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NSTORE\"/>
    </mc:Choice>
  </mc:AlternateContent>
  <xr:revisionPtr revIDLastSave="0" documentId="13_ncr:1_{44556F5C-D5F1-43E4-97B6-A31FE1AEE9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CASHFLOW" sheetId="1" r:id="rId1"/>
    <sheet name="SHOPEE" sheetId="23" r:id="rId2"/>
    <sheet name="PIVOT" sheetId="3" r:id="rId3"/>
    <sheet name="CASH" sheetId="13" r:id="rId4"/>
    <sheet name="PRICELIST" sheetId="5" r:id="rId5"/>
  </sheets>
  <definedNames>
    <definedName name="_Hlk10041548" localSheetId="0">'DATA CASHFLOW'!#REF!</definedName>
    <definedName name="_Hlk10041548" localSheetId="1">SHOPEE!#REF!</definedName>
    <definedName name="_Hlk11166453" localSheetId="0">'DATA CASHFLOW'!#REF!</definedName>
    <definedName name="_Hlk11166453" localSheetId="1">SHOPEE!#REF!</definedName>
    <definedName name="_Hlk11185096" localSheetId="0">'DATA CASHFLOW'!#REF!</definedName>
    <definedName name="_Hlk11185096" localSheetId="1">SHOPEE!#REF!</definedName>
    <definedName name="_Hlk11185151" localSheetId="0">'DATA CASHFLOW'!#REF!</definedName>
    <definedName name="_Hlk11185151" localSheetId="1">SHOPEE!#REF!</definedName>
    <definedName name="_Hlk11185191" localSheetId="0">'DATA CASHFLOW'!#REF!</definedName>
    <definedName name="_Hlk11185191" localSheetId="1">SHOPEE!#REF!</definedName>
    <definedName name="_Hlk11185250" localSheetId="0">'DATA CASHFLOW'!#REF!</definedName>
    <definedName name="_Hlk11185250" localSheetId="1">SHOPEE!#REF!</definedName>
    <definedName name="_Hlk11185313" localSheetId="0">'DATA CASHFLOW'!#REF!</definedName>
    <definedName name="_Hlk11185313" localSheetId="1">SHOPEE!#REF!</definedName>
    <definedName name="_Hlk11185388" localSheetId="0">'DATA CASHFLOW'!#REF!</definedName>
    <definedName name="_Hlk11185388" localSheetId="1">SHOPEE!#REF!</definedName>
    <definedName name="_Hlk11186053" localSheetId="0">'DATA CASHFLOW'!#REF!</definedName>
    <definedName name="_Hlk11186053" localSheetId="1">SHOPEE!#REF!</definedName>
    <definedName name="_Hlk11186164" localSheetId="0">'DATA CASHFLOW'!#REF!</definedName>
    <definedName name="_Hlk11186164" localSheetId="1">SHOPEE!#REF!</definedName>
    <definedName name="_Hlk11246374" localSheetId="0">'DATA CASHFLOW'!#REF!</definedName>
    <definedName name="_Hlk11246374" localSheetId="1">SHOPEE!#REF!</definedName>
    <definedName name="_Hlk11246594" localSheetId="0">'DATA CASHFLOW'!#REF!</definedName>
    <definedName name="_Hlk11246594" localSheetId="1">SHOPEE!#REF!</definedName>
    <definedName name="_Hlk11246703" localSheetId="0">'DATA CASHFLOW'!#REF!</definedName>
    <definedName name="_Hlk11246703" localSheetId="1">SHOPEE!#REF!</definedName>
    <definedName name="_Hlk11247716" localSheetId="0">'DATA CASHFLOW'!#REF!</definedName>
    <definedName name="_Hlk11247716" localSheetId="1">SHOPEE!#REF!</definedName>
    <definedName name="_Hlk11427008" localSheetId="0">'DATA CASHFLOW'!#REF!</definedName>
    <definedName name="_Hlk11427008" localSheetId="1">SHOPEE!#REF!</definedName>
    <definedName name="_Hlk11427034" localSheetId="0">'DATA CASHFLOW'!#REF!</definedName>
    <definedName name="_Hlk11427034" localSheetId="1">SHOPEE!#REF!</definedName>
    <definedName name="_Hlk11427083" localSheetId="0">'DATA CASHFLOW'!#REF!</definedName>
    <definedName name="_Hlk11427083" localSheetId="1">SHOPEE!#REF!</definedName>
    <definedName name="_Hlk11427141" localSheetId="0">'DATA CASHFLOW'!#REF!</definedName>
    <definedName name="_Hlk11427141" localSheetId="1">SHOPEE!#REF!</definedName>
    <definedName name="_Hlk12356421" localSheetId="0">'DATA CASHFLOW'!#REF!</definedName>
    <definedName name="_Hlk12356421" localSheetId="1">SHOPEE!#REF!</definedName>
    <definedName name="_Hlk12698324" localSheetId="0">'DATA CASHFLOW'!#REF!</definedName>
    <definedName name="_Hlk12698324" localSheetId="1">SHOPEE!#REF!</definedName>
    <definedName name="_Hlk12698448" localSheetId="0">'DATA CASHFLOW'!#REF!</definedName>
    <definedName name="_Hlk12698448" localSheetId="1">SHOPEE!#REF!</definedName>
    <definedName name="_Hlk12698574" localSheetId="0">'DATA CASHFLOW'!#REF!</definedName>
    <definedName name="_Hlk12698574" localSheetId="1">SHOPEE!#REF!</definedName>
    <definedName name="_Hlk12701014" localSheetId="0">'DATA CASHFLOW'!#REF!</definedName>
    <definedName name="_Hlk12701014" localSheetId="1">SHOPEE!#REF!</definedName>
    <definedName name="_Hlk12707247" localSheetId="0">'DATA CASHFLOW'!#REF!</definedName>
    <definedName name="_Hlk12707247" localSheetId="1">SHOPEE!#REF!</definedName>
    <definedName name="_Hlk12717713" localSheetId="0">'DATA CASHFLOW'!#REF!</definedName>
    <definedName name="_Hlk12717713" localSheetId="1">SHOPEE!#REF!</definedName>
    <definedName name="_Hlk12717788" localSheetId="0">'DATA CASHFLOW'!#REF!</definedName>
    <definedName name="_Hlk12717788" localSheetId="1">SHOPEE!#REF!</definedName>
    <definedName name="_Hlk12717854" localSheetId="0">'DATA CASHFLOW'!#REF!</definedName>
    <definedName name="_Hlk12717854" localSheetId="1">SHOPEE!#REF!</definedName>
    <definedName name="_Hlk12971297" localSheetId="0">'DATA CASHFLOW'!#REF!</definedName>
    <definedName name="_Hlk12971297" localSheetId="1">SHOPEE!#REF!</definedName>
    <definedName name="_Hlk12976696" localSheetId="0">'DATA CASHFLOW'!#REF!</definedName>
    <definedName name="_Hlk12976696" localSheetId="1">SHOPEE!#REF!</definedName>
    <definedName name="_Hlk12979282" localSheetId="0">'DATA CASHFLOW'!#REF!</definedName>
    <definedName name="_Hlk12979282" localSheetId="1">SHOPEE!#REF!</definedName>
    <definedName name="_Hlk12980070" localSheetId="0">'DATA CASHFLOW'!#REF!</definedName>
    <definedName name="_Hlk12980070" localSheetId="1">SHOPEE!#REF!</definedName>
    <definedName name="_Hlk12980590" localSheetId="0">'DATA CASHFLOW'!#REF!</definedName>
    <definedName name="_Hlk12980590" localSheetId="1">SHOPEE!#REF!</definedName>
    <definedName name="_Hlk13053576" localSheetId="0">'DATA CASHFLOW'!#REF!</definedName>
    <definedName name="_Hlk13053576" localSheetId="1">SHOPEE!#REF!</definedName>
    <definedName name="_Hlk13053857" localSheetId="0">'DATA CASHFLOW'!#REF!</definedName>
    <definedName name="_Hlk13053857" localSheetId="1">SHOPEE!#REF!</definedName>
    <definedName name="_Hlk13055078" localSheetId="0">'DATA CASHFLOW'!#REF!</definedName>
    <definedName name="_Hlk13055078" localSheetId="1">SHOPEE!#REF!</definedName>
    <definedName name="_Hlk13055726" localSheetId="0">'DATA CASHFLOW'!#REF!</definedName>
    <definedName name="_Hlk13055726" localSheetId="1">SHOPEE!#REF!</definedName>
    <definedName name="_Hlk13059168" localSheetId="0">'DATA CASHFLOW'!#REF!</definedName>
    <definedName name="_Hlk13059168" localSheetId="1">SHOPEE!#REF!</definedName>
    <definedName name="_Hlk13059686" localSheetId="0">'DATA CASHFLOW'!#REF!</definedName>
    <definedName name="_Hlk13059686" localSheetId="1">SHOPEE!#REF!</definedName>
    <definedName name="_Hlk13060707" localSheetId="0">'DATA CASHFLOW'!#REF!</definedName>
    <definedName name="_Hlk13060707" localSheetId="1">SHOPEE!#REF!</definedName>
    <definedName name="_Hlk13063358" localSheetId="0">'DATA CASHFLOW'!#REF!</definedName>
    <definedName name="_Hlk13063358" localSheetId="1">SHOPEE!#REF!</definedName>
    <definedName name="_Hlk13064077" localSheetId="0">'DATA CASHFLOW'!#REF!</definedName>
    <definedName name="_Hlk13064077" localSheetId="1">SHOPEE!#REF!</definedName>
    <definedName name="_Hlk13065496" localSheetId="0">'DATA CASHFLOW'!#REF!</definedName>
    <definedName name="_Hlk13065496" localSheetId="1">SHOPEE!#REF!</definedName>
    <definedName name="_Hlk13216618" localSheetId="0">'DATA CASHFLOW'!#REF!</definedName>
    <definedName name="_Hlk13216618" localSheetId="1">SHOPEE!#REF!</definedName>
    <definedName name="_Hlk13216700" localSheetId="0">'DATA CASHFLOW'!#REF!</definedName>
    <definedName name="_Hlk13216700" localSheetId="1">SHOPEE!#REF!</definedName>
    <definedName name="_Hlk13216767" localSheetId="0">'DATA CASHFLOW'!#REF!</definedName>
    <definedName name="_Hlk13216767" localSheetId="1">SHOPEE!#REF!</definedName>
    <definedName name="_Hlk13229449" localSheetId="0">'DATA CASHFLOW'!#REF!</definedName>
    <definedName name="_Hlk13229449" localSheetId="1">SHOPEE!#REF!</definedName>
    <definedName name="_Hlk13234650" localSheetId="0">'DATA CASHFLOW'!#REF!</definedName>
    <definedName name="_Hlk13234650" localSheetId="1">SHOPEE!#REF!</definedName>
    <definedName name="_Hlk13236932" localSheetId="0">'DATA CASHFLOW'!#REF!</definedName>
    <definedName name="_Hlk13236932" localSheetId="1">SHOPEE!#REF!</definedName>
    <definedName name="_Hlk13309905" localSheetId="0">'DATA CASHFLOW'!#REF!</definedName>
    <definedName name="_Hlk13309905" localSheetId="1">SHOPEE!#REF!</definedName>
    <definedName name="_Hlk13658034" localSheetId="0">'DATA CASHFLOW'!#REF!</definedName>
    <definedName name="_Hlk13658034" localSheetId="1">SHOPEE!#REF!</definedName>
    <definedName name="_Hlk13666868" localSheetId="0">'DATA CASHFLOW'!#REF!</definedName>
    <definedName name="_Hlk13666868" localSheetId="1">SHOPEE!#REF!</definedName>
    <definedName name="_Hlk13736336" localSheetId="0">'DATA CASHFLOW'!#REF!</definedName>
    <definedName name="_Hlk13736336" localSheetId="1">SHOPEE!#REF!</definedName>
    <definedName name="_Hlk13833177" localSheetId="0">'DATA CASHFLOW'!#REF!</definedName>
    <definedName name="_Hlk13833177" localSheetId="1">SHOPEE!#REF!</definedName>
    <definedName name="_Hlk13833293" localSheetId="0">'DATA CASHFLOW'!#REF!</definedName>
    <definedName name="_Hlk13833293" localSheetId="1">SHOPEE!#REF!</definedName>
    <definedName name="_Hlk14096130" localSheetId="0">'DATA CASHFLOW'!#REF!</definedName>
    <definedName name="_Hlk14096130" localSheetId="1">SHOPEE!#REF!</definedName>
    <definedName name="_Hlk14098043" localSheetId="0">'DATA CASHFLOW'!#REF!</definedName>
    <definedName name="_Hlk14098043" localSheetId="1">SHOPEE!#REF!</definedName>
    <definedName name="_Hlk14098230" localSheetId="0">'DATA CASHFLOW'!#REF!</definedName>
    <definedName name="_Hlk14098230" localSheetId="1">SHOPEE!#REF!</definedName>
    <definedName name="_Hlk14175390" localSheetId="0">'DATA CASHFLOW'!#REF!</definedName>
    <definedName name="_Hlk14175390" localSheetId="1">SHOPEE!#REF!</definedName>
    <definedName name="_Hlk14187697" localSheetId="0">'DATA CASHFLOW'!#REF!</definedName>
    <definedName name="_Hlk14187697" localSheetId="1">SHOPEE!#REF!</definedName>
    <definedName name="_Hlk15037979" localSheetId="0">'DATA CASHFLOW'!#REF!</definedName>
    <definedName name="_Hlk15037979" localSheetId="1">SHOPEE!#REF!</definedName>
    <definedName name="_Hlk15038027" localSheetId="0">'DATA CASHFLOW'!#REF!</definedName>
    <definedName name="_Hlk15038027" localSheetId="1">SHOPEE!#REF!</definedName>
    <definedName name="_Hlk15038074" localSheetId="0">'DATA CASHFLOW'!#REF!</definedName>
    <definedName name="_Hlk15038074" localSheetId="1">SHOPEE!#REF!</definedName>
    <definedName name="_Hlk15127257" localSheetId="0">'DATA CASHFLOW'!#REF!</definedName>
    <definedName name="_Hlk15127257" localSheetId="1">SHOPEE!#REF!</definedName>
    <definedName name="_Hlk15379568" localSheetId="0">'DATA CASHFLOW'!#REF!</definedName>
    <definedName name="_Hlk15379568" localSheetId="1">SHOPEE!#REF!</definedName>
    <definedName name="_Hlk15379624" localSheetId="0">'DATA CASHFLOW'!#REF!</definedName>
    <definedName name="_Hlk15379624" localSheetId="1">SHOPEE!#REF!</definedName>
    <definedName name="_Hlk15390538" localSheetId="0">'DATA CASHFLOW'!#REF!</definedName>
    <definedName name="_Hlk15390538" localSheetId="1">SHOPEE!#REF!</definedName>
    <definedName name="_Hlk15390592" localSheetId="0">'DATA CASHFLOW'!#REF!</definedName>
    <definedName name="_Hlk15390592" localSheetId="1">SHOPEE!#REF!</definedName>
    <definedName name="_Hlk15395484" localSheetId="0">'DATA CASHFLOW'!#REF!</definedName>
    <definedName name="_Hlk15395484" localSheetId="1">SHOPEE!#REF!</definedName>
    <definedName name="_Hlk15395523" localSheetId="0">'DATA CASHFLOW'!#REF!</definedName>
    <definedName name="_Hlk15395523" localSheetId="1">SHOPEE!#REF!</definedName>
    <definedName name="_Hlk15467027" localSheetId="0">'DATA CASHFLOW'!#REF!</definedName>
    <definedName name="_Hlk15467027" localSheetId="1">SHOPEE!#REF!</definedName>
    <definedName name="_Hlk15468387" localSheetId="0">'DATA CASHFLOW'!#REF!</definedName>
    <definedName name="_Hlk15468387" localSheetId="1">SHOPEE!#REF!</definedName>
    <definedName name="_Hlk15468449" localSheetId="0">'DATA CASHFLOW'!#REF!</definedName>
    <definedName name="_Hlk15468449" localSheetId="1">SHOPEE!#REF!</definedName>
    <definedName name="_Hlk15725632" localSheetId="0">'DATA CASHFLOW'!#REF!</definedName>
    <definedName name="_Hlk15725632" localSheetId="1">SHOPEE!#REF!</definedName>
    <definedName name="_Hlk16087444" localSheetId="0">'DATA CASHFLOW'!#REF!</definedName>
    <definedName name="_Hlk16087444" localSheetId="1">SHOPEE!#REF!</definedName>
    <definedName name="_Hlk16347343" localSheetId="0">'DATA CASHFLOW'!#REF!</definedName>
    <definedName name="_Hlk16347343" localSheetId="1">SHOPEE!#REF!</definedName>
    <definedName name="_Hlk16684510" localSheetId="0">'DATA CASHFLOW'!#REF!</definedName>
    <definedName name="_Hlk16684510" localSheetId="1">SHOPEE!#REF!</definedName>
    <definedName name="_Hlk16778660" localSheetId="0">'DATA CASHFLOW'!#REF!</definedName>
    <definedName name="_Hlk16778660" localSheetId="1">SHOPEE!#REF!</definedName>
    <definedName name="_Hlk19547797" localSheetId="0">'DATA CASHFLOW'!#REF!</definedName>
    <definedName name="_Hlk19547797" localSheetId="1">SHOPEE!#REF!</definedName>
    <definedName name="_xlnm.Print_Area" localSheetId="2">PIVOT!#REF!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4" i="23" l="1"/>
  <c r="R157" i="23"/>
  <c r="R112" i="23"/>
  <c r="R85" i="23"/>
  <c r="R63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S301" i="23"/>
  <c r="S302" i="23"/>
  <c r="S303" i="23"/>
  <c r="S304" i="23"/>
  <c r="S305" i="23"/>
  <c r="S306" i="23"/>
  <c r="S307" i="23"/>
  <c r="S308" i="23"/>
  <c r="S309" i="23"/>
  <c r="S310" i="23"/>
  <c r="S311" i="23"/>
  <c r="S312" i="23"/>
  <c r="S313" i="23"/>
  <c r="S314" i="23"/>
  <c r="S315" i="23"/>
  <c r="S316" i="23"/>
  <c r="S317" i="23"/>
  <c r="S318" i="23"/>
  <c r="S319" i="23"/>
  <c r="S320" i="23"/>
  <c r="S321" i="23"/>
  <c r="S322" i="23"/>
  <c r="S323" i="23"/>
  <c r="S324" i="23"/>
  <c r="S325" i="23"/>
  <c r="S326" i="23"/>
  <c r="S327" i="23"/>
  <c r="S328" i="23"/>
  <c r="S329" i="23"/>
  <c r="S330" i="23"/>
  <c r="S331" i="23"/>
  <c r="S332" i="23"/>
  <c r="S333" i="23"/>
  <c r="S334" i="23"/>
  <c r="S335" i="23"/>
  <c r="S336" i="23"/>
  <c r="S337" i="23"/>
  <c r="S338" i="23"/>
  <c r="S339" i="23"/>
  <c r="S340" i="23"/>
  <c r="S341" i="23"/>
  <c r="S342" i="23"/>
  <c r="S343" i="23"/>
  <c r="S344" i="23"/>
  <c r="S345" i="23"/>
  <c r="S28" i="23"/>
  <c r="S29" i="23"/>
  <c r="S30" i="23"/>
  <c r="S31" i="23"/>
  <c r="S32" i="23"/>
  <c r="S33" i="23"/>
  <c r="S34" i="23"/>
  <c r="S35" i="23"/>
  <c r="S11" i="23"/>
  <c r="S12" i="23"/>
  <c r="S13" i="23"/>
  <c r="S14" i="23"/>
  <c r="R64" i="23"/>
  <c r="R65" i="23"/>
  <c r="R66" i="23"/>
  <c r="R67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5" i="23"/>
  <c r="R196" i="23"/>
  <c r="R197" i="23"/>
  <c r="R198" i="23"/>
  <c r="R199" i="23"/>
  <c r="R200" i="23"/>
  <c r="R201" i="23"/>
  <c r="R202" i="23"/>
  <c r="R203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36" i="23"/>
  <c r="R237" i="23"/>
  <c r="R238" i="23"/>
  <c r="R239" i="23"/>
  <c r="R240" i="23"/>
  <c r="R241" i="23"/>
  <c r="R242" i="23"/>
  <c r="R243" i="23"/>
  <c r="R246" i="23"/>
  <c r="R247" i="23"/>
  <c r="R248" i="23"/>
  <c r="R249" i="23"/>
  <c r="R250" i="23"/>
  <c r="R251" i="23"/>
  <c r="R252" i="23"/>
  <c r="R253" i="23"/>
  <c r="R254" i="23"/>
  <c r="R255" i="23"/>
  <c r="R256" i="23"/>
  <c r="R257" i="23"/>
  <c r="R258" i="23"/>
  <c r="R259" i="23"/>
  <c r="R260" i="23"/>
  <c r="R263" i="23"/>
  <c r="R264" i="23"/>
  <c r="R265" i="23"/>
  <c r="R266" i="23"/>
  <c r="R267" i="23"/>
  <c r="R268" i="23"/>
  <c r="R269" i="23"/>
  <c r="R270" i="23"/>
  <c r="R271" i="23"/>
  <c r="R273" i="23"/>
  <c r="R274" i="23"/>
  <c r="R275" i="23"/>
  <c r="R276" i="23"/>
  <c r="R277" i="23"/>
  <c r="R278" i="23"/>
  <c r="R279" i="23"/>
  <c r="R280" i="23"/>
  <c r="R281" i="23"/>
  <c r="R282" i="23"/>
  <c r="R283" i="23"/>
  <c r="R284" i="23"/>
  <c r="R285" i="23"/>
  <c r="R286" i="23"/>
  <c r="R287" i="23"/>
  <c r="R288" i="23"/>
  <c r="R289" i="23"/>
  <c r="R290" i="23"/>
  <c r="R291" i="23"/>
  <c r="R292" i="23"/>
  <c r="R293" i="23"/>
  <c r="R294" i="23"/>
  <c r="R296" i="23"/>
  <c r="R297" i="23"/>
  <c r="R298" i="23"/>
  <c r="R299" i="23"/>
  <c r="R300" i="23"/>
  <c r="R301" i="23"/>
  <c r="R302" i="23"/>
  <c r="R303" i="23"/>
  <c r="R304" i="23"/>
  <c r="R305" i="23"/>
  <c r="R307" i="23"/>
  <c r="R309" i="23"/>
  <c r="R310" i="23"/>
  <c r="R311" i="23"/>
  <c r="R312" i="23"/>
  <c r="R313" i="23"/>
  <c r="R314" i="23"/>
  <c r="R315" i="23"/>
  <c r="R316" i="23"/>
  <c r="R317" i="23"/>
  <c r="R318" i="23"/>
  <c r="R319" i="23"/>
  <c r="R321" i="23"/>
  <c r="R322" i="23"/>
  <c r="R323" i="23"/>
  <c r="R324" i="23"/>
  <c r="R325" i="23"/>
  <c r="R326" i="23"/>
  <c r="R329" i="23"/>
  <c r="R330" i="23"/>
  <c r="R332" i="23"/>
  <c r="R333" i="23"/>
  <c r="R336" i="23"/>
  <c r="R338" i="23"/>
  <c r="R340" i="23"/>
  <c r="R341" i="23"/>
  <c r="R342" i="23"/>
  <c r="R343" i="23"/>
  <c r="R344" i="23"/>
  <c r="R345" i="23"/>
  <c r="R61" i="23"/>
  <c r="R62" i="23"/>
  <c r="R60" i="23"/>
  <c r="R59" i="23"/>
  <c r="R58" i="23"/>
  <c r="R56" i="23"/>
  <c r="R57" i="23"/>
  <c r="R52" i="23"/>
  <c r="R53" i="23"/>
  <c r="R54" i="23"/>
  <c r="R55" i="23"/>
  <c r="R49" i="23"/>
  <c r="R50" i="23"/>
  <c r="R51" i="23"/>
  <c r="R48" i="23"/>
  <c r="R44" i="23"/>
  <c r="R45" i="23"/>
  <c r="R46" i="23"/>
  <c r="R47" i="23"/>
  <c r="R41" i="23"/>
  <c r="R42" i="23"/>
  <c r="R43" i="23"/>
  <c r="R36" i="23"/>
  <c r="R37" i="23"/>
  <c r="R38" i="23"/>
  <c r="R39" i="23"/>
  <c r="R40" i="23"/>
  <c r="R32" i="23"/>
  <c r="R33" i="23"/>
  <c r="R34" i="23"/>
  <c r="R28" i="23"/>
  <c r="R11" i="23"/>
  <c r="R12" i="23"/>
  <c r="R13" i="23"/>
  <c r="R14" i="23"/>
  <c r="K383" i="23" l="1"/>
  <c r="K382" i="23"/>
  <c r="K381" i="23"/>
  <c r="K380" i="23"/>
  <c r="K379" i="23"/>
  <c r="K378" i="23"/>
  <c r="K377" i="23"/>
  <c r="K376" i="23"/>
  <c r="K375" i="23"/>
  <c r="K374" i="23"/>
  <c r="K373" i="23"/>
  <c r="K372" i="23"/>
  <c r="K371" i="23"/>
  <c r="K370" i="23"/>
  <c r="K369" i="23"/>
  <c r="K368" i="23"/>
  <c r="K367" i="23"/>
  <c r="K366" i="23"/>
  <c r="K365" i="23" l="1"/>
  <c r="K364" i="23"/>
  <c r="K363" i="23"/>
  <c r="K362" i="23"/>
  <c r="K361" i="23"/>
  <c r="K360" i="23"/>
  <c r="K359" i="23"/>
  <c r="K358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 l="1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K332" i="23"/>
  <c r="K331" i="23"/>
  <c r="K330" i="23"/>
  <c r="K329" i="23"/>
  <c r="N6" i="3" l="1"/>
  <c r="N5" i="3"/>
  <c r="K328" i="23" l="1"/>
  <c r="K327" i="23"/>
  <c r="K326" i="23"/>
  <c r="K325" i="23"/>
  <c r="K323" i="23"/>
  <c r="K322" i="23"/>
  <c r="K321" i="23"/>
  <c r="K320" i="23"/>
  <c r="K319" i="23"/>
  <c r="K318" i="23"/>
  <c r="K317" i="23"/>
  <c r="K316" i="23"/>
  <c r="K315" i="23"/>
  <c r="K314" i="23"/>
  <c r="K313" i="23"/>
  <c r="K1577" i="23" l="1"/>
  <c r="K1578" i="23"/>
  <c r="K1579" i="23"/>
  <c r="K1580" i="23"/>
  <c r="K1581" i="23"/>
  <c r="K1582" i="23"/>
  <c r="K1583" i="23"/>
  <c r="K1584" i="23"/>
  <c r="K1585" i="23"/>
  <c r="K1586" i="23"/>
  <c r="K1587" i="23"/>
  <c r="K1588" i="23"/>
  <c r="K1589" i="23"/>
  <c r="K1590" i="23"/>
  <c r="K1591" i="23"/>
  <c r="K1592" i="23"/>
  <c r="K1593" i="23"/>
  <c r="K1594" i="23"/>
  <c r="K1595" i="23"/>
  <c r="K1596" i="23"/>
  <c r="K1597" i="23"/>
  <c r="K1598" i="23"/>
  <c r="K1599" i="23"/>
  <c r="K1600" i="23"/>
  <c r="K1601" i="23"/>
  <c r="K1602" i="23"/>
  <c r="K1603" i="23"/>
  <c r="K1604" i="23"/>
  <c r="K1605" i="23"/>
  <c r="K1606" i="23"/>
  <c r="K1607" i="23"/>
  <c r="K1608" i="23"/>
  <c r="K1609" i="23"/>
  <c r="K1610" i="23"/>
  <c r="K1611" i="23"/>
  <c r="K1612" i="23"/>
  <c r="K1613" i="23"/>
  <c r="K1614" i="23"/>
  <c r="K1615" i="23"/>
  <c r="K1616" i="23"/>
  <c r="K1617" i="23"/>
  <c r="K1618" i="23"/>
  <c r="K1619" i="23"/>
  <c r="K1620" i="23"/>
  <c r="K1621" i="23"/>
  <c r="K1622" i="23"/>
  <c r="K1623" i="23"/>
  <c r="K1624" i="23"/>
  <c r="K1625" i="23"/>
  <c r="K1626" i="23"/>
  <c r="K1627" i="23"/>
  <c r="K1628" i="23"/>
  <c r="K1629" i="23"/>
  <c r="K1630" i="23"/>
  <c r="K1631" i="23"/>
  <c r="K1632" i="23"/>
  <c r="K1633" i="23"/>
  <c r="K1634" i="23"/>
  <c r="K1635" i="23"/>
  <c r="K1636" i="23"/>
  <c r="K1637" i="23"/>
  <c r="K1638" i="23"/>
  <c r="K1639" i="23"/>
  <c r="K1640" i="23"/>
  <c r="K1641" i="23"/>
  <c r="K1642" i="23"/>
  <c r="K1643" i="23"/>
  <c r="K1644" i="23"/>
  <c r="K1645" i="23"/>
  <c r="K1646" i="23"/>
  <c r="K1647" i="23"/>
  <c r="K1648" i="23"/>
  <c r="K1649" i="23"/>
  <c r="K1650" i="23"/>
  <c r="K1651" i="23"/>
  <c r="K1652" i="23"/>
  <c r="K1653" i="23"/>
  <c r="K1654" i="23"/>
  <c r="K1655" i="23"/>
  <c r="K1656" i="23"/>
  <c r="K1657" i="23"/>
  <c r="K1658" i="23"/>
  <c r="K1659" i="23"/>
  <c r="K1660" i="23"/>
  <c r="K1661" i="23"/>
  <c r="K1662" i="23"/>
  <c r="K1663" i="23"/>
  <c r="K1664" i="23"/>
  <c r="K1665" i="23"/>
  <c r="K1666" i="23"/>
  <c r="K1667" i="23"/>
  <c r="K1668" i="23"/>
  <c r="K1669" i="23"/>
  <c r="K1670" i="23"/>
  <c r="K1671" i="23"/>
  <c r="K1672" i="23"/>
  <c r="K1673" i="23"/>
  <c r="K1674" i="23"/>
  <c r="K1675" i="23"/>
  <c r="K1676" i="23"/>
  <c r="K1677" i="23"/>
  <c r="K1678" i="23"/>
  <c r="K1679" i="23"/>
  <c r="K1680" i="23"/>
  <c r="K1681" i="23"/>
  <c r="K1682" i="23"/>
  <c r="K1683" i="23"/>
  <c r="K1684" i="23"/>
  <c r="K1685" i="23"/>
  <c r="K1686" i="23"/>
  <c r="K1687" i="23"/>
  <c r="K1688" i="23"/>
  <c r="K1689" i="23"/>
  <c r="K1690" i="23"/>
  <c r="K1691" i="23"/>
  <c r="K1692" i="23"/>
  <c r="K1693" i="23"/>
  <c r="K1694" i="23"/>
  <c r="K1695" i="23"/>
  <c r="K1696" i="23"/>
  <c r="K1697" i="23"/>
  <c r="K1698" i="23"/>
  <c r="K1699" i="23"/>
  <c r="K1700" i="23"/>
  <c r="K1701" i="23"/>
  <c r="K1702" i="23"/>
  <c r="K1703" i="23"/>
  <c r="K1704" i="23"/>
  <c r="K1705" i="23"/>
  <c r="K1706" i="23"/>
  <c r="K1707" i="23"/>
  <c r="K1708" i="23"/>
  <c r="K1709" i="23"/>
  <c r="K1710" i="23"/>
  <c r="K1711" i="23"/>
  <c r="K1712" i="23"/>
  <c r="K1713" i="23"/>
  <c r="K1714" i="23"/>
  <c r="K1715" i="23"/>
  <c r="K1716" i="23"/>
  <c r="K1717" i="23"/>
  <c r="K1718" i="23"/>
  <c r="K1719" i="23"/>
  <c r="K1720" i="23"/>
  <c r="K1721" i="23"/>
  <c r="K1722" i="23"/>
  <c r="K1723" i="23"/>
  <c r="K1724" i="23"/>
  <c r="K1725" i="23"/>
  <c r="K1726" i="23"/>
  <c r="K1727" i="23"/>
  <c r="K1728" i="23"/>
  <c r="K1729" i="23"/>
  <c r="K1730" i="23"/>
  <c r="K1731" i="23"/>
  <c r="K1732" i="23"/>
  <c r="K1733" i="23"/>
  <c r="K1734" i="23"/>
  <c r="K1735" i="23"/>
  <c r="K1736" i="23"/>
  <c r="K1737" i="23"/>
  <c r="K1738" i="23"/>
  <c r="K1739" i="23"/>
  <c r="K1740" i="23"/>
  <c r="K1741" i="23"/>
  <c r="K1742" i="23"/>
  <c r="K1743" i="23"/>
  <c r="K1744" i="23"/>
  <c r="K1745" i="23"/>
  <c r="K1746" i="23"/>
  <c r="K1747" i="23"/>
  <c r="K1748" i="23"/>
  <c r="K1749" i="23"/>
  <c r="K1750" i="23"/>
  <c r="K1751" i="23"/>
  <c r="K1752" i="23"/>
  <c r="K1753" i="23"/>
  <c r="K1754" i="23"/>
  <c r="K1755" i="23"/>
  <c r="K1756" i="23"/>
  <c r="K1757" i="23"/>
  <c r="K1758" i="23"/>
  <c r="K1759" i="23"/>
  <c r="K1760" i="23"/>
  <c r="K1761" i="23"/>
  <c r="K1762" i="23"/>
  <c r="K1763" i="23"/>
  <c r="K1764" i="23"/>
  <c r="K1765" i="23"/>
  <c r="K1766" i="23"/>
  <c r="K1767" i="23"/>
  <c r="K1768" i="23"/>
  <c r="K1769" i="23"/>
  <c r="K1770" i="23"/>
  <c r="K1771" i="23"/>
  <c r="K1772" i="23"/>
  <c r="K1773" i="23"/>
  <c r="K1774" i="23"/>
  <c r="K1775" i="23"/>
  <c r="K1776" i="23"/>
  <c r="K1777" i="23"/>
  <c r="K1778" i="23"/>
  <c r="K1779" i="23"/>
  <c r="K1780" i="23"/>
  <c r="K1781" i="23"/>
  <c r="K1782" i="23"/>
  <c r="K1783" i="23"/>
  <c r="K1784" i="23"/>
  <c r="K1785" i="23"/>
  <c r="K1786" i="23"/>
  <c r="K1787" i="23"/>
  <c r="K1788" i="23"/>
  <c r="K1789" i="23"/>
  <c r="K1790" i="23"/>
  <c r="K1791" i="23"/>
  <c r="K1792" i="23"/>
  <c r="K1793" i="23"/>
  <c r="K1794" i="23"/>
  <c r="K1795" i="23"/>
  <c r="K1796" i="23"/>
  <c r="K1797" i="23"/>
  <c r="K1798" i="23"/>
  <c r="K1799" i="23"/>
  <c r="K1800" i="23"/>
  <c r="K1801" i="23"/>
  <c r="K1802" i="23"/>
  <c r="K1803" i="23"/>
  <c r="K1804" i="23"/>
  <c r="K1805" i="23"/>
  <c r="K1806" i="23"/>
  <c r="K1807" i="23"/>
  <c r="K1808" i="23"/>
  <c r="K1809" i="23"/>
  <c r="K1810" i="23"/>
  <c r="K1811" i="23"/>
  <c r="K1812" i="23"/>
  <c r="K1813" i="23"/>
  <c r="K1814" i="23"/>
  <c r="K1815" i="23"/>
  <c r="K1816" i="23"/>
  <c r="K1817" i="23"/>
  <c r="K1818" i="23"/>
  <c r="K1819" i="23"/>
  <c r="K1820" i="23"/>
  <c r="K1821" i="23"/>
  <c r="K1822" i="23"/>
  <c r="K1823" i="23"/>
  <c r="K1824" i="23"/>
  <c r="K1825" i="23"/>
  <c r="K1826" i="23"/>
  <c r="K1827" i="23"/>
  <c r="K1828" i="23"/>
  <c r="K1829" i="23"/>
  <c r="K1830" i="23"/>
  <c r="K1831" i="23"/>
  <c r="K1832" i="23"/>
  <c r="K1833" i="23"/>
  <c r="K1834" i="23"/>
  <c r="K1835" i="23"/>
  <c r="K1836" i="23"/>
  <c r="K1837" i="23"/>
  <c r="K1838" i="23"/>
  <c r="K1839" i="23"/>
  <c r="K1840" i="23"/>
  <c r="K1841" i="23"/>
  <c r="K1842" i="23"/>
  <c r="K1843" i="23"/>
  <c r="K1844" i="23"/>
  <c r="K1845" i="23"/>
  <c r="K1846" i="23"/>
  <c r="K1847" i="23"/>
  <c r="K1848" i="23"/>
  <c r="K1849" i="23"/>
  <c r="K1850" i="23"/>
  <c r="K1851" i="23"/>
  <c r="K1852" i="23"/>
  <c r="K1853" i="23"/>
  <c r="K1854" i="23"/>
  <c r="K1855" i="23"/>
  <c r="K1856" i="23"/>
  <c r="K1857" i="23"/>
  <c r="K1858" i="23"/>
  <c r="K1859" i="23"/>
  <c r="K1860" i="23"/>
  <c r="K1861" i="23"/>
  <c r="K1862" i="23"/>
  <c r="K1863" i="23"/>
  <c r="K1864" i="23"/>
  <c r="K1865" i="23"/>
  <c r="K1866" i="23"/>
  <c r="K1867" i="23"/>
  <c r="K1868" i="23"/>
  <c r="K1869" i="23"/>
  <c r="K1870" i="23"/>
  <c r="K1871" i="23"/>
  <c r="K1872" i="23"/>
  <c r="K1873" i="23"/>
  <c r="K1874" i="23"/>
  <c r="K1875" i="23"/>
  <c r="K1876" i="23"/>
  <c r="K1877" i="23"/>
  <c r="K1878" i="23"/>
  <c r="K1879" i="23"/>
  <c r="K1880" i="23"/>
  <c r="K1881" i="23"/>
  <c r="K1882" i="23"/>
  <c r="K1883" i="23"/>
  <c r="K1884" i="23"/>
  <c r="K1885" i="23"/>
  <c r="K1886" i="23"/>
  <c r="K1887" i="23"/>
  <c r="K1888" i="23"/>
  <c r="K1889" i="23"/>
  <c r="K1890" i="23"/>
  <c r="K1891" i="23"/>
  <c r="K1892" i="23"/>
  <c r="K1893" i="23"/>
  <c r="K1894" i="23"/>
  <c r="K1895" i="23"/>
  <c r="K1896" i="23"/>
  <c r="K1897" i="23"/>
  <c r="K1898" i="23"/>
  <c r="K1899" i="23"/>
  <c r="K1900" i="23"/>
  <c r="K1901" i="23"/>
  <c r="K1902" i="23"/>
  <c r="K1903" i="23"/>
  <c r="K1904" i="23"/>
  <c r="K1905" i="23"/>
  <c r="K1906" i="23"/>
  <c r="K1907" i="23"/>
  <c r="K1908" i="23"/>
  <c r="K1909" i="23"/>
  <c r="K1910" i="23"/>
  <c r="K1911" i="23"/>
  <c r="K1912" i="23"/>
  <c r="K1913" i="23"/>
  <c r="K1914" i="23"/>
  <c r="K1915" i="23"/>
  <c r="K1916" i="23"/>
  <c r="K1917" i="23"/>
  <c r="K1918" i="23"/>
  <c r="K1919" i="23"/>
  <c r="K1920" i="23"/>
  <c r="K1921" i="23"/>
  <c r="K1922" i="23"/>
  <c r="K1923" i="23"/>
  <c r="K1924" i="23"/>
  <c r="K1925" i="23"/>
  <c r="K1926" i="23"/>
  <c r="K1927" i="23"/>
  <c r="K1928" i="23"/>
  <c r="K1929" i="23"/>
  <c r="K1930" i="23"/>
  <c r="K1931" i="23"/>
  <c r="K1932" i="23"/>
  <c r="K1933" i="23"/>
  <c r="K1934" i="23"/>
  <c r="K1935" i="23"/>
  <c r="K1936" i="23"/>
  <c r="K1937" i="23"/>
  <c r="K1938" i="23"/>
  <c r="K1939" i="23"/>
  <c r="K1940" i="23"/>
  <c r="K1941" i="23"/>
  <c r="K1942" i="23"/>
  <c r="K1943" i="23"/>
  <c r="K1944" i="23"/>
  <c r="K1945" i="23"/>
  <c r="K1946" i="23"/>
  <c r="K1947" i="23"/>
  <c r="K1948" i="23"/>
  <c r="K1949" i="23"/>
  <c r="K1950" i="23"/>
  <c r="K1951" i="23"/>
  <c r="K1952" i="23"/>
  <c r="K1953" i="23"/>
  <c r="K1954" i="23"/>
  <c r="K1955" i="23"/>
  <c r="K1956" i="23"/>
  <c r="K1957" i="23"/>
  <c r="K1958" i="23"/>
  <c r="K1959" i="23"/>
  <c r="K1960" i="23"/>
  <c r="K1961" i="23"/>
  <c r="K1962" i="23"/>
  <c r="K1963" i="23"/>
  <c r="K1964" i="23"/>
  <c r="K1965" i="23"/>
  <c r="K1966" i="23"/>
  <c r="K1967" i="23"/>
  <c r="K1968" i="23"/>
  <c r="K1969" i="23"/>
  <c r="K1970" i="23"/>
  <c r="K1971" i="23"/>
  <c r="K1972" i="23"/>
  <c r="K1973" i="23"/>
  <c r="K1974" i="23"/>
  <c r="K1975" i="23"/>
  <c r="K1976" i="23"/>
  <c r="K1977" i="23"/>
  <c r="K1978" i="23"/>
  <c r="K1979" i="23"/>
  <c r="K1980" i="23"/>
  <c r="K1981" i="23"/>
  <c r="K1982" i="23"/>
  <c r="K1983" i="23"/>
  <c r="K1984" i="23"/>
  <c r="K1985" i="23"/>
  <c r="K1986" i="23"/>
  <c r="K1987" i="23"/>
  <c r="K1988" i="23"/>
  <c r="K1989" i="23"/>
  <c r="K1990" i="23"/>
  <c r="K1991" i="23"/>
  <c r="K1992" i="23"/>
  <c r="K1993" i="23"/>
  <c r="K1994" i="23"/>
  <c r="K1995" i="23"/>
  <c r="K1996" i="23"/>
  <c r="K1997" i="23"/>
  <c r="K1998" i="23"/>
  <c r="K1999" i="23"/>
  <c r="K2000" i="23"/>
  <c r="K2001" i="23"/>
  <c r="K2002" i="23"/>
  <c r="K2003" i="23"/>
  <c r="K2004" i="23"/>
  <c r="K2005" i="23"/>
  <c r="K2006" i="23"/>
  <c r="K2007" i="23"/>
  <c r="K2008" i="23"/>
  <c r="K2009" i="23"/>
  <c r="K2010" i="23"/>
  <c r="K2011" i="23"/>
  <c r="K2012" i="23"/>
  <c r="K2013" i="23"/>
  <c r="K2014" i="23"/>
  <c r="K2015" i="23"/>
  <c r="K2016" i="23"/>
  <c r="K2017" i="23"/>
  <c r="K2018" i="23"/>
  <c r="K2019" i="23"/>
  <c r="K2020" i="23"/>
  <c r="K2021" i="23"/>
  <c r="K2022" i="23"/>
  <c r="K2023" i="23"/>
  <c r="K2024" i="23"/>
  <c r="K2025" i="23"/>
  <c r="K2026" i="23"/>
  <c r="K2027" i="23"/>
  <c r="K2028" i="23"/>
  <c r="K2029" i="23"/>
  <c r="K2030" i="23"/>
  <c r="K2031" i="23"/>
  <c r="K2032" i="23"/>
  <c r="K2033" i="23"/>
  <c r="K2034" i="23"/>
  <c r="K2035" i="23"/>
  <c r="K2036" i="23"/>
  <c r="K2037" i="23"/>
  <c r="K2038" i="23"/>
  <c r="K2039" i="23"/>
  <c r="K2040" i="23"/>
  <c r="K2041" i="23"/>
  <c r="K2042" i="23"/>
  <c r="K2043" i="23"/>
  <c r="K2044" i="23"/>
  <c r="K2045" i="23"/>
  <c r="K2046" i="23"/>
  <c r="K2047" i="23"/>
  <c r="K2048" i="23"/>
  <c r="K2049" i="23"/>
  <c r="K2050" i="23"/>
  <c r="K2051" i="23"/>
  <c r="K2052" i="23"/>
  <c r="K2053" i="23"/>
  <c r="K2054" i="23"/>
  <c r="K2055" i="23"/>
  <c r="K2056" i="23"/>
  <c r="K2057" i="23"/>
  <c r="K2058" i="23"/>
  <c r="K2059" i="23"/>
  <c r="K2060" i="23"/>
  <c r="K2061" i="23"/>
  <c r="K2062" i="23"/>
  <c r="K2063" i="23"/>
  <c r="K2064" i="23"/>
  <c r="K2065" i="23"/>
  <c r="K2066" i="23"/>
  <c r="K2067" i="23"/>
  <c r="K2068" i="23"/>
  <c r="K2069" i="23"/>
  <c r="K2070" i="23"/>
  <c r="K2071" i="23"/>
  <c r="K2072" i="23"/>
  <c r="K2073" i="23"/>
  <c r="K2074" i="23"/>
  <c r="K2075" i="23"/>
  <c r="K2076" i="23"/>
  <c r="K2077" i="23"/>
  <c r="K2078" i="23"/>
  <c r="K2079" i="23"/>
  <c r="K2080" i="23"/>
  <c r="K2081" i="23"/>
  <c r="K2082" i="23"/>
  <c r="K2083" i="23"/>
  <c r="K2084" i="23"/>
  <c r="K2085" i="23"/>
  <c r="K2086" i="23"/>
  <c r="K2087" i="23"/>
  <c r="K2088" i="23"/>
  <c r="K2089" i="23"/>
  <c r="K2090" i="23"/>
  <c r="K2091" i="23"/>
  <c r="K2092" i="23"/>
  <c r="K2093" i="23"/>
  <c r="K2094" i="23"/>
  <c r="K2095" i="23"/>
  <c r="K2096" i="23"/>
  <c r="K2097" i="23"/>
  <c r="K2098" i="23"/>
  <c r="K2099" i="23"/>
  <c r="K2100" i="23"/>
  <c r="K2101" i="23"/>
  <c r="K2102" i="23"/>
  <c r="K2103" i="23"/>
  <c r="K2104" i="23"/>
  <c r="K2105" i="23"/>
  <c r="K2106" i="23"/>
  <c r="K2107" i="23"/>
  <c r="K2108" i="23"/>
  <c r="K2109" i="23"/>
  <c r="K2110" i="23"/>
  <c r="K2111" i="23"/>
  <c r="K2112" i="23"/>
  <c r="K2113" i="23"/>
  <c r="K2114" i="23"/>
  <c r="K2115" i="23"/>
  <c r="K2116" i="23"/>
  <c r="K2117" i="23"/>
  <c r="K2118" i="23"/>
  <c r="K2119" i="23"/>
  <c r="K2120" i="23"/>
  <c r="K2121" i="23"/>
  <c r="K2122" i="23"/>
  <c r="K2123" i="23"/>
  <c r="K2124" i="23"/>
  <c r="K2125" i="23"/>
  <c r="K2126" i="23"/>
  <c r="K2127" i="23"/>
  <c r="K2128" i="23"/>
  <c r="K2129" i="23"/>
  <c r="K2130" i="23"/>
  <c r="K2131" i="23"/>
  <c r="K2132" i="23"/>
  <c r="K2133" i="23"/>
  <c r="K2134" i="23"/>
  <c r="K2135" i="23"/>
  <c r="K2136" i="23"/>
  <c r="K2137" i="23"/>
  <c r="K2138" i="23"/>
  <c r="K2139" i="23"/>
  <c r="K2140" i="23"/>
  <c r="K2141" i="23"/>
  <c r="K2142" i="23"/>
  <c r="K2143" i="23"/>
  <c r="K2144" i="23"/>
  <c r="K2145" i="23"/>
  <c r="K2146" i="23"/>
  <c r="K2147" i="23"/>
  <c r="K2148" i="23"/>
  <c r="K2149" i="23"/>
  <c r="K2150" i="23"/>
  <c r="K2151" i="23"/>
  <c r="K2152" i="23"/>
  <c r="K2153" i="23"/>
  <c r="K2154" i="23"/>
  <c r="K2155" i="23"/>
  <c r="K2156" i="23"/>
  <c r="K2157" i="23"/>
  <c r="K2158" i="23"/>
  <c r="K2159" i="23"/>
  <c r="K2160" i="23"/>
  <c r="K2161" i="23"/>
  <c r="K2162" i="23"/>
  <c r="K2163" i="23"/>
  <c r="K2164" i="23"/>
  <c r="K2165" i="23"/>
  <c r="K2166" i="23"/>
  <c r="K2167" i="23"/>
  <c r="K2168" i="23"/>
  <c r="K2169" i="23"/>
  <c r="K2170" i="23"/>
  <c r="K2171" i="23"/>
  <c r="K2172" i="23"/>
  <c r="K2173" i="23"/>
  <c r="K2174" i="23"/>
  <c r="K2175" i="23"/>
  <c r="K2176" i="23"/>
  <c r="K2177" i="23"/>
  <c r="K2178" i="23"/>
  <c r="K2179" i="23"/>
  <c r="K2180" i="23"/>
  <c r="K2181" i="23"/>
  <c r="K2182" i="23"/>
  <c r="K2183" i="23"/>
  <c r="K2184" i="23"/>
  <c r="K2185" i="23"/>
  <c r="K2186" i="23"/>
  <c r="K2187" i="23"/>
  <c r="K2188" i="23"/>
  <c r="K2189" i="23"/>
  <c r="K2190" i="23"/>
  <c r="K2191" i="23"/>
  <c r="K2192" i="23"/>
  <c r="K2193" i="23"/>
  <c r="K2194" i="23"/>
  <c r="K2195" i="23"/>
  <c r="K2196" i="23"/>
  <c r="K2197" i="23"/>
  <c r="K2198" i="23"/>
  <c r="K2199" i="23"/>
  <c r="K2200" i="23"/>
  <c r="K2201" i="23"/>
  <c r="K2202" i="23"/>
  <c r="K2203" i="23"/>
  <c r="K2204" i="23"/>
  <c r="K2205" i="23"/>
  <c r="K2206" i="23"/>
  <c r="K2207" i="23"/>
  <c r="K2208" i="23"/>
  <c r="K2209" i="23"/>
  <c r="K2210" i="23"/>
  <c r="K2211" i="23"/>
  <c r="K2212" i="23"/>
  <c r="K2213" i="23"/>
  <c r="K2214" i="23"/>
  <c r="K2215" i="23"/>
  <c r="K2216" i="23"/>
  <c r="K2217" i="23"/>
  <c r="K2218" i="23"/>
  <c r="K2219" i="23"/>
  <c r="K2220" i="23"/>
  <c r="K2221" i="23"/>
  <c r="K2222" i="23"/>
  <c r="K2223" i="23"/>
  <c r="K2224" i="23"/>
  <c r="K2225" i="23"/>
  <c r="K2226" i="23"/>
  <c r="K2227" i="23"/>
  <c r="K2228" i="23"/>
  <c r="K2229" i="23"/>
  <c r="K2230" i="23"/>
  <c r="K2231" i="23"/>
  <c r="K2232" i="23"/>
  <c r="K2233" i="23"/>
  <c r="K2234" i="23"/>
  <c r="K2235" i="23"/>
  <c r="K2236" i="23"/>
  <c r="K2237" i="23"/>
  <c r="K2238" i="23"/>
  <c r="K2239" i="23"/>
  <c r="K2240" i="23"/>
  <c r="K2241" i="23"/>
  <c r="K2242" i="23"/>
  <c r="K2243" i="23"/>
  <c r="K2244" i="23"/>
  <c r="K2245" i="23"/>
  <c r="K2246" i="23"/>
  <c r="K2247" i="23"/>
  <c r="K2248" i="23"/>
  <c r="K2249" i="23"/>
  <c r="K2250" i="23"/>
  <c r="K2251" i="23"/>
  <c r="K2252" i="23"/>
  <c r="K2253" i="23"/>
  <c r="K2254" i="23"/>
  <c r="K2255" i="23"/>
  <c r="K2256" i="23"/>
  <c r="K2257" i="23"/>
  <c r="K2258" i="23"/>
  <c r="K2259" i="23"/>
  <c r="K2260" i="23"/>
  <c r="K2261" i="23"/>
  <c r="K2262" i="23"/>
  <c r="K2263" i="23"/>
  <c r="K2264" i="23"/>
  <c r="K2265" i="23"/>
  <c r="K2266" i="23"/>
  <c r="K2267" i="23"/>
  <c r="K2268" i="23"/>
  <c r="K2269" i="23"/>
  <c r="K2270" i="23"/>
  <c r="K2271" i="23"/>
  <c r="K2272" i="23"/>
  <c r="K2273" i="23"/>
  <c r="K2274" i="23"/>
  <c r="K2275" i="23"/>
  <c r="K2276" i="23"/>
  <c r="K2277" i="23"/>
  <c r="K2278" i="23"/>
  <c r="K2279" i="23"/>
  <c r="K2280" i="23"/>
  <c r="K2281" i="23"/>
  <c r="K2282" i="23"/>
  <c r="K2283" i="23"/>
  <c r="K2284" i="23"/>
  <c r="K2285" i="23"/>
  <c r="K2286" i="23"/>
  <c r="K2287" i="23"/>
  <c r="K2288" i="23"/>
  <c r="K2289" i="23"/>
  <c r="K2290" i="23"/>
  <c r="K2291" i="23"/>
  <c r="K2292" i="23"/>
  <c r="K2293" i="23"/>
  <c r="K2294" i="23"/>
  <c r="K2295" i="23"/>
  <c r="K2296" i="23"/>
  <c r="K2297" i="23"/>
  <c r="K2298" i="23"/>
  <c r="K2299" i="23"/>
  <c r="K2300" i="23"/>
  <c r="K2301" i="23"/>
  <c r="K2302" i="23"/>
  <c r="K2303" i="23"/>
  <c r="K2304" i="23"/>
  <c r="K2305" i="23"/>
  <c r="K2306" i="23"/>
  <c r="K2307" i="23"/>
  <c r="K2308" i="23"/>
  <c r="K2309" i="23"/>
  <c r="K2310" i="23"/>
  <c r="K2311" i="23"/>
  <c r="K2312" i="23"/>
  <c r="K2313" i="23"/>
  <c r="K2314" i="23"/>
  <c r="K2315" i="23"/>
  <c r="K2316" i="23"/>
  <c r="K2317" i="23"/>
  <c r="K2318" i="23"/>
  <c r="K2319" i="23"/>
  <c r="K2320" i="23"/>
  <c r="K2321" i="23"/>
  <c r="K2322" i="23"/>
  <c r="K2323" i="23"/>
  <c r="K2324" i="23"/>
  <c r="K2325" i="23"/>
  <c r="K2326" i="23"/>
  <c r="K2327" i="23"/>
  <c r="K2328" i="23"/>
  <c r="K2329" i="23"/>
  <c r="K2330" i="23"/>
  <c r="K2331" i="23"/>
  <c r="K2332" i="23"/>
  <c r="K2333" i="23"/>
  <c r="K2334" i="23"/>
  <c r="K2335" i="23"/>
  <c r="K2336" i="23"/>
  <c r="K2337" i="23"/>
  <c r="K2338" i="23"/>
  <c r="K2339" i="23"/>
  <c r="K2340" i="23"/>
  <c r="K2341" i="23"/>
  <c r="K2342" i="23"/>
  <c r="K2343" i="23"/>
  <c r="K2344" i="23"/>
  <c r="K2345" i="23"/>
  <c r="K2346" i="23"/>
  <c r="K2347" i="23"/>
  <c r="K2348" i="23"/>
  <c r="K2349" i="23"/>
  <c r="K2350" i="23"/>
  <c r="K2351" i="23"/>
  <c r="K2352" i="23"/>
  <c r="K2353" i="23"/>
  <c r="K2354" i="23"/>
  <c r="K2355" i="23"/>
  <c r="K2356" i="23"/>
  <c r="K2357" i="23"/>
  <c r="K2358" i="23"/>
  <c r="K2359" i="23"/>
  <c r="K2360" i="23"/>
  <c r="K2361" i="23"/>
  <c r="K2362" i="23"/>
  <c r="K2363" i="23"/>
  <c r="K2364" i="23"/>
  <c r="K2365" i="23"/>
  <c r="K2366" i="23"/>
  <c r="K2367" i="23"/>
  <c r="K2368" i="23"/>
  <c r="K2369" i="23"/>
  <c r="K2370" i="23"/>
  <c r="K2371" i="23"/>
  <c r="K2372" i="23"/>
  <c r="K2373" i="23"/>
  <c r="K2374" i="23"/>
  <c r="K2375" i="23"/>
  <c r="K2376" i="23"/>
  <c r="K2377" i="23"/>
  <c r="K2378" i="23"/>
  <c r="K2379" i="23"/>
  <c r="K2380" i="23"/>
  <c r="K2381" i="23"/>
  <c r="K2382" i="23"/>
  <c r="K2383" i="23"/>
  <c r="K2384" i="23"/>
  <c r="K2385" i="23"/>
  <c r="K2386" i="23"/>
  <c r="K2387" i="23"/>
  <c r="K2388" i="23"/>
  <c r="K2389" i="23"/>
  <c r="K2390" i="23"/>
  <c r="K2391" i="23"/>
  <c r="K2392" i="23"/>
  <c r="K2393" i="23"/>
  <c r="K2394" i="23"/>
  <c r="K2395" i="23"/>
  <c r="K2396" i="23"/>
  <c r="K2397" i="23"/>
  <c r="K2398" i="23"/>
  <c r="K2399" i="23"/>
  <c r="K2400" i="23"/>
  <c r="K2401" i="23"/>
  <c r="K2402" i="23"/>
  <c r="K2403" i="23"/>
  <c r="K2404" i="23"/>
  <c r="K2405" i="23"/>
  <c r="K2406" i="23"/>
  <c r="K2407" i="23"/>
  <c r="K2408" i="23"/>
  <c r="K2409" i="23"/>
  <c r="K2410" i="23"/>
  <c r="K2411" i="23"/>
  <c r="K2412" i="23"/>
  <c r="K2413" i="23"/>
  <c r="K2414" i="23"/>
  <c r="K2415" i="23"/>
  <c r="K2416" i="23"/>
  <c r="K2417" i="23"/>
  <c r="K2418" i="23"/>
  <c r="K2419" i="23"/>
  <c r="K2420" i="23"/>
  <c r="K2421" i="23"/>
  <c r="K2422" i="23"/>
  <c r="K2423" i="23"/>
  <c r="K2424" i="23"/>
  <c r="K2425" i="23"/>
  <c r="K2426" i="23"/>
  <c r="K2427" i="23"/>
  <c r="K2428" i="23"/>
  <c r="K2429" i="23"/>
  <c r="K2430" i="23"/>
  <c r="K2431" i="23"/>
  <c r="K2432" i="23"/>
  <c r="K2433" i="23"/>
  <c r="K2434" i="23"/>
  <c r="K2435" i="23"/>
  <c r="K2436" i="23"/>
  <c r="K2437" i="23"/>
  <c r="K2438" i="23"/>
  <c r="K2439" i="23"/>
  <c r="K2440" i="23"/>
  <c r="K2441" i="23"/>
  <c r="K2442" i="23"/>
  <c r="K2443" i="23"/>
  <c r="K2444" i="23"/>
  <c r="K2445" i="23"/>
  <c r="K2446" i="23"/>
  <c r="K2447" i="23"/>
  <c r="K2448" i="23"/>
  <c r="K2449" i="23"/>
  <c r="K2450" i="23"/>
  <c r="K2451" i="23"/>
  <c r="K2452" i="23"/>
  <c r="K2453" i="23"/>
  <c r="K2454" i="23"/>
  <c r="K2455" i="23"/>
  <c r="K2456" i="23"/>
  <c r="K2457" i="23"/>
  <c r="K2458" i="23"/>
  <c r="K2459" i="23"/>
  <c r="K2460" i="23"/>
  <c r="K2461" i="23"/>
  <c r="K2462" i="23"/>
  <c r="K2463" i="23"/>
  <c r="K2464" i="23"/>
  <c r="K2465" i="23"/>
  <c r="K2466" i="23"/>
  <c r="K2467" i="23"/>
  <c r="K2468" i="23"/>
  <c r="K2469" i="23"/>
  <c r="K2470" i="23"/>
  <c r="K2471" i="23"/>
  <c r="K2472" i="23"/>
  <c r="K2473" i="23"/>
  <c r="K2474" i="23"/>
  <c r="K2475" i="23"/>
  <c r="K2476" i="23"/>
  <c r="K2477" i="23"/>
  <c r="K2478" i="23"/>
  <c r="K2479" i="23"/>
  <c r="K2480" i="23"/>
  <c r="K2481" i="23"/>
  <c r="K2482" i="23"/>
  <c r="K2483" i="23"/>
  <c r="K2484" i="23"/>
  <c r="K2485" i="23"/>
  <c r="K2486" i="23"/>
  <c r="K2487" i="23"/>
  <c r="K2488" i="23"/>
  <c r="K2489" i="23"/>
  <c r="K2490" i="23"/>
  <c r="K2491" i="23"/>
  <c r="K2492" i="23"/>
  <c r="K2493" i="23"/>
  <c r="K2494" i="23"/>
  <c r="K2495" i="23"/>
  <c r="K2496" i="23"/>
  <c r="K2497" i="23"/>
  <c r="K2498" i="23"/>
  <c r="K2499" i="23"/>
  <c r="K2500" i="23"/>
  <c r="K2501" i="23"/>
  <c r="K2502" i="23"/>
  <c r="K2503" i="23"/>
  <c r="K2504" i="23"/>
  <c r="K2505" i="23"/>
  <c r="K2506" i="23"/>
  <c r="K2507" i="23"/>
  <c r="K2508" i="23"/>
  <c r="K2509" i="23"/>
  <c r="K2510" i="23"/>
  <c r="K2511" i="23"/>
  <c r="K2512" i="23"/>
  <c r="K2513" i="23"/>
  <c r="K2514" i="23"/>
  <c r="K2515" i="23"/>
  <c r="K2516" i="23"/>
  <c r="K2517" i="23"/>
  <c r="K2518" i="23"/>
  <c r="K2519" i="23"/>
  <c r="K2520" i="23"/>
  <c r="K2521" i="23"/>
  <c r="K2522" i="23"/>
  <c r="K2523" i="23"/>
  <c r="K2524" i="23"/>
  <c r="K2525" i="23"/>
  <c r="K2526" i="23"/>
  <c r="K2527" i="23"/>
  <c r="K2528" i="23"/>
  <c r="K2529" i="23"/>
  <c r="K2530" i="23"/>
  <c r="K2531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878" i="23"/>
  <c r="K879" i="23"/>
  <c r="K880" i="23"/>
  <c r="K881" i="23"/>
  <c r="K882" i="23"/>
  <c r="K883" i="23"/>
  <c r="K884" i="23"/>
  <c r="K885" i="23"/>
  <c r="K886" i="23"/>
  <c r="K887" i="23"/>
  <c r="K888" i="23"/>
  <c r="K889" i="23"/>
  <c r="K890" i="23"/>
  <c r="K891" i="23"/>
  <c r="K892" i="23"/>
  <c r="K893" i="23"/>
  <c r="K894" i="23"/>
  <c r="K895" i="23"/>
  <c r="K896" i="23"/>
  <c r="K897" i="23"/>
  <c r="K898" i="23"/>
  <c r="K899" i="23"/>
  <c r="K900" i="23"/>
  <c r="K901" i="23"/>
  <c r="K902" i="23"/>
  <c r="K903" i="23"/>
  <c r="K904" i="23"/>
  <c r="K905" i="23"/>
  <c r="K906" i="23"/>
  <c r="K907" i="23"/>
  <c r="K908" i="23"/>
  <c r="K909" i="23"/>
  <c r="K910" i="23"/>
  <c r="K911" i="23"/>
  <c r="K912" i="23"/>
  <c r="K913" i="23"/>
  <c r="K914" i="23"/>
  <c r="K915" i="23"/>
  <c r="K916" i="23"/>
  <c r="K917" i="23"/>
  <c r="K918" i="23"/>
  <c r="K919" i="23"/>
  <c r="K920" i="23"/>
  <c r="K921" i="23"/>
  <c r="K922" i="23"/>
  <c r="K923" i="23"/>
  <c r="K924" i="23"/>
  <c r="K925" i="23"/>
  <c r="K926" i="23"/>
  <c r="K927" i="23"/>
  <c r="K928" i="23"/>
  <c r="K929" i="23"/>
  <c r="K930" i="23"/>
  <c r="K931" i="23"/>
  <c r="K932" i="23"/>
  <c r="K933" i="23"/>
  <c r="K934" i="23"/>
  <c r="K935" i="23"/>
  <c r="K936" i="23"/>
  <c r="K937" i="23"/>
  <c r="K938" i="23"/>
  <c r="K939" i="23"/>
  <c r="K940" i="23"/>
  <c r="K941" i="23"/>
  <c r="K942" i="23"/>
  <c r="K943" i="23"/>
  <c r="K944" i="23"/>
  <c r="K945" i="23"/>
  <c r="K946" i="23"/>
  <c r="K947" i="23"/>
  <c r="K948" i="23"/>
  <c r="K949" i="23"/>
  <c r="K950" i="23"/>
  <c r="K951" i="23"/>
  <c r="K952" i="23"/>
  <c r="K953" i="23"/>
  <c r="K954" i="23"/>
  <c r="K955" i="23"/>
  <c r="K956" i="23"/>
  <c r="K957" i="23"/>
  <c r="K958" i="23"/>
  <c r="K959" i="23"/>
  <c r="K960" i="23"/>
  <c r="K961" i="23"/>
  <c r="K962" i="23"/>
  <c r="K963" i="23"/>
  <c r="K964" i="23"/>
  <c r="K965" i="23"/>
  <c r="K966" i="23"/>
  <c r="K967" i="23"/>
  <c r="K968" i="23"/>
  <c r="K969" i="23"/>
  <c r="K970" i="23"/>
  <c r="K971" i="23"/>
  <c r="K972" i="23"/>
  <c r="K973" i="23"/>
  <c r="K974" i="23"/>
  <c r="K975" i="23"/>
  <c r="K976" i="23"/>
  <c r="K977" i="23"/>
  <c r="K978" i="23"/>
  <c r="K979" i="23"/>
  <c r="K980" i="23"/>
  <c r="K981" i="23"/>
  <c r="K982" i="23"/>
  <c r="K983" i="23"/>
  <c r="K984" i="23"/>
  <c r="K985" i="23"/>
  <c r="K986" i="23"/>
  <c r="K987" i="23"/>
  <c r="K988" i="23"/>
  <c r="K989" i="23"/>
  <c r="K990" i="23"/>
  <c r="K991" i="23"/>
  <c r="K992" i="23"/>
  <c r="K993" i="23"/>
  <c r="K994" i="23"/>
  <c r="K995" i="23"/>
  <c r="K996" i="23"/>
  <c r="K997" i="23"/>
  <c r="K998" i="23"/>
  <c r="K999" i="23"/>
  <c r="K1000" i="23"/>
  <c r="K1001" i="23"/>
  <c r="K1002" i="23"/>
  <c r="K1003" i="23"/>
  <c r="K1004" i="23"/>
  <c r="K1005" i="23"/>
  <c r="K1006" i="23"/>
  <c r="K1007" i="23"/>
  <c r="K1008" i="23"/>
  <c r="K1009" i="23"/>
  <c r="K1010" i="23"/>
  <c r="K1011" i="23"/>
  <c r="K1012" i="23"/>
  <c r="K1013" i="23"/>
  <c r="K1014" i="23"/>
  <c r="K1015" i="23"/>
  <c r="K1016" i="23"/>
  <c r="K1017" i="23"/>
  <c r="K1018" i="23"/>
  <c r="K1019" i="23"/>
  <c r="K1020" i="23"/>
  <c r="K1021" i="23"/>
  <c r="K1022" i="23"/>
  <c r="K1023" i="23"/>
  <c r="K1024" i="23"/>
  <c r="K1025" i="23"/>
  <c r="K1026" i="23"/>
  <c r="K1027" i="23"/>
  <c r="K1028" i="23"/>
  <c r="K1029" i="23"/>
  <c r="K1030" i="23"/>
  <c r="K1031" i="23"/>
  <c r="K1032" i="23"/>
  <c r="K1033" i="23"/>
  <c r="K1034" i="23"/>
  <c r="K1035" i="23"/>
  <c r="K1036" i="23"/>
  <c r="K1037" i="23"/>
  <c r="K1038" i="23"/>
  <c r="K1039" i="23"/>
  <c r="K1040" i="23"/>
  <c r="K1041" i="23"/>
  <c r="K1042" i="23"/>
  <c r="K1043" i="23"/>
  <c r="K1044" i="23"/>
  <c r="K1045" i="23"/>
  <c r="K1046" i="23"/>
  <c r="K1047" i="23"/>
  <c r="K1048" i="23"/>
  <c r="K1049" i="23"/>
  <c r="K1050" i="23"/>
  <c r="K1051" i="23"/>
  <c r="K1052" i="23"/>
  <c r="K1053" i="23"/>
  <c r="K1054" i="23"/>
  <c r="K1055" i="23"/>
  <c r="K1056" i="23"/>
  <c r="K1057" i="23"/>
  <c r="K1058" i="23"/>
  <c r="K1059" i="23"/>
  <c r="K1060" i="23"/>
  <c r="K1061" i="23"/>
  <c r="K1062" i="23"/>
  <c r="K1063" i="23"/>
  <c r="K1064" i="23"/>
  <c r="K1065" i="23"/>
  <c r="K1066" i="23"/>
  <c r="K1067" i="23"/>
  <c r="K1068" i="23"/>
  <c r="K1069" i="23"/>
  <c r="K1070" i="23"/>
  <c r="K1071" i="23"/>
  <c r="K1072" i="23"/>
  <c r="K1073" i="23"/>
  <c r="K1074" i="23"/>
  <c r="K1075" i="23"/>
  <c r="K1076" i="23"/>
  <c r="K1077" i="23"/>
  <c r="K1078" i="23"/>
  <c r="K1079" i="23"/>
  <c r="K1080" i="23"/>
  <c r="K1081" i="23"/>
  <c r="K1082" i="23"/>
  <c r="K1083" i="23"/>
  <c r="K1084" i="23"/>
  <c r="K1085" i="23"/>
  <c r="K1086" i="23"/>
  <c r="K1087" i="23"/>
  <c r="K1088" i="23"/>
  <c r="K1089" i="23"/>
  <c r="K1090" i="23"/>
  <c r="K1091" i="23"/>
  <c r="K1092" i="23"/>
  <c r="K1093" i="23"/>
  <c r="K1094" i="23"/>
  <c r="K1095" i="23"/>
  <c r="K1096" i="23"/>
  <c r="K1097" i="23"/>
  <c r="K1098" i="23"/>
  <c r="K1099" i="23"/>
  <c r="K1100" i="23"/>
  <c r="K1101" i="23"/>
  <c r="K1102" i="23"/>
  <c r="K1103" i="23"/>
  <c r="K1104" i="23"/>
  <c r="K1105" i="23"/>
  <c r="K1106" i="23"/>
  <c r="K1107" i="23"/>
  <c r="K1108" i="23"/>
  <c r="K1109" i="23"/>
  <c r="K1110" i="23"/>
  <c r="K1111" i="23"/>
  <c r="K1112" i="23"/>
  <c r="K1113" i="23"/>
  <c r="K1114" i="23"/>
  <c r="K1115" i="23"/>
  <c r="K1116" i="23"/>
  <c r="K1117" i="23"/>
  <c r="K1118" i="23"/>
  <c r="K1119" i="23"/>
  <c r="K1120" i="23"/>
  <c r="K1121" i="23"/>
  <c r="K1122" i="23"/>
  <c r="K1123" i="23"/>
  <c r="K1124" i="23"/>
  <c r="K1125" i="23"/>
  <c r="K1126" i="23"/>
  <c r="K1127" i="23"/>
  <c r="K1128" i="23"/>
  <c r="K1129" i="23"/>
  <c r="K1130" i="23"/>
  <c r="K1131" i="23"/>
  <c r="K1132" i="23"/>
  <c r="K1133" i="23"/>
  <c r="K1134" i="23"/>
  <c r="K1135" i="23"/>
  <c r="K1136" i="23"/>
  <c r="K1137" i="23"/>
  <c r="K1138" i="23"/>
  <c r="K1139" i="23"/>
  <c r="K1140" i="23"/>
  <c r="K1141" i="23"/>
  <c r="K1142" i="23"/>
  <c r="K1143" i="23"/>
  <c r="K1144" i="23"/>
  <c r="K1145" i="23"/>
  <c r="K1146" i="23"/>
  <c r="K1147" i="23"/>
  <c r="K1148" i="23"/>
  <c r="K1149" i="23"/>
  <c r="K1150" i="23"/>
  <c r="K1151" i="23"/>
  <c r="K1152" i="23"/>
  <c r="K1153" i="23"/>
  <c r="K1154" i="23"/>
  <c r="K1155" i="23"/>
  <c r="K1156" i="23"/>
  <c r="K1157" i="23"/>
  <c r="K1158" i="23"/>
  <c r="K1159" i="23"/>
  <c r="K1160" i="23"/>
  <c r="K1161" i="23"/>
  <c r="K1162" i="23"/>
  <c r="K1163" i="23"/>
  <c r="K1164" i="23"/>
  <c r="K1165" i="23"/>
  <c r="K1166" i="23"/>
  <c r="K1167" i="23"/>
  <c r="K1168" i="23"/>
  <c r="K1169" i="23"/>
  <c r="K1170" i="23"/>
  <c r="K1171" i="23"/>
  <c r="K1172" i="23"/>
  <c r="K1173" i="23"/>
  <c r="K1174" i="23"/>
  <c r="K1175" i="23"/>
  <c r="K1176" i="23"/>
  <c r="K1177" i="23"/>
  <c r="K1178" i="23"/>
  <c r="K1179" i="23"/>
  <c r="K1180" i="23"/>
  <c r="K1181" i="23"/>
  <c r="K1182" i="23"/>
  <c r="K1183" i="23"/>
  <c r="K1184" i="23"/>
  <c r="K1185" i="23"/>
  <c r="K1186" i="23"/>
  <c r="K1187" i="23"/>
  <c r="K1188" i="23"/>
  <c r="K1189" i="23"/>
  <c r="K1190" i="23"/>
  <c r="K1191" i="23"/>
  <c r="K1192" i="23"/>
  <c r="K1193" i="23"/>
  <c r="K1194" i="23"/>
  <c r="K1195" i="23"/>
  <c r="K1196" i="23"/>
  <c r="K1197" i="23"/>
  <c r="K1198" i="23"/>
  <c r="K1199" i="23"/>
  <c r="K1200" i="23"/>
  <c r="K1201" i="23"/>
  <c r="K1202" i="23"/>
  <c r="K1203" i="23"/>
  <c r="K1204" i="23"/>
  <c r="K1205" i="23"/>
  <c r="K1206" i="23"/>
  <c r="K1207" i="23"/>
  <c r="K1208" i="23"/>
  <c r="K1209" i="23"/>
  <c r="K1210" i="23"/>
  <c r="K1211" i="23"/>
  <c r="K1212" i="23"/>
  <c r="K1213" i="23"/>
  <c r="K1214" i="23"/>
  <c r="K1215" i="23"/>
  <c r="K1216" i="23"/>
  <c r="K1217" i="23"/>
  <c r="K1218" i="23"/>
  <c r="K1219" i="23"/>
  <c r="K1220" i="23"/>
  <c r="K1221" i="23"/>
  <c r="K1222" i="23"/>
  <c r="K1223" i="23"/>
  <c r="K1224" i="23"/>
  <c r="K1225" i="23"/>
  <c r="K1226" i="23"/>
  <c r="K1227" i="23"/>
  <c r="K1228" i="23"/>
  <c r="K1229" i="23"/>
  <c r="K1230" i="23"/>
  <c r="K1231" i="23"/>
  <c r="K1232" i="23"/>
  <c r="K1233" i="23"/>
  <c r="K1234" i="23"/>
  <c r="K1235" i="23"/>
  <c r="K1236" i="23"/>
  <c r="K1237" i="23"/>
  <c r="K1238" i="23"/>
  <c r="K1239" i="23"/>
  <c r="K1240" i="23"/>
  <c r="K1241" i="23"/>
  <c r="K1242" i="23"/>
  <c r="K1243" i="23"/>
  <c r="K1244" i="23"/>
  <c r="K1245" i="23"/>
  <c r="K1246" i="23"/>
  <c r="K1247" i="23"/>
  <c r="K1248" i="23"/>
  <c r="K1249" i="23"/>
  <c r="K1250" i="23"/>
  <c r="K1251" i="23"/>
  <c r="K1252" i="23"/>
  <c r="K1253" i="23"/>
  <c r="K1254" i="23"/>
  <c r="K1255" i="23"/>
  <c r="K1256" i="23"/>
  <c r="K1257" i="23"/>
  <c r="K1258" i="23"/>
  <c r="K1259" i="23"/>
  <c r="K1260" i="23"/>
  <c r="K1261" i="23"/>
  <c r="K1262" i="23"/>
  <c r="K1263" i="23"/>
  <c r="K1264" i="23"/>
  <c r="K1265" i="23"/>
  <c r="K1266" i="23"/>
  <c r="K1267" i="23"/>
  <c r="K1268" i="23"/>
  <c r="K1269" i="23"/>
  <c r="K1270" i="23"/>
  <c r="K1271" i="23"/>
  <c r="K1272" i="23"/>
  <c r="K1273" i="23"/>
  <c r="K1274" i="23"/>
  <c r="K1275" i="23"/>
  <c r="K1276" i="23"/>
  <c r="K1277" i="23"/>
  <c r="K1278" i="23"/>
  <c r="K1279" i="23"/>
  <c r="K1280" i="23"/>
  <c r="K1281" i="23"/>
  <c r="K1282" i="23"/>
  <c r="K1283" i="23"/>
  <c r="K1284" i="23"/>
  <c r="K1285" i="23"/>
  <c r="K1286" i="23"/>
  <c r="K1287" i="23"/>
  <c r="K1288" i="23"/>
  <c r="K1289" i="23"/>
  <c r="K1290" i="23"/>
  <c r="K1291" i="23"/>
  <c r="K1292" i="23"/>
  <c r="K1293" i="23"/>
  <c r="K1294" i="23"/>
  <c r="K1295" i="23"/>
  <c r="K1296" i="23"/>
  <c r="K1297" i="23"/>
  <c r="K1298" i="23"/>
  <c r="K1299" i="23"/>
  <c r="K1300" i="23"/>
  <c r="K1301" i="23"/>
  <c r="K1302" i="23"/>
  <c r="K1303" i="23"/>
  <c r="K1304" i="23"/>
  <c r="K1305" i="23"/>
  <c r="K1306" i="23"/>
  <c r="K1307" i="23"/>
  <c r="K1308" i="23"/>
  <c r="K1309" i="23"/>
  <c r="K1310" i="23"/>
  <c r="K1311" i="23"/>
  <c r="K1312" i="23"/>
  <c r="K1313" i="23"/>
  <c r="K1314" i="23"/>
  <c r="K1315" i="23"/>
  <c r="K1316" i="23"/>
  <c r="K1317" i="23"/>
  <c r="K1318" i="23"/>
  <c r="K1319" i="23"/>
  <c r="K1320" i="23"/>
  <c r="K1321" i="23"/>
  <c r="K1322" i="23"/>
  <c r="K1323" i="23"/>
  <c r="K1324" i="23"/>
  <c r="K1325" i="23"/>
  <c r="K1326" i="23"/>
  <c r="K1327" i="23"/>
  <c r="K1328" i="23"/>
  <c r="K1329" i="23"/>
  <c r="K1330" i="23"/>
  <c r="K1331" i="23"/>
  <c r="K1332" i="23"/>
  <c r="K1333" i="23"/>
  <c r="K1334" i="23"/>
  <c r="K1335" i="23"/>
  <c r="K1336" i="23"/>
  <c r="K1337" i="23"/>
  <c r="K1338" i="23"/>
  <c r="K1339" i="23"/>
  <c r="K1340" i="23"/>
  <c r="K1341" i="23"/>
  <c r="K1342" i="23"/>
  <c r="K1343" i="23"/>
  <c r="K1344" i="23"/>
  <c r="K1345" i="23"/>
  <c r="K1346" i="23"/>
  <c r="K1347" i="23"/>
  <c r="K1348" i="23"/>
  <c r="K1349" i="23"/>
  <c r="K1350" i="23"/>
  <c r="K1351" i="23"/>
  <c r="K1352" i="23"/>
  <c r="K1353" i="23"/>
  <c r="K1354" i="23"/>
  <c r="K1355" i="23"/>
  <c r="K1356" i="23"/>
  <c r="K1357" i="23"/>
  <c r="K1358" i="23"/>
  <c r="K1359" i="23"/>
  <c r="K1360" i="23"/>
  <c r="K1361" i="23"/>
  <c r="K1362" i="23"/>
  <c r="K1363" i="23"/>
  <c r="K1364" i="23"/>
  <c r="K1365" i="23"/>
  <c r="K1366" i="23"/>
  <c r="K1367" i="23"/>
  <c r="K1368" i="23"/>
  <c r="K1369" i="23"/>
  <c r="K1370" i="23"/>
  <c r="K1371" i="23"/>
  <c r="K1372" i="23"/>
  <c r="K1373" i="23"/>
  <c r="K1374" i="23"/>
  <c r="K1375" i="23"/>
  <c r="K1376" i="23"/>
  <c r="K1377" i="23"/>
  <c r="K1378" i="23"/>
  <c r="K1379" i="23"/>
  <c r="K1380" i="23"/>
  <c r="K1381" i="23"/>
  <c r="K1382" i="23"/>
  <c r="K1383" i="23"/>
  <c r="K1384" i="23"/>
  <c r="K1385" i="23"/>
  <c r="K1386" i="23"/>
  <c r="K1387" i="23"/>
  <c r="K1388" i="23"/>
  <c r="K1389" i="23"/>
  <c r="K1390" i="23"/>
  <c r="K1391" i="23"/>
  <c r="K1392" i="23"/>
  <c r="K1393" i="23"/>
  <c r="K1394" i="23"/>
  <c r="K1395" i="23"/>
  <c r="K1396" i="23"/>
  <c r="K1397" i="23"/>
  <c r="K1398" i="23"/>
  <c r="K1399" i="23"/>
  <c r="K1400" i="23"/>
  <c r="K1401" i="23"/>
  <c r="K1402" i="23"/>
  <c r="K1403" i="23"/>
  <c r="K1404" i="23"/>
  <c r="K1405" i="23"/>
  <c r="K1406" i="23"/>
  <c r="K1407" i="23"/>
  <c r="K1408" i="23"/>
  <c r="K1409" i="23"/>
  <c r="K1410" i="23"/>
  <c r="K1411" i="23"/>
  <c r="K1412" i="23"/>
  <c r="K1413" i="23"/>
  <c r="K1414" i="23"/>
  <c r="K1415" i="23"/>
  <c r="K1416" i="23"/>
  <c r="K1417" i="23"/>
  <c r="K1418" i="23"/>
  <c r="K1419" i="23"/>
  <c r="K1420" i="23"/>
  <c r="K1421" i="23"/>
  <c r="K1422" i="23"/>
  <c r="K1423" i="23"/>
  <c r="K1424" i="23"/>
  <c r="K1425" i="23"/>
  <c r="K1426" i="23"/>
  <c r="K1427" i="23"/>
  <c r="K1428" i="23"/>
  <c r="K1429" i="23"/>
  <c r="K1430" i="23"/>
  <c r="K1431" i="23"/>
  <c r="K1432" i="23"/>
  <c r="K1433" i="23"/>
  <c r="K1434" i="23"/>
  <c r="K1435" i="23"/>
  <c r="K1436" i="23"/>
  <c r="K1437" i="23"/>
  <c r="K1438" i="23"/>
  <c r="K1439" i="23"/>
  <c r="K1440" i="23"/>
  <c r="K1441" i="23"/>
  <c r="K1442" i="23"/>
  <c r="K1443" i="23"/>
  <c r="K1444" i="23"/>
  <c r="K1445" i="23"/>
  <c r="K1446" i="23"/>
  <c r="K1447" i="23"/>
  <c r="K1448" i="23"/>
  <c r="K1449" i="23"/>
  <c r="K1450" i="23"/>
  <c r="K1451" i="23"/>
  <c r="K1452" i="23"/>
  <c r="K1453" i="23"/>
  <c r="K1454" i="23"/>
  <c r="K1455" i="23"/>
  <c r="K1456" i="23"/>
  <c r="K1457" i="23"/>
  <c r="K1458" i="23"/>
  <c r="K1459" i="23"/>
  <c r="K1460" i="23"/>
  <c r="K1461" i="23"/>
  <c r="K1462" i="23"/>
  <c r="K1463" i="23"/>
  <c r="K1464" i="23"/>
  <c r="K1465" i="23"/>
  <c r="K1466" i="23"/>
  <c r="K1467" i="23"/>
  <c r="K1468" i="23"/>
  <c r="K1469" i="23"/>
  <c r="K1470" i="23"/>
  <c r="K1471" i="23"/>
  <c r="K1472" i="23"/>
  <c r="K1473" i="23"/>
  <c r="K1474" i="23"/>
  <c r="K1475" i="23"/>
  <c r="K1476" i="23"/>
  <c r="K1477" i="23"/>
  <c r="K1478" i="23"/>
  <c r="K1479" i="23"/>
  <c r="K1480" i="23"/>
  <c r="K1481" i="23"/>
  <c r="K1482" i="23"/>
  <c r="K1483" i="23"/>
  <c r="K1484" i="23"/>
  <c r="K1485" i="23"/>
  <c r="K1486" i="23"/>
  <c r="K1487" i="23"/>
  <c r="K1488" i="23"/>
  <c r="K1489" i="23"/>
  <c r="K1490" i="23"/>
  <c r="K1491" i="23"/>
  <c r="K1492" i="23"/>
  <c r="K1493" i="23"/>
  <c r="K1494" i="23"/>
  <c r="K1495" i="23"/>
  <c r="K1496" i="23"/>
  <c r="K1497" i="23"/>
  <c r="K1498" i="23"/>
  <c r="K1499" i="23"/>
  <c r="K1500" i="23"/>
  <c r="K1501" i="23"/>
  <c r="K1502" i="23"/>
  <c r="K1503" i="23"/>
  <c r="K1504" i="23"/>
  <c r="K1505" i="23"/>
  <c r="K1506" i="23"/>
  <c r="K1507" i="23"/>
  <c r="K1508" i="23"/>
  <c r="K1509" i="23"/>
  <c r="K1510" i="23"/>
  <c r="K1511" i="23"/>
  <c r="K1512" i="23"/>
  <c r="K1513" i="23"/>
  <c r="K1514" i="23"/>
  <c r="K1515" i="23"/>
  <c r="K1516" i="23"/>
  <c r="K1517" i="23"/>
  <c r="K1518" i="23"/>
  <c r="K1519" i="23"/>
  <c r="K1520" i="23"/>
  <c r="K1521" i="23"/>
  <c r="K1522" i="23"/>
  <c r="K1523" i="23"/>
  <c r="K1524" i="23"/>
  <c r="K1525" i="23"/>
  <c r="K1526" i="23"/>
  <c r="K1527" i="23"/>
  <c r="K1528" i="23"/>
  <c r="K1529" i="23"/>
  <c r="K1530" i="23"/>
  <c r="K1531" i="23"/>
  <c r="K1532" i="23"/>
  <c r="K1533" i="23"/>
  <c r="K1534" i="23"/>
  <c r="K1535" i="23"/>
  <c r="K1536" i="23"/>
  <c r="K1537" i="23"/>
  <c r="K1538" i="23"/>
  <c r="K1539" i="23"/>
  <c r="K1540" i="23"/>
  <c r="K1541" i="23"/>
  <c r="K1542" i="23"/>
  <c r="K1543" i="23"/>
  <c r="K1544" i="23"/>
  <c r="K1545" i="23"/>
  <c r="K1546" i="23"/>
  <c r="K1547" i="23"/>
  <c r="K1548" i="23"/>
  <c r="K1549" i="23"/>
  <c r="K1550" i="23"/>
  <c r="K1551" i="23"/>
  <c r="K1552" i="23"/>
  <c r="K1553" i="23"/>
  <c r="K1554" i="23"/>
  <c r="K1555" i="23"/>
  <c r="K1556" i="23"/>
  <c r="K1557" i="23"/>
  <c r="K1558" i="23"/>
  <c r="K1559" i="23"/>
  <c r="K1560" i="23"/>
  <c r="K1561" i="23"/>
  <c r="K1562" i="23"/>
  <c r="K1563" i="23"/>
  <c r="K1564" i="23"/>
  <c r="K1565" i="23"/>
  <c r="K1566" i="23"/>
  <c r="K1567" i="23"/>
  <c r="K1568" i="23"/>
  <c r="K1569" i="23"/>
  <c r="K1570" i="23"/>
  <c r="K1571" i="23"/>
  <c r="K1572" i="23"/>
  <c r="K1573" i="23"/>
  <c r="K1574" i="23"/>
  <c r="K1575" i="23"/>
  <c r="K1576" i="23"/>
  <c r="K312" i="23"/>
  <c r="K311" i="23"/>
  <c r="K310" i="23"/>
  <c r="K309" i="23"/>
  <c r="K308" i="23"/>
  <c r="K307" i="23"/>
  <c r="K306" i="23"/>
  <c r="K305" i="23"/>
  <c r="K304" i="23"/>
  <c r="K303" i="23"/>
  <c r="K302" i="23"/>
  <c r="K301" i="23"/>
  <c r="K300" i="23"/>
  <c r="K299" i="23"/>
  <c r="K298" i="23"/>
  <c r="K297" i="23"/>
  <c r="K296" i="23"/>
  <c r="K295" i="23"/>
  <c r="K294" i="23"/>
  <c r="K293" i="23"/>
  <c r="K292" i="23"/>
  <c r="K291" i="23"/>
  <c r="K290" i="23"/>
  <c r="K289" i="23"/>
  <c r="K324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288" i="23"/>
  <c r="K287" i="23"/>
  <c r="K286" i="23"/>
  <c r="K285" i="23"/>
  <c r="K284" i="23"/>
  <c r="K283" i="23"/>
  <c r="K282" i="23"/>
  <c r="K281" i="23"/>
  <c r="K280" i="23"/>
  <c r="K279" i="23"/>
  <c r="K278" i="23"/>
  <c r="K277" i="23"/>
  <c r="K276" i="23"/>
  <c r="K275" i="23"/>
  <c r="K274" i="23"/>
  <c r="K273" i="23"/>
  <c r="K272" i="23"/>
  <c r="K271" i="23"/>
  <c r="K270" i="23"/>
  <c r="K269" i="23"/>
  <c r="K268" i="23"/>
  <c r="K267" i="23"/>
  <c r="K266" i="23"/>
  <c r="K265" i="23"/>
  <c r="K264" i="23"/>
  <c r="K263" i="23"/>
  <c r="K262" i="23"/>
  <c r="K261" i="23"/>
  <c r="K260" i="23"/>
  <c r="K259" i="23"/>
  <c r="K258" i="23"/>
  <c r="K257" i="23"/>
  <c r="K256" i="23"/>
  <c r="K255" i="23"/>
  <c r="K254" i="23"/>
  <c r="K253" i="23"/>
  <c r="K252" i="23"/>
  <c r="K251" i="23"/>
  <c r="K250" i="23"/>
  <c r="K249" i="23"/>
  <c r="K248" i="23"/>
  <c r="K247" i="23"/>
  <c r="K246" i="23"/>
  <c r="K245" i="23"/>
  <c r="K244" i="23"/>
  <c r="K243" i="23"/>
  <c r="K242" i="23"/>
  <c r="K241" i="23" l="1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K216" i="23"/>
  <c r="K215" i="23"/>
  <c r="K214" i="23"/>
  <c r="K213" i="23"/>
  <c r="K212" i="23"/>
  <c r="K211" i="23"/>
  <c r="K210" i="23"/>
  <c r="K209" i="23"/>
  <c r="K208" i="23"/>
  <c r="K207" i="23"/>
  <c r="K206" i="23"/>
  <c r="K205" i="23"/>
  <c r="K204" i="23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 l="1"/>
  <c r="K173" i="23"/>
  <c r="K172" i="23"/>
  <c r="K171" i="23"/>
  <c r="K170" i="23"/>
  <c r="K169" i="23"/>
  <c r="K167" i="23"/>
  <c r="K166" i="23"/>
  <c r="K165" i="23"/>
  <c r="K164" i="23"/>
  <c r="K163" i="23"/>
  <c r="K162" i="23"/>
  <c r="K161" i="23"/>
  <c r="K160" i="23"/>
  <c r="K159" i="23" l="1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J1" i="23" l="1"/>
  <c r="L1" i="23" l="1"/>
  <c r="P1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15" i="23"/>
  <c r="S7" i="23"/>
  <c r="S8" i="23"/>
  <c r="S9" i="23"/>
  <c r="S10" i="23"/>
  <c r="S4" i="23"/>
  <c r="S5" i="23"/>
  <c r="S6" i="23"/>
  <c r="S3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9" i="23"/>
  <c r="R30" i="23"/>
  <c r="R31" i="23"/>
  <c r="R35" i="23"/>
  <c r="R4" i="23"/>
  <c r="R5" i="23"/>
  <c r="R6" i="23"/>
  <c r="R7" i="23"/>
  <c r="R8" i="23"/>
  <c r="R9" i="23"/>
  <c r="R10" i="23"/>
  <c r="R3" i="23"/>
  <c r="K5378" i="23"/>
  <c r="K5377" i="23"/>
  <c r="K5376" i="23"/>
  <c r="K5375" i="23"/>
  <c r="K5374" i="23"/>
  <c r="K5373" i="23"/>
  <c r="K5372" i="23"/>
  <c r="K5371" i="23"/>
  <c r="K5370" i="23"/>
  <c r="K5369" i="23"/>
  <c r="K5368" i="23"/>
  <c r="K5367" i="23"/>
  <c r="K5366" i="23"/>
  <c r="K5365" i="23"/>
  <c r="K5364" i="23"/>
  <c r="K5363" i="23"/>
  <c r="K5362" i="23"/>
  <c r="K5361" i="23"/>
  <c r="K5360" i="23"/>
  <c r="K5359" i="23"/>
  <c r="K5358" i="23"/>
  <c r="K5357" i="23"/>
  <c r="K5356" i="23"/>
  <c r="K5355" i="23"/>
  <c r="K5354" i="23"/>
  <c r="K5353" i="23"/>
  <c r="K5352" i="23"/>
  <c r="K5351" i="23"/>
  <c r="K5350" i="23"/>
  <c r="K5349" i="23"/>
  <c r="K5348" i="23"/>
  <c r="K5347" i="23"/>
  <c r="K5346" i="23"/>
  <c r="K5345" i="23"/>
  <c r="K5344" i="23"/>
  <c r="K5343" i="23"/>
  <c r="K5342" i="23"/>
  <c r="K5341" i="23"/>
  <c r="K5340" i="23"/>
  <c r="K5339" i="23"/>
  <c r="K5338" i="23"/>
  <c r="K5337" i="23"/>
  <c r="K5336" i="23"/>
  <c r="K5335" i="23"/>
  <c r="K5334" i="23"/>
  <c r="K5333" i="23"/>
  <c r="K5332" i="23"/>
  <c r="K5331" i="23"/>
  <c r="K5330" i="23"/>
  <c r="K5329" i="23"/>
  <c r="K5328" i="23"/>
  <c r="K5327" i="23"/>
  <c r="K5326" i="23"/>
  <c r="K5325" i="23"/>
  <c r="K5324" i="23"/>
  <c r="K5323" i="23"/>
  <c r="K5322" i="23"/>
  <c r="K5321" i="23"/>
  <c r="K5320" i="23"/>
  <c r="K5319" i="23"/>
  <c r="K5318" i="23"/>
  <c r="K5317" i="23"/>
  <c r="K5316" i="23"/>
  <c r="K5315" i="23"/>
  <c r="K5314" i="23"/>
  <c r="K5313" i="23"/>
  <c r="K5312" i="23"/>
  <c r="K5311" i="23"/>
  <c r="K5310" i="23"/>
  <c r="K5309" i="23"/>
  <c r="K5308" i="23"/>
  <c r="K5307" i="23"/>
  <c r="K5306" i="23"/>
  <c r="K5305" i="23"/>
  <c r="K5304" i="23"/>
  <c r="K5303" i="23"/>
  <c r="K5302" i="23"/>
  <c r="K5301" i="23"/>
  <c r="K5300" i="23"/>
  <c r="K5299" i="23"/>
  <c r="K5298" i="23"/>
  <c r="K5297" i="23"/>
  <c r="K5296" i="23"/>
  <c r="K5295" i="23"/>
  <c r="K5294" i="23"/>
  <c r="K5293" i="23"/>
  <c r="K5292" i="23"/>
  <c r="K5291" i="23"/>
  <c r="K5290" i="23"/>
  <c r="K5289" i="23"/>
  <c r="K5288" i="23"/>
  <c r="K5287" i="23"/>
  <c r="K5286" i="23"/>
  <c r="K5285" i="23"/>
  <c r="K5284" i="23"/>
  <c r="K5283" i="23"/>
  <c r="K5282" i="23"/>
  <c r="K5281" i="23"/>
  <c r="K5280" i="23"/>
  <c r="K5279" i="23"/>
  <c r="K5278" i="23"/>
  <c r="K5277" i="23"/>
  <c r="K5276" i="23"/>
  <c r="K5275" i="23"/>
  <c r="K5274" i="23"/>
  <c r="K5273" i="23"/>
  <c r="K5272" i="23"/>
  <c r="K5271" i="23"/>
  <c r="K5270" i="23"/>
  <c r="K5269" i="23"/>
  <c r="K5268" i="23"/>
  <c r="K5267" i="23"/>
  <c r="K5266" i="23"/>
  <c r="K5265" i="23"/>
  <c r="K5264" i="23"/>
  <c r="K5263" i="23"/>
  <c r="K5262" i="23"/>
  <c r="K5261" i="23"/>
  <c r="K5260" i="23"/>
  <c r="K5259" i="23"/>
  <c r="K5258" i="23"/>
  <c r="K5257" i="23"/>
  <c r="K5256" i="23"/>
  <c r="K5255" i="23"/>
  <c r="K5254" i="23"/>
  <c r="K5253" i="23"/>
  <c r="K5252" i="23"/>
  <c r="K5251" i="23"/>
  <c r="K5250" i="23"/>
  <c r="K5249" i="23"/>
  <c r="K5248" i="23"/>
  <c r="K5247" i="23"/>
  <c r="K5246" i="23"/>
  <c r="K5245" i="23"/>
  <c r="K5244" i="23"/>
  <c r="K5243" i="23"/>
  <c r="K5242" i="23"/>
  <c r="K5241" i="23"/>
  <c r="K5240" i="23"/>
  <c r="K5239" i="23"/>
  <c r="K5238" i="23"/>
  <c r="K5237" i="23"/>
  <c r="K5236" i="23"/>
  <c r="K5235" i="23"/>
  <c r="K5234" i="23"/>
  <c r="K5233" i="23"/>
  <c r="K5232" i="23"/>
  <c r="K5231" i="23"/>
  <c r="K5230" i="23"/>
  <c r="K5229" i="23"/>
  <c r="K5228" i="23"/>
  <c r="K5227" i="23"/>
  <c r="K5226" i="23"/>
  <c r="K5225" i="23"/>
  <c r="K5224" i="23"/>
  <c r="K5223" i="23"/>
  <c r="K5222" i="23"/>
  <c r="K5221" i="23"/>
  <c r="K5220" i="23"/>
  <c r="K5219" i="23"/>
  <c r="K5218" i="23"/>
  <c r="K5217" i="23"/>
  <c r="K5216" i="23"/>
  <c r="K5215" i="23"/>
  <c r="K5214" i="23"/>
  <c r="K5213" i="23"/>
  <c r="K5212" i="23"/>
  <c r="K5211" i="23"/>
  <c r="K5210" i="23"/>
  <c r="K5209" i="23"/>
  <c r="K5208" i="23"/>
  <c r="K5207" i="23"/>
  <c r="K5206" i="23"/>
  <c r="K5205" i="23"/>
  <c r="K5204" i="23"/>
  <c r="K5203" i="23"/>
  <c r="K5202" i="23"/>
  <c r="K5201" i="23"/>
  <c r="K5200" i="23"/>
  <c r="K5199" i="23"/>
  <c r="K5198" i="23"/>
  <c r="K5197" i="23"/>
  <c r="K5196" i="23"/>
  <c r="K5195" i="23"/>
  <c r="K5194" i="23"/>
  <c r="K5193" i="23"/>
  <c r="K5192" i="23"/>
  <c r="K5191" i="23"/>
  <c r="K5190" i="23"/>
  <c r="K5189" i="23"/>
  <c r="K5188" i="23"/>
  <c r="K5187" i="23"/>
  <c r="K5186" i="23"/>
  <c r="K5185" i="23"/>
  <c r="K5184" i="23"/>
  <c r="K5183" i="23"/>
  <c r="K5182" i="23"/>
  <c r="K5181" i="23"/>
  <c r="K5180" i="23"/>
  <c r="K5179" i="23"/>
  <c r="K5178" i="23"/>
  <c r="K5177" i="23"/>
  <c r="K5176" i="23"/>
  <c r="K5175" i="23"/>
  <c r="K5174" i="23"/>
  <c r="K5173" i="23"/>
  <c r="K5172" i="23"/>
  <c r="K5171" i="23"/>
  <c r="K5170" i="23"/>
  <c r="K5169" i="23"/>
  <c r="K5168" i="23"/>
  <c r="K5167" i="23"/>
  <c r="K5166" i="23"/>
  <c r="K5165" i="23"/>
  <c r="K5164" i="23"/>
  <c r="K5163" i="23"/>
  <c r="K5162" i="23"/>
  <c r="K5161" i="23"/>
  <c r="K5160" i="23"/>
  <c r="K5159" i="23"/>
  <c r="K5158" i="23"/>
  <c r="K5157" i="23"/>
  <c r="K5156" i="23"/>
  <c r="K5155" i="23"/>
  <c r="K5154" i="23"/>
  <c r="K5153" i="23"/>
  <c r="K5152" i="23"/>
  <c r="K5151" i="23"/>
  <c r="K5150" i="23"/>
  <c r="K5149" i="23"/>
  <c r="K5148" i="23"/>
  <c r="K5147" i="23"/>
  <c r="K5146" i="23"/>
  <c r="K5145" i="23"/>
  <c r="K5144" i="23"/>
  <c r="K5143" i="23"/>
  <c r="K5142" i="23"/>
  <c r="K5141" i="23"/>
  <c r="K5140" i="23"/>
  <c r="K5139" i="23"/>
  <c r="K5138" i="23"/>
  <c r="K5137" i="23"/>
  <c r="K5136" i="23"/>
  <c r="K5135" i="23"/>
  <c r="K5134" i="23"/>
  <c r="K5133" i="23"/>
  <c r="K5132" i="23"/>
  <c r="K5131" i="23"/>
  <c r="K5130" i="23"/>
  <c r="K5129" i="23"/>
  <c r="K5128" i="23"/>
  <c r="K5127" i="23"/>
  <c r="K5126" i="23"/>
  <c r="K5125" i="23"/>
  <c r="K5124" i="23"/>
  <c r="K5123" i="23"/>
  <c r="K5122" i="23"/>
  <c r="K5121" i="23"/>
  <c r="K5120" i="23"/>
  <c r="K5119" i="23"/>
  <c r="K5118" i="23"/>
  <c r="K5117" i="23"/>
  <c r="K5116" i="23"/>
  <c r="K5115" i="23"/>
  <c r="K5114" i="23"/>
  <c r="K5113" i="23"/>
  <c r="K5112" i="23"/>
  <c r="K5111" i="23"/>
  <c r="K5110" i="23"/>
  <c r="K5109" i="23"/>
  <c r="K5108" i="23"/>
  <c r="K5107" i="23"/>
  <c r="K5106" i="23"/>
  <c r="K5105" i="23"/>
  <c r="K5104" i="23"/>
  <c r="K5103" i="23"/>
  <c r="K5102" i="23"/>
  <c r="K5101" i="23"/>
  <c r="K5100" i="23"/>
  <c r="K5099" i="23"/>
  <c r="K5098" i="23"/>
  <c r="K5097" i="23"/>
  <c r="K5096" i="23"/>
  <c r="K5095" i="23"/>
  <c r="K5094" i="23"/>
  <c r="K5093" i="23"/>
  <c r="K5092" i="23"/>
  <c r="K5091" i="23"/>
  <c r="K5090" i="23"/>
  <c r="K5089" i="23"/>
  <c r="K5088" i="23"/>
  <c r="K5087" i="23"/>
  <c r="K5086" i="23"/>
  <c r="K5085" i="23"/>
  <c r="K5084" i="23"/>
  <c r="K5083" i="23"/>
  <c r="K5082" i="23"/>
  <c r="K5081" i="23"/>
  <c r="K5080" i="23"/>
  <c r="K5079" i="23"/>
  <c r="K5078" i="23"/>
  <c r="K5077" i="23"/>
  <c r="K5076" i="23"/>
  <c r="K5075" i="23"/>
  <c r="K5074" i="23"/>
  <c r="K5073" i="23"/>
  <c r="K5072" i="23"/>
  <c r="K5071" i="23"/>
  <c r="K5070" i="23"/>
  <c r="K5069" i="23"/>
  <c r="K5068" i="23"/>
  <c r="K5067" i="23"/>
  <c r="K5066" i="23"/>
  <c r="K5065" i="23"/>
  <c r="K5064" i="23"/>
  <c r="K5063" i="23"/>
  <c r="K5062" i="23"/>
  <c r="K5061" i="23"/>
  <c r="K5060" i="23"/>
  <c r="K5059" i="23"/>
  <c r="K5058" i="23"/>
  <c r="K5057" i="23"/>
  <c r="K5056" i="23"/>
  <c r="K5055" i="23"/>
  <c r="K5054" i="23"/>
  <c r="K5053" i="23"/>
  <c r="K5052" i="23"/>
  <c r="K5051" i="23"/>
  <c r="K5050" i="23"/>
  <c r="K5049" i="23"/>
  <c r="K5048" i="23"/>
  <c r="K5047" i="23"/>
  <c r="K5046" i="23"/>
  <c r="K5045" i="23"/>
  <c r="K5044" i="23"/>
  <c r="K5043" i="23"/>
  <c r="K5042" i="23"/>
  <c r="K5041" i="23"/>
  <c r="K5040" i="23"/>
  <c r="K5039" i="23"/>
  <c r="K5038" i="23"/>
  <c r="K5037" i="23"/>
  <c r="K5036" i="23"/>
  <c r="K5035" i="23"/>
  <c r="K5034" i="23"/>
  <c r="K5033" i="23"/>
  <c r="K5032" i="23"/>
  <c r="K5031" i="23"/>
  <c r="K5030" i="23"/>
  <c r="K5029" i="23"/>
  <c r="K5028" i="23"/>
  <c r="K5027" i="23"/>
  <c r="K5026" i="23"/>
  <c r="K5025" i="23"/>
  <c r="K5024" i="23"/>
  <c r="K5023" i="23"/>
  <c r="K5022" i="23"/>
  <c r="K5021" i="23"/>
  <c r="K5020" i="23"/>
  <c r="K5019" i="23"/>
  <c r="K5018" i="23"/>
  <c r="K5017" i="23"/>
  <c r="K5016" i="23"/>
  <c r="K5015" i="23"/>
  <c r="K5014" i="23"/>
  <c r="K5013" i="23"/>
  <c r="K5012" i="23"/>
  <c r="K5011" i="23"/>
  <c r="K5010" i="23"/>
  <c r="K5009" i="23"/>
  <c r="K5008" i="23"/>
  <c r="K5007" i="23"/>
  <c r="K5006" i="23"/>
  <c r="K5005" i="23"/>
  <c r="K5004" i="23"/>
  <c r="K5003" i="23"/>
  <c r="K5002" i="23"/>
  <c r="K5001" i="23"/>
  <c r="K5000" i="23"/>
  <c r="K4999" i="23"/>
  <c r="K4998" i="23"/>
  <c r="K4997" i="23"/>
  <c r="K4996" i="23"/>
  <c r="K4995" i="23"/>
  <c r="K4994" i="23"/>
  <c r="K4993" i="23"/>
  <c r="K4992" i="23"/>
  <c r="K4991" i="23"/>
  <c r="K4990" i="23"/>
  <c r="K4989" i="23"/>
  <c r="K4988" i="23"/>
  <c r="K4987" i="23"/>
  <c r="K4986" i="23"/>
  <c r="K4985" i="23"/>
  <c r="K4984" i="23"/>
  <c r="K4983" i="23"/>
  <c r="K4982" i="23"/>
  <c r="K4981" i="23"/>
  <c r="K4980" i="23"/>
  <c r="K4979" i="23"/>
  <c r="K4978" i="23"/>
  <c r="K4977" i="23"/>
  <c r="K4976" i="23"/>
  <c r="K4975" i="23"/>
  <c r="K4974" i="23"/>
  <c r="K4973" i="23"/>
  <c r="K4972" i="23"/>
  <c r="K4971" i="23"/>
  <c r="K4970" i="23"/>
  <c r="K4969" i="23"/>
  <c r="K4968" i="23"/>
  <c r="K4967" i="23"/>
  <c r="K4966" i="23"/>
  <c r="K4965" i="23"/>
  <c r="K4964" i="23"/>
  <c r="K4963" i="23"/>
  <c r="K4962" i="23"/>
  <c r="K4961" i="23"/>
  <c r="K4960" i="23"/>
  <c r="K4959" i="23"/>
  <c r="K4958" i="23"/>
  <c r="K4957" i="23"/>
  <c r="K4956" i="23"/>
  <c r="K4955" i="23"/>
  <c r="K4954" i="23"/>
  <c r="K4953" i="23"/>
  <c r="K4952" i="23"/>
  <c r="K4951" i="23"/>
  <c r="K4950" i="23"/>
  <c r="K4949" i="23"/>
  <c r="K4948" i="23"/>
  <c r="K4947" i="23"/>
  <c r="K4946" i="23"/>
  <c r="K4945" i="23"/>
  <c r="K4944" i="23"/>
  <c r="K4943" i="23"/>
  <c r="K4942" i="23"/>
  <c r="K4941" i="23"/>
  <c r="K4940" i="23"/>
  <c r="K4939" i="23"/>
  <c r="K4938" i="23"/>
  <c r="K4937" i="23"/>
  <c r="K4936" i="23"/>
  <c r="K4935" i="23"/>
  <c r="K4934" i="23"/>
  <c r="K4933" i="23"/>
  <c r="K4932" i="23"/>
  <c r="K4931" i="23"/>
  <c r="K4930" i="23"/>
  <c r="K4929" i="23"/>
  <c r="K4928" i="23"/>
  <c r="K4927" i="23"/>
  <c r="K4926" i="23"/>
  <c r="K4925" i="23"/>
  <c r="K4924" i="23"/>
  <c r="K4923" i="23"/>
  <c r="K4922" i="23"/>
  <c r="K4921" i="23"/>
  <c r="K4920" i="23"/>
  <c r="K4919" i="23"/>
  <c r="K4918" i="23"/>
  <c r="K4917" i="23"/>
  <c r="K4916" i="23"/>
  <c r="K4915" i="23"/>
  <c r="K4914" i="23"/>
  <c r="K4913" i="23"/>
  <c r="K4912" i="23"/>
  <c r="K4911" i="23"/>
  <c r="K4910" i="23"/>
  <c r="K4909" i="23"/>
  <c r="K4908" i="23"/>
  <c r="K4907" i="23"/>
  <c r="K4906" i="23"/>
  <c r="K4905" i="23"/>
  <c r="K4904" i="23"/>
  <c r="K4903" i="23"/>
  <c r="K4902" i="23"/>
  <c r="K4901" i="23"/>
  <c r="K4900" i="23"/>
  <c r="K4899" i="23"/>
  <c r="K4898" i="23"/>
  <c r="K4897" i="23"/>
  <c r="K4896" i="23"/>
  <c r="K4895" i="23"/>
  <c r="K4894" i="23"/>
  <c r="K4893" i="23"/>
  <c r="K4892" i="23"/>
  <c r="K4891" i="23"/>
  <c r="K4890" i="23"/>
  <c r="K4889" i="23"/>
  <c r="K4888" i="23"/>
  <c r="K4887" i="23"/>
  <c r="K4886" i="23"/>
  <c r="K4885" i="23"/>
  <c r="K4884" i="23"/>
  <c r="K4883" i="23"/>
  <c r="K4882" i="23"/>
  <c r="K4881" i="23"/>
  <c r="K4880" i="23"/>
  <c r="K4879" i="23"/>
  <c r="K4878" i="23"/>
  <c r="K4877" i="23"/>
  <c r="K4876" i="23"/>
  <c r="K4875" i="23"/>
  <c r="K4874" i="23"/>
  <c r="K4873" i="23"/>
  <c r="K4872" i="23"/>
  <c r="K4871" i="23"/>
  <c r="K4870" i="23"/>
  <c r="K4869" i="23"/>
  <c r="K4868" i="23"/>
  <c r="K4867" i="23"/>
  <c r="K4866" i="23"/>
  <c r="K4865" i="23"/>
  <c r="K4864" i="23"/>
  <c r="K4863" i="23"/>
  <c r="K4862" i="23"/>
  <c r="K4861" i="23"/>
  <c r="K4860" i="23"/>
  <c r="K4859" i="23"/>
  <c r="K4858" i="23"/>
  <c r="K4857" i="23"/>
  <c r="K4856" i="23"/>
  <c r="K4855" i="23"/>
  <c r="K4854" i="23"/>
  <c r="K4853" i="23"/>
  <c r="K4852" i="23"/>
  <c r="K4851" i="23"/>
  <c r="K4850" i="23"/>
  <c r="K4849" i="23"/>
  <c r="K4848" i="23"/>
  <c r="K4847" i="23"/>
  <c r="K4846" i="23"/>
  <c r="K4845" i="23"/>
  <c r="K4844" i="23"/>
  <c r="K4843" i="23"/>
  <c r="K4842" i="23"/>
  <c r="K4841" i="23"/>
  <c r="K4840" i="23"/>
  <c r="K4839" i="23"/>
  <c r="K4838" i="23"/>
  <c r="K4837" i="23"/>
  <c r="K4836" i="23"/>
  <c r="K4835" i="23"/>
  <c r="K4834" i="23"/>
  <c r="K4833" i="23"/>
  <c r="K4832" i="23"/>
  <c r="K4831" i="23"/>
  <c r="K4830" i="23"/>
  <c r="K4829" i="23"/>
  <c r="K4828" i="23"/>
  <c r="K4827" i="23"/>
  <c r="K4826" i="23"/>
  <c r="K4825" i="23"/>
  <c r="K4824" i="23"/>
  <c r="K4823" i="23"/>
  <c r="K4822" i="23"/>
  <c r="K4821" i="23"/>
  <c r="K4820" i="23"/>
  <c r="K4819" i="23"/>
  <c r="K4818" i="23"/>
  <c r="K4817" i="23"/>
  <c r="K4816" i="23"/>
  <c r="K4815" i="23"/>
  <c r="K4814" i="23"/>
  <c r="K4813" i="23"/>
  <c r="K4812" i="23"/>
  <c r="K4811" i="23"/>
  <c r="K4810" i="23"/>
  <c r="K4809" i="23"/>
  <c r="K4808" i="23"/>
  <c r="K4807" i="23"/>
  <c r="K4806" i="23"/>
  <c r="K4805" i="23"/>
  <c r="K4804" i="23"/>
  <c r="K4803" i="23"/>
  <c r="K4802" i="23"/>
  <c r="K4801" i="23"/>
  <c r="K4800" i="23"/>
  <c r="K4799" i="23"/>
  <c r="K4798" i="23"/>
  <c r="K4797" i="23"/>
  <c r="K4796" i="23"/>
  <c r="K4795" i="23"/>
  <c r="K4794" i="23"/>
  <c r="K4793" i="23"/>
  <c r="K4792" i="23"/>
  <c r="K4791" i="23"/>
  <c r="K4790" i="23"/>
  <c r="K4789" i="23"/>
  <c r="K4788" i="23"/>
  <c r="K4787" i="23"/>
  <c r="K4786" i="23"/>
  <c r="K4785" i="23"/>
  <c r="K4784" i="23"/>
  <c r="K4783" i="23"/>
  <c r="K4782" i="23"/>
  <c r="K4781" i="23"/>
  <c r="K4780" i="23"/>
  <c r="K4779" i="23"/>
  <c r="K4778" i="23"/>
  <c r="K4777" i="23"/>
  <c r="K4776" i="23"/>
  <c r="K4775" i="23"/>
  <c r="K4774" i="23"/>
  <c r="K4773" i="23"/>
  <c r="K4772" i="23"/>
  <c r="K4771" i="23"/>
  <c r="K4770" i="23"/>
  <c r="K4769" i="23"/>
  <c r="K4768" i="23"/>
  <c r="K4767" i="23"/>
  <c r="K4766" i="23"/>
  <c r="K4765" i="23"/>
  <c r="K4764" i="23"/>
  <c r="K4763" i="23"/>
  <c r="K4762" i="23"/>
  <c r="K4761" i="23"/>
  <c r="K4760" i="23"/>
  <c r="K4759" i="23"/>
  <c r="K4758" i="23"/>
  <c r="K4757" i="23"/>
  <c r="K4756" i="23"/>
  <c r="K4755" i="23"/>
  <c r="K4754" i="23"/>
  <c r="K4753" i="23"/>
  <c r="K4752" i="23"/>
  <c r="K4751" i="23"/>
  <c r="K4750" i="23"/>
  <c r="K4749" i="23"/>
  <c r="K4748" i="23"/>
  <c r="K4747" i="23"/>
  <c r="K4746" i="23"/>
  <c r="K4745" i="23"/>
  <c r="K4744" i="23"/>
  <c r="K4743" i="23"/>
  <c r="K4742" i="23"/>
  <c r="K4741" i="23"/>
  <c r="K4740" i="23"/>
  <c r="K4739" i="23"/>
  <c r="K4738" i="23"/>
  <c r="K4737" i="23"/>
  <c r="K4736" i="23"/>
  <c r="K4735" i="23"/>
  <c r="K4734" i="23"/>
  <c r="K4733" i="23"/>
  <c r="K4732" i="23"/>
  <c r="K4731" i="23"/>
  <c r="K4730" i="23"/>
  <c r="K4729" i="23"/>
  <c r="K4728" i="23"/>
  <c r="K4727" i="23"/>
  <c r="K4726" i="23"/>
  <c r="K4725" i="23"/>
  <c r="K4724" i="23"/>
  <c r="K4723" i="23"/>
  <c r="K4722" i="23"/>
  <c r="K4721" i="23"/>
  <c r="K4720" i="23"/>
  <c r="K4719" i="23"/>
  <c r="K4718" i="23"/>
  <c r="K4717" i="23"/>
  <c r="K4716" i="23"/>
  <c r="K4715" i="23"/>
  <c r="K4714" i="23"/>
  <c r="K4713" i="23"/>
  <c r="K4712" i="23"/>
  <c r="K4711" i="23"/>
  <c r="K4710" i="23"/>
  <c r="K4709" i="23"/>
  <c r="K4708" i="23"/>
  <c r="K4707" i="23"/>
  <c r="K4706" i="23"/>
  <c r="K4705" i="23"/>
  <c r="K4704" i="23"/>
  <c r="K4703" i="23"/>
  <c r="K4702" i="23"/>
  <c r="K4701" i="23"/>
  <c r="K4700" i="23"/>
  <c r="K4699" i="23"/>
  <c r="K4698" i="23"/>
  <c r="K4697" i="23"/>
  <c r="K4696" i="23"/>
  <c r="K4695" i="23"/>
  <c r="K4694" i="23"/>
  <c r="K4693" i="23"/>
  <c r="K4692" i="23"/>
  <c r="K4691" i="23"/>
  <c r="K4690" i="23"/>
  <c r="K4689" i="23"/>
  <c r="K4688" i="23"/>
  <c r="K4687" i="23"/>
  <c r="K4686" i="23"/>
  <c r="K4685" i="23"/>
  <c r="K4684" i="23"/>
  <c r="K4683" i="23"/>
  <c r="K4682" i="23"/>
  <c r="K4681" i="23"/>
  <c r="K4680" i="23"/>
  <c r="K4679" i="23"/>
  <c r="K4678" i="23"/>
  <c r="K4677" i="23"/>
  <c r="K4676" i="23"/>
  <c r="K4675" i="23"/>
  <c r="K4674" i="23"/>
  <c r="K4673" i="23"/>
  <c r="K4672" i="23"/>
  <c r="K4671" i="23"/>
  <c r="K4670" i="23"/>
  <c r="K4669" i="23"/>
  <c r="K4668" i="23"/>
  <c r="K4667" i="23"/>
  <c r="K4666" i="23"/>
  <c r="K4665" i="23"/>
  <c r="K4664" i="23"/>
  <c r="K4663" i="23"/>
  <c r="K4662" i="23"/>
  <c r="K4661" i="23"/>
  <c r="K4660" i="23"/>
  <c r="K4659" i="23"/>
  <c r="K4658" i="23"/>
  <c r="K4657" i="23"/>
  <c r="K4656" i="23"/>
  <c r="K4655" i="23"/>
  <c r="K4654" i="23"/>
  <c r="K4653" i="23"/>
  <c r="K4652" i="23"/>
  <c r="K4651" i="23"/>
  <c r="K4650" i="23"/>
  <c r="K4649" i="23"/>
  <c r="K4648" i="23"/>
  <c r="K4647" i="23"/>
  <c r="K4646" i="23"/>
  <c r="K4645" i="23"/>
  <c r="K4644" i="23"/>
  <c r="K4643" i="23"/>
  <c r="K4642" i="23"/>
  <c r="K4641" i="23"/>
  <c r="K4640" i="23"/>
  <c r="K4639" i="23"/>
  <c r="K4638" i="23"/>
  <c r="K4637" i="23"/>
  <c r="K4636" i="23"/>
  <c r="K4635" i="23"/>
  <c r="K4634" i="23"/>
  <c r="K4633" i="23"/>
  <c r="K4632" i="23"/>
  <c r="K4631" i="23"/>
  <c r="K4630" i="23"/>
  <c r="K4629" i="23"/>
  <c r="K4628" i="23"/>
  <c r="K4627" i="23"/>
  <c r="K4626" i="23"/>
  <c r="K4625" i="23"/>
  <c r="K4624" i="23"/>
  <c r="K4623" i="23"/>
  <c r="K4622" i="23"/>
  <c r="K4621" i="23"/>
  <c r="K4620" i="23"/>
  <c r="K4619" i="23"/>
  <c r="K4618" i="23"/>
  <c r="K4617" i="23"/>
  <c r="K4616" i="23"/>
  <c r="K4615" i="23"/>
  <c r="K4614" i="23"/>
  <c r="K4613" i="23"/>
  <c r="K4612" i="23"/>
  <c r="K4611" i="23"/>
  <c r="K4610" i="23"/>
  <c r="K4609" i="23"/>
  <c r="K4608" i="23"/>
  <c r="K4607" i="23"/>
  <c r="K4606" i="23"/>
  <c r="K4605" i="23"/>
  <c r="K4604" i="23"/>
  <c r="K4603" i="23"/>
  <c r="K4602" i="23"/>
  <c r="K4601" i="23"/>
  <c r="K4600" i="23"/>
  <c r="K4599" i="23"/>
  <c r="K4598" i="23"/>
  <c r="K4597" i="23"/>
  <c r="K4596" i="23"/>
  <c r="K4595" i="23"/>
  <c r="K4594" i="23"/>
  <c r="K4593" i="23"/>
  <c r="K4592" i="23"/>
  <c r="K4591" i="23"/>
  <c r="K4590" i="23"/>
  <c r="K4589" i="23"/>
  <c r="K4588" i="23"/>
  <c r="K4587" i="23"/>
  <c r="K4586" i="23"/>
  <c r="K4585" i="23"/>
  <c r="K4584" i="23"/>
  <c r="K4583" i="23"/>
  <c r="K4582" i="23"/>
  <c r="K4581" i="23"/>
  <c r="K4580" i="23"/>
  <c r="K4579" i="23"/>
  <c r="K4578" i="23"/>
  <c r="K4577" i="23"/>
  <c r="K4576" i="23"/>
  <c r="K4575" i="23"/>
  <c r="K4574" i="23"/>
  <c r="K4573" i="23"/>
  <c r="K4572" i="23"/>
  <c r="K4571" i="23"/>
  <c r="K4570" i="23"/>
  <c r="K4569" i="23"/>
  <c r="K4568" i="23"/>
  <c r="K4567" i="23"/>
  <c r="K4566" i="23"/>
  <c r="K4565" i="23"/>
  <c r="K4564" i="23"/>
  <c r="K4563" i="23"/>
  <c r="K4562" i="23"/>
  <c r="K4561" i="23"/>
  <c r="K4560" i="23"/>
  <c r="K4559" i="23"/>
  <c r="K4558" i="23"/>
  <c r="K4557" i="23"/>
  <c r="K4556" i="23"/>
  <c r="K4555" i="23"/>
  <c r="K4554" i="23"/>
  <c r="K4553" i="23"/>
  <c r="K4552" i="23"/>
  <c r="K4551" i="23"/>
  <c r="K4550" i="23"/>
  <c r="K4549" i="23"/>
  <c r="K4548" i="23"/>
  <c r="K4547" i="23"/>
  <c r="K4546" i="23"/>
  <c r="K4545" i="23"/>
  <c r="K4544" i="23"/>
  <c r="K4543" i="23"/>
  <c r="K4542" i="23"/>
  <c r="K4541" i="23"/>
  <c r="K4540" i="23"/>
  <c r="K4539" i="23"/>
  <c r="K4538" i="23"/>
  <c r="K4537" i="23"/>
  <c r="K4536" i="23"/>
  <c r="K4535" i="23"/>
  <c r="K4534" i="23"/>
  <c r="K4533" i="23"/>
  <c r="K4532" i="23"/>
  <c r="K4531" i="23"/>
  <c r="K4530" i="23"/>
  <c r="K4529" i="23"/>
  <c r="K4528" i="23"/>
  <c r="K4527" i="23"/>
  <c r="K4526" i="23"/>
  <c r="K4525" i="23"/>
  <c r="K4524" i="23"/>
  <c r="K4523" i="23"/>
  <c r="K4522" i="23"/>
  <c r="K4521" i="23"/>
  <c r="K4520" i="23"/>
  <c r="K4519" i="23"/>
  <c r="K4518" i="23"/>
  <c r="K4517" i="23"/>
  <c r="K4516" i="23"/>
  <c r="K4515" i="23"/>
  <c r="K4514" i="23"/>
  <c r="K4513" i="23"/>
  <c r="K4512" i="23"/>
  <c r="K4511" i="23"/>
  <c r="K4510" i="23"/>
  <c r="K4509" i="23"/>
  <c r="K4508" i="23"/>
  <c r="K4507" i="23"/>
  <c r="K4506" i="23"/>
  <c r="K4505" i="23"/>
  <c r="K4504" i="23"/>
  <c r="K4503" i="23"/>
  <c r="K4502" i="23"/>
  <c r="K4501" i="23"/>
  <c r="K4500" i="23"/>
  <c r="K4499" i="23"/>
  <c r="K4498" i="23"/>
  <c r="K4497" i="23"/>
  <c r="K4496" i="23"/>
  <c r="K4495" i="23"/>
  <c r="K4494" i="23"/>
  <c r="K4493" i="23"/>
  <c r="K4492" i="23"/>
  <c r="K4491" i="23"/>
  <c r="K4490" i="23"/>
  <c r="K4489" i="23"/>
  <c r="K4488" i="23"/>
  <c r="K4487" i="23"/>
  <c r="K4486" i="23"/>
  <c r="K4485" i="23"/>
  <c r="K4484" i="23"/>
  <c r="K4483" i="23"/>
  <c r="K4482" i="23"/>
  <c r="K4481" i="23"/>
  <c r="K4480" i="23"/>
  <c r="K4479" i="23"/>
  <c r="K4478" i="23"/>
  <c r="K4477" i="23"/>
  <c r="K4476" i="23"/>
  <c r="K4475" i="23"/>
  <c r="K4474" i="23"/>
  <c r="K4473" i="23"/>
  <c r="K4472" i="23"/>
  <c r="K4471" i="23"/>
  <c r="K4470" i="23"/>
  <c r="K4469" i="23"/>
  <c r="K4468" i="23"/>
  <c r="K4467" i="23"/>
  <c r="K4466" i="23"/>
  <c r="K4465" i="23"/>
  <c r="K4464" i="23"/>
  <c r="K4463" i="23"/>
  <c r="K4462" i="23"/>
  <c r="K4461" i="23"/>
  <c r="K4460" i="23"/>
  <c r="K4459" i="23"/>
  <c r="K4458" i="23"/>
  <c r="K4457" i="23"/>
  <c r="K4456" i="23"/>
  <c r="K4455" i="23"/>
  <c r="K4454" i="23"/>
  <c r="K4453" i="23"/>
  <c r="K4452" i="23"/>
  <c r="K4451" i="23"/>
  <c r="K4450" i="23"/>
  <c r="K4449" i="23"/>
  <c r="K4448" i="23"/>
  <c r="K4447" i="23"/>
  <c r="K4446" i="23"/>
  <c r="K4445" i="23"/>
  <c r="K4444" i="23"/>
  <c r="K4443" i="23"/>
  <c r="K4442" i="23"/>
  <c r="K4441" i="23"/>
  <c r="K4440" i="23"/>
  <c r="K4439" i="23"/>
  <c r="K4438" i="23"/>
  <c r="K4437" i="23"/>
  <c r="K4436" i="23"/>
  <c r="K4435" i="23"/>
  <c r="K4434" i="23"/>
  <c r="K4433" i="23"/>
  <c r="K4432" i="23"/>
  <c r="K4431" i="23"/>
  <c r="K4430" i="23"/>
  <c r="K4429" i="23"/>
  <c r="K4428" i="23"/>
  <c r="K4427" i="23"/>
  <c r="K4426" i="23"/>
  <c r="K4425" i="23"/>
  <c r="K4424" i="23"/>
  <c r="K4423" i="23"/>
  <c r="K4422" i="23"/>
  <c r="K4421" i="23"/>
  <c r="K4420" i="23"/>
  <c r="K4419" i="23"/>
  <c r="K4418" i="23"/>
  <c r="K4417" i="23"/>
  <c r="K4416" i="23"/>
  <c r="K4415" i="23"/>
  <c r="K4414" i="23"/>
  <c r="K4413" i="23"/>
  <c r="K4412" i="23"/>
  <c r="K4411" i="23"/>
  <c r="K4410" i="23"/>
  <c r="K4409" i="23"/>
  <c r="K4408" i="23"/>
  <c r="K4407" i="23"/>
  <c r="K4406" i="23"/>
  <c r="K4405" i="23"/>
  <c r="K4404" i="23"/>
  <c r="K4403" i="23"/>
  <c r="K4402" i="23"/>
  <c r="K4401" i="23"/>
  <c r="K4400" i="23"/>
  <c r="K4399" i="23"/>
  <c r="K4398" i="23"/>
  <c r="K4397" i="23"/>
  <c r="K4396" i="23"/>
  <c r="K4395" i="23"/>
  <c r="K4394" i="23"/>
  <c r="K4393" i="23"/>
  <c r="K4392" i="23"/>
  <c r="K4391" i="23"/>
  <c r="K4390" i="23"/>
  <c r="K4389" i="23"/>
  <c r="K4388" i="23"/>
  <c r="K4387" i="23"/>
  <c r="K4386" i="23"/>
  <c r="K4385" i="23"/>
  <c r="K4384" i="23"/>
  <c r="K4383" i="23"/>
  <c r="K4382" i="23"/>
  <c r="K4381" i="23"/>
  <c r="K4380" i="23"/>
  <c r="K4379" i="23"/>
  <c r="K4378" i="23"/>
  <c r="K4377" i="23"/>
  <c r="K4376" i="23"/>
  <c r="K4375" i="23"/>
  <c r="K4374" i="23"/>
  <c r="K4373" i="23"/>
  <c r="K4372" i="23"/>
  <c r="K4371" i="23"/>
  <c r="K4370" i="23"/>
  <c r="K4369" i="23"/>
  <c r="K4368" i="23"/>
  <c r="K4367" i="23"/>
  <c r="K4366" i="23"/>
  <c r="K4365" i="23"/>
  <c r="K4364" i="23"/>
  <c r="K4363" i="23"/>
  <c r="K4362" i="23"/>
  <c r="K4361" i="23"/>
  <c r="K4360" i="23"/>
  <c r="K4359" i="23"/>
  <c r="K4358" i="23"/>
  <c r="K4357" i="23"/>
  <c r="K4356" i="23"/>
  <c r="K4355" i="23"/>
  <c r="K4354" i="23"/>
  <c r="K4353" i="23"/>
  <c r="K4352" i="23"/>
  <c r="K4351" i="23"/>
  <c r="K4350" i="23"/>
  <c r="K4349" i="23"/>
  <c r="K4348" i="23"/>
  <c r="K4347" i="23"/>
  <c r="K4346" i="23"/>
  <c r="K4345" i="23"/>
  <c r="K4344" i="23"/>
  <c r="K4343" i="23"/>
  <c r="K4342" i="23"/>
  <c r="K4341" i="23"/>
  <c r="K4340" i="23"/>
  <c r="K4339" i="23"/>
  <c r="K4338" i="23"/>
  <c r="K4337" i="23"/>
  <c r="K4336" i="23"/>
  <c r="K4335" i="23"/>
  <c r="K4334" i="23"/>
  <c r="K4333" i="23"/>
  <c r="K4332" i="23"/>
  <c r="K4331" i="23"/>
  <c r="K4330" i="23"/>
  <c r="K4329" i="23"/>
  <c r="K4328" i="23"/>
  <c r="K4327" i="23"/>
  <c r="K4326" i="23"/>
  <c r="K4325" i="23"/>
  <c r="K4324" i="23"/>
  <c r="K4323" i="23"/>
  <c r="K4322" i="23"/>
  <c r="K4321" i="23"/>
  <c r="K4320" i="23"/>
  <c r="K4319" i="23"/>
  <c r="K4318" i="23"/>
  <c r="K4317" i="23"/>
  <c r="K4316" i="23"/>
  <c r="K4315" i="23"/>
  <c r="K4314" i="23"/>
  <c r="K4313" i="23"/>
  <c r="K4312" i="23"/>
  <c r="K4311" i="23"/>
  <c r="K4310" i="23"/>
  <c r="K4309" i="23"/>
  <c r="K4308" i="23"/>
  <c r="K4307" i="23"/>
  <c r="K4306" i="23"/>
  <c r="K4305" i="23"/>
  <c r="K4304" i="23"/>
  <c r="K4303" i="23"/>
  <c r="K4302" i="23"/>
  <c r="K4301" i="23"/>
  <c r="K4300" i="23"/>
  <c r="K4299" i="23"/>
  <c r="K4298" i="23"/>
  <c r="K4297" i="23"/>
  <c r="K4296" i="23"/>
  <c r="K4295" i="23"/>
  <c r="K4294" i="23"/>
  <c r="K4293" i="23"/>
  <c r="K4292" i="23"/>
  <c r="K4291" i="23"/>
  <c r="K4290" i="23"/>
  <c r="K4289" i="23"/>
  <c r="K4288" i="23"/>
  <c r="K4287" i="23"/>
  <c r="K4286" i="23"/>
  <c r="K4285" i="23"/>
  <c r="K4284" i="23"/>
  <c r="K4283" i="23"/>
  <c r="K4282" i="23"/>
  <c r="K4281" i="23"/>
  <c r="K4280" i="23"/>
  <c r="K4279" i="23"/>
  <c r="K4278" i="23"/>
  <c r="K4277" i="23"/>
  <c r="K4276" i="23"/>
  <c r="K4275" i="23"/>
  <c r="K4274" i="23"/>
  <c r="K4273" i="23"/>
  <c r="K4272" i="23"/>
  <c r="K4271" i="23"/>
  <c r="K4270" i="23"/>
  <c r="K4269" i="23"/>
  <c r="K4268" i="23"/>
  <c r="K4267" i="23"/>
  <c r="K4266" i="23"/>
  <c r="K4265" i="23"/>
  <c r="K4264" i="23"/>
  <c r="K4263" i="23"/>
  <c r="K4262" i="23"/>
  <c r="K4261" i="23"/>
  <c r="K4260" i="23"/>
  <c r="K4259" i="23"/>
  <c r="K4258" i="23"/>
  <c r="K4257" i="23"/>
  <c r="K4256" i="23"/>
  <c r="K4255" i="23"/>
  <c r="K4254" i="23"/>
  <c r="K4253" i="23"/>
  <c r="K4252" i="23"/>
  <c r="K4251" i="23"/>
  <c r="K4250" i="23"/>
  <c r="K4249" i="23"/>
  <c r="K4248" i="23"/>
  <c r="K4247" i="23"/>
  <c r="K4246" i="23"/>
  <c r="K4245" i="23"/>
  <c r="K4244" i="23"/>
  <c r="K4243" i="23"/>
  <c r="K4242" i="23"/>
  <c r="K4241" i="23"/>
  <c r="K4240" i="23"/>
  <c r="K4239" i="23"/>
  <c r="K4238" i="23"/>
  <c r="K4237" i="23"/>
  <c r="K4236" i="23"/>
  <c r="K4235" i="23"/>
  <c r="K4234" i="23"/>
  <c r="K4233" i="23"/>
  <c r="K4232" i="23"/>
  <c r="K4231" i="23"/>
  <c r="K4230" i="23"/>
  <c r="K4229" i="23"/>
  <c r="K4228" i="23"/>
  <c r="K4227" i="23"/>
  <c r="K4226" i="23"/>
  <c r="K4225" i="23"/>
  <c r="K4224" i="23"/>
  <c r="K4223" i="23"/>
  <c r="K4222" i="23"/>
  <c r="K4221" i="23"/>
  <c r="K4220" i="23"/>
  <c r="K4219" i="23"/>
  <c r="K4218" i="23"/>
  <c r="K4217" i="23"/>
  <c r="K4216" i="23"/>
  <c r="K4215" i="23"/>
  <c r="K4214" i="23"/>
  <c r="K4213" i="23"/>
  <c r="K4212" i="23"/>
  <c r="K4211" i="23"/>
  <c r="K4210" i="23"/>
  <c r="K4209" i="23"/>
  <c r="K4208" i="23"/>
  <c r="K4207" i="23"/>
  <c r="K4206" i="23"/>
  <c r="K4205" i="23"/>
  <c r="K4204" i="23"/>
  <c r="K4203" i="23"/>
  <c r="K4202" i="23"/>
  <c r="K4201" i="23"/>
  <c r="K4200" i="23"/>
  <c r="K4199" i="23"/>
  <c r="K4198" i="23"/>
  <c r="K4197" i="23"/>
  <c r="K4196" i="23"/>
  <c r="K4195" i="23"/>
  <c r="K4194" i="23"/>
  <c r="K4193" i="23"/>
  <c r="K4192" i="23"/>
  <c r="K4191" i="23"/>
  <c r="K4190" i="23"/>
  <c r="K4189" i="23"/>
  <c r="K4188" i="23"/>
  <c r="K4187" i="23"/>
  <c r="K4186" i="23"/>
  <c r="K4185" i="23"/>
  <c r="K4184" i="23"/>
  <c r="K4183" i="23"/>
  <c r="K4182" i="23"/>
  <c r="K4181" i="23"/>
  <c r="K4180" i="23"/>
  <c r="K4179" i="23"/>
  <c r="K4178" i="23"/>
  <c r="K4177" i="23"/>
  <c r="K4176" i="23"/>
  <c r="K4175" i="23"/>
  <c r="K4174" i="23"/>
  <c r="K4173" i="23"/>
  <c r="K4172" i="23"/>
  <c r="K4171" i="23"/>
  <c r="K4170" i="23"/>
  <c r="K4169" i="23"/>
  <c r="K4168" i="23"/>
  <c r="K4167" i="23"/>
  <c r="K4166" i="23"/>
  <c r="K4165" i="23"/>
  <c r="K4164" i="23"/>
  <c r="K4163" i="23"/>
  <c r="K4162" i="23"/>
  <c r="K4161" i="23"/>
  <c r="K4160" i="23"/>
  <c r="K4159" i="23"/>
  <c r="K4158" i="23"/>
  <c r="K4157" i="23"/>
  <c r="K4156" i="23"/>
  <c r="K4155" i="23"/>
  <c r="K4154" i="23"/>
  <c r="K4153" i="23"/>
  <c r="K4152" i="23"/>
  <c r="K4151" i="23"/>
  <c r="K4150" i="23"/>
  <c r="K4149" i="23"/>
  <c r="K4148" i="23"/>
  <c r="K4147" i="23"/>
  <c r="K4146" i="23"/>
  <c r="K4145" i="23"/>
  <c r="K4144" i="23"/>
  <c r="K4143" i="23"/>
  <c r="K4142" i="23"/>
  <c r="K4141" i="23"/>
  <c r="K4140" i="23"/>
  <c r="K4139" i="23"/>
  <c r="K4138" i="23"/>
  <c r="K4137" i="23"/>
  <c r="K4136" i="23"/>
  <c r="K4135" i="23"/>
  <c r="K4134" i="23"/>
  <c r="K4133" i="23"/>
  <c r="K4132" i="23"/>
  <c r="K4131" i="23"/>
  <c r="K4130" i="23"/>
  <c r="K4129" i="23"/>
  <c r="K4128" i="23"/>
  <c r="K4127" i="23"/>
  <c r="K4126" i="23"/>
  <c r="K4125" i="23"/>
  <c r="K4124" i="23"/>
  <c r="K4123" i="23"/>
  <c r="K4122" i="23"/>
  <c r="K4121" i="23"/>
  <c r="K4120" i="23"/>
  <c r="K4119" i="23"/>
  <c r="K4118" i="23"/>
  <c r="K4117" i="23"/>
  <c r="K4116" i="23"/>
  <c r="K4115" i="23"/>
  <c r="K4114" i="23"/>
  <c r="K4113" i="23"/>
  <c r="K4112" i="23"/>
  <c r="K4111" i="23"/>
  <c r="K4110" i="23"/>
  <c r="K4109" i="23"/>
  <c r="K4108" i="23"/>
  <c r="K4107" i="23"/>
  <c r="K4106" i="23"/>
  <c r="K4105" i="23"/>
  <c r="K4104" i="23"/>
  <c r="K4103" i="23"/>
  <c r="K4102" i="23"/>
  <c r="K4101" i="23"/>
  <c r="K4100" i="23"/>
  <c r="K4099" i="23"/>
  <c r="K4098" i="23"/>
  <c r="K4097" i="23"/>
  <c r="K4096" i="23"/>
  <c r="K4095" i="23"/>
  <c r="K4094" i="23"/>
  <c r="K4093" i="23"/>
  <c r="K4092" i="23"/>
  <c r="K4091" i="23"/>
  <c r="K4090" i="23"/>
  <c r="K4089" i="23"/>
  <c r="K4088" i="23"/>
  <c r="K4087" i="23"/>
  <c r="K4086" i="23"/>
  <c r="K4085" i="23"/>
  <c r="K4084" i="23"/>
  <c r="K4083" i="23"/>
  <c r="K4082" i="23"/>
  <c r="K4081" i="23"/>
  <c r="K4080" i="23"/>
  <c r="K4079" i="23"/>
  <c r="K4078" i="23"/>
  <c r="K4077" i="23"/>
  <c r="K4076" i="23"/>
  <c r="K4075" i="23"/>
  <c r="K4074" i="23"/>
  <c r="K4073" i="23"/>
  <c r="K4072" i="23"/>
  <c r="K4071" i="23"/>
  <c r="K4070" i="23"/>
  <c r="K4069" i="23"/>
  <c r="K4068" i="23"/>
  <c r="K4067" i="23"/>
  <c r="K4066" i="23"/>
  <c r="K4065" i="23"/>
  <c r="K4064" i="23"/>
  <c r="K4063" i="23"/>
  <c r="K4062" i="23"/>
  <c r="K4061" i="23"/>
  <c r="K4060" i="23"/>
  <c r="K4059" i="23"/>
  <c r="K4058" i="23"/>
  <c r="K4057" i="23"/>
  <c r="K4056" i="23"/>
  <c r="K4055" i="23"/>
  <c r="K4054" i="23"/>
  <c r="K4053" i="23"/>
  <c r="K4052" i="23"/>
  <c r="K4051" i="23"/>
  <c r="K4050" i="23"/>
  <c r="K4049" i="23"/>
  <c r="K4048" i="23"/>
  <c r="K4047" i="23"/>
  <c r="K4046" i="23"/>
  <c r="K4045" i="23"/>
  <c r="K4044" i="23"/>
  <c r="K4043" i="23"/>
  <c r="K4042" i="23"/>
  <c r="K4041" i="23"/>
  <c r="K4040" i="23"/>
  <c r="K4039" i="23"/>
  <c r="K4038" i="23"/>
  <c r="K4037" i="23"/>
  <c r="K4036" i="23"/>
  <c r="K4035" i="23"/>
  <c r="K4034" i="23"/>
  <c r="K4033" i="23"/>
  <c r="K4032" i="23"/>
  <c r="K4031" i="23"/>
  <c r="K4030" i="23"/>
  <c r="K4029" i="23"/>
  <c r="K4028" i="23"/>
  <c r="K4027" i="23"/>
  <c r="K4026" i="23"/>
  <c r="K4025" i="23"/>
  <c r="K4024" i="23"/>
  <c r="K4023" i="23"/>
  <c r="K4022" i="23"/>
  <c r="K4021" i="23"/>
  <c r="K4020" i="23"/>
  <c r="K4019" i="23"/>
  <c r="K4018" i="23"/>
  <c r="K4017" i="23"/>
  <c r="K4016" i="23"/>
  <c r="K4015" i="23"/>
  <c r="K4014" i="23"/>
  <c r="K4013" i="23"/>
  <c r="K4012" i="23"/>
  <c r="K4011" i="23"/>
  <c r="K4010" i="23"/>
  <c r="K4009" i="23"/>
  <c r="K4008" i="23"/>
  <c r="K4007" i="23"/>
  <c r="K4006" i="23"/>
  <c r="K4005" i="23"/>
  <c r="K4004" i="23"/>
  <c r="K4003" i="23"/>
  <c r="K4002" i="23"/>
  <c r="K4001" i="23"/>
  <c r="K4000" i="23"/>
  <c r="K3999" i="23"/>
  <c r="K3998" i="23"/>
  <c r="K3997" i="23"/>
  <c r="K3996" i="23"/>
  <c r="K3995" i="23"/>
  <c r="K3994" i="23"/>
  <c r="K3993" i="23"/>
  <c r="K3992" i="23"/>
  <c r="K3991" i="23"/>
  <c r="K3990" i="23"/>
  <c r="K3989" i="23"/>
  <c r="K3988" i="23"/>
  <c r="K3987" i="23"/>
  <c r="K3986" i="23"/>
  <c r="K3985" i="23"/>
  <c r="K3984" i="23"/>
  <c r="K3983" i="23"/>
  <c r="K3982" i="23"/>
  <c r="K3981" i="23"/>
  <c r="K3980" i="23"/>
  <c r="K3979" i="23"/>
  <c r="K3978" i="23"/>
  <c r="K3977" i="23"/>
  <c r="K3976" i="23"/>
  <c r="K3975" i="23"/>
  <c r="K3974" i="23"/>
  <c r="K3973" i="23"/>
  <c r="K3972" i="23"/>
  <c r="K3971" i="23"/>
  <c r="K3970" i="23"/>
  <c r="K3969" i="23"/>
  <c r="K3968" i="23"/>
  <c r="K3967" i="23"/>
  <c r="K3966" i="23"/>
  <c r="K3965" i="23"/>
  <c r="K3964" i="23"/>
  <c r="K3963" i="23"/>
  <c r="K3962" i="23"/>
  <c r="K3961" i="23"/>
  <c r="K3960" i="23"/>
  <c r="K3959" i="23"/>
  <c r="K3958" i="23"/>
  <c r="K3957" i="23"/>
  <c r="K3956" i="23"/>
  <c r="K3955" i="23"/>
  <c r="K3954" i="23"/>
  <c r="K3953" i="23"/>
  <c r="K3952" i="23"/>
  <c r="K3951" i="23"/>
  <c r="K3950" i="23"/>
  <c r="K3949" i="23"/>
  <c r="K3948" i="23"/>
  <c r="K3947" i="23"/>
  <c r="K3946" i="23"/>
  <c r="K3945" i="23"/>
  <c r="K3944" i="23"/>
  <c r="K3943" i="23"/>
  <c r="K3942" i="23"/>
  <c r="K3941" i="23"/>
  <c r="K3940" i="23"/>
  <c r="K3939" i="23"/>
  <c r="K3938" i="23"/>
  <c r="K3937" i="23"/>
  <c r="K3936" i="23"/>
  <c r="K3935" i="23"/>
  <c r="K3934" i="23"/>
  <c r="K3933" i="23"/>
  <c r="K3932" i="23"/>
  <c r="K3931" i="23"/>
  <c r="K3930" i="23"/>
  <c r="K3929" i="23"/>
  <c r="K3928" i="23"/>
  <c r="K3927" i="23"/>
  <c r="K3926" i="23"/>
  <c r="K3925" i="23"/>
  <c r="K3924" i="23"/>
  <c r="K3923" i="23"/>
  <c r="K3922" i="23"/>
  <c r="K3921" i="23"/>
  <c r="K3920" i="23"/>
  <c r="K3919" i="23"/>
  <c r="K3918" i="23"/>
  <c r="K3917" i="23"/>
  <c r="K3916" i="23"/>
  <c r="K3915" i="23"/>
  <c r="K3914" i="23"/>
  <c r="K3913" i="23"/>
  <c r="K3912" i="23"/>
  <c r="K3911" i="23"/>
  <c r="K3910" i="23"/>
  <c r="K3909" i="23"/>
  <c r="K3908" i="23"/>
  <c r="K3907" i="23"/>
  <c r="K3906" i="23"/>
  <c r="K3905" i="23"/>
  <c r="K3904" i="23"/>
  <c r="K3903" i="23"/>
  <c r="K3902" i="23"/>
  <c r="K3901" i="23"/>
  <c r="K3900" i="23"/>
  <c r="K3899" i="23"/>
  <c r="K3898" i="23"/>
  <c r="K3897" i="23"/>
  <c r="K3896" i="23"/>
  <c r="K3895" i="23"/>
  <c r="K3894" i="23"/>
  <c r="K3893" i="23"/>
  <c r="K3892" i="23"/>
  <c r="K3891" i="23"/>
  <c r="K3890" i="23"/>
  <c r="K3889" i="23"/>
  <c r="K3888" i="23"/>
  <c r="K3887" i="23"/>
  <c r="K3886" i="23"/>
  <c r="K3885" i="23"/>
  <c r="K3884" i="23"/>
  <c r="K3883" i="23"/>
  <c r="K3882" i="23"/>
  <c r="K3881" i="23"/>
  <c r="K3880" i="23"/>
  <c r="K3879" i="23"/>
  <c r="K3878" i="23"/>
  <c r="K3877" i="23"/>
  <c r="K3876" i="23"/>
  <c r="K3875" i="23"/>
  <c r="K3874" i="23"/>
  <c r="K3873" i="23"/>
  <c r="K3872" i="23"/>
  <c r="K3871" i="23"/>
  <c r="K3870" i="23"/>
  <c r="K3869" i="23"/>
  <c r="K3868" i="23"/>
  <c r="K3867" i="23"/>
  <c r="K3866" i="23"/>
  <c r="K3865" i="23"/>
  <c r="K3864" i="23"/>
  <c r="K3863" i="23"/>
  <c r="K3862" i="23"/>
  <c r="K3861" i="23"/>
  <c r="K3860" i="23"/>
  <c r="K3859" i="23"/>
  <c r="K3858" i="23"/>
  <c r="K3857" i="23"/>
  <c r="K3856" i="23"/>
  <c r="K3855" i="23"/>
  <c r="K3854" i="23"/>
  <c r="K3853" i="23"/>
  <c r="K3852" i="23"/>
  <c r="K3851" i="23"/>
  <c r="K3850" i="23"/>
  <c r="K3849" i="23"/>
  <c r="K3848" i="23"/>
  <c r="K3847" i="23"/>
  <c r="K3846" i="23"/>
  <c r="K3845" i="23"/>
  <c r="K3844" i="23"/>
  <c r="K3843" i="23"/>
  <c r="K3842" i="23"/>
  <c r="K3841" i="23"/>
  <c r="K3840" i="23"/>
  <c r="K3839" i="23"/>
  <c r="K3838" i="23"/>
  <c r="K3837" i="23"/>
  <c r="K3836" i="23"/>
  <c r="K3835" i="23"/>
  <c r="K3834" i="23"/>
  <c r="K3833" i="23"/>
  <c r="K3832" i="23"/>
  <c r="K3831" i="23"/>
  <c r="K3830" i="23"/>
  <c r="K3829" i="23"/>
  <c r="K3828" i="23"/>
  <c r="K3827" i="23"/>
  <c r="K3826" i="23"/>
  <c r="K3825" i="23"/>
  <c r="K3824" i="23"/>
  <c r="K3823" i="23"/>
  <c r="K3822" i="23"/>
  <c r="K3821" i="23"/>
  <c r="K3820" i="23"/>
  <c r="K3819" i="23"/>
  <c r="K3818" i="23"/>
  <c r="K3817" i="23"/>
  <c r="K3816" i="23"/>
  <c r="K3815" i="23"/>
  <c r="K3814" i="23"/>
  <c r="K3813" i="23"/>
  <c r="K3812" i="23"/>
  <c r="K3811" i="23"/>
  <c r="K3810" i="23"/>
  <c r="K3809" i="23"/>
  <c r="K3808" i="23"/>
  <c r="K3807" i="23"/>
  <c r="K3806" i="23"/>
  <c r="K3805" i="23"/>
  <c r="K3804" i="23"/>
  <c r="K3803" i="23"/>
  <c r="K3802" i="23"/>
  <c r="K3801" i="23"/>
  <c r="K3800" i="23"/>
  <c r="K3799" i="23"/>
  <c r="K3798" i="23"/>
  <c r="K3797" i="23"/>
  <c r="K3796" i="23"/>
  <c r="K3795" i="23"/>
  <c r="K3794" i="23"/>
  <c r="K3793" i="23"/>
  <c r="K3792" i="23"/>
  <c r="K3791" i="23"/>
  <c r="K3790" i="23"/>
  <c r="K3789" i="23"/>
  <c r="K3788" i="23"/>
  <c r="K3787" i="23"/>
  <c r="K3786" i="23"/>
  <c r="K3785" i="23"/>
  <c r="K3784" i="23"/>
  <c r="K3783" i="23"/>
  <c r="K3782" i="23"/>
  <c r="K3781" i="23"/>
  <c r="K3780" i="23"/>
  <c r="K3779" i="23"/>
  <c r="K3778" i="23"/>
  <c r="K3777" i="23"/>
  <c r="K3776" i="23"/>
  <c r="K3775" i="23"/>
  <c r="K3774" i="23"/>
  <c r="K3773" i="23"/>
  <c r="K3772" i="23"/>
  <c r="K3771" i="23"/>
  <c r="K3770" i="23"/>
  <c r="K3769" i="23"/>
  <c r="K3768" i="23"/>
  <c r="K3767" i="23"/>
  <c r="K3766" i="23"/>
  <c r="K3765" i="23"/>
  <c r="K3764" i="23"/>
  <c r="K3763" i="23"/>
  <c r="K3762" i="23"/>
  <c r="K3761" i="23"/>
  <c r="K3760" i="23"/>
  <c r="K3759" i="23"/>
  <c r="K3758" i="23"/>
  <c r="K3757" i="23"/>
  <c r="K3756" i="23"/>
  <c r="K3755" i="23"/>
  <c r="K3754" i="23"/>
  <c r="K3753" i="23"/>
  <c r="K3752" i="23"/>
  <c r="K3751" i="23"/>
  <c r="K3750" i="23"/>
  <c r="K3749" i="23"/>
  <c r="K3748" i="23"/>
  <c r="K3747" i="23"/>
  <c r="K3746" i="23"/>
  <c r="K3745" i="23"/>
  <c r="K3744" i="23"/>
  <c r="K3743" i="23"/>
  <c r="K3742" i="23"/>
  <c r="K3741" i="23"/>
  <c r="K3740" i="23"/>
  <c r="K3739" i="23"/>
  <c r="K3738" i="23"/>
  <c r="K3737" i="23"/>
  <c r="K3736" i="23"/>
  <c r="K3735" i="23"/>
  <c r="K3734" i="23"/>
  <c r="K3733" i="23"/>
  <c r="K3732" i="23"/>
  <c r="K3731" i="23"/>
  <c r="K3730" i="23"/>
  <c r="K3729" i="23"/>
  <c r="K3728" i="23"/>
  <c r="K3727" i="23"/>
  <c r="K3726" i="23"/>
  <c r="K3725" i="23"/>
  <c r="K3724" i="23"/>
  <c r="K3723" i="23"/>
  <c r="K3722" i="23"/>
  <c r="K3721" i="23"/>
  <c r="K3720" i="23"/>
  <c r="K3719" i="23"/>
  <c r="K3718" i="23"/>
  <c r="K3717" i="23"/>
  <c r="K3716" i="23"/>
  <c r="K3715" i="23"/>
  <c r="K3714" i="23"/>
  <c r="K3713" i="23"/>
  <c r="K3712" i="23"/>
  <c r="K3711" i="23"/>
  <c r="K3710" i="23"/>
  <c r="K3709" i="23"/>
  <c r="K3708" i="23"/>
  <c r="K3707" i="23"/>
  <c r="K3706" i="23"/>
  <c r="K3705" i="23"/>
  <c r="K3704" i="23"/>
  <c r="K3703" i="23"/>
  <c r="K3702" i="23"/>
  <c r="K3701" i="23"/>
  <c r="K3700" i="23"/>
  <c r="K3699" i="23"/>
  <c r="K3698" i="23"/>
  <c r="K3697" i="23"/>
  <c r="K3696" i="23"/>
  <c r="K3695" i="23"/>
  <c r="K3694" i="23"/>
  <c r="K3693" i="23"/>
  <c r="K3692" i="23"/>
  <c r="K3691" i="23"/>
  <c r="K3690" i="23"/>
  <c r="K3689" i="23"/>
  <c r="K3688" i="23"/>
  <c r="K3687" i="23"/>
  <c r="K3686" i="23"/>
  <c r="K3685" i="23"/>
  <c r="K3684" i="23"/>
  <c r="K3683" i="23"/>
  <c r="K3682" i="23"/>
  <c r="K3681" i="23"/>
  <c r="K3680" i="23"/>
  <c r="K3679" i="23"/>
  <c r="K3678" i="23"/>
  <c r="K3677" i="23"/>
  <c r="K3676" i="23"/>
  <c r="K3675" i="23"/>
  <c r="K3674" i="23"/>
  <c r="K3673" i="23"/>
  <c r="K3672" i="23"/>
  <c r="K3671" i="23"/>
  <c r="K3670" i="23"/>
  <c r="K3669" i="23"/>
  <c r="K3668" i="23"/>
  <c r="K3667" i="23"/>
  <c r="K3666" i="23"/>
  <c r="K3665" i="23"/>
  <c r="K3664" i="23"/>
  <c r="K3663" i="23"/>
  <c r="K3662" i="23"/>
  <c r="K3661" i="23"/>
  <c r="K3660" i="23"/>
  <c r="K3659" i="23"/>
  <c r="K3658" i="23"/>
  <c r="K3657" i="23"/>
  <c r="K3656" i="23"/>
  <c r="K3655" i="23"/>
  <c r="K3654" i="23"/>
  <c r="K3653" i="23"/>
  <c r="K3652" i="23"/>
  <c r="K3651" i="23"/>
  <c r="K3650" i="23"/>
  <c r="K3649" i="23"/>
  <c r="K3648" i="23"/>
  <c r="K3647" i="23"/>
  <c r="K3646" i="23"/>
  <c r="K3645" i="23"/>
  <c r="K3644" i="23"/>
  <c r="K3643" i="23"/>
  <c r="K3642" i="23"/>
  <c r="K3641" i="23"/>
  <c r="K3640" i="23"/>
  <c r="K3639" i="23"/>
  <c r="K3638" i="23"/>
  <c r="K3637" i="23"/>
  <c r="K3636" i="23"/>
  <c r="K3635" i="23"/>
  <c r="K3634" i="23"/>
  <c r="K3633" i="23"/>
  <c r="K3632" i="23"/>
  <c r="K3631" i="23"/>
  <c r="K3630" i="23"/>
  <c r="K3629" i="23"/>
  <c r="K3628" i="23"/>
  <c r="K3627" i="23"/>
  <c r="K3626" i="23"/>
  <c r="K3625" i="23"/>
  <c r="K3624" i="23"/>
  <c r="K3623" i="23"/>
  <c r="K3622" i="23"/>
  <c r="K3621" i="23"/>
  <c r="K3620" i="23"/>
  <c r="K3619" i="23"/>
  <c r="K3618" i="23"/>
  <c r="K3617" i="23"/>
  <c r="K3616" i="23"/>
  <c r="K3615" i="23"/>
  <c r="K3614" i="23"/>
  <c r="K3613" i="23"/>
  <c r="K3612" i="23"/>
  <c r="K3611" i="23"/>
  <c r="K3610" i="23"/>
  <c r="K3609" i="23"/>
  <c r="K3608" i="23"/>
  <c r="K3607" i="23"/>
  <c r="K3606" i="23"/>
  <c r="K3605" i="23"/>
  <c r="K3604" i="23"/>
  <c r="K3603" i="23"/>
  <c r="K3602" i="23"/>
  <c r="K3601" i="23"/>
  <c r="K3600" i="23"/>
  <c r="K3599" i="23"/>
  <c r="K3598" i="23"/>
  <c r="K3597" i="23"/>
  <c r="K3596" i="23"/>
  <c r="K3595" i="23"/>
  <c r="K3594" i="23"/>
  <c r="K3593" i="23"/>
  <c r="K3592" i="23"/>
  <c r="K3591" i="23"/>
  <c r="K3590" i="23"/>
  <c r="K3589" i="23"/>
  <c r="K3588" i="23"/>
  <c r="K3587" i="23"/>
  <c r="K3586" i="23"/>
  <c r="K3585" i="23"/>
  <c r="K3584" i="23"/>
  <c r="K3583" i="23"/>
  <c r="K3582" i="23"/>
  <c r="K3581" i="23"/>
  <c r="K3580" i="23"/>
  <c r="K3579" i="23"/>
  <c r="K3578" i="23"/>
  <c r="K3577" i="23"/>
  <c r="K3576" i="23"/>
  <c r="K3575" i="23"/>
  <c r="K3574" i="23"/>
  <c r="K3573" i="23"/>
  <c r="K3572" i="23"/>
  <c r="K3571" i="23"/>
  <c r="K3570" i="23"/>
  <c r="K3569" i="23"/>
  <c r="K3568" i="23"/>
  <c r="K3567" i="23"/>
  <c r="K3566" i="23"/>
  <c r="K3565" i="23"/>
  <c r="K3564" i="23"/>
  <c r="K3563" i="23"/>
  <c r="K3562" i="23"/>
  <c r="K3561" i="23"/>
  <c r="K3560" i="23"/>
  <c r="K3559" i="23"/>
  <c r="K3558" i="23"/>
  <c r="K3557" i="23"/>
  <c r="K3556" i="23"/>
  <c r="K3555" i="23"/>
  <c r="K3554" i="23"/>
  <c r="K3553" i="23"/>
  <c r="K3552" i="23"/>
  <c r="K3551" i="23"/>
  <c r="K3550" i="23"/>
  <c r="K3549" i="23"/>
  <c r="K3548" i="23"/>
  <c r="K3547" i="23"/>
  <c r="K3546" i="23"/>
  <c r="K3545" i="23"/>
  <c r="K3544" i="23"/>
  <c r="K3543" i="23"/>
  <c r="K3542" i="23"/>
  <c r="K3541" i="23"/>
  <c r="K3540" i="23"/>
  <c r="K3539" i="23"/>
  <c r="K3538" i="23"/>
  <c r="K3537" i="23"/>
  <c r="K3536" i="23"/>
  <c r="K3535" i="23"/>
  <c r="K3534" i="23"/>
  <c r="K3533" i="23"/>
  <c r="K3532" i="23"/>
  <c r="K3531" i="23"/>
  <c r="K3530" i="23"/>
  <c r="K3529" i="23"/>
  <c r="K3528" i="23"/>
  <c r="K3527" i="23"/>
  <c r="K3526" i="23"/>
  <c r="K3525" i="23"/>
  <c r="K3524" i="23"/>
  <c r="K3523" i="23"/>
  <c r="K3522" i="23"/>
  <c r="K3521" i="23"/>
  <c r="K3520" i="23"/>
  <c r="K3519" i="23"/>
  <c r="K3518" i="23"/>
  <c r="K3517" i="23"/>
  <c r="K3516" i="23"/>
  <c r="K3515" i="23"/>
  <c r="K3514" i="23"/>
  <c r="K3513" i="23"/>
  <c r="K3512" i="23"/>
  <c r="K3511" i="23"/>
  <c r="K3510" i="23"/>
  <c r="K3509" i="23"/>
  <c r="K3508" i="23"/>
  <c r="K3507" i="23"/>
  <c r="K3506" i="23"/>
  <c r="K3505" i="23"/>
  <c r="K3504" i="23"/>
  <c r="K3503" i="23"/>
  <c r="K3502" i="23"/>
  <c r="K3501" i="23"/>
  <c r="K3500" i="23"/>
  <c r="K3499" i="23"/>
  <c r="K3498" i="23"/>
  <c r="K3497" i="23"/>
  <c r="K3496" i="23"/>
  <c r="K3495" i="23"/>
  <c r="K3494" i="23"/>
  <c r="K3493" i="23"/>
  <c r="K3492" i="23"/>
  <c r="K3491" i="23"/>
  <c r="K3490" i="23"/>
  <c r="K3489" i="23"/>
  <c r="K3488" i="23"/>
  <c r="K3487" i="23"/>
  <c r="K3486" i="23"/>
  <c r="K3485" i="23"/>
  <c r="K3484" i="23"/>
  <c r="K3483" i="23"/>
  <c r="K3482" i="23"/>
  <c r="K3481" i="23"/>
  <c r="K3480" i="23"/>
  <c r="K3479" i="23"/>
  <c r="K3478" i="23"/>
  <c r="K3477" i="23"/>
  <c r="K3476" i="23"/>
  <c r="K3475" i="23"/>
  <c r="K3474" i="23"/>
  <c r="K3473" i="23"/>
  <c r="K3472" i="23"/>
  <c r="K3471" i="23"/>
  <c r="K3470" i="23"/>
  <c r="K3469" i="23"/>
  <c r="K3468" i="23"/>
  <c r="K3467" i="23"/>
  <c r="K3466" i="23"/>
  <c r="K3465" i="23"/>
  <c r="K3464" i="23"/>
  <c r="K3463" i="23"/>
  <c r="K3462" i="23"/>
  <c r="K3461" i="23"/>
  <c r="K3460" i="23"/>
  <c r="K3459" i="23"/>
  <c r="K3458" i="23"/>
  <c r="K3457" i="23"/>
  <c r="K3456" i="23"/>
  <c r="K3455" i="23"/>
  <c r="K3454" i="23"/>
  <c r="K3453" i="23"/>
  <c r="K3452" i="23"/>
  <c r="K3451" i="23"/>
  <c r="K3450" i="23"/>
  <c r="K3449" i="23"/>
  <c r="K3448" i="23"/>
  <c r="K3447" i="23"/>
  <c r="K3446" i="23"/>
  <c r="K3445" i="23"/>
  <c r="K3444" i="23"/>
  <c r="K3443" i="23"/>
  <c r="K3442" i="23"/>
  <c r="K3441" i="23"/>
  <c r="K3440" i="23"/>
  <c r="K3439" i="23"/>
  <c r="K3438" i="23"/>
  <c r="K3437" i="23"/>
  <c r="K3436" i="23"/>
  <c r="K3435" i="23"/>
  <c r="K3434" i="23"/>
  <c r="K3433" i="23"/>
  <c r="K3432" i="23"/>
  <c r="K3431" i="23"/>
  <c r="K3430" i="23"/>
  <c r="K3429" i="23"/>
  <c r="K3428" i="23"/>
  <c r="K3427" i="23"/>
  <c r="K3426" i="23"/>
  <c r="K3425" i="23"/>
  <c r="K3424" i="23"/>
  <c r="K3423" i="23"/>
  <c r="K3422" i="23"/>
  <c r="K3421" i="23"/>
  <c r="K3420" i="23"/>
  <c r="K3419" i="23"/>
  <c r="K3418" i="23"/>
  <c r="K3417" i="23"/>
  <c r="K3416" i="23"/>
  <c r="K3415" i="23"/>
  <c r="K3414" i="23"/>
  <c r="K3413" i="23"/>
  <c r="K3412" i="23"/>
  <c r="K3411" i="23"/>
  <c r="K3410" i="23"/>
  <c r="K3409" i="23"/>
  <c r="K3408" i="23"/>
  <c r="K3407" i="23"/>
  <c r="K3406" i="23"/>
  <c r="K3405" i="23"/>
  <c r="K3404" i="23"/>
  <c r="K3403" i="23"/>
  <c r="K3402" i="23"/>
  <c r="K3401" i="23"/>
  <c r="K3400" i="23"/>
  <c r="K3399" i="23"/>
  <c r="K3398" i="23"/>
  <c r="K3397" i="23"/>
  <c r="K3396" i="23"/>
  <c r="K3395" i="23"/>
  <c r="K3394" i="23"/>
  <c r="K3393" i="23"/>
  <c r="K3392" i="23"/>
  <c r="K3391" i="23"/>
  <c r="K3390" i="23"/>
  <c r="K3389" i="23"/>
  <c r="K3388" i="23"/>
  <c r="K3387" i="23"/>
  <c r="K3386" i="23"/>
  <c r="K3385" i="23"/>
  <c r="K3384" i="23"/>
  <c r="K3383" i="23"/>
  <c r="K3382" i="23"/>
  <c r="K3381" i="23"/>
  <c r="K3380" i="23"/>
  <c r="K3379" i="23"/>
  <c r="K3378" i="23"/>
  <c r="K3377" i="23"/>
  <c r="K3376" i="23"/>
  <c r="K3375" i="23"/>
  <c r="K3374" i="23"/>
  <c r="K3373" i="23"/>
  <c r="K3372" i="23"/>
  <c r="K3371" i="23"/>
  <c r="K3370" i="23"/>
  <c r="K3369" i="23"/>
  <c r="K3368" i="23"/>
  <c r="K3367" i="23"/>
  <c r="K3366" i="23"/>
  <c r="K3365" i="23"/>
  <c r="K3364" i="23"/>
  <c r="K3363" i="23"/>
  <c r="K3362" i="23"/>
  <c r="K3361" i="23"/>
  <c r="K3360" i="23"/>
  <c r="K3359" i="23"/>
  <c r="K3358" i="23"/>
  <c r="K3357" i="23"/>
  <c r="K3356" i="23"/>
  <c r="K3355" i="23"/>
  <c r="K3354" i="23"/>
  <c r="K3353" i="23"/>
  <c r="K3352" i="23"/>
  <c r="K3351" i="23"/>
  <c r="K3350" i="23"/>
  <c r="K3349" i="23"/>
  <c r="K3348" i="23"/>
  <c r="K3347" i="23"/>
  <c r="K3346" i="23"/>
  <c r="K3345" i="23"/>
  <c r="K3344" i="23"/>
  <c r="K3343" i="23"/>
  <c r="K3342" i="23"/>
  <c r="K3341" i="23"/>
  <c r="K3340" i="23"/>
  <c r="K3339" i="23"/>
  <c r="K3338" i="23"/>
  <c r="K3337" i="23"/>
  <c r="K3336" i="23"/>
  <c r="K3335" i="23"/>
  <c r="K3334" i="23"/>
  <c r="K3333" i="23"/>
  <c r="K3332" i="23"/>
  <c r="K3331" i="23"/>
  <c r="K3330" i="23"/>
  <c r="K3329" i="23"/>
  <c r="K3328" i="23"/>
  <c r="K3327" i="23"/>
  <c r="K3326" i="23"/>
  <c r="K3325" i="23"/>
  <c r="K3324" i="23"/>
  <c r="K3323" i="23"/>
  <c r="K3322" i="23"/>
  <c r="K3321" i="23"/>
  <c r="K3320" i="23"/>
  <c r="K3319" i="23"/>
  <c r="K3318" i="23"/>
  <c r="K3317" i="23"/>
  <c r="K3316" i="23"/>
  <c r="K3315" i="23"/>
  <c r="K3314" i="23"/>
  <c r="K3313" i="23"/>
  <c r="K3312" i="23"/>
  <c r="K3311" i="23"/>
  <c r="K3310" i="23"/>
  <c r="K3309" i="23"/>
  <c r="K3308" i="23"/>
  <c r="K3307" i="23"/>
  <c r="K3306" i="23"/>
  <c r="K3305" i="23"/>
  <c r="K3304" i="23"/>
  <c r="K3303" i="23"/>
  <c r="K3302" i="23"/>
  <c r="K3301" i="23"/>
  <c r="K3300" i="23"/>
  <c r="K3299" i="23"/>
  <c r="K3298" i="23"/>
  <c r="K3297" i="23"/>
  <c r="K3296" i="23"/>
  <c r="K3295" i="23"/>
  <c r="K3294" i="23"/>
  <c r="K3293" i="23"/>
  <c r="K3292" i="23"/>
  <c r="K3291" i="23"/>
  <c r="K3290" i="23"/>
  <c r="K3289" i="23"/>
  <c r="K3288" i="23"/>
  <c r="K3287" i="23"/>
  <c r="K3286" i="23"/>
  <c r="K3285" i="23"/>
  <c r="K3284" i="23"/>
  <c r="K3283" i="23"/>
  <c r="K3282" i="23"/>
  <c r="K3281" i="23"/>
  <c r="K3280" i="23"/>
  <c r="K3279" i="23"/>
  <c r="K3278" i="23"/>
  <c r="K3277" i="23"/>
  <c r="K3276" i="23"/>
  <c r="K3275" i="23"/>
  <c r="K3274" i="23"/>
  <c r="K3273" i="23"/>
  <c r="K3272" i="23"/>
  <c r="K3271" i="23"/>
  <c r="K3270" i="23"/>
  <c r="K3269" i="23"/>
  <c r="K3268" i="23"/>
  <c r="K3267" i="23"/>
  <c r="K3266" i="23"/>
  <c r="K3265" i="23"/>
  <c r="K3264" i="23"/>
  <c r="K3263" i="23"/>
  <c r="K3262" i="23"/>
  <c r="K3261" i="23"/>
  <c r="K3260" i="23"/>
  <c r="K3259" i="23"/>
  <c r="K3258" i="23"/>
  <c r="K3257" i="23"/>
  <c r="K3256" i="23"/>
  <c r="K3255" i="23"/>
  <c r="K3254" i="23"/>
  <c r="K3253" i="23"/>
  <c r="K3252" i="23"/>
  <c r="K3251" i="23"/>
  <c r="K3250" i="23"/>
  <c r="K3249" i="23"/>
  <c r="K3248" i="23"/>
  <c r="K3247" i="23"/>
  <c r="K3246" i="23"/>
  <c r="K3245" i="23"/>
  <c r="K3244" i="23"/>
  <c r="K3243" i="23"/>
  <c r="K3242" i="23"/>
  <c r="K3241" i="23"/>
  <c r="K3240" i="23"/>
  <c r="K3239" i="23"/>
  <c r="K3238" i="23"/>
  <c r="K3237" i="23"/>
  <c r="K3236" i="23"/>
  <c r="K3235" i="23"/>
  <c r="K3234" i="23"/>
  <c r="K3233" i="23"/>
  <c r="K3232" i="23"/>
  <c r="K3231" i="23"/>
  <c r="K3230" i="23"/>
  <c r="K3229" i="23"/>
  <c r="K3228" i="23"/>
  <c r="K3227" i="23"/>
  <c r="K3226" i="23"/>
  <c r="K3225" i="23"/>
  <c r="K3224" i="23"/>
  <c r="K3223" i="23"/>
  <c r="K3222" i="23"/>
  <c r="K3221" i="23"/>
  <c r="K3220" i="23"/>
  <c r="K3219" i="23"/>
  <c r="K3218" i="23"/>
  <c r="K3217" i="23"/>
  <c r="K3216" i="23"/>
  <c r="K3215" i="23"/>
  <c r="K3214" i="23"/>
  <c r="K3213" i="23"/>
  <c r="K3212" i="23"/>
  <c r="K3211" i="23"/>
  <c r="K3210" i="23"/>
  <c r="K3209" i="23"/>
  <c r="K3208" i="23"/>
  <c r="K3207" i="23"/>
  <c r="K3206" i="23"/>
  <c r="K3205" i="23"/>
  <c r="K3204" i="23"/>
  <c r="K3203" i="23"/>
  <c r="K3202" i="23"/>
  <c r="K3201" i="23"/>
  <c r="K3200" i="23"/>
  <c r="K3199" i="23"/>
  <c r="K3198" i="23"/>
  <c r="K3197" i="23"/>
  <c r="K3196" i="23"/>
  <c r="K3195" i="23"/>
  <c r="K3194" i="23"/>
  <c r="K3193" i="23"/>
  <c r="K3192" i="23"/>
  <c r="K3191" i="23"/>
  <c r="K3190" i="23"/>
  <c r="K3189" i="23"/>
  <c r="K3188" i="23"/>
  <c r="K3187" i="23"/>
  <c r="K3186" i="23"/>
  <c r="K3185" i="23"/>
  <c r="K3184" i="23"/>
  <c r="K3183" i="23"/>
  <c r="K3182" i="23"/>
  <c r="K3181" i="23"/>
  <c r="K3180" i="23"/>
  <c r="K3179" i="23"/>
  <c r="K3178" i="23"/>
  <c r="K3177" i="23"/>
  <c r="K3176" i="23"/>
  <c r="K3175" i="23"/>
  <c r="K3174" i="23"/>
  <c r="K3173" i="23"/>
  <c r="K3172" i="23"/>
  <c r="K3171" i="23"/>
  <c r="K3170" i="23"/>
  <c r="K3169" i="23"/>
  <c r="K3168" i="23"/>
  <c r="K3167" i="23"/>
  <c r="K3166" i="23"/>
  <c r="K3165" i="23"/>
  <c r="K3164" i="23"/>
  <c r="K3163" i="23"/>
  <c r="K3162" i="23"/>
  <c r="K3161" i="23"/>
  <c r="K3160" i="23"/>
  <c r="K3159" i="23"/>
  <c r="K3158" i="23"/>
  <c r="K3157" i="23"/>
  <c r="K3156" i="23"/>
  <c r="K3155" i="23"/>
  <c r="K3154" i="23"/>
  <c r="K3153" i="23"/>
  <c r="K3152" i="23"/>
  <c r="K3151" i="23"/>
  <c r="K3150" i="23"/>
  <c r="K3149" i="23"/>
  <c r="K3148" i="23"/>
  <c r="K3147" i="23"/>
  <c r="K3146" i="23"/>
  <c r="K3145" i="23"/>
  <c r="K3144" i="23"/>
  <c r="K3143" i="23"/>
  <c r="K3142" i="23"/>
  <c r="K3141" i="23"/>
  <c r="K3140" i="23"/>
  <c r="K3139" i="23"/>
  <c r="K3138" i="23"/>
  <c r="K3137" i="23"/>
  <c r="K3136" i="23"/>
  <c r="K3135" i="23"/>
  <c r="K3134" i="23"/>
  <c r="K3133" i="23"/>
  <c r="K3132" i="23"/>
  <c r="K3131" i="23"/>
  <c r="K3130" i="23"/>
  <c r="K3129" i="23"/>
  <c r="K3128" i="23"/>
  <c r="K3127" i="23"/>
  <c r="K3126" i="23"/>
  <c r="K3125" i="23"/>
  <c r="K3124" i="23"/>
  <c r="K3123" i="23"/>
  <c r="K3122" i="23"/>
  <c r="K3121" i="23"/>
  <c r="K3120" i="23"/>
  <c r="K3119" i="23"/>
  <c r="K3118" i="23"/>
  <c r="K3117" i="23"/>
  <c r="K3116" i="23"/>
  <c r="K3115" i="23"/>
  <c r="K3114" i="23"/>
  <c r="K3113" i="23"/>
  <c r="K3112" i="23"/>
  <c r="K3111" i="23"/>
  <c r="K3110" i="23"/>
  <c r="K3109" i="23"/>
  <c r="K3108" i="23"/>
  <c r="K3107" i="23"/>
  <c r="K3106" i="23"/>
  <c r="K3105" i="23"/>
  <c r="K3104" i="23"/>
  <c r="K3103" i="23"/>
  <c r="K3102" i="23"/>
  <c r="K3101" i="23"/>
  <c r="K3100" i="23"/>
  <c r="K3099" i="23"/>
  <c r="K3098" i="23"/>
  <c r="K3097" i="23"/>
  <c r="K3096" i="23"/>
  <c r="K3095" i="23"/>
  <c r="K3094" i="23"/>
  <c r="K3093" i="23"/>
  <c r="K3092" i="23"/>
  <c r="K3091" i="23"/>
  <c r="K3090" i="23"/>
  <c r="K3089" i="23"/>
  <c r="K3088" i="23"/>
  <c r="K3087" i="23"/>
  <c r="K3086" i="23"/>
  <c r="K3085" i="23"/>
  <c r="K3084" i="23"/>
  <c r="K3083" i="23"/>
  <c r="K3082" i="23"/>
  <c r="K3081" i="23"/>
  <c r="K3080" i="23"/>
  <c r="K3079" i="23"/>
  <c r="K3078" i="23"/>
  <c r="K3077" i="23"/>
  <c r="K3076" i="23"/>
  <c r="K3075" i="23"/>
  <c r="K3074" i="23"/>
  <c r="K3073" i="23"/>
  <c r="K3072" i="23"/>
  <c r="K3071" i="23"/>
  <c r="K3070" i="23"/>
  <c r="K3069" i="23"/>
  <c r="K3068" i="23"/>
  <c r="K3067" i="23"/>
  <c r="K3066" i="23"/>
  <c r="K3065" i="23"/>
  <c r="K3064" i="23"/>
  <c r="K3063" i="23"/>
  <c r="K3062" i="23"/>
  <c r="K3061" i="23"/>
  <c r="K3060" i="23"/>
  <c r="K3059" i="23"/>
  <c r="K3058" i="23"/>
  <c r="K3057" i="23"/>
  <c r="K3056" i="23"/>
  <c r="K3055" i="23"/>
  <c r="K3054" i="23"/>
  <c r="K3053" i="23"/>
  <c r="K3052" i="23"/>
  <c r="K3051" i="23"/>
  <c r="K3050" i="23"/>
  <c r="K3049" i="23"/>
  <c r="K3048" i="23"/>
  <c r="K3047" i="23"/>
  <c r="K3046" i="23"/>
  <c r="K3045" i="23"/>
  <c r="K3044" i="23"/>
  <c r="K3043" i="23"/>
  <c r="K3042" i="23"/>
  <c r="K3041" i="23"/>
  <c r="K3040" i="23"/>
  <c r="K3039" i="23"/>
  <c r="K3038" i="23"/>
  <c r="K3037" i="23"/>
  <c r="K3036" i="23"/>
  <c r="K3035" i="23"/>
  <c r="K3034" i="23"/>
  <c r="K3033" i="23"/>
  <c r="K3032" i="23"/>
  <c r="K3031" i="23"/>
  <c r="K3030" i="23"/>
  <c r="K3029" i="23"/>
  <c r="K3028" i="23"/>
  <c r="K3027" i="23"/>
  <c r="K3026" i="23"/>
  <c r="K3025" i="23"/>
  <c r="K3024" i="23"/>
  <c r="K3023" i="23"/>
  <c r="K3022" i="23"/>
  <c r="K3021" i="23"/>
  <c r="K3020" i="23"/>
  <c r="K3019" i="23"/>
  <c r="K3018" i="23"/>
  <c r="K3017" i="23"/>
  <c r="K3016" i="23"/>
  <c r="K3015" i="23"/>
  <c r="K3014" i="23"/>
  <c r="K3013" i="23"/>
  <c r="K3012" i="23"/>
  <c r="K3011" i="23"/>
  <c r="K3010" i="23"/>
  <c r="K3009" i="23"/>
  <c r="K3008" i="23"/>
  <c r="K3007" i="23"/>
  <c r="K3006" i="23"/>
  <c r="K3005" i="23"/>
  <c r="K3004" i="23"/>
  <c r="K3003" i="23"/>
  <c r="K3002" i="23"/>
  <c r="K3001" i="23"/>
  <c r="K3000" i="23"/>
  <c r="K2999" i="23"/>
  <c r="K2998" i="23"/>
  <c r="K2997" i="23"/>
  <c r="K2996" i="23"/>
  <c r="K2995" i="23"/>
  <c r="K2994" i="23"/>
  <c r="K2993" i="23"/>
  <c r="K2992" i="23"/>
  <c r="K2991" i="23"/>
  <c r="K2990" i="23"/>
  <c r="K2989" i="23"/>
  <c r="K2988" i="23"/>
  <c r="K2987" i="23"/>
  <c r="K2986" i="23"/>
  <c r="K2985" i="23"/>
  <c r="K2984" i="23"/>
  <c r="K2983" i="23"/>
  <c r="K2982" i="23"/>
  <c r="K2981" i="23"/>
  <c r="K2980" i="23"/>
  <c r="K2979" i="23"/>
  <c r="K2978" i="23"/>
  <c r="K2977" i="23"/>
  <c r="K2976" i="23"/>
  <c r="K2975" i="23"/>
  <c r="K2974" i="23"/>
  <c r="K2973" i="23"/>
  <c r="K2972" i="23"/>
  <c r="K2971" i="23"/>
  <c r="K2970" i="23"/>
  <c r="K2969" i="23"/>
  <c r="K2968" i="23"/>
  <c r="K2967" i="23"/>
  <c r="K2966" i="23"/>
  <c r="K2965" i="23"/>
  <c r="K2964" i="23"/>
  <c r="K2963" i="23"/>
  <c r="K2962" i="23"/>
  <c r="K2961" i="23"/>
  <c r="K2960" i="23"/>
  <c r="K2959" i="23"/>
  <c r="K2958" i="23"/>
  <c r="K2957" i="23"/>
  <c r="K2956" i="23"/>
  <c r="K2955" i="23"/>
  <c r="K2954" i="23"/>
  <c r="K2953" i="23"/>
  <c r="K2952" i="23"/>
  <c r="K2951" i="23"/>
  <c r="K2950" i="23"/>
  <c r="K2949" i="23"/>
  <c r="K2948" i="23"/>
  <c r="K2947" i="23"/>
  <c r="K2946" i="23"/>
  <c r="K2945" i="23"/>
  <c r="K2944" i="23"/>
  <c r="K2943" i="23"/>
  <c r="K2942" i="23"/>
  <c r="K2941" i="23"/>
  <c r="K2940" i="23"/>
  <c r="K2939" i="23"/>
  <c r="K2938" i="23"/>
  <c r="K2937" i="23"/>
  <c r="K2936" i="23"/>
  <c r="K2935" i="23"/>
  <c r="K2934" i="23"/>
  <c r="K2933" i="23"/>
  <c r="K2932" i="23"/>
  <c r="K2931" i="23"/>
  <c r="K2930" i="23"/>
  <c r="K2929" i="23"/>
  <c r="K2928" i="23"/>
  <c r="K2927" i="23"/>
  <c r="K2926" i="23"/>
  <c r="K2925" i="23"/>
  <c r="K2924" i="23"/>
  <c r="K2923" i="23"/>
  <c r="K2922" i="23"/>
  <c r="K2921" i="23"/>
  <c r="K2920" i="23"/>
  <c r="K2919" i="23"/>
  <c r="K2918" i="23"/>
  <c r="K2917" i="23"/>
  <c r="K2916" i="23"/>
  <c r="K2915" i="23"/>
  <c r="K2914" i="23"/>
  <c r="K2913" i="23"/>
  <c r="K2912" i="23"/>
  <c r="K2911" i="23"/>
  <c r="K2910" i="23"/>
  <c r="K2909" i="23"/>
  <c r="K2908" i="23"/>
  <c r="K2907" i="23"/>
  <c r="K2906" i="23"/>
  <c r="K2905" i="23"/>
  <c r="K2904" i="23"/>
  <c r="K2903" i="23"/>
  <c r="K2902" i="23"/>
  <c r="K2901" i="23"/>
  <c r="K2900" i="23"/>
  <c r="K2899" i="23"/>
  <c r="K2898" i="23"/>
  <c r="K2897" i="23"/>
  <c r="K2896" i="23"/>
  <c r="K2895" i="23"/>
  <c r="K2894" i="23"/>
  <c r="K2893" i="23"/>
  <c r="K2892" i="23"/>
  <c r="K2891" i="23"/>
  <c r="K2890" i="23"/>
  <c r="K2889" i="23"/>
  <c r="K2888" i="23"/>
  <c r="K2887" i="23"/>
  <c r="K2886" i="23"/>
  <c r="K2885" i="23"/>
  <c r="K2884" i="23"/>
  <c r="K2883" i="23"/>
  <c r="K2882" i="23"/>
  <c r="K2881" i="23"/>
  <c r="K2880" i="23"/>
  <c r="K2879" i="23"/>
  <c r="K2878" i="23"/>
  <c r="K2877" i="23"/>
  <c r="K2876" i="23"/>
  <c r="K2875" i="23"/>
  <c r="K2874" i="23"/>
  <c r="K2873" i="23"/>
  <c r="K2872" i="23"/>
  <c r="K2871" i="23"/>
  <c r="K2870" i="23"/>
  <c r="K2869" i="23"/>
  <c r="K2868" i="23"/>
  <c r="K2867" i="23"/>
  <c r="K2866" i="23"/>
  <c r="K2865" i="23"/>
  <c r="K2864" i="23"/>
  <c r="K2863" i="23"/>
  <c r="K2862" i="23"/>
  <c r="K2861" i="23"/>
  <c r="K2860" i="23"/>
  <c r="K2859" i="23"/>
  <c r="K2858" i="23"/>
  <c r="K2857" i="23"/>
  <c r="K2856" i="23"/>
  <c r="K2855" i="23"/>
  <c r="K2854" i="23"/>
  <c r="K2853" i="23"/>
  <c r="K2852" i="23"/>
  <c r="K2851" i="23"/>
  <c r="K2850" i="23"/>
  <c r="K2849" i="23"/>
  <c r="K2848" i="23"/>
  <c r="K2847" i="23"/>
  <c r="K2846" i="23"/>
  <c r="K2845" i="23"/>
  <c r="K2844" i="23"/>
  <c r="K2843" i="23"/>
  <c r="K2842" i="23"/>
  <c r="K2841" i="23"/>
  <c r="K2840" i="23"/>
  <c r="K2839" i="23"/>
  <c r="K2838" i="23"/>
  <c r="K2837" i="23"/>
  <c r="K2836" i="23"/>
  <c r="K2835" i="23"/>
  <c r="K2834" i="23"/>
  <c r="K2833" i="23"/>
  <c r="K2832" i="23"/>
  <c r="K2831" i="23"/>
  <c r="K2830" i="23"/>
  <c r="K2829" i="23"/>
  <c r="K2828" i="23"/>
  <c r="K2827" i="23"/>
  <c r="K2826" i="23"/>
  <c r="K2825" i="23"/>
  <c r="K2824" i="23"/>
  <c r="K2823" i="23"/>
  <c r="K2822" i="23"/>
  <c r="K2821" i="23"/>
  <c r="K2820" i="23"/>
  <c r="K2819" i="23"/>
  <c r="K2818" i="23"/>
  <c r="K2817" i="23"/>
  <c r="K2816" i="23"/>
  <c r="K2815" i="23"/>
  <c r="K2814" i="23"/>
  <c r="K2813" i="23"/>
  <c r="K2812" i="23"/>
  <c r="K2811" i="23"/>
  <c r="K2810" i="23"/>
  <c r="K2809" i="23"/>
  <c r="K2808" i="23"/>
  <c r="K2807" i="23"/>
  <c r="K2806" i="23"/>
  <c r="K2805" i="23"/>
  <c r="K2804" i="23"/>
  <c r="K2803" i="23"/>
  <c r="K2802" i="23"/>
  <c r="K2801" i="23"/>
  <c r="K2800" i="23"/>
  <c r="K2799" i="23"/>
  <c r="K2798" i="23"/>
  <c r="K2797" i="23"/>
  <c r="K2796" i="23"/>
  <c r="K2795" i="23"/>
  <c r="K2794" i="23"/>
  <c r="K2793" i="23"/>
  <c r="K2792" i="23"/>
  <c r="K2791" i="23"/>
  <c r="K2790" i="23"/>
  <c r="K2789" i="23"/>
  <c r="K2788" i="23"/>
  <c r="K2787" i="23"/>
  <c r="K2786" i="23"/>
  <c r="K2785" i="23"/>
  <c r="K2784" i="23"/>
  <c r="K2783" i="23"/>
  <c r="K2782" i="23"/>
  <c r="K2781" i="23"/>
  <c r="K2780" i="23"/>
  <c r="K2779" i="23"/>
  <c r="K2778" i="23"/>
  <c r="K2777" i="23"/>
  <c r="K2776" i="23"/>
  <c r="K2775" i="23"/>
  <c r="K2774" i="23"/>
  <c r="K2773" i="23"/>
  <c r="K2772" i="23"/>
  <c r="K2771" i="23"/>
  <c r="K2770" i="23"/>
  <c r="K2769" i="23"/>
  <c r="K2768" i="23"/>
  <c r="K2767" i="23"/>
  <c r="K2766" i="23"/>
  <c r="K2765" i="23"/>
  <c r="K2764" i="23"/>
  <c r="K2763" i="23"/>
  <c r="K2762" i="23"/>
  <c r="K2761" i="23"/>
  <c r="K2760" i="23"/>
  <c r="K2759" i="23"/>
  <c r="K2758" i="23"/>
  <c r="K2757" i="23"/>
  <c r="K2756" i="23"/>
  <c r="K2755" i="23"/>
  <c r="K2754" i="23"/>
  <c r="K2753" i="23"/>
  <c r="K2752" i="23"/>
  <c r="K2751" i="23"/>
  <c r="K2750" i="23"/>
  <c r="K2749" i="23"/>
  <c r="K2748" i="23"/>
  <c r="K2747" i="23"/>
  <c r="K2746" i="23"/>
  <c r="K2745" i="23"/>
  <c r="K2744" i="23"/>
  <c r="K2743" i="23"/>
  <c r="K2742" i="23"/>
  <c r="K2741" i="23"/>
  <c r="K2740" i="23"/>
  <c r="K2739" i="23"/>
  <c r="K2738" i="23"/>
  <c r="K2737" i="23"/>
  <c r="K2736" i="23"/>
  <c r="K2735" i="23"/>
  <c r="K2734" i="23"/>
  <c r="K2733" i="23"/>
  <c r="K2732" i="23"/>
  <c r="K2731" i="23"/>
  <c r="K2730" i="23"/>
  <c r="K2729" i="23"/>
  <c r="K2728" i="23"/>
  <c r="K2727" i="23"/>
  <c r="K2726" i="23"/>
  <c r="K2725" i="23"/>
  <c r="K2724" i="23"/>
  <c r="K2723" i="23"/>
  <c r="K2722" i="23"/>
  <c r="K2721" i="23"/>
  <c r="K2720" i="23"/>
  <c r="K2719" i="23"/>
  <c r="K2718" i="23"/>
  <c r="K2717" i="23"/>
  <c r="K2716" i="23"/>
  <c r="K2715" i="23"/>
  <c r="K2714" i="23"/>
  <c r="K2713" i="23"/>
  <c r="K2712" i="23"/>
  <c r="K2711" i="23"/>
  <c r="K2710" i="23"/>
  <c r="K2709" i="23"/>
  <c r="K2708" i="23"/>
  <c r="K2707" i="23"/>
  <c r="K2706" i="23"/>
  <c r="K2705" i="23"/>
  <c r="K2704" i="23"/>
  <c r="K2703" i="23"/>
  <c r="K2702" i="23"/>
  <c r="K2701" i="23"/>
  <c r="K2700" i="23"/>
  <c r="K2699" i="23"/>
  <c r="K2698" i="23"/>
  <c r="K2697" i="23"/>
  <c r="K2696" i="23"/>
  <c r="K2695" i="23"/>
  <c r="K2694" i="23"/>
  <c r="K2693" i="23"/>
  <c r="K2692" i="23"/>
  <c r="K2691" i="23"/>
  <c r="K2690" i="23"/>
  <c r="K2689" i="23"/>
  <c r="K2688" i="23"/>
  <c r="K2687" i="23"/>
  <c r="K2686" i="23"/>
  <c r="K2685" i="23"/>
  <c r="K2684" i="23"/>
  <c r="K2683" i="23"/>
  <c r="K2682" i="23"/>
  <c r="K2681" i="23"/>
  <c r="K2680" i="23"/>
  <c r="K2679" i="23"/>
  <c r="K2678" i="23"/>
  <c r="K2677" i="23"/>
  <c r="K2676" i="23"/>
  <c r="K2675" i="23"/>
  <c r="K2674" i="23"/>
  <c r="K2673" i="23"/>
  <c r="K2672" i="23"/>
  <c r="K2671" i="23"/>
  <c r="K2670" i="23"/>
  <c r="K2669" i="23"/>
  <c r="K2668" i="23"/>
  <c r="K2667" i="23"/>
  <c r="K2666" i="23"/>
  <c r="K2665" i="23"/>
  <c r="K2664" i="23"/>
  <c r="K2663" i="23"/>
  <c r="K2662" i="23"/>
  <c r="K2661" i="23"/>
  <c r="K2660" i="23"/>
  <c r="K2659" i="23"/>
  <c r="K2658" i="23"/>
  <c r="K2657" i="23"/>
  <c r="K2656" i="23"/>
  <c r="K2655" i="23"/>
  <c r="K2654" i="23"/>
  <c r="K2653" i="23"/>
  <c r="K2652" i="23"/>
  <c r="K2651" i="23"/>
  <c r="K2650" i="23"/>
  <c r="K2649" i="23"/>
  <c r="K2648" i="23"/>
  <c r="K2647" i="23"/>
  <c r="K2646" i="23"/>
  <c r="K2645" i="23"/>
  <c r="K2644" i="23"/>
  <c r="K2643" i="23"/>
  <c r="K2642" i="23"/>
  <c r="K2641" i="23"/>
  <c r="K2640" i="23"/>
  <c r="K2639" i="23"/>
  <c r="K2638" i="23"/>
  <c r="K2637" i="23"/>
  <c r="K2636" i="23"/>
  <c r="K2635" i="23"/>
  <c r="K2634" i="23"/>
  <c r="K2633" i="23"/>
  <c r="K2632" i="23"/>
  <c r="K2631" i="23"/>
  <c r="K2630" i="23"/>
  <c r="K2629" i="23"/>
  <c r="K2628" i="23"/>
  <c r="K2627" i="23"/>
  <c r="K2626" i="23"/>
  <c r="K2625" i="23"/>
  <c r="K2624" i="23"/>
  <c r="K2623" i="23"/>
  <c r="K2622" i="23"/>
  <c r="K2621" i="23"/>
  <c r="K2620" i="23"/>
  <c r="K2619" i="23"/>
  <c r="K2618" i="23"/>
  <c r="K2617" i="23"/>
  <c r="K2616" i="23"/>
  <c r="K2615" i="23"/>
  <c r="K2614" i="23"/>
  <c r="K2613" i="23"/>
  <c r="K2612" i="23"/>
  <c r="K2611" i="23"/>
  <c r="K2610" i="23"/>
  <c r="K2609" i="23"/>
  <c r="K2608" i="23"/>
  <c r="K2607" i="23"/>
  <c r="K2606" i="23"/>
  <c r="K2605" i="23"/>
  <c r="K2604" i="23"/>
  <c r="K2603" i="23"/>
  <c r="K2602" i="23"/>
  <c r="K2601" i="23"/>
  <c r="K2600" i="23"/>
  <c r="K2599" i="23"/>
  <c r="K2598" i="23"/>
  <c r="K2597" i="23"/>
  <c r="K2596" i="23"/>
  <c r="K2595" i="23"/>
  <c r="K2594" i="23"/>
  <c r="K2593" i="23"/>
  <c r="K2592" i="23"/>
  <c r="K2591" i="23"/>
  <c r="K2590" i="23"/>
  <c r="K2589" i="23"/>
  <c r="K2588" i="23"/>
  <c r="K2587" i="23"/>
  <c r="K2586" i="23"/>
  <c r="K2585" i="23"/>
  <c r="K2584" i="23"/>
  <c r="K2583" i="23"/>
  <c r="K2582" i="23"/>
  <c r="K2581" i="23"/>
  <c r="K2580" i="23"/>
  <c r="K2579" i="23"/>
  <c r="K2578" i="23"/>
  <c r="K2577" i="23"/>
  <c r="K2576" i="23"/>
  <c r="K2575" i="23"/>
  <c r="K2574" i="23"/>
  <c r="K2573" i="23"/>
  <c r="K2572" i="23"/>
  <c r="K2571" i="23"/>
  <c r="K2570" i="23"/>
  <c r="K2569" i="23"/>
  <c r="K2568" i="23"/>
  <c r="K2567" i="23"/>
  <c r="K2566" i="23"/>
  <c r="K2565" i="23"/>
  <c r="K2564" i="23"/>
  <c r="K2563" i="23"/>
  <c r="K2562" i="23"/>
  <c r="K2561" i="23"/>
  <c r="K2560" i="23"/>
  <c r="K2559" i="23"/>
  <c r="K2558" i="23"/>
  <c r="K2557" i="23"/>
  <c r="K2556" i="23"/>
  <c r="K2555" i="23"/>
  <c r="K2554" i="23"/>
  <c r="K2553" i="23"/>
  <c r="K2552" i="23"/>
  <c r="K2551" i="23"/>
  <c r="K2550" i="23"/>
  <c r="K2549" i="23"/>
  <c r="K2548" i="23"/>
  <c r="K2547" i="23"/>
  <c r="K2546" i="23"/>
  <c r="K2545" i="23"/>
  <c r="K2544" i="23"/>
  <c r="K2543" i="23"/>
  <c r="K2542" i="23"/>
  <c r="K2541" i="23"/>
  <c r="K2540" i="23"/>
  <c r="K2539" i="23"/>
  <c r="K168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T2" i="23" l="1"/>
  <c r="R1" i="23"/>
  <c r="K116" i="1" l="1"/>
  <c r="K2" i="1" l="1"/>
  <c r="M2" i="1" s="1"/>
  <c r="R2" i="1"/>
  <c r="K3" i="1"/>
  <c r="M3" i="1" s="1"/>
  <c r="R3" i="1"/>
  <c r="K4" i="1"/>
  <c r="M4" i="1" s="1"/>
  <c r="R4" i="1"/>
  <c r="K5" i="1"/>
  <c r="M5" i="1" s="1"/>
  <c r="R5" i="1"/>
  <c r="K6" i="1"/>
  <c r="M6" i="1" s="1"/>
  <c r="R6" i="1"/>
  <c r="K7" i="1"/>
  <c r="M7" i="1" s="1"/>
  <c r="R7" i="1"/>
  <c r="K8" i="1"/>
  <c r="M8" i="1" s="1"/>
  <c r="R8" i="1"/>
  <c r="K9" i="1"/>
  <c r="M9" i="1" s="1"/>
  <c r="R9" i="1"/>
  <c r="K10" i="1"/>
  <c r="M10" i="1" s="1"/>
  <c r="R10" i="1"/>
  <c r="K11" i="1"/>
  <c r="M11" i="1" s="1"/>
  <c r="R11" i="1"/>
  <c r="K12" i="1"/>
  <c r="M12" i="1" s="1"/>
  <c r="R12" i="1"/>
  <c r="K13" i="1"/>
  <c r="M13" i="1" s="1"/>
  <c r="R13" i="1"/>
  <c r="K14" i="1"/>
  <c r="M14" i="1" s="1"/>
  <c r="R14" i="1"/>
  <c r="K15" i="1"/>
  <c r="M15" i="1" s="1"/>
  <c r="R15" i="1"/>
  <c r="K16" i="1"/>
  <c r="M16" i="1" s="1"/>
  <c r="R16" i="1"/>
  <c r="K17" i="1"/>
  <c r="M17" i="1" s="1"/>
  <c r="R17" i="1"/>
  <c r="K18" i="1"/>
  <c r="M18" i="1" s="1"/>
  <c r="R18" i="1"/>
  <c r="K19" i="1"/>
  <c r="M19" i="1" s="1"/>
  <c r="R19" i="1"/>
  <c r="K20" i="1"/>
  <c r="M20" i="1" s="1"/>
  <c r="R20" i="1"/>
  <c r="K21" i="1"/>
  <c r="M21" i="1" s="1"/>
  <c r="R21" i="1"/>
  <c r="K22" i="1"/>
  <c r="M22" i="1" s="1"/>
  <c r="R22" i="1"/>
  <c r="K23" i="1"/>
  <c r="M23" i="1" s="1"/>
  <c r="R23" i="1"/>
  <c r="K24" i="1"/>
  <c r="M24" i="1" s="1"/>
  <c r="R24" i="1"/>
  <c r="K25" i="1"/>
  <c r="M25" i="1" s="1"/>
  <c r="R25" i="1"/>
  <c r="K26" i="1"/>
  <c r="M26" i="1" s="1"/>
  <c r="R26" i="1"/>
  <c r="K27" i="1"/>
  <c r="M27" i="1" s="1"/>
  <c r="R27" i="1"/>
  <c r="K28" i="1"/>
  <c r="M28" i="1" s="1"/>
  <c r="R28" i="1"/>
  <c r="K29" i="1"/>
  <c r="M29" i="1"/>
  <c r="R29" i="1"/>
  <c r="K30" i="1"/>
  <c r="M30" i="1" s="1"/>
  <c r="R30" i="1"/>
  <c r="K31" i="1"/>
  <c r="M31" i="1" s="1"/>
  <c r="R31" i="1"/>
  <c r="K32" i="1"/>
  <c r="M32" i="1" s="1"/>
  <c r="R32" i="1"/>
  <c r="K33" i="1"/>
  <c r="M33" i="1" s="1"/>
  <c r="R33" i="1"/>
  <c r="K34" i="1"/>
  <c r="M34" i="1" s="1"/>
  <c r="R34" i="1"/>
  <c r="K35" i="1"/>
  <c r="M35" i="1" s="1"/>
  <c r="R35" i="1"/>
  <c r="K36" i="1"/>
  <c r="M36" i="1" s="1"/>
  <c r="R36" i="1"/>
  <c r="K37" i="1"/>
  <c r="M37" i="1" s="1"/>
  <c r="R37" i="1"/>
  <c r="K38" i="1"/>
  <c r="M38" i="1" s="1"/>
  <c r="R38" i="1"/>
  <c r="K39" i="1"/>
  <c r="M39" i="1" s="1"/>
  <c r="R39" i="1"/>
  <c r="K40" i="1"/>
  <c r="M40" i="1" s="1"/>
  <c r="R40" i="1"/>
  <c r="K41" i="1"/>
  <c r="M41" i="1" s="1"/>
  <c r="R41" i="1"/>
  <c r="K42" i="1"/>
  <c r="M42" i="1" s="1"/>
  <c r="R42" i="1"/>
  <c r="K43" i="1"/>
  <c r="M43" i="1" s="1"/>
  <c r="R43" i="1"/>
  <c r="K44" i="1"/>
  <c r="M44" i="1" s="1"/>
  <c r="R44" i="1"/>
  <c r="K45" i="1"/>
  <c r="M45" i="1" s="1"/>
  <c r="R45" i="1"/>
  <c r="K46" i="1"/>
  <c r="M46" i="1" s="1"/>
  <c r="R46" i="1"/>
  <c r="K47" i="1"/>
  <c r="M47" i="1" s="1"/>
  <c r="R47" i="1"/>
  <c r="K48" i="1"/>
  <c r="M48" i="1" s="1"/>
  <c r="R48" i="1"/>
  <c r="K49" i="1"/>
  <c r="M49" i="1" s="1"/>
  <c r="R49" i="1"/>
  <c r="K50" i="1"/>
  <c r="M50" i="1" s="1"/>
  <c r="R50" i="1"/>
  <c r="K51" i="1"/>
  <c r="M51" i="1" s="1"/>
  <c r="R51" i="1"/>
  <c r="K52" i="1"/>
  <c r="M52" i="1" s="1"/>
  <c r="R52" i="1"/>
  <c r="K53" i="1"/>
  <c r="M53" i="1" s="1"/>
  <c r="R53" i="1"/>
  <c r="K54" i="1"/>
  <c r="M54" i="1" s="1"/>
  <c r="R54" i="1"/>
  <c r="K55" i="1"/>
  <c r="M55" i="1" s="1"/>
  <c r="R55" i="1"/>
  <c r="K56" i="1"/>
  <c r="M56" i="1" s="1"/>
  <c r="R56" i="1"/>
  <c r="K57" i="1"/>
  <c r="M57" i="1" s="1"/>
  <c r="R57" i="1"/>
  <c r="K58" i="1"/>
  <c r="M58" i="1" s="1"/>
  <c r="R58" i="1"/>
  <c r="K59" i="1"/>
  <c r="M59" i="1" s="1"/>
  <c r="R59" i="1"/>
  <c r="K60" i="1"/>
  <c r="M60" i="1" s="1"/>
  <c r="R60" i="1"/>
  <c r="K61" i="1"/>
  <c r="M61" i="1" s="1"/>
  <c r="R61" i="1"/>
  <c r="K62" i="1"/>
  <c r="M62" i="1" s="1"/>
  <c r="R62" i="1"/>
  <c r="K63" i="1"/>
  <c r="M63" i="1" s="1"/>
  <c r="R63" i="1"/>
  <c r="K64" i="1"/>
  <c r="M64" i="1" s="1"/>
  <c r="R64" i="1"/>
  <c r="K65" i="1"/>
  <c r="M65" i="1" s="1"/>
  <c r="R65" i="1"/>
  <c r="K66" i="1"/>
  <c r="M66" i="1" s="1"/>
  <c r="R66" i="1"/>
  <c r="K67" i="1"/>
  <c r="M67" i="1" s="1"/>
  <c r="R67" i="1"/>
  <c r="K68" i="1"/>
  <c r="M68" i="1" s="1"/>
  <c r="R68" i="1"/>
  <c r="K69" i="1"/>
  <c r="M69" i="1" s="1"/>
  <c r="R69" i="1"/>
  <c r="K70" i="1"/>
  <c r="M70" i="1" s="1"/>
  <c r="R70" i="1"/>
  <c r="K71" i="1"/>
  <c r="M71" i="1" s="1"/>
  <c r="R71" i="1"/>
  <c r="K72" i="1"/>
  <c r="M72" i="1" s="1"/>
  <c r="R72" i="1"/>
  <c r="K73" i="1"/>
  <c r="M73" i="1" s="1"/>
  <c r="R73" i="1"/>
  <c r="K74" i="1"/>
  <c r="M74" i="1" s="1"/>
  <c r="R74" i="1"/>
  <c r="K75" i="1"/>
  <c r="M75" i="1" s="1"/>
  <c r="R75" i="1"/>
  <c r="K76" i="1"/>
  <c r="M76" i="1" s="1"/>
  <c r="R76" i="1"/>
  <c r="K77" i="1"/>
  <c r="M77" i="1" s="1"/>
  <c r="R77" i="1"/>
  <c r="K78" i="1"/>
  <c r="M78" i="1" s="1"/>
  <c r="R78" i="1"/>
  <c r="K79" i="1"/>
  <c r="M79" i="1" s="1"/>
  <c r="R79" i="1"/>
  <c r="K80" i="1"/>
  <c r="M80" i="1" s="1"/>
  <c r="R80" i="1"/>
  <c r="K81" i="1"/>
  <c r="M81" i="1" s="1"/>
  <c r="R81" i="1"/>
  <c r="K82" i="1"/>
  <c r="M82" i="1" s="1"/>
  <c r="R82" i="1"/>
  <c r="K83" i="1"/>
  <c r="M83" i="1" s="1"/>
  <c r="R83" i="1"/>
  <c r="K84" i="1"/>
  <c r="M84" i="1" s="1"/>
  <c r="R84" i="1"/>
  <c r="K85" i="1"/>
  <c r="M85" i="1" s="1"/>
  <c r="R85" i="1"/>
  <c r="K86" i="1"/>
  <c r="M86" i="1" s="1"/>
  <c r="R86" i="1"/>
  <c r="K87" i="1"/>
  <c r="M87" i="1" s="1"/>
  <c r="R87" i="1"/>
  <c r="K88" i="1"/>
  <c r="M88" i="1" s="1"/>
  <c r="R88" i="1"/>
  <c r="K89" i="1"/>
  <c r="M89" i="1" s="1"/>
  <c r="R89" i="1"/>
  <c r="K90" i="1"/>
  <c r="M90" i="1" s="1"/>
  <c r="R90" i="1"/>
  <c r="K91" i="1"/>
  <c r="M91" i="1" s="1"/>
  <c r="R91" i="1"/>
  <c r="K92" i="1"/>
  <c r="M92" i="1" s="1"/>
  <c r="R92" i="1"/>
  <c r="K93" i="1"/>
  <c r="M93" i="1" s="1"/>
  <c r="R93" i="1"/>
  <c r="K94" i="1"/>
  <c r="M94" i="1" s="1"/>
  <c r="R94" i="1"/>
  <c r="K95" i="1"/>
  <c r="M95" i="1" s="1"/>
  <c r="R95" i="1"/>
  <c r="K96" i="1"/>
  <c r="M96" i="1" s="1"/>
  <c r="R96" i="1"/>
  <c r="K97" i="1"/>
  <c r="M97" i="1" s="1"/>
  <c r="R97" i="1"/>
  <c r="K98" i="1"/>
  <c r="M98" i="1" s="1"/>
  <c r="R98" i="1"/>
  <c r="K99" i="1"/>
  <c r="M99" i="1" s="1"/>
  <c r="R99" i="1"/>
  <c r="K100" i="1"/>
  <c r="M100" i="1" s="1"/>
  <c r="R100" i="1"/>
  <c r="K101" i="1"/>
  <c r="M101" i="1" s="1"/>
  <c r="R101" i="1"/>
  <c r="K102" i="1"/>
  <c r="M102" i="1" s="1"/>
  <c r="R102" i="1"/>
  <c r="K103" i="1"/>
  <c r="M103" i="1" s="1"/>
  <c r="R103" i="1"/>
  <c r="K104" i="1"/>
  <c r="M104" i="1" s="1"/>
  <c r="R104" i="1"/>
  <c r="K105" i="1"/>
  <c r="M105" i="1" s="1"/>
  <c r="R105" i="1"/>
  <c r="K106" i="1"/>
  <c r="M106" i="1" s="1"/>
  <c r="R106" i="1"/>
  <c r="K107" i="1"/>
  <c r="M107" i="1" s="1"/>
  <c r="R107" i="1"/>
  <c r="K108" i="1"/>
  <c r="M108" i="1" s="1"/>
  <c r="R108" i="1"/>
  <c r="K109" i="1"/>
  <c r="M109" i="1" s="1"/>
  <c r="R109" i="1"/>
  <c r="K110" i="1"/>
  <c r="M110" i="1" s="1"/>
  <c r="R110" i="1"/>
  <c r="K111" i="1"/>
  <c r="M111" i="1" s="1"/>
  <c r="R111" i="1"/>
  <c r="K112" i="1"/>
  <c r="M112" i="1" s="1"/>
  <c r="R112" i="1"/>
  <c r="K113" i="1"/>
  <c r="M113" i="1" s="1"/>
  <c r="R113" i="1"/>
  <c r="K114" i="1"/>
  <c r="M114" i="1" s="1"/>
  <c r="R114" i="1"/>
  <c r="K115" i="1"/>
  <c r="M115" i="1" s="1"/>
  <c r="R115" i="1"/>
  <c r="M116" i="1"/>
  <c r="R116" i="1"/>
  <c r="K117" i="1"/>
  <c r="M117" i="1" s="1"/>
  <c r="R117" i="1"/>
  <c r="K118" i="1"/>
  <c r="M118" i="1" s="1"/>
  <c r="R118" i="1"/>
  <c r="K119" i="1"/>
  <c r="M119" i="1" s="1"/>
  <c r="R119" i="1"/>
  <c r="K120" i="1"/>
  <c r="M120" i="1" s="1"/>
  <c r="R120" i="1"/>
  <c r="K121" i="1"/>
  <c r="M121" i="1" s="1"/>
  <c r="R121" i="1"/>
  <c r="K122" i="1"/>
  <c r="M122" i="1" s="1"/>
  <c r="R122" i="1"/>
  <c r="K123" i="1"/>
  <c r="M123" i="1" s="1"/>
  <c r="R123" i="1"/>
  <c r="K124" i="1"/>
  <c r="M124" i="1" s="1"/>
  <c r="R124" i="1"/>
  <c r="K125" i="1"/>
  <c r="M125" i="1" s="1"/>
  <c r="R125" i="1"/>
  <c r="K126" i="1"/>
  <c r="M126" i="1" s="1"/>
  <c r="R126" i="1"/>
  <c r="K127" i="1"/>
  <c r="M127" i="1" s="1"/>
  <c r="R127" i="1"/>
  <c r="K128" i="1"/>
  <c r="M128" i="1" s="1"/>
  <c r="R128" i="1"/>
  <c r="K129" i="1"/>
  <c r="M129" i="1" s="1"/>
  <c r="R129" i="1"/>
  <c r="K130" i="1"/>
  <c r="M130" i="1" s="1"/>
  <c r="R130" i="1"/>
  <c r="K131" i="1"/>
  <c r="M131" i="1" s="1"/>
  <c r="R131" i="1"/>
  <c r="K132" i="1"/>
  <c r="M132" i="1" s="1"/>
  <c r="R132" i="1"/>
  <c r="K133" i="1"/>
  <c r="M133" i="1" s="1"/>
  <c r="R133" i="1"/>
  <c r="K134" i="1"/>
  <c r="M134" i="1" s="1"/>
  <c r="R134" i="1"/>
  <c r="K135" i="1"/>
  <c r="M135" i="1" s="1"/>
  <c r="R135" i="1"/>
  <c r="K136" i="1"/>
  <c r="M136" i="1" s="1"/>
  <c r="R136" i="1"/>
  <c r="K137" i="1"/>
  <c r="M137" i="1" s="1"/>
  <c r="R137" i="1"/>
  <c r="K138" i="1"/>
  <c r="M138" i="1" s="1"/>
  <c r="R138" i="1"/>
  <c r="K139" i="1"/>
  <c r="M139" i="1" s="1"/>
  <c r="R139" i="1"/>
  <c r="K140" i="1"/>
  <c r="M140" i="1" s="1"/>
  <c r="R140" i="1"/>
  <c r="K141" i="1"/>
  <c r="M141" i="1" s="1"/>
  <c r="R141" i="1"/>
  <c r="K142" i="1"/>
  <c r="M142" i="1" s="1"/>
  <c r="R142" i="1"/>
  <c r="K143" i="1"/>
  <c r="M143" i="1" s="1"/>
  <c r="R143" i="1"/>
  <c r="K144" i="1"/>
  <c r="M144" i="1" s="1"/>
  <c r="R144" i="1"/>
  <c r="K145" i="1"/>
  <c r="M145" i="1" s="1"/>
  <c r="R145" i="1"/>
  <c r="K146" i="1"/>
  <c r="M146" i="1" s="1"/>
  <c r="R146" i="1"/>
  <c r="K147" i="1"/>
  <c r="M147" i="1" s="1"/>
  <c r="R147" i="1"/>
  <c r="K148" i="1"/>
  <c r="M148" i="1" s="1"/>
  <c r="R148" i="1"/>
  <c r="K149" i="1"/>
  <c r="M149" i="1" s="1"/>
  <c r="R149" i="1"/>
  <c r="K150" i="1"/>
  <c r="M150" i="1" s="1"/>
  <c r="R150" i="1"/>
  <c r="K151" i="1"/>
  <c r="M151" i="1" s="1"/>
  <c r="R151" i="1"/>
  <c r="K152" i="1"/>
  <c r="M152" i="1" s="1"/>
  <c r="R152" i="1"/>
  <c r="K153" i="1"/>
  <c r="M153" i="1" s="1"/>
  <c r="R153" i="1"/>
  <c r="K154" i="1"/>
  <c r="M154" i="1" s="1"/>
  <c r="R154" i="1"/>
  <c r="K155" i="1"/>
  <c r="M155" i="1" s="1"/>
  <c r="R155" i="1"/>
  <c r="K753" i="1"/>
  <c r="M753" i="1" s="1"/>
  <c r="R753" i="1"/>
  <c r="K754" i="1"/>
  <c r="M754" i="1" s="1"/>
  <c r="R754" i="1"/>
  <c r="K755" i="1"/>
  <c r="M755" i="1" s="1"/>
  <c r="R755" i="1"/>
  <c r="K756" i="1"/>
  <c r="M756" i="1" s="1"/>
  <c r="R756" i="1"/>
  <c r="K757" i="1"/>
  <c r="M757" i="1" s="1"/>
  <c r="R757" i="1"/>
  <c r="K758" i="1"/>
  <c r="M758" i="1" s="1"/>
  <c r="R758" i="1"/>
  <c r="K759" i="1"/>
  <c r="M759" i="1" s="1"/>
  <c r="R759" i="1"/>
  <c r="K760" i="1"/>
  <c r="M760" i="1" s="1"/>
  <c r="R760" i="1"/>
  <c r="K761" i="1"/>
  <c r="M761" i="1" s="1"/>
  <c r="R761" i="1"/>
  <c r="K762" i="1"/>
  <c r="M762" i="1" s="1"/>
  <c r="R762" i="1"/>
  <c r="K763" i="1"/>
  <c r="M763" i="1" s="1"/>
  <c r="R763" i="1"/>
  <c r="K764" i="1"/>
  <c r="M764" i="1" s="1"/>
  <c r="R764" i="1"/>
  <c r="K765" i="1"/>
  <c r="M765" i="1" s="1"/>
  <c r="R765" i="1"/>
  <c r="K766" i="1"/>
  <c r="M766" i="1" s="1"/>
  <c r="R766" i="1"/>
  <c r="K767" i="1"/>
  <c r="M767" i="1" s="1"/>
  <c r="R767" i="1"/>
  <c r="K768" i="1"/>
  <c r="M768" i="1" s="1"/>
  <c r="R768" i="1"/>
  <c r="K769" i="1"/>
  <c r="M769" i="1" s="1"/>
  <c r="R769" i="1"/>
  <c r="K770" i="1"/>
  <c r="M770" i="1" s="1"/>
  <c r="R770" i="1"/>
  <c r="K771" i="1"/>
  <c r="M771" i="1" s="1"/>
  <c r="R771" i="1"/>
  <c r="K772" i="1"/>
  <c r="M772" i="1" s="1"/>
  <c r="R772" i="1"/>
  <c r="K773" i="1"/>
  <c r="M773" i="1" s="1"/>
  <c r="R773" i="1"/>
  <c r="K774" i="1"/>
  <c r="M774" i="1" s="1"/>
  <c r="R774" i="1"/>
  <c r="K775" i="1"/>
  <c r="M775" i="1" s="1"/>
  <c r="R775" i="1"/>
  <c r="K776" i="1"/>
  <c r="M776" i="1" s="1"/>
  <c r="R776" i="1"/>
  <c r="K777" i="1"/>
  <c r="M777" i="1" s="1"/>
  <c r="R777" i="1"/>
  <c r="K778" i="1"/>
  <c r="M778" i="1" s="1"/>
  <c r="R778" i="1"/>
  <c r="K779" i="1"/>
  <c r="M779" i="1" s="1"/>
  <c r="R779" i="1"/>
  <c r="K780" i="1"/>
  <c r="M780" i="1" s="1"/>
  <c r="R780" i="1"/>
  <c r="K781" i="1"/>
  <c r="M781" i="1" s="1"/>
  <c r="R781" i="1"/>
  <c r="K782" i="1"/>
  <c r="M782" i="1" s="1"/>
  <c r="R782" i="1"/>
  <c r="K783" i="1"/>
  <c r="M783" i="1" s="1"/>
  <c r="R783" i="1"/>
  <c r="K784" i="1"/>
  <c r="M784" i="1" s="1"/>
  <c r="R784" i="1"/>
  <c r="K785" i="1"/>
  <c r="M785" i="1" s="1"/>
  <c r="R785" i="1"/>
  <c r="K786" i="1"/>
  <c r="M786" i="1" s="1"/>
  <c r="R786" i="1"/>
  <c r="K787" i="1"/>
  <c r="M787" i="1" s="1"/>
  <c r="R787" i="1"/>
  <c r="K788" i="1"/>
  <c r="M788" i="1" s="1"/>
  <c r="R788" i="1"/>
  <c r="K789" i="1"/>
  <c r="M789" i="1" s="1"/>
  <c r="R789" i="1"/>
  <c r="K790" i="1"/>
  <c r="M790" i="1" s="1"/>
  <c r="R790" i="1"/>
  <c r="K791" i="1"/>
  <c r="M791" i="1" s="1"/>
  <c r="R791" i="1"/>
  <c r="K792" i="1"/>
  <c r="M792" i="1" s="1"/>
  <c r="R792" i="1"/>
  <c r="K793" i="1"/>
  <c r="M793" i="1" s="1"/>
  <c r="R793" i="1"/>
  <c r="K794" i="1"/>
  <c r="M794" i="1" s="1"/>
  <c r="R794" i="1"/>
  <c r="K795" i="1"/>
  <c r="M795" i="1" s="1"/>
  <c r="R795" i="1"/>
  <c r="K796" i="1"/>
  <c r="M796" i="1" s="1"/>
  <c r="R796" i="1"/>
  <c r="K797" i="1"/>
  <c r="M797" i="1" s="1"/>
  <c r="R797" i="1"/>
  <c r="K798" i="1"/>
  <c r="M798" i="1" s="1"/>
  <c r="R798" i="1"/>
  <c r="K799" i="1"/>
  <c r="M799" i="1" s="1"/>
  <c r="R799" i="1"/>
  <c r="K800" i="1"/>
  <c r="M800" i="1" s="1"/>
  <c r="R800" i="1"/>
  <c r="K801" i="1"/>
  <c r="M801" i="1" s="1"/>
  <c r="R801" i="1"/>
  <c r="K802" i="1"/>
  <c r="M802" i="1" s="1"/>
  <c r="R802" i="1"/>
  <c r="K803" i="1"/>
  <c r="M803" i="1" s="1"/>
  <c r="R803" i="1"/>
  <c r="K804" i="1"/>
  <c r="M804" i="1" s="1"/>
  <c r="R804" i="1"/>
  <c r="K805" i="1"/>
  <c r="M805" i="1" s="1"/>
  <c r="R805" i="1"/>
  <c r="K806" i="1"/>
  <c r="M806" i="1" s="1"/>
  <c r="R806" i="1"/>
  <c r="K807" i="1"/>
  <c r="M807" i="1" s="1"/>
  <c r="R807" i="1"/>
  <c r="K808" i="1"/>
  <c r="M808" i="1" s="1"/>
  <c r="R808" i="1"/>
  <c r="K809" i="1"/>
  <c r="M809" i="1" s="1"/>
  <c r="R809" i="1"/>
  <c r="K810" i="1"/>
  <c r="M810" i="1" s="1"/>
  <c r="R810" i="1"/>
  <c r="K811" i="1"/>
  <c r="M811" i="1" s="1"/>
  <c r="R811" i="1"/>
  <c r="K812" i="1"/>
  <c r="M812" i="1" s="1"/>
  <c r="R812" i="1"/>
  <c r="K813" i="1"/>
  <c r="M813" i="1" s="1"/>
  <c r="R813" i="1"/>
  <c r="K814" i="1"/>
  <c r="M814" i="1" s="1"/>
  <c r="R814" i="1"/>
  <c r="K815" i="1"/>
  <c r="M815" i="1" s="1"/>
  <c r="R815" i="1"/>
  <c r="K816" i="1"/>
  <c r="M816" i="1" s="1"/>
  <c r="R816" i="1"/>
  <c r="K817" i="1"/>
  <c r="M817" i="1" s="1"/>
  <c r="R817" i="1"/>
  <c r="K818" i="1"/>
  <c r="M818" i="1" s="1"/>
  <c r="R818" i="1"/>
  <c r="K819" i="1"/>
  <c r="M819" i="1" s="1"/>
  <c r="R819" i="1"/>
  <c r="K820" i="1"/>
  <c r="M820" i="1" s="1"/>
  <c r="R820" i="1"/>
  <c r="K821" i="1"/>
  <c r="M821" i="1" s="1"/>
  <c r="R821" i="1"/>
  <c r="K822" i="1"/>
  <c r="M822" i="1" s="1"/>
  <c r="R822" i="1"/>
  <c r="K823" i="1"/>
  <c r="M823" i="1" s="1"/>
  <c r="R823" i="1"/>
  <c r="K824" i="1"/>
  <c r="M824" i="1" s="1"/>
  <c r="R824" i="1"/>
  <c r="K825" i="1"/>
  <c r="M825" i="1" s="1"/>
  <c r="R825" i="1"/>
  <c r="K826" i="1"/>
  <c r="M826" i="1" s="1"/>
  <c r="R826" i="1"/>
  <c r="K827" i="1"/>
  <c r="M827" i="1" s="1"/>
  <c r="R827" i="1"/>
  <c r="K828" i="1"/>
  <c r="M828" i="1" s="1"/>
  <c r="R828" i="1"/>
  <c r="K829" i="1"/>
  <c r="M829" i="1" s="1"/>
  <c r="R829" i="1"/>
  <c r="K830" i="1"/>
  <c r="M830" i="1" s="1"/>
  <c r="R830" i="1"/>
  <c r="K831" i="1"/>
  <c r="M831" i="1" s="1"/>
  <c r="R831" i="1"/>
  <c r="K832" i="1"/>
  <c r="M832" i="1" s="1"/>
  <c r="R832" i="1"/>
  <c r="K833" i="1"/>
  <c r="M833" i="1" s="1"/>
  <c r="R833" i="1"/>
  <c r="K834" i="1"/>
  <c r="M834" i="1" s="1"/>
  <c r="R834" i="1"/>
  <c r="K835" i="1"/>
  <c r="M835" i="1" s="1"/>
  <c r="R835" i="1"/>
  <c r="K836" i="1"/>
  <c r="M836" i="1" s="1"/>
  <c r="R836" i="1"/>
  <c r="K837" i="1"/>
  <c r="M837" i="1" s="1"/>
  <c r="R837" i="1"/>
  <c r="K838" i="1"/>
  <c r="M838" i="1" s="1"/>
  <c r="R838" i="1"/>
  <c r="K839" i="1"/>
  <c r="M839" i="1" s="1"/>
  <c r="R839" i="1"/>
  <c r="K840" i="1"/>
  <c r="M840" i="1" s="1"/>
  <c r="R840" i="1"/>
  <c r="K841" i="1"/>
  <c r="M841" i="1" s="1"/>
  <c r="R841" i="1"/>
  <c r="K842" i="1"/>
  <c r="M842" i="1" s="1"/>
  <c r="R842" i="1"/>
  <c r="K843" i="1"/>
  <c r="M843" i="1" s="1"/>
  <c r="R843" i="1"/>
  <c r="K844" i="1"/>
  <c r="M844" i="1"/>
  <c r="R844" i="1"/>
  <c r="K845" i="1"/>
  <c r="M845" i="1" s="1"/>
  <c r="R845" i="1"/>
  <c r="K846" i="1"/>
  <c r="M846" i="1" s="1"/>
  <c r="R846" i="1"/>
  <c r="K847" i="1"/>
  <c r="M847" i="1" s="1"/>
  <c r="R847" i="1"/>
  <c r="K848" i="1"/>
  <c r="M848" i="1" s="1"/>
  <c r="R848" i="1"/>
  <c r="K849" i="1"/>
  <c r="M849" i="1" s="1"/>
  <c r="R849" i="1"/>
  <c r="K850" i="1"/>
  <c r="M850" i="1" s="1"/>
  <c r="R850" i="1"/>
  <c r="K851" i="1"/>
  <c r="M851" i="1" s="1"/>
  <c r="R851" i="1"/>
  <c r="K852" i="1"/>
  <c r="M852" i="1" s="1"/>
  <c r="R852" i="1"/>
  <c r="K853" i="1"/>
  <c r="M853" i="1" s="1"/>
  <c r="R853" i="1"/>
  <c r="K854" i="1"/>
  <c r="M854" i="1" s="1"/>
  <c r="R854" i="1"/>
  <c r="K855" i="1"/>
  <c r="M855" i="1" s="1"/>
  <c r="R855" i="1"/>
  <c r="K856" i="1"/>
  <c r="M856" i="1" s="1"/>
  <c r="R856" i="1"/>
  <c r="K857" i="1"/>
  <c r="M857" i="1" s="1"/>
  <c r="R857" i="1"/>
  <c r="K858" i="1"/>
  <c r="M858" i="1" s="1"/>
  <c r="R858" i="1"/>
  <c r="K859" i="1"/>
  <c r="M859" i="1" s="1"/>
  <c r="R859" i="1"/>
  <c r="K860" i="1"/>
  <c r="M860" i="1" s="1"/>
  <c r="R860" i="1"/>
  <c r="K861" i="1"/>
  <c r="M861" i="1" s="1"/>
  <c r="R861" i="1"/>
  <c r="K862" i="1"/>
  <c r="M862" i="1" s="1"/>
  <c r="R862" i="1"/>
  <c r="K863" i="1"/>
  <c r="M863" i="1" s="1"/>
  <c r="R863" i="1"/>
  <c r="K864" i="1"/>
  <c r="M864" i="1" s="1"/>
  <c r="R864" i="1"/>
  <c r="K865" i="1"/>
  <c r="M865" i="1" s="1"/>
  <c r="R865" i="1"/>
  <c r="K866" i="1"/>
  <c r="M866" i="1" s="1"/>
  <c r="R866" i="1"/>
  <c r="K867" i="1"/>
  <c r="M867" i="1" s="1"/>
  <c r="R867" i="1"/>
  <c r="K868" i="1"/>
  <c r="M868" i="1" s="1"/>
  <c r="R868" i="1"/>
  <c r="K869" i="1"/>
  <c r="M869" i="1" s="1"/>
  <c r="R869" i="1"/>
  <c r="K870" i="1"/>
  <c r="M870" i="1" s="1"/>
  <c r="R870" i="1"/>
  <c r="K871" i="1"/>
  <c r="M871" i="1" s="1"/>
  <c r="R871" i="1"/>
  <c r="K872" i="1"/>
  <c r="M872" i="1" s="1"/>
  <c r="R872" i="1"/>
  <c r="K873" i="1"/>
  <c r="M873" i="1" s="1"/>
  <c r="R873" i="1"/>
  <c r="K874" i="1"/>
  <c r="M874" i="1" s="1"/>
  <c r="R874" i="1"/>
  <c r="K875" i="1"/>
  <c r="M875" i="1" s="1"/>
  <c r="R875" i="1"/>
  <c r="K876" i="1"/>
  <c r="M876" i="1" s="1"/>
  <c r="R876" i="1"/>
  <c r="K877" i="1"/>
  <c r="M877" i="1" s="1"/>
  <c r="R877" i="1"/>
  <c r="K878" i="1"/>
  <c r="M878" i="1" s="1"/>
  <c r="R878" i="1"/>
  <c r="K879" i="1"/>
  <c r="M879" i="1" s="1"/>
  <c r="R879" i="1"/>
  <c r="K880" i="1"/>
  <c r="M880" i="1" s="1"/>
  <c r="R880" i="1"/>
  <c r="K881" i="1"/>
  <c r="M881" i="1" s="1"/>
  <c r="R881" i="1"/>
  <c r="K882" i="1"/>
  <c r="M882" i="1" s="1"/>
  <c r="R882" i="1"/>
  <c r="K883" i="1"/>
  <c r="M883" i="1" s="1"/>
  <c r="R883" i="1"/>
  <c r="K884" i="1"/>
  <c r="M884" i="1" s="1"/>
  <c r="R884" i="1"/>
  <c r="K885" i="1"/>
  <c r="M885" i="1" s="1"/>
  <c r="R885" i="1"/>
  <c r="K886" i="1"/>
  <c r="M886" i="1" s="1"/>
  <c r="R886" i="1"/>
  <c r="K887" i="1"/>
  <c r="M887" i="1" s="1"/>
  <c r="R887" i="1"/>
  <c r="K888" i="1"/>
  <c r="M888" i="1" s="1"/>
  <c r="R888" i="1"/>
  <c r="K889" i="1"/>
  <c r="M889" i="1" s="1"/>
  <c r="R889" i="1"/>
  <c r="K890" i="1"/>
  <c r="M890" i="1" s="1"/>
  <c r="R890" i="1"/>
  <c r="K891" i="1"/>
  <c r="M891" i="1" s="1"/>
  <c r="R891" i="1"/>
  <c r="K892" i="1"/>
  <c r="M892" i="1" s="1"/>
  <c r="R892" i="1"/>
  <c r="K893" i="1"/>
  <c r="M893" i="1" s="1"/>
  <c r="R893" i="1"/>
  <c r="K894" i="1"/>
  <c r="M894" i="1" s="1"/>
  <c r="R894" i="1"/>
  <c r="K895" i="1"/>
  <c r="M895" i="1" s="1"/>
  <c r="R895" i="1"/>
  <c r="K896" i="1"/>
  <c r="M896" i="1" s="1"/>
  <c r="R896" i="1"/>
  <c r="K897" i="1"/>
  <c r="M897" i="1" s="1"/>
  <c r="R897" i="1"/>
  <c r="K898" i="1"/>
  <c r="M898" i="1" s="1"/>
  <c r="R898" i="1"/>
  <c r="K899" i="1"/>
  <c r="M899" i="1" s="1"/>
  <c r="R899" i="1"/>
  <c r="K900" i="1"/>
  <c r="M900" i="1" s="1"/>
  <c r="R900" i="1"/>
  <c r="K901" i="1"/>
  <c r="M901" i="1" s="1"/>
  <c r="R901" i="1"/>
  <c r="K902" i="1"/>
  <c r="M902" i="1" s="1"/>
  <c r="R902" i="1"/>
  <c r="K903" i="1"/>
  <c r="M903" i="1" s="1"/>
  <c r="R903" i="1"/>
  <c r="K904" i="1"/>
  <c r="M904" i="1" s="1"/>
  <c r="R904" i="1"/>
  <c r="K905" i="1"/>
  <c r="M905" i="1" s="1"/>
  <c r="R905" i="1"/>
  <c r="K906" i="1"/>
  <c r="M906" i="1" s="1"/>
  <c r="R906" i="1"/>
  <c r="K907" i="1"/>
  <c r="M907" i="1" s="1"/>
  <c r="R907" i="1"/>
  <c r="K908" i="1"/>
  <c r="M908" i="1" s="1"/>
  <c r="R908" i="1"/>
  <c r="K909" i="1"/>
  <c r="M909" i="1" s="1"/>
  <c r="R909" i="1"/>
  <c r="K910" i="1"/>
  <c r="M910" i="1" s="1"/>
  <c r="R910" i="1"/>
  <c r="K911" i="1"/>
  <c r="M911" i="1" s="1"/>
  <c r="R911" i="1"/>
  <c r="K912" i="1"/>
  <c r="M912" i="1" s="1"/>
  <c r="R912" i="1"/>
  <c r="K913" i="1"/>
  <c r="M913" i="1" s="1"/>
  <c r="R913" i="1"/>
  <c r="K914" i="1"/>
  <c r="M914" i="1" s="1"/>
  <c r="R914" i="1"/>
  <c r="K915" i="1"/>
  <c r="M915" i="1" s="1"/>
  <c r="R915" i="1"/>
  <c r="K916" i="1"/>
  <c r="M916" i="1" s="1"/>
  <c r="R916" i="1"/>
  <c r="K917" i="1"/>
  <c r="M917" i="1" s="1"/>
  <c r="R917" i="1"/>
  <c r="K918" i="1"/>
  <c r="M918" i="1" s="1"/>
  <c r="R918" i="1"/>
  <c r="K919" i="1"/>
  <c r="M919" i="1" s="1"/>
  <c r="R919" i="1"/>
  <c r="K920" i="1"/>
  <c r="M920" i="1" s="1"/>
  <c r="R920" i="1"/>
  <c r="K921" i="1"/>
  <c r="M921" i="1" s="1"/>
  <c r="R921" i="1"/>
  <c r="K922" i="1"/>
  <c r="M922" i="1" s="1"/>
  <c r="R922" i="1"/>
  <c r="K923" i="1"/>
  <c r="M923" i="1" s="1"/>
  <c r="R923" i="1"/>
  <c r="K924" i="1"/>
  <c r="M924" i="1" s="1"/>
  <c r="R924" i="1"/>
  <c r="K925" i="1"/>
  <c r="M925" i="1" s="1"/>
  <c r="R925" i="1"/>
  <c r="K926" i="1"/>
  <c r="M926" i="1" s="1"/>
  <c r="R926" i="1"/>
  <c r="K927" i="1"/>
  <c r="M927" i="1" s="1"/>
  <c r="R927" i="1"/>
  <c r="K928" i="1"/>
  <c r="M928" i="1" s="1"/>
  <c r="R928" i="1"/>
  <c r="K929" i="1"/>
  <c r="M929" i="1" s="1"/>
  <c r="R929" i="1"/>
  <c r="K930" i="1"/>
  <c r="M930" i="1" s="1"/>
  <c r="R930" i="1"/>
  <c r="K931" i="1"/>
  <c r="M931" i="1" s="1"/>
  <c r="R931" i="1"/>
  <c r="K932" i="1"/>
  <c r="M932" i="1" s="1"/>
  <c r="R932" i="1"/>
  <c r="K933" i="1"/>
  <c r="M933" i="1" s="1"/>
  <c r="R933" i="1"/>
  <c r="K934" i="1"/>
  <c r="M934" i="1" s="1"/>
  <c r="R934" i="1"/>
  <c r="K935" i="1"/>
  <c r="M935" i="1" s="1"/>
  <c r="R935" i="1"/>
  <c r="K936" i="1"/>
  <c r="M936" i="1" s="1"/>
  <c r="R936" i="1"/>
  <c r="K937" i="1"/>
  <c r="M937" i="1" s="1"/>
  <c r="R937" i="1"/>
  <c r="K938" i="1"/>
  <c r="M938" i="1" s="1"/>
  <c r="R938" i="1"/>
  <c r="K939" i="1"/>
  <c r="M939" i="1" s="1"/>
  <c r="R939" i="1"/>
  <c r="K940" i="1"/>
  <c r="M940" i="1" s="1"/>
  <c r="R940" i="1"/>
  <c r="K941" i="1"/>
  <c r="M941" i="1" s="1"/>
  <c r="R941" i="1"/>
  <c r="K942" i="1"/>
  <c r="M942" i="1" s="1"/>
  <c r="R942" i="1"/>
  <c r="K943" i="1"/>
  <c r="M943" i="1" s="1"/>
  <c r="R943" i="1"/>
  <c r="K944" i="1"/>
  <c r="M944" i="1" s="1"/>
  <c r="R944" i="1"/>
  <c r="K945" i="1"/>
  <c r="M945" i="1" s="1"/>
  <c r="R945" i="1"/>
  <c r="K946" i="1"/>
  <c r="M946" i="1" s="1"/>
  <c r="R946" i="1"/>
  <c r="K947" i="1"/>
  <c r="M947" i="1" s="1"/>
  <c r="R947" i="1"/>
  <c r="K948" i="1"/>
  <c r="M948" i="1" s="1"/>
  <c r="R948" i="1"/>
  <c r="K949" i="1"/>
  <c r="M949" i="1" s="1"/>
  <c r="R949" i="1"/>
  <c r="K950" i="1"/>
  <c r="M950" i="1" s="1"/>
  <c r="R950" i="1"/>
  <c r="K951" i="1"/>
  <c r="M951" i="1" s="1"/>
  <c r="R951" i="1"/>
  <c r="K952" i="1"/>
  <c r="M952" i="1" s="1"/>
  <c r="R952" i="1"/>
  <c r="K953" i="1"/>
  <c r="M953" i="1" s="1"/>
  <c r="R953" i="1"/>
  <c r="K954" i="1"/>
  <c r="M954" i="1" s="1"/>
  <c r="R954" i="1"/>
  <c r="K955" i="1"/>
  <c r="M955" i="1" s="1"/>
  <c r="R955" i="1"/>
  <c r="K956" i="1"/>
  <c r="M956" i="1" s="1"/>
  <c r="R956" i="1"/>
  <c r="K957" i="1"/>
  <c r="M957" i="1" s="1"/>
  <c r="R957" i="1"/>
  <c r="K958" i="1"/>
  <c r="M958" i="1" s="1"/>
  <c r="R958" i="1"/>
  <c r="K959" i="1"/>
  <c r="M959" i="1" s="1"/>
  <c r="R959" i="1"/>
  <c r="K960" i="1"/>
  <c r="M960" i="1" s="1"/>
  <c r="R960" i="1"/>
  <c r="K961" i="1"/>
  <c r="M961" i="1" s="1"/>
  <c r="R961" i="1"/>
  <c r="K962" i="1"/>
  <c r="M962" i="1" s="1"/>
  <c r="R962" i="1"/>
  <c r="K963" i="1"/>
  <c r="M963" i="1" s="1"/>
  <c r="R963" i="1"/>
  <c r="K964" i="1"/>
  <c r="M964" i="1" s="1"/>
  <c r="R964" i="1"/>
  <c r="K965" i="1"/>
  <c r="M965" i="1" s="1"/>
  <c r="R965" i="1"/>
  <c r="K966" i="1"/>
  <c r="M966" i="1" s="1"/>
  <c r="R966" i="1"/>
  <c r="K967" i="1"/>
  <c r="M967" i="1" s="1"/>
  <c r="R967" i="1"/>
  <c r="K968" i="1"/>
  <c r="M968" i="1" s="1"/>
  <c r="R968" i="1"/>
  <c r="K969" i="1"/>
  <c r="M969" i="1" s="1"/>
  <c r="R969" i="1"/>
  <c r="K970" i="1"/>
  <c r="M970" i="1" s="1"/>
  <c r="R970" i="1"/>
  <c r="K971" i="1"/>
  <c r="M971" i="1" s="1"/>
  <c r="R971" i="1"/>
  <c r="K972" i="1"/>
  <c r="M972" i="1" s="1"/>
  <c r="R972" i="1"/>
  <c r="K973" i="1"/>
  <c r="M973" i="1" s="1"/>
  <c r="R973" i="1"/>
  <c r="K974" i="1"/>
  <c r="M974" i="1" s="1"/>
  <c r="R974" i="1"/>
  <c r="K975" i="1"/>
  <c r="M975" i="1" s="1"/>
  <c r="R975" i="1"/>
  <c r="K976" i="1"/>
  <c r="M976" i="1" s="1"/>
  <c r="R976" i="1"/>
  <c r="K977" i="1"/>
  <c r="M977" i="1" s="1"/>
  <c r="R977" i="1"/>
  <c r="K978" i="1"/>
  <c r="M978" i="1" s="1"/>
  <c r="R978" i="1"/>
  <c r="K979" i="1"/>
  <c r="M979" i="1" s="1"/>
  <c r="R979" i="1"/>
  <c r="K980" i="1"/>
  <c r="M980" i="1" s="1"/>
  <c r="R980" i="1"/>
  <c r="K981" i="1"/>
  <c r="M981" i="1" s="1"/>
  <c r="R981" i="1"/>
  <c r="K982" i="1"/>
  <c r="M982" i="1" s="1"/>
  <c r="R982" i="1"/>
  <c r="K983" i="1"/>
  <c r="M983" i="1" s="1"/>
  <c r="R983" i="1"/>
  <c r="K984" i="1"/>
  <c r="M984" i="1" s="1"/>
  <c r="R984" i="1"/>
  <c r="K985" i="1"/>
  <c r="M985" i="1" s="1"/>
  <c r="R985" i="1"/>
  <c r="K986" i="1"/>
  <c r="M986" i="1" s="1"/>
  <c r="R986" i="1"/>
  <c r="K987" i="1"/>
  <c r="M987" i="1" s="1"/>
  <c r="R987" i="1"/>
  <c r="K988" i="1"/>
  <c r="M988" i="1" s="1"/>
  <c r="R988" i="1"/>
  <c r="K989" i="1"/>
  <c r="M989" i="1" s="1"/>
  <c r="R989" i="1"/>
  <c r="K990" i="1"/>
  <c r="M990" i="1" s="1"/>
  <c r="R990" i="1"/>
  <c r="K991" i="1"/>
  <c r="M991" i="1" s="1"/>
  <c r="R991" i="1"/>
  <c r="K992" i="1"/>
  <c r="M992" i="1" s="1"/>
  <c r="R992" i="1"/>
  <c r="K993" i="1"/>
  <c r="M993" i="1" s="1"/>
  <c r="R993" i="1"/>
  <c r="K994" i="1"/>
  <c r="M994" i="1" s="1"/>
  <c r="R994" i="1"/>
  <c r="K995" i="1"/>
  <c r="M995" i="1" s="1"/>
  <c r="R995" i="1"/>
  <c r="K996" i="1"/>
  <c r="M996" i="1" s="1"/>
  <c r="R996" i="1"/>
  <c r="K997" i="1"/>
  <c r="M997" i="1" s="1"/>
  <c r="R997" i="1"/>
  <c r="K998" i="1"/>
  <c r="M998" i="1" s="1"/>
  <c r="R998" i="1"/>
  <c r="K999" i="1"/>
  <c r="M999" i="1" s="1"/>
  <c r="R999" i="1"/>
  <c r="K1000" i="1"/>
  <c r="M1000" i="1" s="1"/>
  <c r="R1000" i="1"/>
  <c r="K1001" i="1"/>
  <c r="M1001" i="1" s="1"/>
  <c r="R1001" i="1"/>
  <c r="K1002" i="1"/>
  <c r="M1002" i="1" s="1"/>
  <c r="R1002" i="1"/>
  <c r="K1003" i="1"/>
  <c r="M1003" i="1" s="1"/>
  <c r="R1003" i="1"/>
  <c r="K1004" i="1"/>
  <c r="M1004" i="1" s="1"/>
  <c r="R1004" i="1"/>
  <c r="K1005" i="1"/>
  <c r="M1005" i="1" s="1"/>
  <c r="R1005" i="1"/>
  <c r="K1006" i="1"/>
  <c r="M1006" i="1" s="1"/>
  <c r="R1006" i="1"/>
  <c r="K1007" i="1"/>
  <c r="M1007" i="1" s="1"/>
  <c r="R1007" i="1"/>
  <c r="K1008" i="1"/>
  <c r="M1008" i="1" s="1"/>
  <c r="R1008" i="1"/>
  <c r="K1009" i="1"/>
  <c r="M1009" i="1" s="1"/>
  <c r="R1009" i="1"/>
  <c r="K1010" i="1"/>
  <c r="M1010" i="1" s="1"/>
  <c r="R1010" i="1"/>
  <c r="K1011" i="1"/>
  <c r="M1011" i="1" s="1"/>
  <c r="R1011" i="1"/>
  <c r="K1012" i="1"/>
  <c r="M1012" i="1" s="1"/>
  <c r="R1012" i="1"/>
  <c r="K1013" i="1"/>
  <c r="M1013" i="1" s="1"/>
  <c r="R1013" i="1"/>
  <c r="K1014" i="1"/>
  <c r="M1014" i="1" s="1"/>
  <c r="R1014" i="1"/>
  <c r="K1015" i="1"/>
  <c r="M1015" i="1" s="1"/>
  <c r="R1015" i="1"/>
  <c r="K1016" i="1"/>
  <c r="M1016" i="1" s="1"/>
  <c r="R1016" i="1"/>
  <c r="K1017" i="1"/>
  <c r="M1017" i="1" s="1"/>
  <c r="R1017" i="1"/>
  <c r="K1018" i="1"/>
  <c r="M1018" i="1" s="1"/>
  <c r="R1018" i="1"/>
  <c r="K1019" i="1"/>
  <c r="M1019" i="1" s="1"/>
  <c r="R1019" i="1"/>
  <c r="K1020" i="1"/>
  <c r="M1020" i="1" s="1"/>
  <c r="R1020" i="1"/>
  <c r="K1021" i="1"/>
  <c r="M1021" i="1" s="1"/>
  <c r="R1021" i="1"/>
  <c r="K1022" i="1"/>
  <c r="M1022" i="1" s="1"/>
  <c r="R1022" i="1"/>
  <c r="K1023" i="1"/>
  <c r="M1023" i="1" s="1"/>
  <c r="R1023" i="1"/>
  <c r="K1024" i="1"/>
  <c r="M1024" i="1" s="1"/>
  <c r="R1024" i="1"/>
  <c r="K1025" i="1"/>
  <c r="M1025" i="1" s="1"/>
  <c r="R1025" i="1"/>
  <c r="K1026" i="1"/>
  <c r="M1026" i="1" s="1"/>
  <c r="R1026" i="1"/>
  <c r="K1027" i="1"/>
  <c r="M1027" i="1" s="1"/>
  <c r="R1027" i="1"/>
  <c r="K1028" i="1"/>
  <c r="M1028" i="1" s="1"/>
  <c r="R1028" i="1"/>
  <c r="K1029" i="1"/>
  <c r="M1029" i="1" s="1"/>
  <c r="R1029" i="1"/>
  <c r="K1030" i="1"/>
  <c r="M1030" i="1" s="1"/>
  <c r="R1030" i="1"/>
  <c r="K1031" i="1"/>
  <c r="M1031" i="1" s="1"/>
  <c r="R1031" i="1"/>
  <c r="K1032" i="1"/>
  <c r="M1032" i="1" s="1"/>
  <c r="R1032" i="1"/>
  <c r="K1033" i="1"/>
  <c r="M1033" i="1" s="1"/>
  <c r="R1033" i="1"/>
  <c r="K1034" i="1"/>
  <c r="M1034" i="1" s="1"/>
  <c r="R1034" i="1"/>
  <c r="K1035" i="1"/>
  <c r="M1035" i="1" s="1"/>
  <c r="R1035" i="1"/>
  <c r="K1036" i="1"/>
  <c r="M1036" i="1" s="1"/>
  <c r="R1036" i="1"/>
  <c r="K1037" i="1"/>
  <c r="M1037" i="1" s="1"/>
  <c r="R1037" i="1"/>
  <c r="K1038" i="1"/>
  <c r="M1038" i="1" s="1"/>
  <c r="R1038" i="1"/>
  <c r="K1039" i="1"/>
  <c r="M1039" i="1" s="1"/>
  <c r="R1039" i="1"/>
  <c r="K1040" i="1"/>
  <c r="M1040" i="1" s="1"/>
  <c r="R1040" i="1"/>
  <c r="K1041" i="1"/>
  <c r="M1041" i="1" s="1"/>
  <c r="R1041" i="1"/>
  <c r="K1042" i="1"/>
  <c r="M1042" i="1" s="1"/>
  <c r="R1042" i="1"/>
  <c r="K1043" i="1"/>
  <c r="M1043" i="1" s="1"/>
  <c r="R1043" i="1"/>
  <c r="K1044" i="1"/>
  <c r="M1044" i="1" s="1"/>
  <c r="R1044" i="1"/>
  <c r="K1045" i="1"/>
  <c r="M1045" i="1" s="1"/>
  <c r="R1045" i="1"/>
  <c r="K1046" i="1"/>
  <c r="M1046" i="1" s="1"/>
  <c r="R1046" i="1"/>
  <c r="K1047" i="1"/>
  <c r="M1047" i="1" s="1"/>
  <c r="R1047" i="1"/>
  <c r="K1048" i="1"/>
  <c r="M1048" i="1" s="1"/>
  <c r="R1048" i="1"/>
  <c r="K1049" i="1"/>
  <c r="M1049" i="1" s="1"/>
  <c r="R1049" i="1"/>
  <c r="K1050" i="1"/>
  <c r="M1050" i="1" s="1"/>
  <c r="R1050" i="1"/>
  <c r="K1051" i="1"/>
  <c r="M1051" i="1" s="1"/>
  <c r="R1051" i="1"/>
  <c r="K1052" i="1"/>
  <c r="M1052" i="1" s="1"/>
  <c r="R1052" i="1"/>
  <c r="K1053" i="1"/>
  <c r="M1053" i="1" s="1"/>
  <c r="R1053" i="1"/>
  <c r="K1054" i="1"/>
  <c r="M1054" i="1" s="1"/>
  <c r="R1054" i="1"/>
  <c r="K1055" i="1"/>
  <c r="M1055" i="1" s="1"/>
  <c r="R1055" i="1"/>
  <c r="K1056" i="1"/>
  <c r="M1056" i="1" s="1"/>
  <c r="R1056" i="1"/>
  <c r="K1057" i="1"/>
  <c r="M1057" i="1" s="1"/>
  <c r="R1057" i="1"/>
  <c r="K1058" i="1"/>
  <c r="M1058" i="1" s="1"/>
  <c r="R1058" i="1"/>
  <c r="K1059" i="1"/>
  <c r="M1059" i="1" s="1"/>
  <c r="R1059" i="1"/>
  <c r="K1060" i="1"/>
  <c r="M1060" i="1" s="1"/>
  <c r="R1060" i="1"/>
  <c r="K1061" i="1"/>
  <c r="M1061" i="1" s="1"/>
  <c r="R1061" i="1"/>
  <c r="K1062" i="1"/>
  <c r="M1062" i="1" s="1"/>
  <c r="R1062" i="1"/>
  <c r="K1063" i="1"/>
  <c r="M1063" i="1" s="1"/>
  <c r="R1063" i="1"/>
  <c r="K1064" i="1"/>
  <c r="M1064" i="1" s="1"/>
  <c r="R1064" i="1"/>
  <c r="K1065" i="1"/>
  <c r="M1065" i="1" s="1"/>
  <c r="R1065" i="1"/>
  <c r="K1066" i="1"/>
  <c r="M1066" i="1" s="1"/>
  <c r="R1066" i="1"/>
  <c r="K1067" i="1"/>
  <c r="M1067" i="1" s="1"/>
  <c r="R1067" i="1"/>
  <c r="K1068" i="1"/>
  <c r="M1068" i="1" s="1"/>
  <c r="R1068" i="1"/>
  <c r="K1069" i="1"/>
  <c r="M1069" i="1" s="1"/>
  <c r="R1069" i="1"/>
  <c r="K1070" i="1"/>
  <c r="M1070" i="1" s="1"/>
  <c r="R1070" i="1"/>
  <c r="K1071" i="1"/>
  <c r="M1071" i="1" s="1"/>
  <c r="R1071" i="1"/>
  <c r="K1072" i="1"/>
  <c r="M1072" i="1" s="1"/>
  <c r="R1072" i="1"/>
  <c r="K1073" i="1"/>
  <c r="M1073" i="1" s="1"/>
  <c r="R1073" i="1"/>
  <c r="K1074" i="1"/>
  <c r="M1074" i="1" s="1"/>
  <c r="R1074" i="1"/>
  <c r="K1075" i="1"/>
  <c r="M1075" i="1" s="1"/>
  <c r="R1075" i="1"/>
  <c r="K1076" i="1"/>
  <c r="M1076" i="1" s="1"/>
  <c r="R1076" i="1"/>
  <c r="K1077" i="1"/>
  <c r="M1077" i="1" s="1"/>
  <c r="R1077" i="1"/>
  <c r="K1078" i="1"/>
  <c r="M1078" i="1" s="1"/>
  <c r="R1078" i="1"/>
  <c r="K1079" i="1"/>
  <c r="M1079" i="1" s="1"/>
  <c r="R1079" i="1"/>
  <c r="K1080" i="1"/>
  <c r="M1080" i="1" s="1"/>
  <c r="R1080" i="1"/>
  <c r="K1081" i="1"/>
  <c r="M1081" i="1" s="1"/>
  <c r="R1081" i="1"/>
  <c r="K1082" i="1"/>
  <c r="M1082" i="1" s="1"/>
  <c r="R1082" i="1"/>
  <c r="K1083" i="1"/>
  <c r="M1083" i="1" s="1"/>
  <c r="R1083" i="1"/>
  <c r="K1084" i="1"/>
  <c r="M1084" i="1" s="1"/>
  <c r="R1084" i="1"/>
  <c r="K1085" i="1"/>
  <c r="M1085" i="1" s="1"/>
  <c r="R1085" i="1"/>
  <c r="K1086" i="1"/>
  <c r="M1086" i="1" s="1"/>
  <c r="R1086" i="1"/>
  <c r="K1087" i="1"/>
  <c r="M1087" i="1" s="1"/>
  <c r="R1087" i="1"/>
  <c r="K1088" i="1"/>
  <c r="M1088" i="1" s="1"/>
  <c r="R1088" i="1"/>
  <c r="K1089" i="1"/>
  <c r="M1089" i="1" s="1"/>
  <c r="R1089" i="1"/>
  <c r="K1090" i="1"/>
  <c r="M1090" i="1" s="1"/>
  <c r="R1090" i="1"/>
  <c r="K1091" i="1"/>
  <c r="M1091" i="1" s="1"/>
  <c r="R1091" i="1"/>
  <c r="K1092" i="1"/>
  <c r="M1092" i="1" s="1"/>
  <c r="R1092" i="1"/>
  <c r="K1093" i="1"/>
  <c r="M1093" i="1" s="1"/>
  <c r="R1093" i="1"/>
  <c r="K1094" i="1"/>
  <c r="M1094" i="1" s="1"/>
  <c r="R1094" i="1"/>
  <c r="K1095" i="1"/>
  <c r="M1095" i="1" s="1"/>
  <c r="R1095" i="1"/>
  <c r="K1096" i="1"/>
  <c r="M1096" i="1" s="1"/>
  <c r="R1096" i="1"/>
  <c r="K1097" i="1"/>
  <c r="M1097" i="1" s="1"/>
  <c r="R1097" i="1"/>
  <c r="K1098" i="1"/>
  <c r="M1098" i="1" s="1"/>
  <c r="R1098" i="1"/>
  <c r="K1099" i="1"/>
  <c r="M1099" i="1" s="1"/>
  <c r="R1099" i="1"/>
  <c r="K1100" i="1"/>
  <c r="M1100" i="1" s="1"/>
  <c r="R1100" i="1"/>
  <c r="K1101" i="1"/>
  <c r="M1101" i="1" s="1"/>
  <c r="R1101" i="1"/>
  <c r="K1102" i="1"/>
  <c r="M1102" i="1" s="1"/>
  <c r="R1102" i="1"/>
  <c r="K1103" i="1"/>
  <c r="M1103" i="1" s="1"/>
  <c r="R1103" i="1"/>
  <c r="K1104" i="1"/>
  <c r="M1104" i="1" s="1"/>
  <c r="R1104" i="1"/>
  <c r="K1105" i="1"/>
  <c r="M1105" i="1" s="1"/>
  <c r="R1105" i="1"/>
  <c r="K1106" i="1"/>
  <c r="M1106" i="1" s="1"/>
  <c r="R1106" i="1"/>
  <c r="K1107" i="1"/>
  <c r="M1107" i="1" s="1"/>
  <c r="R1107" i="1"/>
  <c r="K1108" i="1"/>
  <c r="M1108" i="1" s="1"/>
  <c r="R1108" i="1"/>
  <c r="K1109" i="1"/>
  <c r="M1109" i="1" s="1"/>
  <c r="R1109" i="1"/>
  <c r="K1110" i="1"/>
  <c r="M1110" i="1" s="1"/>
  <c r="R1110" i="1"/>
  <c r="K1111" i="1"/>
  <c r="M1111" i="1" s="1"/>
  <c r="R1111" i="1"/>
  <c r="K1112" i="1"/>
  <c r="M1112" i="1" s="1"/>
  <c r="R1112" i="1"/>
  <c r="K1113" i="1"/>
  <c r="M1113" i="1" s="1"/>
  <c r="R1113" i="1"/>
  <c r="K1114" i="1"/>
  <c r="M1114" i="1" s="1"/>
  <c r="R1114" i="1"/>
  <c r="K1115" i="1"/>
  <c r="M1115" i="1" s="1"/>
  <c r="R1115" i="1"/>
  <c r="K1116" i="1"/>
  <c r="M1116" i="1" s="1"/>
  <c r="R1116" i="1"/>
  <c r="K1117" i="1"/>
  <c r="M1117" i="1" s="1"/>
  <c r="R1117" i="1"/>
  <c r="K1118" i="1"/>
  <c r="M1118" i="1" s="1"/>
  <c r="R1118" i="1"/>
  <c r="K1119" i="1"/>
  <c r="M1119" i="1" s="1"/>
  <c r="R1119" i="1"/>
  <c r="K1120" i="1"/>
  <c r="M1120" i="1" s="1"/>
  <c r="R1120" i="1"/>
  <c r="K1121" i="1"/>
  <c r="M1121" i="1" s="1"/>
  <c r="R1121" i="1"/>
  <c r="K1122" i="1"/>
  <c r="M1122" i="1" s="1"/>
  <c r="R1122" i="1"/>
  <c r="K1123" i="1"/>
  <c r="M1123" i="1" s="1"/>
  <c r="R1123" i="1"/>
  <c r="K1124" i="1"/>
  <c r="M1124" i="1" s="1"/>
  <c r="R1124" i="1"/>
  <c r="K1125" i="1"/>
  <c r="M1125" i="1" s="1"/>
  <c r="R1125" i="1"/>
  <c r="K1126" i="1"/>
  <c r="M1126" i="1" s="1"/>
  <c r="R1126" i="1"/>
  <c r="K1127" i="1"/>
  <c r="M1127" i="1" s="1"/>
  <c r="R1127" i="1"/>
  <c r="K1128" i="1"/>
  <c r="M1128" i="1" s="1"/>
  <c r="R1128" i="1"/>
  <c r="K1129" i="1"/>
  <c r="M1129" i="1" s="1"/>
  <c r="R1129" i="1"/>
  <c r="K1130" i="1"/>
  <c r="M1130" i="1" s="1"/>
  <c r="R1130" i="1"/>
  <c r="K1131" i="1"/>
  <c r="M1131" i="1" s="1"/>
  <c r="R1131" i="1"/>
  <c r="K1132" i="1"/>
  <c r="M1132" i="1" s="1"/>
  <c r="R1132" i="1"/>
  <c r="K1133" i="1"/>
  <c r="M1133" i="1" s="1"/>
  <c r="R1133" i="1"/>
  <c r="K1134" i="1"/>
  <c r="M1134" i="1" s="1"/>
  <c r="R1134" i="1"/>
  <c r="K1135" i="1"/>
  <c r="M1135" i="1" s="1"/>
  <c r="R1135" i="1"/>
  <c r="K1136" i="1"/>
  <c r="M1136" i="1" s="1"/>
  <c r="R1136" i="1"/>
  <c r="K1137" i="1"/>
  <c r="M1137" i="1" s="1"/>
  <c r="R1137" i="1"/>
  <c r="K1138" i="1"/>
  <c r="M1138" i="1" s="1"/>
  <c r="R1138" i="1"/>
  <c r="K1139" i="1"/>
  <c r="M1139" i="1" s="1"/>
  <c r="R1139" i="1"/>
  <c r="K1140" i="1"/>
  <c r="M1140" i="1" s="1"/>
  <c r="R1140" i="1"/>
  <c r="K1141" i="1"/>
  <c r="M1141" i="1" s="1"/>
  <c r="R1141" i="1"/>
  <c r="K1142" i="1"/>
  <c r="M1142" i="1" s="1"/>
  <c r="R1142" i="1"/>
  <c r="K1143" i="1"/>
  <c r="M1143" i="1" s="1"/>
  <c r="R1143" i="1"/>
  <c r="K1144" i="1"/>
  <c r="M1144" i="1" s="1"/>
  <c r="R1144" i="1"/>
  <c r="K1145" i="1"/>
  <c r="M1145" i="1" s="1"/>
  <c r="R1145" i="1"/>
  <c r="K1146" i="1"/>
  <c r="M1146" i="1" s="1"/>
  <c r="R1146" i="1"/>
  <c r="K1147" i="1"/>
  <c r="M1147" i="1"/>
  <c r="R1147" i="1"/>
  <c r="K1148" i="1"/>
  <c r="M1148" i="1" s="1"/>
  <c r="R1148" i="1"/>
  <c r="K1149" i="1"/>
  <c r="M1149" i="1" s="1"/>
  <c r="R1149" i="1"/>
  <c r="K1150" i="1"/>
  <c r="M1150" i="1" s="1"/>
  <c r="R1150" i="1"/>
  <c r="K1151" i="1"/>
  <c r="M1151" i="1" s="1"/>
  <c r="R1151" i="1"/>
  <c r="K1152" i="1"/>
  <c r="M1152" i="1" s="1"/>
  <c r="R1152" i="1"/>
  <c r="K1153" i="1"/>
  <c r="M1153" i="1" s="1"/>
  <c r="R1153" i="1"/>
  <c r="K1154" i="1"/>
  <c r="M1154" i="1" s="1"/>
  <c r="R1154" i="1"/>
  <c r="K1155" i="1"/>
  <c r="M1155" i="1" s="1"/>
  <c r="R1155" i="1"/>
  <c r="K1156" i="1"/>
  <c r="M1156" i="1" s="1"/>
  <c r="R1156" i="1"/>
  <c r="K1157" i="1"/>
  <c r="M1157" i="1" s="1"/>
  <c r="R1157" i="1"/>
  <c r="K1158" i="1"/>
  <c r="M1158" i="1" s="1"/>
  <c r="R1158" i="1"/>
  <c r="K1159" i="1"/>
  <c r="M1159" i="1" s="1"/>
  <c r="R1159" i="1"/>
  <c r="K1160" i="1"/>
  <c r="M1160" i="1" s="1"/>
  <c r="R1160" i="1"/>
  <c r="K1161" i="1"/>
  <c r="M1161" i="1" s="1"/>
  <c r="R1161" i="1"/>
  <c r="K1162" i="1"/>
  <c r="M1162" i="1" s="1"/>
  <c r="R1162" i="1"/>
  <c r="K1163" i="1"/>
  <c r="M1163" i="1" s="1"/>
  <c r="R1163" i="1"/>
  <c r="K1164" i="1"/>
  <c r="M1164" i="1" s="1"/>
  <c r="R1164" i="1"/>
  <c r="K1165" i="1"/>
  <c r="M1165" i="1" s="1"/>
  <c r="R1165" i="1"/>
  <c r="K1166" i="1"/>
  <c r="M1166" i="1" s="1"/>
  <c r="R1166" i="1"/>
  <c r="K1167" i="1"/>
  <c r="M1167" i="1" s="1"/>
  <c r="R1167" i="1"/>
  <c r="K1168" i="1"/>
  <c r="M1168" i="1" s="1"/>
  <c r="R1168" i="1"/>
  <c r="K1169" i="1"/>
  <c r="M1169" i="1" s="1"/>
  <c r="R1169" i="1"/>
  <c r="K1170" i="1"/>
  <c r="M1170" i="1" s="1"/>
  <c r="R1170" i="1"/>
  <c r="K1171" i="1"/>
  <c r="M1171" i="1" s="1"/>
  <c r="R1171" i="1"/>
  <c r="K1172" i="1"/>
  <c r="M1172" i="1" s="1"/>
  <c r="R1172" i="1"/>
  <c r="K1173" i="1"/>
  <c r="M1173" i="1" s="1"/>
  <c r="R1173" i="1"/>
  <c r="K1174" i="1"/>
  <c r="M1174" i="1" s="1"/>
  <c r="R1174" i="1"/>
  <c r="K1175" i="1"/>
  <c r="M1175" i="1" s="1"/>
  <c r="R1175" i="1"/>
  <c r="K1176" i="1"/>
  <c r="M1176" i="1" s="1"/>
  <c r="R1176" i="1"/>
  <c r="K1177" i="1"/>
  <c r="M1177" i="1" s="1"/>
  <c r="R1177" i="1"/>
  <c r="K1178" i="1"/>
  <c r="M1178" i="1" s="1"/>
  <c r="R1178" i="1"/>
  <c r="K1179" i="1"/>
  <c r="M1179" i="1" s="1"/>
  <c r="R1179" i="1"/>
  <c r="K1180" i="1"/>
  <c r="M1180" i="1" s="1"/>
  <c r="R1180" i="1"/>
  <c r="K1181" i="1"/>
  <c r="M1181" i="1" s="1"/>
  <c r="R1181" i="1"/>
  <c r="K1182" i="1"/>
  <c r="M1182" i="1" s="1"/>
  <c r="R1182" i="1"/>
  <c r="K1183" i="1"/>
  <c r="M1183" i="1" s="1"/>
  <c r="R1183" i="1"/>
  <c r="K1184" i="1"/>
  <c r="M1184" i="1" s="1"/>
  <c r="R1184" i="1"/>
  <c r="K1185" i="1"/>
  <c r="M1185" i="1" s="1"/>
  <c r="R1185" i="1"/>
  <c r="K1186" i="1"/>
  <c r="M1186" i="1" s="1"/>
  <c r="R1186" i="1"/>
  <c r="K1187" i="1"/>
  <c r="M1187" i="1" s="1"/>
  <c r="R1187" i="1"/>
  <c r="K1188" i="1"/>
  <c r="M1188" i="1" s="1"/>
  <c r="R1188" i="1"/>
  <c r="K1189" i="1"/>
  <c r="M1189" i="1" s="1"/>
  <c r="R1189" i="1"/>
  <c r="K1190" i="1"/>
  <c r="M1190" i="1" s="1"/>
  <c r="R1190" i="1"/>
  <c r="K1191" i="1"/>
  <c r="M1191" i="1" s="1"/>
  <c r="R1191" i="1"/>
  <c r="K1192" i="1"/>
  <c r="M1192" i="1" s="1"/>
  <c r="R1192" i="1"/>
  <c r="K1193" i="1"/>
  <c r="M1193" i="1" s="1"/>
  <c r="R1193" i="1"/>
  <c r="K1194" i="1"/>
  <c r="M1194" i="1" s="1"/>
  <c r="R1194" i="1"/>
  <c r="K1195" i="1"/>
  <c r="M1195" i="1" s="1"/>
  <c r="R1195" i="1"/>
  <c r="K1196" i="1"/>
  <c r="M1196" i="1" s="1"/>
  <c r="R1196" i="1"/>
  <c r="K1197" i="1"/>
  <c r="M1197" i="1" s="1"/>
  <c r="R1197" i="1"/>
  <c r="K1198" i="1"/>
  <c r="M1198" i="1" s="1"/>
  <c r="R1198" i="1"/>
  <c r="K1199" i="1"/>
  <c r="M1199" i="1" s="1"/>
  <c r="R1199" i="1"/>
  <c r="K1200" i="1"/>
  <c r="M1200" i="1" s="1"/>
  <c r="R1200" i="1"/>
  <c r="K1201" i="1"/>
  <c r="M1201" i="1" s="1"/>
  <c r="R1201" i="1"/>
  <c r="K1202" i="1"/>
  <c r="M1202" i="1" s="1"/>
  <c r="R1202" i="1"/>
  <c r="K1203" i="1"/>
  <c r="M1203" i="1" s="1"/>
  <c r="R1203" i="1"/>
  <c r="K1204" i="1"/>
  <c r="M1204" i="1" s="1"/>
  <c r="R1204" i="1"/>
  <c r="K1205" i="1"/>
  <c r="M1205" i="1" s="1"/>
  <c r="R1205" i="1"/>
  <c r="K1206" i="1"/>
  <c r="M1206" i="1" s="1"/>
  <c r="R1206" i="1"/>
  <c r="K1207" i="1"/>
  <c r="M1207" i="1" s="1"/>
  <c r="R1207" i="1"/>
  <c r="K1208" i="1"/>
  <c r="M1208" i="1" s="1"/>
  <c r="R1208" i="1"/>
  <c r="K1209" i="1"/>
  <c r="M1209" i="1" s="1"/>
  <c r="R1209" i="1"/>
  <c r="K1210" i="1"/>
  <c r="M1210" i="1" s="1"/>
  <c r="R1210" i="1"/>
  <c r="K1211" i="1"/>
  <c r="M1211" i="1" s="1"/>
  <c r="R1211" i="1"/>
  <c r="K1212" i="1"/>
  <c r="M1212" i="1" s="1"/>
  <c r="R1212" i="1"/>
  <c r="K1213" i="1"/>
  <c r="M1213" i="1" s="1"/>
  <c r="R1213" i="1"/>
  <c r="K1214" i="1"/>
  <c r="M1214" i="1" s="1"/>
  <c r="R1214" i="1"/>
  <c r="K1215" i="1"/>
  <c r="M1215" i="1" s="1"/>
  <c r="R1215" i="1"/>
  <c r="K1216" i="1"/>
  <c r="M1216" i="1" s="1"/>
  <c r="R1216" i="1"/>
  <c r="K1217" i="1"/>
  <c r="M1217" i="1" s="1"/>
  <c r="R1217" i="1"/>
  <c r="K1218" i="1"/>
  <c r="M1218" i="1" s="1"/>
  <c r="R1218" i="1"/>
  <c r="K1219" i="1"/>
  <c r="M1219" i="1" s="1"/>
  <c r="R1219" i="1"/>
  <c r="K1220" i="1"/>
  <c r="M1220" i="1" s="1"/>
  <c r="R1220" i="1"/>
  <c r="K1221" i="1"/>
  <c r="M1221" i="1" s="1"/>
  <c r="R1221" i="1"/>
  <c r="K1222" i="1"/>
  <c r="M1222" i="1" s="1"/>
  <c r="R1222" i="1"/>
  <c r="K1223" i="1"/>
  <c r="M1223" i="1" s="1"/>
  <c r="R1223" i="1"/>
  <c r="K1224" i="1"/>
  <c r="M1224" i="1" s="1"/>
  <c r="R1224" i="1"/>
  <c r="K1225" i="1"/>
  <c r="M1225" i="1" s="1"/>
  <c r="R1225" i="1"/>
  <c r="K1226" i="1"/>
  <c r="M1226" i="1" s="1"/>
  <c r="R1226" i="1"/>
  <c r="K1227" i="1"/>
  <c r="M1227" i="1" s="1"/>
  <c r="R1227" i="1"/>
  <c r="K1228" i="1"/>
  <c r="M1228" i="1" s="1"/>
  <c r="R1228" i="1"/>
  <c r="K1229" i="1"/>
  <c r="M1229" i="1" s="1"/>
  <c r="R1229" i="1"/>
  <c r="K1230" i="1"/>
  <c r="M1230" i="1" s="1"/>
  <c r="R1230" i="1"/>
  <c r="K1231" i="1"/>
  <c r="M1231" i="1" s="1"/>
  <c r="R1231" i="1"/>
  <c r="K1232" i="1"/>
  <c r="M1232" i="1" s="1"/>
  <c r="R1232" i="1"/>
  <c r="K1233" i="1"/>
  <c r="M1233" i="1" s="1"/>
  <c r="R1233" i="1"/>
  <c r="K1234" i="1"/>
  <c r="M1234" i="1" s="1"/>
  <c r="R1234" i="1"/>
  <c r="K1235" i="1"/>
  <c r="M1235" i="1" s="1"/>
  <c r="R1235" i="1"/>
  <c r="K1236" i="1"/>
  <c r="M1236" i="1" s="1"/>
  <c r="R1236" i="1"/>
  <c r="K1237" i="1"/>
  <c r="M1237" i="1" s="1"/>
  <c r="R1237" i="1"/>
  <c r="K1238" i="1"/>
  <c r="M1238" i="1" s="1"/>
  <c r="R1238" i="1"/>
  <c r="K1239" i="1"/>
  <c r="M1239" i="1" s="1"/>
  <c r="R1239" i="1"/>
  <c r="K1240" i="1"/>
  <c r="M1240" i="1" s="1"/>
  <c r="R1240" i="1"/>
  <c r="K1241" i="1"/>
  <c r="M1241" i="1" s="1"/>
  <c r="R1241" i="1"/>
  <c r="K1242" i="1"/>
  <c r="M1242" i="1" s="1"/>
  <c r="R1242" i="1"/>
  <c r="K1243" i="1"/>
  <c r="M1243" i="1" s="1"/>
  <c r="R1243" i="1"/>
  <c r="K1244" i="1"/>
  <c r="M1244" i="1" s="1"/>
  <c r="R1244" i="1"/>
  <c r="K1245" i="1"/>
  <c r="M1245" i="1" s="1"/>
  <c r="R1245" i="1"/>
  <c r="K1246" i="1"/>
  <c r="M1246" i="1" s="1"/>
  <c r="R1246" i="1"/>
  <c r="K1247" i="1"/>
  <c r="M1247" i="1" s="1"/>
  <c r="R1247" i="1"/>
  <c r="K1248" i="1"/>
  <c r="M1248" i="1" s="1"/>
  <c r="R1248" i="1"/>
  <c r="K1249" i="1"/>
  <c r="M1249" i="1" s="1"/>
  <c r="R1249" i="1"/>
  <c r="K1250" i="1"/>
  <c r="M1250" i="1" s="1"/>
  <c r="R1250" i="1"/>
  <c r="K1251" i="1"/>
  <c r="M1251" i="1" s="1"/>
  <c r="R1251" i="1"/>
  <c r="K1252" i="1"/>
  <c r="M1252" i="1" s="1"/>
  <c r="R1252" i="1"/>
  <c r="K1253" i="1"/>
  <c r="M1253" i="1" s="1"/>
  <c r="R1253" i="1"/>
  <c r="K1254" i="1"/>
  <c r="M1254" i="1" s="1"/>
  <c r="R1254" i="1"/>
  <c r="K1255" i="1"/>
  <c r="M1255" i="1" s="1"/>
  <c r="R1255" i="1"/>
  <c r="K1256" i="1"/>
  <c r="M1256" i="1" s="1"/>
  <c r="R1256" i="1"/>
  <c r="K1257" i="1"/>
  <c r="M1257" i="1" s="1"/>
  <c r="R1257" i="1"/>
  <c r="K1258" i="1"/>
  <c r="M1258" i="1" s="1"/>
  <c r="R1258" i="1"/>
  <c r="K1259" i="1"/>
  <c r="M1259" i="1" s="1"/>
  <c r="R1259" i="1"/>
  <c r="K1260" i="1"/>
  <c r="M1260" i="1" s="1"/>
  <c r="R1260" i="1"/>
  <c r="K1261" i="1"/>
  <c r="M1261" i="1" s="1"/>
  <c r="R1261" i="1"/>
  <c r="K1262" i="1"/>
  <c r="M1262" i="1" s="1"/>
  <c r="R1262" i="1"/>
  <c r="K1263" i="1"/>
  <c r="M1263" i="1" s="1"/>
  <c r="R1263" i="1"/>
  <c r="K1264" i="1"/>
  <c r="M1264" i="1" s="1"/>
  <c r="R1264" i="1"/>
  <c r="K1265" i="1"/>
  <c r="M1265" i="1" s="1"/>
  <c r="R1265" i="1"/>
  <c r="K1266" i="1"/>
  <c r="M1266" i="1" s="1"/>
  <c r="R1266" i="1"/>
  <c r="K1267" i="1"/>
  <c r="M1267" i="1" s="1"/>
  <c r="R1267" i="1"/>
  <c r="K1268" i="1"/>
  <c r="M1268" i="1" s="1"/>
  <c r="R1268" i="1"/>
  <c r="K1269" i="1"/>
  <c r="M1269" i="1" s="1"/>
  <c r="R1269" i="1"/>
  <c r="K1270" i="1"/>
  <c r="M1270" i="1" s="1"/>
  <c r="R1270" i="1"/>
  <c r="K1271" i="1"/>
  <c r="M1271" i="1" s="1"/>
  <c r="R1271" i="1"/>
  <c r="K1272" i="1"/>
  <c r="M1272" i="1" s="1"/>
  <c r="R1272" i="1"/>
  <c r="K1273" i="1"/>
  <c r="M1273" i="1" s="1"/>
  <c r="R1273" i="1"/>
  <c r="K1274" i="1"/>
  <c r="M1274" i="1" s="1"/>
  <c r="R1274" i="1"/>
  <c r="K1275" i="1"/>
  <c r="M1275" i="1" s="1"/>
  <c r="R1275" i="1"/>
  <c r="K1276" i="1"/>
  <c r="M1276" i="1" s="1"/>
  <c r="R1276" i="1"/>
  <c r="K1277" i="1"/>
  <c r="M1277" i="1" s="1"/>
  <c r="R1277" i="1"/>
  <c r="K1278" i="1"/>
  <c r="M1278" i="1" s="1"/>
  <c r="R1278" i="1"/>
  <c r="K1279" i="1"/>
  <c r="M1279" i="1" s="1"/>
  <c r="R1279" i="1"/>
  <c r="K1280" i="1"/>
  <c r="M1280" i="1" s="1"/>
  <c r="R1280" i="1"/>
  <c r="K1281" i="1"/>
  <c r="M1281" i="1" s="1"/>
  <c r="R1281" i="1"/>
  <c r="K1282" i="1"/>
  <c r="M1282" i="1" s="1"/>
  <c r="R1282" i="1"/>
  <c r="K1283" i="1"/>
  <c r="M1283" i="1" s="1"/>
  <c r="R1283" i="1"/>
  <c r="K1284" i="1"/>
  <c r="M1284" i="1" s="1"/>
  <c r="R1284" i="1"/>
  <c r="K1285" i="1"/>
  <c r="M1285" i="1" s="1"/>
  <c r="R1285" i="1"/>
  <c r="K1286" i="1"/>
  <c r="M1286" i="1" s="1"/>
  <c r="R1286" i="1"/>
  <c r="K1287" i="1"/>
  <c r="M1287" i="1" s="1"/>
  <c r="R1287" i="1"/>
  <c r="K1288" i="1"/>
  <c r="M1288" i="1" s="1"/>
  <c r="R1288" i="1"/>
  <c r="K1289" i="1"/>
  <c r="M1289" i="1" s="1"/>
  <c r="R1289" i="1"/>
  <c r="K1290" i="1"/>
  <c r="M1290" i="1" s="1"/>
  <c r="R1290" i="1"/>
  <c r="K1291" i="1"/>
  <c r="M1291" i="1" s="1"/>
  <c r="R1291" i="1"/>
  <c r="K1292" i="1"/>
  <c r="M1292" i="1" s="1"/>
  <c r="R1292" i="1"/>
  <c r="K1293" i="1"/>
  <c r="M1293" i="1" s="1"/>
  <c r="R1293" i="1"/>
  <c r="K1294" i="1"/>
  <c r="M1294" i="1" s="1"/>
  <c r="R1294" i="1"/>
  <c r="K1295" i="1"/>
  <c r="M1295" i="1" s="1"/>
  <c r="R1295" i="1"/>
  <c r="K1296" i="1"/>
  <c r="M1296" i="1" s="1"/>
  <c r="R1296" i="1"/>
  <c r="K1297" i="1"/>
  <c r="M1297" i="1" s="1"/>
  <c r="R1297" i="1"/>
  <c r="K1298" i="1"/>
  <c r="M1298" i="1" s="1"/>
  <c r="R1298" i="1"/>
  <c r="K1299" i="1"/>
  <c r="M1299" i="1" s="1"/>
  <c r="R1299" i="1"/>
  <c r="K1300" i="1"/>
  <c r="M1300" i="1" s="1"/>
  <c r="R1300" i="1"/>
  <c r="K1301" i="1"/>
  <c r="M1301" i="1" s="1"/>
  <c r="R1301" i="1"/>
  <c r="K1302" i="1"/>
  <c r="M1302" i="1" s="1"/>
  <c r="R1302" i="1"/>
  <c r="K1303" i="1"/>
  <c r="M1303" i="1" s="1"/>
  <c r="R1303" i="1"/>
  <c r="K1304" i="1"/>
  <c r="M1304" i="1" s="1"/>
  <c r="R1304" i="1"/>
  <c r="K1305" i="1"/>
  <c r="M1305" i="1" s="1"/>
  <c r="R1305" i="1"/>
  <c r="K1306" i="1"/>
  <c r="M1306" i="1" s="1"/>
  <c r="R1306" i="1"/>
  <c r="K1307" i="1"/>
  <c r="M1307" i="1" s="1"/>
  <c r="R1307" i="1"/>
  <c r="K1308" i="1"/>
  <c r="M1308" i="1" s="1"/>
  <c r="R1308" i="1"/>
  <c r="K1309" i="1"/>
  <c r="M1309" i="1" s="1"/>
  <c r="R1309" i="1"/>
  <c r="K1310" i="1"/>
  <c r="M1310" i="1" s="1"/>
  <c r="R1310" i="1"/>
  <c r="K1311" i="1"/>
  <c r="M1311" i="1" s="1"/>
  <c r="R1311" i="1"/>
  <c r="K1312" i="1"/>
  <c r="M1312" i="1" s="1"/>
  <c r="R1312" i="1"/>
  <c r="K1313" i="1"/>
  <c r="M1313" i="1" s="1"/>
  <c r="R1313" i="1"/>
  <c r="K1314" i="1"/>
  <c r="M1314" i="1" s="1"/>
  <c r="R1314" i="1"/>
  <c r="K1315" i="1"/>
  <c r="M1315" i="1" s="1"/>
  <c r="R1315" i="1"/>
  <c r="K1316" i="1"/>
  <c r="M1316" i="1"/>
  <c r="R1316" i="1"/>
  <c r="K1317" i="1"/>
  <c r="M1317" i="1" s="1"/>
  <c r="R1317" i="1"/>
  <c r="K1318" i="1"/>
  <c r="M1318" i="1" s="1"/>
  <c r="R1318" i="1"/>
  <c r="K1319" i="1"/>
  <c r="M1319" i="1" s="1"/>
  <c r="R1319" i="1"/>
  <c r="K1320" i="1"/>
  <c r="M1320" i="1" s="1"/>
  <c r="R1320" i="1"/>
  <c r="K1321" i="1"/>
  <c r="M1321" i="1" s="1"/>
  <c r="R1321" i="1"/>
  <c r="K1322" i="1"/>
  <c r="M1322" i="1" s="1"/>
  <c r="R1322" i="1"/>
  <c r="K1323" i="1"/>
  <c r="M1323" i="1" s="1"/>
  <c r="R1323" i="1"/>
  <c r="K1324" i="1"/>
  <c r="M1324" i="1" s="1"/>
  <c r="R1324" i="1"/>
  <c r="K1325" i="1"/>
  <c r="M1325" i="1" s="1"/>
  <c r="R1325" i="1"/>
  <c r="K1326" i="1"/>
  <c r="M1326" i="1" s="1"/>
  <c r="R1326" i="1"/>
  <c r="K1327" i="1"/>
  <c r="M1327" i="1" s="1"/>
  <c r="R1327" i="1"/>
  <c r="K1328" i="1"/>
  <c r="M1328" i="1" s="1"/>
  <c r="R1328" i="1"/>
  <c r="K1329" i="1"/>
  <c r="M1329" i="1" s="1"/>
  <c r="R1329" i="1"/>
  <c r="K1330" i="1"/>
  <c r="M1330" i="1" s="1"/>
  <c r="R1330" i="1"/>
  <c r="K1331" i="1"/>
  <c r="M1331" i="1" s="1"/>
  <c r="R1331" i="1"/>
  <c r="K1332" i="1"/>
  <c r="M1332" i="1" s="1"/>
  <c r="R1332" i="1"/>
  <c r="K1333" i="1"/>
  <c r="M1333" i="1" s="1"/>
  <c r="R1333" i="1"/>
  <c r="K1334" i="1"/>
  <c r="M1334" i="1" s="1"/>
  <c r="R1334" i="1"/>
  <c r="K1335" i="1"/>
  <c r="M1335" i="1" s="1"/>
  <c r="R1335" i="1"/>
  <c r="K1336" i="1"/>
  <c r="M1336" i="1" s="1"/>
  <c r="R1336" i="1"/>
  <c r="K1337" i="1"/>
  <c r="M1337" i="1" s="1"/>
  <c r="R1337" i="1"/>
  <c r="K1338" i="1"/>
  <c r="M1338" i="1" s="1"/>
  <c r="R1338" i="1"/>
  <c r="K1339" i="1"/>
  <c r="M1339" i="1" s="1"/>
  <c r="R1339" i="1"/>
  <c r="K1340" i="1"/>
  <c r="M1340" i="1" s="1"/>
  <c r="R1340" i="1"/>
  <c r="K1341" i="1"/>
  <c r="M1341" i="1" s="1"/>
  <c r="R1341" i="1"/>
  <c r="K1342" i="1"/>
  <c r="M1342" i="1" s="1"/>
  <c r="R1342" i="1"/>
  <c r="K1343" i="1"/>
  <c r="M1343" i="1" s="1"/>
  <c r="R1343" i="1"/>
  <c r="K1344" i="1"/>
  <c r="M1344" i="1" s="1"/>
  <c r="R1344" i="1"/>
  <c r="K1345" i="1"/>
  <c r="M1345" i="1" s="1"/>
  <c r="R1345" i="1"/>
  <c r="K1346" i="1"/>
  <c r="M1346" i="1" s="1"/>
  <c r="R1346" i="1"/>
  <c r="K1347" i="1"/>
  <c r="M1347" i="1" s="1"/>
  <c r="R1347" i="1"/>
  <c r="K1348" i="1"/>
  <c r="M1348" i="1" s="1"/>
  <c r="R1348" i="1"/>
  <c r="K1349" i="1"/>
  <c r="M1349" i="1" s="1"/>
  <c r="R1349" i="1"/>
  <c r="K1350" i="1"/>
  <c r="M1350" i="1" s="1"/>
  <c r="R1350" i="1"/>
  <c r="K1351" i="1"/>
  <c r="M1351" i="1" s="1"/>
  <c r="R1351" i="1"/>
  <c r="K1352" i="1"/>
  <c r="M1352" i="1" s="1"/>
  <c r="R1352" i="1"/>
  <c r="K1353" i="1"/>
  <c r="M1353" i="1" s="1"/>
  <c r="R1353" i="1"/>
  <c r="K1354" i="1"/>
  <c r="M1354" i="1" s="1"/>
  <c r="R1354" i="1"/>
  <c r="K1355" i="1"/>
  <c r="M1355" i="1" s="1"/>
  <c r="R1355" i="1"/>
  <c r="K1356" i="1"/>
  <c r="M1356" i="1" s="1"/>
  <c r="R1356" i="1"/>
  <c r="K1357" i="1"/>
  <c r="M1357" i="1" s="1"/>
  <c r="R1357" i="1"/>
  <c r="K1358" i="1"/>
  <c r="M1358" i="1" s="1"/>
  <c r="R1358" i="1"/>
  <c r="K1359" i="1"/>
  <c r="M1359" i="1" s="1"/>
  <c r="R1359" i="1"/>
  <c r="K1360" i="1"/>
  <c r="M1360" i="1" s="1"/>
  <c r="R1360" i="1"/>
  <c r="K1361" i="1"/>
  <c r="M1361" i="1" s="1"/>
  <c r="R1361" i="1"/>
  <c r="K1362" i="1"/>
  <c r="M1362" i="1" s="1"/>
  <c r="R1362" i="1"/>
  <c r="K1363" i="1"/>
  <c r="M1363" i="1" s="1"/>
  <c r="R1363" i="1"/>
  <c r="K1364" i="1"/>
  <c r="M1364" i="1" s="1"/>
  <c r="R1364" i="1"/>
  <c r="K1365" i="1"/>
  <c r="M1365" i="1" s="1"/>
  <c r="R1365" i="1"/>
  <c r="K1366" i="1"/>
  <c r="M1366" i="1" s="1"/>
  <c r="R1366" i="1"/>
  <c r="K1367" i="1"/>
  <c r="M1367" i="1" s="1"/>
  <c r="R1367" i="1"/>
  <c r="K1368" i="1"/>
  <c r="M1368" i="1" s="1"/>
  <c r="R1368" i="1"/>
  <c r="K1369" i="1"/>
  <c r="M1369" i="1" s="1"/>
  <c r="R1369" i="1"/>
  <c r="K1370" i="1"/>
  <c r="M1370" i="1" s="1"/>
  <c r="R1370" i="1"/>
  <c r="K1371" i="1"/>
  <c r="M1371" i="1" s="1"/>
  <c r="R1371" i="1"/>
  <c r="K1372" i="1"/>
  <c r="M1372" i="1" s="1"/>
  <c r="R1372" i="1"/>
  <c r="K1373" i="1"/>
  <c r="M1373" i="1" s="1"/>
  <c r="R1373" i="1"/>
  <c r="K1374" i="1"/>
  <c r="M1374" i="1" s="1"/>
  <c r="R1374" i="1"/>
  <c r="K1375" i="1"/>
  <c r="M1375" i="1" s="1"/>
  <c r="R1375" i="1"/>
  <c r="K1376" i="1"/>
  <c r="M1376" i="1" s="1"/>
  <c r="R1376" i="1"/>
  <c r="K1377" i="1"/>
  <c r="M1377" i="1" s="1"/>
  <c r="R1377" i="1"/>
  <c r="K1378" i="1"/>
  <c r="M1378" i="1" s="1"/>
  <c r="R1378" i="1"/>
  <c r="K1379" i="1"/>
  <c r="M1379" i="1" s="1"/>
  <c r="R1379" i="1"/>
  <c r="K1380" i="1"/>
  <c r="M1380" i="1" s="1"/>
  <c r="R1380" i="1"/>
  <c r="K1381" i="1"/>
  <c r="M1381" i="1" s="1"/>
  <c r="R1381" i="1"/>
  <c r="K1382" i="1"/>
  <c r="M1382" i="1" s="1"/>
  <c r="R1382" i="1"/>
  <c r="K1383" i="1"/>
  <c r="M1383" i="1" s="1"/>
  <c r="R1383" i="1"/>
  <c r="K1384" i="1"/>
  <c r="M1384" i="1" s="1"/>
  <c r="R1384" i="1"/>
  <c r="K1385" i="1"/>
  <c r="M1385" i="1" s="1"/>
  <c r="R1385" i="1"/>
  <c r="K1386" i="1"/>
  <c r="M1386" i="1" s="1"/>
  <c r="R1386" i="1"/>
  <c r="K1387" i="1"/>
  <c r="M1387" i="1" s="1"/>
  <c r="R1387" i="1"/>
  <c r="K1388" i="1"/>
  <c r="M1388" i="1" s="1"/>
  <c r="R1388" i="1"/>
  <c r="K1389" i="1"/>
  <c r="M1389" i="1" s="1"/>
  <c r="R1389" i="1"/>
  <c r="K1390" i="1"/>
  <c r="M1390" i="1" s="1"/>
  <c r="R1390" i="1"/>
  <c r="K1391" i="1"/>
  <c r="M1391" i="1" s="1"/>
  <c r="R1391" i="1"/>
  <c r="K1392" i="1"/>
  <c r="M1392" i="1" s="1"/>
  <c r="R1392" i="1"/>
  <c r="K1393" i="1"/>
  <c r="M1393" i="1" s="1"/>
  <c r="R1393" i="1"/>
  <c r="K1394" i="1"/>
  <c r="M1394" i="1" s="1"/>
  <c r="R1394" i="1"/>
  <c r="K1395" i="1"/>
  <c r="M1395" i="1" s="1"/>
  <c r="R1395" i="1"/>
  <c r="K1396" i="1"/>
  <c r="M1396" i="1" s="1"/>
  <c r="R1396" i="1"/>
  <c r="K1397" i="1"/>
  <c r="M1397" i="1" s="1"/>
  <c r="R1397" i="1"/>
  <c r="K1398" i="1"/>
  <c r="M1398" i="1" s="1"/>
  <c r="R1398" i="1"/>
  <c r="K1399" i="1"/>
  <c r="M1399" i="1" s="1"/>
  <c r="R1399" i="1"/>
  <c r="K1400" i="1"/>
  <c r="M1400" i="1" s="1"/>
  <c r="R1400" i="1"/>
  <c r="K1401" i="1"/>
  <c r="M1401" i="1" s="1"/>
  <c r="R1401" i="1"/>
  <c r="K1402" i="1"/>
  <c r="M1402" i="1" s="1"/>
  <c r="R1402" i="1"/>
  <c r="K1403" i="1"/>
  <c r="M1403" i="1" s="1"/>
  <c r="R1403" i="1"/>
  <c r="K1404" i="1"/>
  <c r="M1404" i="1" s="1"/>
  <c r="R1404" i="1"/>
  <c r="K1405" i="1"/>
  <c r="M1405" i="1" s="1"/>
  <c r="R1405" i="1"/>
  <c r="K1406" i="1"/>
  <c r="M1406" i="1" s="1"/>
  <c r="R1406" i="1"/>
  <c r="K1407" i="1"/>
  <c r="M1407" i="1" s="1"/>
  <c r="R1407" i="1"/>
  <c r="K1408" i="1"/>
  <c r="M1408" i="1" s="1"/>
  <c r="R1408" i="1"/>
  <c r="K1409" i="1"/>
  <c r="M1409" i="1" s="1"/>
  <c r="R1409" i="1"/>
  <c r="K1410" i="1"/>
  <c r="M1410" i="1" s="1"/>
  <c r="R1410" i="1"/>
  <c r="K1411" i="1"/>
  <c r="M1411" i="1" s="1"/>
  <c r="R1411" i="1"/>
  <c r="K1412" i="1"/>
  <c r="M1412" i="1" s="1"/>
  <c r="R1412" i="1"/>
  <c r="K1413" i="1"/>
  <c r="M1413" i="1" s="1"/>
  <c r="R1413" i="1"/>
  <c r="K1414" i="1"/>
  <c r="M1414" i="1" s="1"/>
  <c r="R1414" i="1"/>
  <c r="K1415" i="1"/>
  <c r="M1415" i="1" s="1"/>
  <c r="R1415" i="1"/>
  <c r="K1416" i="1"/>
  <c r="M1416" i="1" s="1"/>
  <c r="R1416" i="1"/>
  <c r="K1417" i="1"/>
  <c r="M1417" i="1" s="1"/>
  <c r="R1417" i="1"/>
  <c r="K1418" i="1"/>
  <c r="M1418" i="1" s="1"/>
  <c r="R1418" i="1"/>
  <c r="K1419" i="1"/>
  <c r="M1419" i="1" s="1"/>
  <c r="R1419" i="1"/>
  <c r="K1420" i="1"/>
  <c r="M1420" i="1" s="1"/>
  <c r="R1420" i="1"/>
  <c r="K1421" i="1"/>
  <c r="M1421" i="1" s="1"/>
  <c r="R1421" i="1"/>
  <c r="K1422" i="1"/>
  <c r="M1422" i="1" s="1"/>
  <c r="R1422" i="1"/>
  <c r="K1423" i="1"/>
  <c r="M1423" i="1" s="1"/>
  <c r="R1423" i="1"/>
  <c r="K1424" i="1"/>
  <c r="M1424" i="1" s="1"/>
  <c r="R1424" i="1"/>
  <c r="K1425" i="1"/>
  <c r="M1425" i="1" s="1"/>
  <c r="R1425" i="1"/>
  <c r="K1426" i="1"/>
  <c r="M1426" i="1" s="1"/>
  <c r="R1426" i="1"/>
  <c r="K1427" i="1"/>
  <c r="M1427" i="1" s="1"/>
  <c r="R1427" i="1"/>
  <c r="K1428" i="1"/>
  <c r="M1428" i="1" s="1"/>
  <c r="R1428" i="1"/>
  <c r="K1429" i="1"/>
  <c r="M1429" i="1" s="1"/>
  <c r="R1429" i="1"/>
  <c r="K1430" i="1"/>
  <c r="M1430" i="1" s="1"/>
  <c r="R1430" i="1"/>
  <c r="K1431" i="1"/>
  <c r="M1431" i="1" s="1"/>
  <c r="R1431" i="1"/>
  <c r="K1432" i="1"/>
  <c r="M1432" i="1" s="1"/>
  <c r="R1432" i="1"/>
  <c r="K1433" i="1"/>
  <c r="M1433" i="1" s="1"/>
  <c r="R1433" i="1"/>
  <c r="K1434" i="1"/>
  <c r="M1434" i="1" s="1"/>
  <c r="R1434" i="1"/>
  <c r="K1435" i="1"/>
  <c r="M1435" i="1" s="1"/>
  <c r="R1435" i="1"/>
  <c r="K1436" i="1"/>
  <c r="M1436" i="1" s="1"/>
  <c r="R1436" i="1"/>
  <c r="K1437" i="1"/>
  <c r="M1437" i="1" s="1"/>
  <c r="R1437" i="1"/>
  <c r="K1438" i="1"/>
  <c r="M1438" i="1" s="1"/>
  <c r="R1438" i="1"/>
  <c r="K1439" i="1"/>
  <c r="M1439" i="1" s="1"/>
  <c r="R1439" i="1"/>
  <c r="K1440" i="1"/>
  <c r="M1440" i="1" s="1"/>
  <c r="R1440" i="1"/>
  <c r="K1441" i="1"/>
  <c r="M1441" i="1" s="1"/>
  <c r="R1441" i="1"/>
  <c r="K1442" i="1"/>
  <c r="M1442" i="1" s="1"/>
  <c r="R1442" i="1"/>
  <c r="K1443" i="1"/>
  <c r="M1443" i="1" s="1"/>
  <c r="R1443" i="1"/>
  <c r="K1444" i="1"/>
  <c r="M1444" i="1" s="1"/>
  <c r="R1444" i="1"/>
  <c r="K1445" i="1"/>
  <c r="M1445" i="1" s="1"/>
  <c r="R1445" i="1"/>
  <c r="K1446" i="1"/>
  <c r="M1446" i="1" s="1"/>
  <c r="R1446" i="1"/>
  <c r="K1447" i="1"/>
  <c r="M1447" i="1" s="1"/>
  <c r="R1447" i="1"/>
  <c r="K1448" i="1"/>
  <c r="M1448" i="1" s="1"/>
  <c r="R1448" i="1"/>
  <c r="K1449" i="1"/>
  <c r="M1449" i="1" s="1"/>
  <c r="R1449" i="1"/>
  <c r="K1450" i="1"/>
  <c r="M1450" i="1" s="1"/>
  <c r="R1450" i="1"/>
  <c r="K1451" i="1"/>
  <c r="M1451" i="1" s="1"/>
  <c r="R1451" i="1"/>
  <c r="K1452" i="1"/>
  <c r="M1452" i="1" s="1"/>
  <c r="R1452" i="1"/>
  <c r="K1453" i="1"/>
  <c r="M1453" i="1" s="1"/>
  <c r="R1453" i="1"/>
  <c r="K1454" i="1"/>
  <c r="M1454" i="1" s="1"/>
  <c r="R1454" i="1"/>
  <c r="K1455" i="1"/>
  <c r="M1455" i="1" s="1"/>
  <c r="R1455" i="1"/>
  <c r="K1456" i="1"/>
  <c r="M1456" i="1" s="1"/>
  <c r="R1456" i="1"/>
  <c r="K1457" i="1"/>
  <c r="M1457" i="1" s="1"/>
  <c r="R1457" i="1"/>
  <c r="K1458" i="1"/>
  <c r="M1458" i="1" s="1"/>
  <c r="R1458" i="1"/>
  <c r="K1459" i="1"/>
  <c r="M1459" i="1" s="1"/>
  <c r="R1459" i="1"/>
  <c r="K1460" i="1"/>
  <c r="M1460" i="1" s="1"/>
  <c r="R1460" i="1"/>
  <c r="K1461" i="1"/>
  <c r="M1461" i="1" s="1"/>
  <c r="R1461" i="1"/>
  <c r="K1462" i="1"/>
  <c r="M1462" i="1" s="1"/>
  <c r="R1462" i="1"/>
  <c r="K1463" i="1"/>
  <c r="M1463" i="1" s="1"/>
  <c r="R1463" i="1"/>
  <c r="K1464" i="1"/>
  <c r="M1464" i="1" s="1"/>
  <c r="R1464" i="1"/>
  <c r="K1465" i="1"/>
  <c r="M1465" i="1" s="1"/>
  <c r="R1465" i="1"/>
  <c r="K1466" i="1"/>
  <c r="M1466" i="1" s="1"/>
  <c r="R1466" i="1"/>
  <c r="K1467" i="1"/>
  <c r="M1467" i="1" s="1"/>
  <c r="R1467" i="1"/>
  <c r="K1468" i="1"/>
  <c r="M1468" i="1" s="1"/>
  <c r="R1468" i="1"/>
  <c r="K1469" i="1"/>
  <c r="M1469" i="1" s="1"/>
  <c r="R1469" i="1"/>
  <c r="K1470" i="1"/>
  <c r="M1470" i="1" s="1"/>
  <c r="R1470" i="1"/>
  <c r="K1471" i="1"/>
  <c r="M1471" i="1" s="1"/>
  <c r="R1471" i="1"/>
  <c r="K1472" i="1"/>
  <c r="M1472" i="1" s="1"/>
  <c r="R1472" i="1"/>
  <c r="K1473" i="1"/>
  <c r="M1473" i="1" s="1"/>
  <c r="R1473" i="1"/>
  <c r="K1474" i="1"/>
  <c r="M1474" i="1" s="1"/>
  <c r="R1474" i="1"/>
  <c r="K1475" i="1"/>
  <c r="M1475" i="1" s="1"/>
  <c r="R1475" i="1"/>
  <c r="K1476" i="1"/>
  <c r="M1476" i="1" s="1"/>
  <c r="R1476" i="1"/>
  <c r="K1477" i="1"/>
  <c r="M1477" i="1" s="1"/>
  <c r="R1477" i="1"/>
  <c r="K1478" i="1"/>
  <c r="M1478" i="1" s="1"/>
  <c r="R1478" i="1"/>
  <c r="K1479" i="1"/>
  <c r="M1479" i="1" s="1"/>
  <c r="R1479" i="1"/>
  <c r="K1480" i="1"/>
  <c r="M1480" i="1" s="1"/>
  <c r="R1480" i="1"/>
  <c r="K1481" i="1"/>
  <c r="M1481" i="1" s="1"/>
  <c r="R1481" i="1"/>
  <c r="K1482" i="1"/>
  <c r="M1482" i="1" s="1"/>
  <c r="R1482" i="1"/>
  <c r="K1483" i="1"/>
  <c r="M1483" i="1" s="1"/>
  <c r="R1483" i="1"/>
  <c r="K1484" i="1"/>
  <c r="M1484" i="1" s="1"/>
  <c r="R1484" i="1"/>
  <c r="K1485" i="1"/>
  <c r="M1485" i="1" s="1"/>
  <c r="R1485" i="1"/>
  <c r="K1486" i="1"/>
  <c r="M1486" i="1" s="1"/>
  <c r="R1486" i="1"/>
  <c r="K1487" i="1"/>
  <c r="M1487" i="1" s="1"/>
  <c r="R1487" i="1"/>
  <c r="K1488" i="1"/>
  <c r="M1488" i="1" s="1"/>
  <c r="R1488" i="1"/>
  <c r="K1489" i="1"/>
  <c r="M1489" i="1" s="1"/>
  <c r="R1489" i="1"/>
  <c r="K1490" i="1"/>
  <c r="M1490" i="1" s="1"/>
  <c r="R1490" i="1"/>
  <c r="K1491" i="1"/>
  <c r="M1491" i="1" s="1"/>
  <c r="R1491" i="1"/>
  <c r="K1492" i="1"/>
  <c r="M1492" i="1" s="1"/>
  <c r="R1492" i="1"/>
  <c r="K1493" i="1"/>
  <c r="M1493" i="1" s="1"/>
  <c r="R1493" i="1"/>
  <c r="K1494" i="1"/>
  <c r="M1494" i="1" s="1"/>
  <c r="R1494" i="1"/>
  <c r="K1495" i="1"/>
  <c r="M1495" i="1" s="1"/>
  <c r="R1495" i="1"/>
  <c r="K1496" i="1"/>
  <c r="M1496" i="1" s="1"/>
  <c r="R1496" i="1"/>
  <c r="K1497" i="1"/>
  <c r="M1497" i="1" s="1"/>
  <c r="R1497" i="1"/>
  <c r="K1498" i="1"/>
  <c r="M1498" i="1" s="1"/>
  <c r="R1498" i="1"/>
  <c r="K1499" i="1"/>
  <c r="M1499" i="1" s="1"/>
  <c r="R1499" i="1"/>
  <c r="K1500" i="1"/>
  <c r="M1500" i="1" s="1"/>
  <c r="R1500" i="1"/>
  <c r="K1501" i="1"/>
  <c r="M1501" i="1" s="1"/>
  <c r="R1501" i="1"/>
  <c r="K1502" i="1"/>
  <c r="M1502" i="1" s="1"/>
  <c r="R1502" i="1"/>
  <c r="K1503" i="1"/>
  <c r="M1503" i="1" s="1"/>
  <c r="R1503" i="1"/>
  <c r="K1504" i="1"/>
  <c r="M1504" i="1" s="1"/>
  <c r="R1504" i="1"/>
  <c r="K1505" i="1"/>
  <c r="M1505" i="1" s="1"/>
  <c r="R1505" i="1"/>
  <c r="K1506" i="1"/>
  <c r="M1506" i="1" s="1"/>
  <c r="R1506" i="1"/>
  <c r="K1507" i="1"/>
  <c r="M1507" i="1" s="1"/>
  <c r="R1507" i="1"/>
  <c r="K1508" i="1"/>
  <c r="M1508" i="1" s="1"/>
  <c r="R1508" i="1"/>
  <c r="K1509" i="1"/>
  <c r="M1509" i="1" s="1"/>
  <c r="R1509" i="1"/>
  <c r="K1510" i="1"/>
  <c r="M1510" i="1" s="1"/>
  <c r="R1510" i="1"/>
  <c r="K1511" i="1"/>
  <c r="M1511" i="1" s="1"/>
  <c r="R1511" i="1"/>
  <c r="K1512" i="1"/>
  <c r="M1512" i="1" s="1"/>
  <c r="R1512" i="1"/>
  <c r="K1513" i="1"/>
  <c r="M1513" i="1" s="1"/>
  <c r="R1513" i="1"/>
  <c r="K1514" i="1"/>
  <c r="M1514" i="1" s="1"/>
  <c r="R1514" i="1"/>
  <c r="K1515" i="1"/>
  <c r="M1515" i="1" s="1"/>
  <c r="R1515" i="1"/>
  <c r="K1516" i="1"/>
  <c r="M1516" i="1" s="1"/>
  <c r="R1516" i="1"/>
  <c r="K1517" i="1"/>
  <c r="M1517" i="1" s="1"/>
  <c r="R1517" i="1"/>
  <c r="K1518" i="1"/>
  <c r="M1518" i="1" s="1"/>
  <c r="R1518" i="1"/>
  <c r="K1519" i="1"/>
  <c r="M1519" i="1" s="1"/>
  <c r="R1519" i="1"/>
  <c r="K1520" i="1"/>
  <c r="M1520" i="1" s="1"/>
  <c r="R1520" i="1"/>
  <c r="K1521" i="1"/>
  <c r="M1521" i="1" s="1"/>
  <c r="R1521" i="1"/>
  <c r="K1522" i="1"/>
  <c r="M1522" i="1" s="1"/>
  <c r="R1522" i="1"/>
  <c r="K1523" i="1"/>
  <c r="M1523" i="1" s="1"/>
  <c r="R1523" i="1"/>
  <c r="K1524" i="1"/>
  <c r="M1524" i="1" s="1"/>
  <c r="R1524" i="1"/>
  <c r="K1525" i="1"/>
  <c r="M1525" i="1" s="1"/>
  <c r="R1525" i="1"/>
  <c r="K1526" i="1"/>
  <c r="M1526" i="1" s="1"/>
  <c r="R1526" i="1"/>
  <c r="K1527" i="1"/>
  <c r="M1527" i="1" s="1"/>
  <c r="R1527" i="1"/>
  <c r="K1528" i="1"/>
  <c r="M1528" i="1" s="1"/>
  <c r="R1528" i="1"/>
  <c r="K1529" i="1"/>
  <c r="M1529" i="1" s="1"/>
  <c r="R1529" i="1"/>
  <c r="K1530" i="1"/>
  <c r="M1530" i="1" s="1"/>
  <c r="R1530" i="1"/>
  <c r="K1531" i="1"/>
  <c r="M1531" i="1" s="1"/>
  <c r="R1531" i="1"/>
  <c r="K1532" i="1"/>
  <c r="M1532" i="1" s="1"/>
  <c r="R1532" i="1"/>
  <c r="K1533" i="1"/>
  <c r="M1533" i="1" s="1"/>
  <c r="R1533" i="1"/>
  <c r="K1534" i="1"/>
  <c r="M1534" i="1" s="1"/>
  <c r="R1534" i="1"/>
  <c r="K1535" i="1"/>
  <c r="M1535" i="1" s="1"/>
  <c r="R1535" i="1"/>
  <c r="K1536" i="1"/>
  <c r="M1536" i="1" s="1"/>
  <c r="R1536" i="1"/>
  <c r="K1537" i="1"/>
  <c r="M1537" i="1" s="1"/>
  <c r="R1537" i="1"/>
  <c r="K1538" i="1"/>
  <c r="M1538" i="1" s="1"/>
  <c r="R1538" i="1"/>
  <c r="K1539" i="1"/>
  <c r="M1539" i="1" s="1"/>
  <c r="R1539" i="1"/>
  <c r="K1540" i="1"/>
  <c r="M1540" i="1" s="1"/>
  <c r="R1540" i="1"/>
  <c r="K1541" i="1"/>
  <c r="M1541" i="1" s="1"/>
  <c r="R1541" i="1"/>
  <c r="K1542" i="1"/>
  <c r="M1542" i="1" s="1"/>
  <c r="R1542" i="1"/>
  <c r="K1543" i="1"/>
  <c r="M1543" i="1" s="1"/>
  <c r="R1543" i="1"/>
  <c r="K1544" i="1"/>
  <c r="M1544" i="1" s="1"/>
  <c r="R1544" i="1"/>
  <c r="K1545" i="1"/>
  <c r="M1545" i="1" s="1"/>
  <c r="R1545" i="1"/>
  <c r="K1546" i="1"/>
  <c r="M1546" i="1" s="1"/>
  <c r="R1546" i="1"/>
  <c r="K1547" i="1"/>
  <c r="M1547" i="1" s="1"/>
  <c r="R1547" i="1"/>
  <c r="K1548" i="1"/>
  <c r="M1548" i="1" s="1"/>
  <c r="R1548" i="1"/>
  <c r="K1549" i="1"/>
  <c r="M1549" i="1" s="1"/>
  <c r="R1549" i="1"/>
  <c r="K1550" i="1"/>
  <c r="M1550" i="1" s="1"/>
  <c r="R1550" i="1"/>
  <c r="K1551" i="1"/>
  <c r="M1551" i="1" s="1"/>
  <c r="R1551" i="1"/>
  <c r="K1552" i="1"/>
  <c r="M1552" i="1" s="1"/>
  <c r="R1552" i="1"/>
  <c r="K1553" i="1"/>
  <c r="M1553" i="1" s="1"/>
  <c r="R1553" i="1"/>
  <c r="K1554" i="1"/>
  <c r="M1554" i="1" s="1"/>
  <c r="R1554" i="1"/>
  <c r="K1555" i="1"/>
  <c r="M1555" i="1" s="1"/>
  <c r="R1555" i="1"/>
  <c r="K1556" i="1"/>
  <c r="M1556" i="1" s="1"/>
  <c r="R1556" i="1"/>
  <c r="K1557" i="1"/>
  <c r="M1557" i="1" s="1"/>
  <c r="R1557" i="1"/>
  <c r="K1558" i="1"/>
  <c r="M1558" i="1" s="1"/>
  <c r="R1558" i="1"/>
  <c r="K1559" i="1"/>
  <c r="M1559" i="1" s="1"/>
  <c r="R1559" i="1"/>
  <c r="K1560" i="1"/>
  <c r="M1560" i="1" s="1"/>
  <c r="R1560" i="1"/>
  <c r="K1561" i="1"/>
  <c r="M1561" i="1" s="1"/>
  <c r="R1561" i="1"/>
  <c r="K1562" i="1"/>
  <c r="M1562" i="1" s="1"/>
  <c r="R1562" i="1"/>
  <c r="K1563" i="1"/>
  <c r="M1563" i="1" s="1"/>
  <c r="R1563" i="1"/>
  <c r="K1564" i="1"/>
  <c r="M1564" i="1" s="1"/>
  <c r="R1564" i="1"/>
  <c r="K1565" i="1"/>
  <c r="M1565" i="1" s="1"/>
  <c r="R1565" i="1"/>
  <c r="K1566" i="1"/>
  <c r="M1566" i="1" s="1"/>
  <c r="R1566" i="1"/>
  <c r="K1567" i="1"/>
  <c r="M1567" i="1" s="1"/>
  <c r="R1567" i="1"/>
  <c r="K1568" i="1"/>
  <c r="M1568" i="1" s="1"/>
  <c r="R1568" i="1"/>
  <c r="K1569" i="1"/>
  <c r="M1569" i="1" s="1"/>
  <c r="R1569" i="1"/>
  <c r="K1570" i="1"/>
  <c r="M1570" i="1" s="1"/>
  <c r="R1570" i="1"/>
  <c r="K1571" i="1"/>
  <c r="M1571" i="1" s="1"/>
  <c r="R1571" i="1"/>
  <c r="K1572" i="1"/>
  <c r="M1572" i="1" s="1"/>
  <c r="R1572" i="1"/>
  <c r="K1573" i="1"/>
  <c r="M1573" i="1" s="1"/>
  <c r="R1573" i="1"/>
  <c r="K1574" i="1"/>
  <c r="M1574" i="1" s="1"/>
  <c r="R1574" i="1"/>
  <c r="K1575" i="1"/>
  <c r="M1575" i="1" s="1"/>
  <c r="R1575" i="1"/>
  <c r="K1576" i="1"/>
  <c r="M1576" i="1" s="1"/>
  <c r="R1576" i="1"/>
  <c r="K1577" i="1"/>
  <c r="M1577" i="1" s="1"/>
  <c r="R1577" i="1"/>
  <c r="K1578" i="1"/>
  <c r="M1578" i="1" s="1"/>
  <c r="R1578" i="1"/>
  <c r="K1579" i="1"/>
  <c r="M1579" i="1" s="1"/>
  <c r="R1579" i="1"/>
  <c r="K1580" i="1"/>
  <c r="M1580" i="1" s="1"/>
  <c r="R1580" i="1"/>
  <c r="K1581" i="1"/>
  <c r="M1581" i="1" s="1"/>
  <c r="R1581" i="1"/>
  <c r="K1582" i="1"/>
  <c r="M1582" i="1" s="1"/>
  <c r="R1582" i="1"/>
  <c r="K1583" i="1"/>
  <c r="M1583" i="1" s="1"/>
  <c r="R1583" i="1"/>
  <c r="K1584" i="1"/>
  <c r="M1584" i="1" s="1"/>
  <c r="R1584" i="1"/>
  <c r="K1585" i="1"/>
  <c r="M1585" i="1" s="1"/>
  <c r="R1585" i="1"/>
  <c r="K1586" i="1"/>
  <c r="M1586" i="1"/>
  <c r="R1586" i="1"/>
  <c r="K1587" i="1"/>
  <c r="M1587" i="1" s="1"/>
  <c r="R1587" i="1"/>
  <c r="K1588" i="1"/>
  <c r="M1588" i="1" s="1"/>
  <c r="R1588" i="1"/>
  <c r="K1589" i="1"/>
  <c r="M1589" i="1" s="1"/>
  <c r="R1589" i="1"/>
  <c r="K1590" i="1"/>
  <c r="M1590" i="1" s="1"/>
  <c r="R1590" i="1"/>
  <c r="K1591" i="1"/>
  <c r="M1591" i="1" s="1"/>
  <c r="R1591" i="1"/>
  <c r="K1592" i="1"/>
  <c r="M1592" i="1" s="1"/>
  <c r="R1592" i="1"/>
  <c r="K1593" i="1"/>
  <c r="M1593" i="1" s="1"/>
  <c r="R1593" i="1"/>
  <c r="K1594" i="1"/>
  <c r="M1594" i="1" s="1"/>
  <c r="R1594" i="1"/>
  <c r="K1595" i="1"/>
  <c r="M1595" i="1" s="1"/>
  <c r="R1595" i="1"/>
  <c r="K1596" i="1"/>
  <c r="M1596" i="1" s="1"/>
  <c r="R1596" i="1"/>
  <c r="K1597" i="1"/>
  <c r="M1597" i="1" s="1"/>
  <c r="R1597" i="1"/>
  <c r="K1598" i="1"/>
  <c r="M1598" i="1" s="1"/>
  <c r="R1598" i="1"/>
  <c r="K1599" i="1"/>
  <c r="M1599" i="1" s="1"/>
  <c r="R1599" i="1"/>
  <c r="K1600" i="1"/>
  <c r="M1600" i="1" s="1"/>
  <c r="R1600" i="1"/>
  <c r="K1601" i="1"/>
  <c r="M1601" i="1" s="1"/>
  <c r="R1601" i="1"/>
  <c r="K1602" i="1"/>
  <c r="M1602" i="1" s="1"/>
  <c r="R1602" i="1"/>
  <c r="K1603" i="1"/>
  <c r="M1603" i="1" s="1"/>
  <c r="R1603" i="1"/>
  <c r="K1604" i="1"/>
  <c r="M1604" i="1" s="1"/>
  <c r="R1604" i="1"/>
  <c r="K1605" i="1"/>
  <c r="M1605" i="1" s="1"/>
  <c r="R1605" i="1"/>
  <c r="K1606" i="1"/>
  <c r="M1606" i="1" s="1"/>
  <c r="R1606" i="1"/>
  <c r="K1607" i="1"/>
  <c r="M1607" i="1" s="1"/>
  <c r="R1607" i="1"/>
  <c r="K1608" i="1"/>
  <c r="M1608" i="1" s="1"/>
  <c r="R1608" i="1"/>
  <c r="K1609" i="1"/>
  <c r="M1609" i="1" s="1"/>
  <c r="R1609" i="1"/>
  <c r="K1610" i="1"/>
  <c r="M1610" i="1" s="1"/>
  <c r="R1610" i="1"/>
  <c r="K1611" i="1"/>
  <c r="M1611" i="1" s="1"/>
  <c r="R1611" i="1"/>
  <c r="K1612" i="1"/>
  <c r="M1612" i="1" s="1"/>
  <c r="R1612" i="1"/>
  <c r="K1613" i="1"/>
  <c r="M1613" i="1" s="1"/>
  <c r="R1613" i="1"/>
  <c r="K1614" i="1"/>
  <c r="M1614" i="1" s="1"/>
  <c r="R1614" i="1"/>
  <c r="K1615" i="1"/>
  <c r="M1615" i="1" s="1"/>
  <c r="R1615" i="1"/>
  <c r="K1616" i="1"/>
  <c r="M1616" i="1" s="1"/>
  <c r="R1616" i="1"/>
  <c r="K1617" i="1"/>
  <c r="M1617" i="1" s="1"/>
  <c r="R1617" i="1"/>
  <c r="K1618" i="1"/>
  <c r="M1618" i="1" s="1"/>
  <c r="R1618" i="1"/>
  <c r="K1619" i="1"/>
  <c r="M1619" i="1" s="1"/>
  <c r="R1619" i="1"/>
  <c r="K1620" i="1"/>
  <c r="M1620" i="1" s="1"/>
  <c r="R1620" i="1"/>
  <c r="K1621" i="1"/>
  <c r="M1621" i="1" s="1"/>
  <c r="R1621" i="1"/>
  <c r="K1622" i="1"/>
  <c r="M1622" i="1" s="1"/>
  <c r="R1622" i="1"/>
  <c r="K1623" i="1"/>
  <c r="M1623" i="1" s="1"/>
  <c r="R1623" i="1"/>
  <c r="K1624" i="1"/>
  <c r="M1624" i="1" s="1"/>
  <c r="R1624" i="1"/>
  <c r="K1625" i="1"/>
  <c r="M1625" i="1" s="1"/>
  <c r="R1625" i="1"/>
  <c r="K1626" i="1"/>
  <c r="M1626" i="1" s="1"/>
  <c r="R1626" i="1"/>
  <c r="K1627" i="1"/>
  <c r="M1627" i="1" s="1"/>
  <c r="R1627" i="1"/>
  <c r="K1628" i="1"/>
  <c r="M1628" i="1" s="1"/>
  <c r="R1628" i="1"/>
  <c r="K1629" i="1"/>
  <c r="M1629" i="1" s="1"/>
  <c r="R1629" i="1"/>
  <c r="K1630" i="1"/>
  <c r="M1630" i="1" s="1"/>
  <c r="R1630" i="1"/>
  <c r="K1631" i="1"/>
  <c r="M1631" i="1" s="1"/>
  <c r="R1631" i="1"/>
  <c r="K1632" i="1"/>
  <c r="M1632" i="1" s="1"/>
  <c r="R1632" i="1"/>
  <c r="K1633" i="1"/>
  <c r="M1633" i="1" s="1"/>
  <c r="R1633" i="1"/>
  <c r="K1634" i="1"/>
  <c r="M1634" i="1" s="1"/>
  <c r="R1634" i="1"/>
  <c r="K1635" i="1"/>
  <c r="M1635" i="1" s="1"/>
  <c r="R1635" i="1"/>
  <c r="K1636" i="1"/>
  <c r="M1636" i="1" s="1"/>
  <c r="R1636" i="1"/>
  <c r="K1637" i="1"/>
  <c r="M1637" i="1" s="1"/>
  <c r="R1637" i="1"/>
  <c r="K1638" i="1"/>
  <c r="M1638" i="1" s="1"/>
  <c r="R1638" i="1"/>
  <c r="K1639" i="1"/>
  <c r="M1639" i="1" s="1"/>
  <c r="R1639" i="1"/>
  <c r="K1640" i="1"/>
  <c r="M1640" i="1" s="1"/>
  <c r="R1640" i="1"/>
  <c r="K1641" i="1"/>
  <c r="M1641" i="1" s="1"/>
  <c r="R1641" i="1"/>
  <c r="K1642" i="1"/>
  <c r="M1642" i="1" s="1"/>
  <c r="R1642" i="1"/>
  <c r="K1643" i="1"/>
  <c r="M1643" i="1" s="1"/>
  <c r="R1643" i="1"/>
  <c r="K1644" i="1"/>
  <c r="M1644" i="1" s="1"/>
  <c r="R1644" i="1"/>
  <c r="K1645" i="1"/>
  <c r="M1645" i="1" s="1"/>
  <c r="R1645" i="1"/>
  <c r="K1646" i="1"/>
  <c r="M1646" i="1" s="1"/>
  <c r="R1646" i="1"/>
  <c r="K1647" i="1"/>
  <c r="M1647" i="1" s="1"/>
  <c r="R1647" i="1"/>
  <c r="K1648" i="1"/>
  <c r="M1648" i="1" s="1"/>
  <c r="R1648" i="1"/>
  <c r="K1649" i="1"/>
  <c r="M1649" i="1" s="1"/>
  <c r="R1649" i="1"/>
  <c r="K1650" i="1"/>
  <c r="M1650" i="1" s="1"/>
  <c r="R1650" i="1"/>
  <c r="K1651" i="1"/>
  <c r="M1651" i="1" s="1"/>
  <c r="R1651" i="1"/>
  <c r="K1652" i="1"/>
  <c r="M1652" i="1" s="1"/>
  <c r="R1652" i="1"/>
  <c r="K1653" i="1"/>
  <c r="M1653" i="1" s="1"/>
  <c r="R1653" i="1"/>
  <c r="K1654" i="1"/>
  <c r="M1654" i="1" s="1"/>
  <c r="R1654" i="1"/>
  <c r="K1655" i="1"/>
  <c r="M1655" i="1" s="1"/>
  <c r="R1655" i="1"/>
  <c r="K1656" i="1"/>
  <c r="M1656" i="1" s="1"/>
  <c r="R1656" i="1"/>
  <c r="K1657" i="1"/>
  <c r="M1657" i="1" s="1"/>
  <c r="R1657" i="1"/>
  <c r="K1658" i="1"/>
  <c r="M1658" i="1" s="1"/>
  <c r="R1658" i="1"/>
  <c r="K1659" i="1"/>
  <c r="M1659" i="1" s="1"/>
  <c r="R1659" i="1"/>
  <c r="K1660" i="1"/>
  <c r="M1660" i="1" s="1"/>
  <c r="R1660" i="1"/>
  <c r="K1661" i="1"/>
  <c r="M1661" i="1" s="1"/>
  <c r="R1661" i="1"/>
  <c r="K1662" i="1"/>
  <c r="M1662" i="1" s="1"/>
  <c r="R1662" i="1"/>
  <c r="K1663" i="1"/>
  <c r="M1663" i="1" s="1"/>
  <c r="R1663" i="1"/>
  <c r="K1664" i="1"/>
  <c r="M1664" i="1" s="1"/>
  <c r="R1664" i="1"/>
  <c r="K1665" i="1"/>
  <c r="M1665" i="1" s="1"/>
  <c r="R1665" i="1"/>
  <c r="K1666" i="1"/>
  <c r="M1666" i="1" s="1"/>
  <c r="R1666" i="1"/>
  <c r="K1667" i="1"/>
  <c r="M1667" i="1" s="1"/>
  <c r="R1667" i="1"/>
  <c r="K1668" i="1"/>
  <c r="M1668" i="1" s="1"/>
  <c r="R1668" i="1"/>
  <c r="K1669" i="1"/>
  <c r="M1669" i="1" s="1"/>
  <c r="R1669" i="1"/>
  <c r="K1670" i="1"/>
  <c r="M1670" i="1" s="1"/>
  <c r="R1670" i="1"/>
  <c r="K1671" i="1"/>
  <c r="M1671" i="1" s="1"/>
  <c r="R1671" i="1"/>
  <c r="K1672" i="1"/>
  <c r="M1672" i="1" s="1"/>
  <c r="R1672" i="1"/>
  <c r="K1673" i="1"/>
  <c r="M1673" i="1" s="1"/>
  <c r="R1673" i="1"/>
  <c r="K1674" i="1"/>
  <c r="M1674" i="1" s="1"/>
  <c r="R1674" i="1"/>
  <c r="K1675" i="1"/>
  <c r="M1675" i="1" s="1"/>
  <c r="R1675" i="1"/>
  <c r="K1676" i="1"/>
  <c r="M1676" i="1" s="1"/>
  <c r="R1676" i="1"/>
  <c r="K1677" i="1"/>
  <c r="M1677" i="1" s="1"/>
  <c r="R1677" i="1"/>
  <c r="K1678" i="1"/>
  <c r="M1678" i="1" s="1"/>
  <c r="R1678" i="1"/>
  <c r="K1679" i="1"/>
  <c r="M1679" i="1" s="1"/>
  <c r="R1679" i="1"/>
  <c r="K1680" i="1"/>
  <c r="M1680" i="1" s="1"/>
  <c r="R1680" i="1"/>
  <c r="K1681" i="1"/>
  <c r="M1681" i="1" s="1"/>
  <c r="R1681" i="1"/>
  <c r="K1682" i="1"/>
  <c r="M1682" i="1" s="1"/>
  <c r="R1682" i="1"/>
  <c r="K1683" i="1"/>
  <c r="M1683" i="1" s="1"/>
  <c r="R1683" i="1"/>
  <c r="K1684" i="1"/>
  <c r="M1684" i="1" s="1"/>
  <c r="R1684" i="1"/>
  <c r="K1685" i="1"/>
  <c r="M1685" i="1" s="1"/>
  <c r="R1685" i="1"/>
  <c r="K1686" i="1"/>
  <c r="M1686" i="1" s="1"/>
  <c r="R1686" i="1"/>
  <c r="K1687" i="1"/>
  <c r="M1687" i="1" s="1"/>
  <c r="R1687" i="1"/>
  <c r="K1688" i="1"/>
  <c r="M1688" i="1" s="1"/>
  <c r="R1688" i="1"/>
  <c r="K1689" i="1"/>
  <c r="M1689" i="1" s="1"/>
  <c r="R1689" i="1"/>
  <c r="K1690" i="1"/>
  <c r="M1690" i="1" s="1"/>
  <c r="R1690" i="1"/>
  <c r="K1691" i="1"/>
  <c r="M1691" i="1" s="1"/>
  <c r="R1691" i="1"/>
  <c r="K1692" i="1"/>
  <c r="M1692" i="1" s="1"/>
  <c r="R1692" i="1"/>
  <c r="K1693" i="1"/>
  <c r="M1693" i="1" s="1"/>
  <c r="R1693" i="1"/>
  <c r="K1694" i="1"/>
  <c r="M1694" i="1" s="1"/>
  <c r="R1694" i="1"/>
  <c r="K1695" i="1"/>
  <c r="M1695" i="1" s="1"/>
  <c r="R1695" i="1"/>
  <c r="K1696" i="1"/>
  <c r="M1696" i="1" s="1"/>
  <c r="R1696" i="1"/>
  <c r="K1697" i="1"/>
  <c r="M1697" i="1" s="1"/>
  <c r="R1697" i="1"/>
  <c r="K1698" i="1"/>
  <c r="M1698" i="1" s="1"/>
  <c r="R1698" i="1"/>
  <c r="K1699" i="1"/>
  <c r="M1699" i="1" s="1"/>
  <c r="R1699" i="1"/>
  <c r="K1700" i="1"/>
  <c r="M1700" i="1" s="1"/>
  <c r="R1700" i="1"/>
  <c r="K1701" i="1"/>
  <c r="M1701" i="1" s="1"/>
  <c r="R1701" i="1"/>
  <c r="K1702" i="1"/>
  <c r="M1702" i="1" s="1"/>
  <c r="R1702" i="1"/>
  <c r="K1703" i="1"/>
  <c r="M1703" i="1" s="1"/>
  <c r="R1703" i="1"/>
  <c r="K1704" i="1"/>
  <c r="M1704" i="1" s="1"/>
  <c r="R1704" i="1"/>
  <c r="K1705" i="1"/>
  <c r="M1705" i="1" s="1"/>
  <c r="R1705" i="1"/>
  <c r="K1706" i="1"/>
  <c r="M1706" i="1" s="1"/>
  <c r="R1706" i="1"/>
  <c r="K1707" i="1"/>
  <c r="M1707" i="1" s="1"/>
  <c r="R1707" i="1"/>
  <c r="K1708" i="1"/>
  <c r="M1708" i="1" s="1"/>
  <c r="R1708" i="1"/>
  <c r="K1709" i="1"/>
  <c r="M1709" i="1" s="1"/>
  <c r="R1709" i="1"/>
  <c r="K1710" i="1"/>
  <c r="M1710" i="1" s="1"/>
  <c r="R1710" i="1"/>
  <c r="K1711" i="1"/>
  <c r="M1711" i="1" s="1"/>
  <c r="R1711" i="1"/>
  <c r="K1712" i="1"/>
  <c r="M1712" i="1" s="1"/>
  <c r="R1712" i="1"/>
  <c r="K1713" i="1"/>
  <c r="M1713" i="1" s="1"/>
  <c r="R1713" i="1"/>
  <c r="K1714" i="1"/>
  <c r="M1714" i="1" s="1"/>
  <c r="R1714" i="1"/>
  <c r="K1715" i="1"/>
  <c r="M1715" i="1" s="1"/>
  <c r="R1715" i="1"/>
  <c r="K1716" i="1"/>
  <c r="M1716" i="1" s="1"/>
  <c r="R1716" i="1"/>
  <c r="K1717" i="1"/>
  <c r="M1717" i="1" s="1"/>
  <c r="R1717" i="1"/>
  <c r="K1718" i="1"/>
  <c r="M1718" i="1" s="1"/>
  <c r="R1718" i="1"/>
  <c r="K1719" i="1"/>
  <c r="M1719" i="1" s="1"/>
  <c r="R1719" i="1"/>
  <c r="K1720" i="1"/>
  <c r="M1720" i="1" s="1"/>
  <c r="R1720" i="1"/>
  <c r="K1721" i="1"/>
  <c r="M1721" i="1" s="1"/>
  <c r="R1721" i="1"/>
  <c r="K1722" i="1"/>
  <c r="M1722" i="1" s="1"/>
  <c r="R1722" i="1"/>
  <c r="K1723" i="1"/>
  <c r="M1723" i="1" s="1"/>
  <c r="R1723" i="1"/>
  <c r="K1724" i="1"/>
  <c r="M1724" i="1" s="1"/>
  <c r="R1724" i="1"/>
  <c r="K1725" i="1"/>
  <c r="M1725" i="1" s="1"/>
  <c r="R1725" i="1"/>
  <c r="K1726" i="1"/>
  <c r="M1726" i="1" s="1"/>
  <c r="R1726" i="1"/>
  <c r="K1727" i="1"/>
  <c r="M1727" i="1" s="1"/>
  <c r="R1727" i="1"/>
  <c r="K1728" i="1"/>
  <c r="M1728" i="1" s="1"/>
  <c r="R1728" i="1"/>
  <c r="K1729" i="1"/>
  <c r="M1729" i="1" s="1"/>
  <c r="R1729" i="1"/>
  <c r="K1730" i="1"/>
  <c r="M1730" i="1" s="1"/>
  <c r="R1730" i="1"/>
  <c r="K1731" i="1"/>
  <c r="M1731" i="1" s="1"/>
  <c r="R1731" i="1"/>
  <c r="K1732" i="1"/>
  <c r="M1732" i="1" s="1"/>
  <c r="R1732" i="1"/>
  <c r="K1733" i="1"/>
  <c r="M1733" i="1" s="1"/>
  <c r="R1733" i="1"/>
  <c r="K1734" i="1"/>
  <c r="M1734" i="1" s="1"/>
  <c r="R1734" i="1"/>
  <c r="K1735" i="1"/>
  <c r="M1735" i="1" s="1"/>
  <c r="R1735" i="1"/>
  <c r="K1736" i="1"/>
  <c r="M1736" i="1" s="1"/>
  <c r="R1736" i="1"/>
  <c r="K1737" i="1"/>
  <c r="M1737" i="1" s="1"/>
  <c r="R1737" i="1"/>
  <c r="K1738" i="1"/>
  <c r="M1738" i="1" s="1"/>
  <c r="R1738" i="1"/>
  <c r="K1739" i="1"/>
  <c r="M1739" i="1" s="1"/>
  <c r="R1739" i="1"/>
  <c r="K1740" i="1"/>
  <c r="M1740" i="1" s="1"/>
  <c r="R1740" i="1"/>
  <c r="K1741" i="1"/>
  <c r="M1741" i="1" s="1"/>
  <c r="R1741" i="1"/>
  <c r="K1742" i="1"/>
  <c r="M1742" i="1" s="1"/>
  <c r="R1742" i="1"/>
  <c r="K1743" i="1"/>
  <c r="M1743" i="1" s="1"/>
  <c r="R1743" i="1"/>
  <c r="K1744" i="1"/>
  <c r="M1744" i="1" s="1"/>
  <c r="R1744" i="1"/>
  <c r="K1745" i="1"/>
  <c r="M1745" i="1" s="1"/>
  <c r="R1745" i="1"/>
  <c r="K1746" i="1"/>
  <c r="M1746" i="1" s="1"/>
  <c r="R1746" i="1"/>
  <c r="K1747" i="1"/>
  <c r="M1747" i="1" s="1"/>
  <c r="R1747" i="1"/>
  <c r="K1748" i="1"/>
  <c r="M1748" i="1" s="1"/>
  <c r="R1748" i="1"/>
  <c r="K1749" i="1"/>
  <c r="M1749" i="1" s="1"/>
  <c r="R1749" i="1"/>
  <c r="K1750" i="1"/>
  <c r="M1750" i="1" s="1"/>
  <c r="R1750" i="1"/>
  <c r="K1751" i="1"/>
  <c r="M1751" i="1" s="1"/>
  <c r="R1751" i="1"/>
  <c r="K1752" i="1"/>
  <c r="M1752" i="1" s="1"/>
  <c r="R1752" i="1"/>
  <c r="K1753" i="1"/>
  <c r="M1753" i="1" s="1"/>
  <c r="R1753" i="1"/>
  <c r="K1754" i="1"/>
  <c r="M1754" i="1" s="1"/>
  <c r="R1754" i="1"/>
  <c r="K1755" i="1"/>
  <c r="M1755" i="1" s="1"/>
  <c r="R1755" i="1"/>
  <c r="K1756" i="1"/>
  <c r="M1756" i="1" s="1"/>
  <c r="R1756" i="1"/>
  <c r="K1757" i="1"/>
  <c r="M1757" i="1" s="1"/>
  <c r="R1757" i="1"/>
  <c r="K1758" i="1"/>
  <c r="M1758" i="1" s="1"/>
  <c r="R1758" i="1"/>
  <c r="K1759" i="1"/>
  <c r="M1759" i="1" s="1"/>
  <c r="R1759" i="1"/>
  <c r="K1760" i="1"/>
  <c r="M1760" i="1" s="1"/>
  <c r="R1760" i="1"/>
  <c r="K1761" i="1"/>
  <c r="M1761" i="1" s="1"/>
  <c r="R1761" i="1"/>
  <c r="K1762" i="1"/>
  <c r="M1762" i="1" s="1"/>
  <c r="R1762" i="1"/>
  <c r="K1763" i="1"/>
  <c r="M1763" i="1" s="1"/>
  <c r="R1763" i="1"/>
  <c r="K1764" i="1"/>
  <c r="M1764" i="1" s="1"/>
  <c r="R1764" i="1"/>
  <c r="K1765" i="1"/>
  <c r="M1765" i="1" s="1"/>
  <c r="R1765" i="1"/>
  <c r="K1766" i="1"/>
  <c r="M1766" i="1" s="1"/>
  <c r="R1766" i="1"/>
  <c r="K1767" i="1"/>
  <c r="M1767" i="1" s="1"/>
  <c r="R1767" i="1"/>
  <c r="K1768" i="1"/>
  <c r="M1768" i="1" s="1"/>
  <c r="R1768" i="1"/>
  <c r="K1769" i="1"/>
  <c r="M1769" i="1" s="1"/>
  <c r="R1769" i="1"/>
  <c r="K1770" i="1"/>
  <c r="M1770" i="1" s="1"/>
  <c r="R1770" i="1"/>
  <c r="K1771" i="1"/>
  <c r="M1771" i="1" s="1"/>
  <c r="R1771" i="1"/>
  <c r="K1772" i="1"/>
  <c r="M1772" i="1" s="1"/>
  <c r="R1772" i="1"/>
  <c r="K1773" i="1"/>
  <c r="M1773" i="1" s="1"/>
  <c r="R1773" i="1"/>
  <c r="K1774" i="1"/>
  <c r="M1774" i="1" s="1"/>
  <c r="R1774" i="1"/>
  <c r="K1775" i="1"/>
  <c r="M1775" i="1" s="1"/>
  <c r="R1775" i="1"/>
  <c r="K1776" i="1"/>
  <c r="M1776" i="1" s="1"/>
  <c r="R1776" i="1"/>
  <c r="K1777" i="1"/>
  <c r="M1777" i="1" s="1"/>
  <c r="R1777" i="1"/>
  <c r="K1778" i="1"/>
  <c r="M1778" i="1" s="1"/>
  <c r="R1778" i="1"/>
  <c r="K1779" i="1"/>
  <c r="M1779" i="1" s="1"/>
  <c r="R1779" i="1"/>
  <c r="K1780" i="1"/>
  <c r="M1780" i="1" s="1"/>
  <c r="R1780" i="1"/>
  <c r="K1781" i="1"/>
  <c r="M1781" i="1" s="1"/>
  <c r="R1781" i="1"/>
  <c r="K1782" i="1"/>
  <c r="M1782" i="1" s="1"/>
  <c r="R1782" i="1"/>
  <c r="K1783" i="1"/>
  <c r="M1783" i="1" s="1"/>
  <c r="R1783" i="1"/>
  <c r="K1784" i="1"/>
  <c r="M1784" i="1" s="1"/>
  <c r="R1784" i="1"/>
  <c r="K1785" i="1"/>
  <c r="M1785" i="1"/>
  <c r="R1785" i="1"/>
  <c r="K1786" i="1"/>
  <c r="M1786" i="1" s="1"/>
  <c r="R1786" i="1"/>
  <c r="K1787" i="1"/>
  <c r="M1787" i="1" s="1"/>
  <c r="R1787" i="1"/>
  <c r="K1788" i="1"/>
  <c r="M1788" i="1" s="1"/>
  <c r="R1788" i="1"/>
  <c r="K1789" i="1"/>
  <c r="M1789" i="1" s="1"/>
  <c r="R1789" i="1"/>
  <c r="K1790" i="1"/>
  <c r="M1790" i="1" s="1"/>
  <c r="R1790" i="1"/>
  <c r="K1791" i="1"/>
  <c r="M1791" i="1" s="1"/>
  <c r="R1791" i="1"/>
  <c r="K1792" i="1"/>
  <c r="M1792" i="1" s="1"/>
  <c r="R1792" i="1"/>
  <c r="K1793" i="1"/>
  <c r="M1793" i="1" s="1"/>
  <c r="R1793" i="1"/>
  <c r="K1794" i="1"/>
  <c r="M1794" i="1" s="1"/>
  <c r="R1794" i="1"/>
  <c r="K1795" i="1"/>
  <c r="M1795" i="1" s="1"/>
  <c r="R1795" i="1"/>
  <c r="K1796" i="1"/>
  <c r="M1796" i="1" s="1"/>
  <c r="R1796" i="1"/>
  <c r="K1797" i="1"/>
  <c r="M1797" i="1" s="1"/>
  <c r="R1797" i="1"/>
  <c r="K1798" i="1"/>
  <c r="M1798" i="1" s="1"/>
  <c r="R1798" i="1"/>
  <c r="K1799" i="1"/>
  <c r="M1799" i="1" s="1"/>
  <c r="R1799" i="1"/>
  <c r="K1800" i="1"/>
  <c r="M1800" i="1" s="1"/>
  <c r="R1800" i="1"/>
  <c r="K1801" i="1"/>
  <c r="M1801" i="1" s="1"/>
  <c r="R1801" i="1"/>
  <c r="K1802" i="1"/>
  <c r="M1802" i="1" s="1"/>
  <c r="R1802" i="1"/>
  <c r="K1803" i="1"/>
  <c r="M1803" i="1" s="1"/>
  <c r="R1803" i="1"/>
  <c r="K1804" i="1"/>
  <c r="M1804" i="1" s="1"/>
  <c r="R1804" i="1"/>
  <c r="K1805" i="1"/>
  <c r="M1805" i="1" s="1"/>
  <c r="R1805" i="1"/>
  <c r="K1806" i="1"/>
  <c r="M1806" i="1" s="1"/>
  <c r="R1806" i="1"/>
  <c r="K1807" i="1"/>
  <c r="M1807" i="1" s="1"/>
  <c r="R1807" i="1"/>
  <c r="K1808" i="1"/>
  <c r="M1808" i="1" s="1"/>
  <c r="R1808" i="1"/>
  <c r="K1809" i="1"/>
  <c r="M1809" i="1" s="1"/>
  <c r="R1809" i="1"/>
  <c r="K1810" i="1"/>
  <c r="M1810" i="1" s="1"/>
  <c r="R1810" i="1"/>
  <c r="K1811" i="1"/>
  <c r="M1811" i="1" s="1"/>
  <c r="R1811" i="1"/>
  <c r="K1812" i="1"/>
  <c r="M1812" i="1" s="1"/>
  <c r="R1812" i="1"/>
  <c r="K1813" i="1"/>
  <c r="M1813" i="1" s="1"/>
  <c r="R1813" i="1"/>
  <c r="K1814" i="1"/>
  <c r="M1814" i="1" s="1"/>
  <c r="R1814" i="1"/>
  <c r="K1815" i="1"/>
  <c r="M1815" i="1" s="1"/>
  <c r="R1815" i="1"/>
  <c r="K1816" i="1"/>
  <c r="M1816" i="1" s="1"/>
  <c r="R1816" i="1"/>
  <c r="K1817" i="1"/>
  <c r="M1817" i="1" s="1"/>
  <c r="R1817" i="1"/>
  <c r="K1818" i="1"/>
  <c r="M1818" i="1" s="1"/>
  <c r="R1818" i="1"/>
  <c r="K1819" i="1"/>
  <c r="M1819" i="1" s="1"/>
  <c r="R1819" i="1"/>
  <c r="K1820" i="1"/>
  <c r="M1820" i="1" s="1"/>
  <c r="R1820" i="1"/>
  <c r="K1821" i="1"/>
  <c r="M1821" i="1" s="1"/>
  <c r="R1821" i="1"/>
  <c r="K1822" i="1"/>
  <c r="M1822" i="1" s="1"/>
  <c r="R1822" i="1"/>
  <c r="K1823" i="1"/>
  <c r="M1823" i="1" s="1"/>
  <c r="R1823" i="1"/>
  <c r="K1824" i="1"/>
  <c r="M1824" i="1" s="1"/>
  <c r="R1824" i="1"/>
  <c r="K1825" i="1"/>
  <c r="M1825" i="1" s="1"/>
  <c r="R1825" i="1"/>
  <c r="K1826" i="1"/>
  <c r="M1826" i="1" s="1"/>
  <c r="R1826" i="1"/>
  <c r="K1827" i="1"/>
  <c r="M1827" i="1" s="1"/>
  <c r="R1827" i="1"/>
  <c r="K1828" i="1"/>
  <c r="M1828" i="1" s="1"/>
  <c r="R1828" i="1"/>
  <c r="K1829" i="1"/>
  <c r="M1829" i="1" s="1"/>
  <c r="R1829" i="1"/>
  <c r="K1830" i="1"/>
  <c r="M1830" i="1" s="1"/>
  <c r="R1830" i="1"/>
  <c r="K1831" i="1"/>
  <c r="M1831" i="1" s="1"/>
  <c r="R1831" i="1"/>
  <c r="K1832" i="1"/>
  <c r="M1832" i="1" s="1"/>
  <c r="R1832" i="1"/>
  <c r="K1833" i="1"/>
  <c r="M1833" i="1" s="1"/>
  <c r="R1833" i="1"/>
  <c r="K1834" i="1"/>
  <c r="M1834" i="1" s="1"/>
  <c r="R1834" i="1"/>
  <c r="K1835" i="1"/>
  <c r="M1835" i="1" s="1"/>
  <c r="R1835" i="1"/>
  <c r="K1836" i="1"/>
  <c r="M1836" i="1" s="1"/>
  <c r="R1836" i="1"/>
  <c r="K1837" i="1"/>
  <c r="M1837" i="1" s="1"/>
  <c r="R1837" i="1"/>
  <c r="K1838" i="1"/>
  <c r="M1838" i="1" s="1"/>
  <c r="R1838" i="1"/>
  <c r="K1839" i="1"/>
  <c r="M1839" i="1" s="1"/>
  <c r="R1839" i="1"/>
  <c r="K1840" i="1"/>
  <c r="M1840" i="1" s="1"/>
  <c r="R1840" i="1"/>
  <c r="K1841" i="1"/>
  <c r="M1841" i="1" s="1"/>
  <c r="R1841" i="1"/>
  <c r="K1842" i="1"/>
  <c r="M1842" i="1" s="1"/>
  <c r="R1842" i="1"/>
  <c r="K1843" i="1"/>
  <c r="M1843" i="1" s="1"/>
  <c r="R1843" i="1"/>
  <c r="K1844" i="1"/>
  <c r="M1844" i="1" s="1"/>
  <c r="R1844" i="1"/>
  <c r="K1845" i="1"/>
  <c r="M1845" i="1" s="1"/>
  <c r="R1845" i="1"/>
  <c r="K1846" i="1"/>
  <c r="M1846" i="1" s="1"/>
  <c r="R1846" i="1"/>
  <c r="K1847" i="1"/>
  <c r="M1847" i="1" s="1"/>
  <c r="R1847" i="1"/>
  <c r="K1848" i="1"/>
  <c r="M1848" i="1" s="1"/>
  <c r="R1848" i="1"/>
  <c r="K1849" i="1"/>
  <c r="M1849" i="1" s="1"/>
  <c r="R1849" i="1"/>
  <c r="K1850" i="1"/>
  <c r="M1850" i="1" s="1"/>
  <c r="R1850" i="1"/>
  <c r="K1851" i="1"/>
  <c r="M1851" i="1" s="1"/>
  <c r="R1851" i="1"/>
  <c r="K1852" i="1"/>
  <c r="M1852" i="1" s="1"/>
  <c r="R1852" i="1"/>
  <c r="K1853" i="1"/>
  <c r="M1853" i="1" s="1"/>
  <c r="R1853" i="1"/>
  <c r="K1854" i="1"/>
  <c r="M1854" i="1" s="1"/>
  <c r="R1854" i="1"/>
  <c r="K1855" i="1"/>
  <c r="M1855" i="1" s="1"/>
  <c r="R1855" i="1"/>
  <c r="K1856" i="1"/>
  <c r="M1856" i="1" s="1"/>
  <c r="R1856" i="1"/>
  <c r="K1857" i="1"/>
  <c r="M1857" i="1" s="1"/>
  <c r="R1857" i="1"/>
  <c r="K1858" i="1"/>
  <c r="M1858" i="1" s="1"/>
  <c r="R1858" i="1"/>
  <c r="K1859" i="1"/>
  <c r="M1859" i="1" s="1"/>
  <c r="R1859" i="1"/>
  <c r="K1860" i="1"/>
  <c r="M1860" i="1" s="1"/>
  <c r="R1860" i="1"/>
  <c r="K1861" i="1"/>
  <c r="M1861" i="1" s="1"/>
  <c r="R1861" i="1"/>
  <c r="K1862" i="1"/>
  <c r="M1862" i="1" s="1"/>
  <c r="R1862" i="1"/>
  <c r="K1863" i="1"/>
  <c r="M1863" i="1" s="1"/>
  <c r="R1863" i="1"/>
  <c r="K1864" i="1"/>
  <c r="M1864" i="1" s="1"/>
  <c r="R1864" i="1"/>
  <c r="K1865" i="1"/>
  <c r="M1865" i="1" s="1"/>
  <c r="R1865" i="1"/>
  <c r="K1866" i="1"/>
  <c r="M1866" i="1" s="1"/>
  <c r="R1866" i="1"/>
  <c r="K1867" i="1"/>
  <c r="M1867" i="1" s="1"/>
  <c r="R1867" i="1"/>
  <c r="K1868" i="1"/>
  <c r="M1868" i="1" s="1"/>
  <c r="R1868" i="1"/>
  <c r="K1869" i="1"/>
  <c r="M1869" i="1" s="1"/>
  <c r="R1869" i="1"/>
  <c r="K1870" i="1"/>
  <c r="M1870" i="1" s="1"/>
  <c r="R1870" i="1"/>
  <c r="K1871" i="1"/>
  <c r="M1871" i="1" s="1"/>
  <c r="R1871" i="1"/>
  <c r="K1872" i="1"/>
  <c r="M1872" i="1" s="1"/>
  <c r="R1872" i="1"/>
  <c r="K1873" i="1"/>
  <c r="M1873" i="1" s="1"/>
  <c r="R1873" i="1"/>
  <c r="K1874" i="1"/>
  <c r="M1874" i="1" s="1"/>
  <c r="R1874" i="1"/>
  <c r="K1875" i="1"/>
  <c r="M1875" i="1" s="1"/>
  <c r="R1875" i="1"/>
  <c r="K1876" i="1"/>
  <c r="M1876" i="1" s="1"/>
  <c r="R1876" i="1"/>
  <c r="K1877" i="1"/>
  <c r="M1877" i="1" s="1"/>
  <c r="R1877" i="1"/>
  <c r="K1878" i="1"/>
  <c r="M1878" i="1" s="1"/>
  <c r="R1878" i="1"/>
  <c r="K1879" i="1"/>
  <c r="M1879" i="1" s="1"/>
  <c r="R1879" i="1"/>
  <c r="K1880" i="1"/>
  <c r="M1880" i="1" s="1"/>
  <c r="R1880" i="1"/>
  <c r="K1881" i="1"/>
  <c r="M1881" i="1" s="1"/>
  <c r="R1881" i="1"/>
  <c r="K1882" i="1"/>
  <c r="M1882" i="1" s="1"/>
  <c r="R1882" i="1"/>
  <c r="K1883" i="1"/>
  <c r="M1883" i="1" s="1"/>
  <c r="R1883" i="1"/>
  <c r="K1884" i="1"/>
  <c r="M1884" i="1" s="1"/>
  <c r="R1884" i="1"/>
  <c r="K1885" i="1"/>
  <c r="M1885" i="1" s="1"/>
  <c r="R1885" i="1"/>
  <c r="K1886" i="1"/>
  <c r="M1886" i="1" s="1"/>
  <c r="R1886" i="1"/>
  <c r="K1887" i="1"/>
  <c r="M1887" i="1" s="1"/>
  <c r="R1887" i="1"/>
  <c r="K1888" i="1"/>
  <c r="M1888" i="1" s="1"/>
  <c r="R1888" i="1"/>
  <c r="K1889" i="1"/>
  <c r="M1889" i="1" s="1"/>
  <c r="R1889" i="1"/>
  <c r="K1890" i="1"/>
  <c r="M1890" i="1" s="1"/>
  <c r="R1890" i="1"/>
  <c r="K1891" i="1"/>
  <c r="M1891" i="1" s="1"/>
  <c r="R1891" i="1"/>
  <c r="K1892" i="1"/>
  <c r="M1892" i="1" s="1"/>
  <c r="R1892" i="1"/>
  <c r="K1893" i="1"/>
  <c r="M1893" i="1" s="1"/>
  <c r="R1893" i="1"/>
  <c r="K1894" i="1"/>
  <c r="M1894" i="1" s="1"/>
  <c r="R1894" i="1"/>
  <c r="K1895" i="1"/>
  <c r="M1895" i="1" s="1"/>
  <c r="R1895" i="1"/>
  <c r="K1896" i="1"/>
  <c r="M1896" i="1" s="1"/>
  <c r="R1896" i="1"/>
  <c r="K1897" i="1"/>
  <c r="M1897" i="1" s="1"/>
  <c r="R1897" i="1"/>
  <c r="K1898" i="1"/>
  <c r="M1898" i="1" s="1"/>
  <c r="R1898" i="1"/>
  <c r="K1899" i="1"/>
  <c r="M1899" i="1" s="1"/>
  <c r="R1899" i="1"/>
  <c r="K1900" i="1"/>
  <c r="M1900" i="1" s="1"/>
  <c r="R1900" i="1"/>
  <c r="K1901" i="1"/>
  <c r="M1901" i="1" s="1"/>
  <c r="R1901" i="1"/>
  <c r="K1902" i="1"/>
  <c r="M1902" i="1" s="1"/>
  <c r="R1902" i="1"/>
  <c r="K1903" i="1"/>
  <c r="M1903" i="1" s="1"/>
  <c r="R1903" i="1"/>
  <c r="K1904" i="1"/>
  <c r="M1904" i="1" s="1"/>
  <c r="R1904" i="1"/>
  <c r="K1905" i="1"/>
  <c r="M1905" i="1" s="1"/>
  <c r="R1905" i="1"/>
  <c r="K1906" i="1"/>
  <c r="M1906" i="1" s="1"/>
  <c r="R1906" i="1"/>
  <c r="K1907" i="1"/>
  <c r="M1907" i="1" s="1"/>
  <c r="R1907" i="1"/>
  <c r="K1908" i="1"/>
  <c r="M1908" i="1" s="1"/>
  <c r="R1908" i="1"/>
  <c r="K1909" i="1"/>
  <c r="M1909" i="1" s="1"/>
  <c r="R1909" i="1"/>
  <c r="K1910" i="1"/>
  <c r="M1910" i="1" s="1"/>
  <c r="R1910" i="1"/>
  <c r="K1911" i="1"/>
  <c r="M1911" i="1" s="1"/>
  <c r="R1911" i="1"/>
  <c r="K1912" i="1"/>
  <c r="M1912" i="1" s="1"/>
  <c r="R1912" i="1"/>
  <c r="K1913" i="1"/>
  <c r="M1913" i="1" s="1"/>
  <c r="R1913" i="1"/>
  <c r="K1914" i="1"/>
  <c r="M1914" i="1" s="1"/>
  <c r="R1914" i="1"/>
  <c r="K1915" i="1"/>
  <c r="M1915" i="1" s="1"/>
  <c r="R1915" i="1"/>
  <c r="K1916" i="1"/>
  <c r="M1916" i="1" s="1"/>
  <c r="R1916" i="1"/>
  <c r="K1917" i="1"/>
  <c r="M1917" i="1" s="1"/>
  <c r="R1917" i="1"/>
  <c r="K1918" i="1"/>
  <c r="M1918" i="1" s="1"/>
  <c r="R1918" i="1"/>
  <c r="K1919" i="1"/>
  <c r="M1919" i="1" s="1"/>
  <c r="R1919" i="1"/>
  <c r="K1920" i="1"/>
  <c r="M1920" i="1" s="1"/>
  <c r="R1920" i="1"/>
  <c r="K1921" i="1"/>
  <c r="M1921" i="1" s="1"/>
  <c r="R1921" i="1"/>
  <c r="K1922" i="1"/>
  <c r="M1922" i="1" s="1"/>
  <c r="R1922" i="1"/>
  <c r="K1923" i="1"/>
  <c r="M1923" i="1" s="1"/>
  <c r="R1923" i="1"/>
  <c r="K1924" i="1"/>
  <c r="M1924" i="1" s="1"/>
  <c r="R1924" i="1"/>
  <c r="K1925" i="1"/>
  <c r="M1925" i="1" s="1"/>
  <c r="R1925" i="1"/>
  <c r="K1926" i="1"/>
  <c r="M1926" i="1" s="1"/>
  <c r="R1926" i="1"/>
  <c r="K1927" i="1"/>
  <c r="M1927" i="1" s="1"/>
  <c r="R1927" i="1"/>
  <c r="K1928" i="1"/>
  <c r="M1928" i="1" s="1"/>
  <c r="R1928" i="1"/>
  <c r="K1929" i="1"/>
  <c r="M1929" i="1" s="1"/>
  <c r="R1929" i="1"/>
  <c r="K1930" i="1"/>
  <c r="M1930" i="1" s="1"/>
  <c r="R1930" i="1"/>
  <c r="K1931" i="1"/>
  <c r="M1931" i="1" s="1"/>
  <c r="R1931" i="1"/>
  <c r="K1932" i="1"/>
  <c r="M1932" i="1" s="1"/>
  <c r="R1932" i="1"/>
  <c r="K1933" i="1"/>
  <c r="M1933" i="1" s="1"/>
  <c r="R1933" i="1"/>
  <c r="K1934" i="1"/>
  <c r="M1934" i="1" s="1"/>
  <c r="R1934" i="1"/>
  <c r="K1935" i="1"/>
  <c r="M1935" i="1" s="1"/>
  <c r="R1935" i="1"/>
  <c r="K1936" i="1"/>
  <c r="M1936" i="1" s="1"/>
  <c r="R1936" i="1"/>
  <c r="K1937" i="1"/>
  <c r="M1937" i="1" s="1"/>
  <c r="R1937" i="1"/>
  <c r="K1938" i="1"/>
  <c r="M1938" i="1" s="1"/>
  <c r="R1938" i="1"/>
  <c r="K1939" i="1"/>
  <c r="M1939" i="1" s="1"/>
  <c r="R1939" i="1"/>
  <c r="K1940" i="1"/>
  <c r="M1940" i="1" s="1"/>
  <c r="R1940" i="1"/>
  <c r="K1941" i="1"/>
  <c r="M1941" i="1" s="1"/>
  <c r="R1941" i="1"/>
  <c r="K1942" i="1"/>
  <c r="M1942" i="1" s="1"/>
  <c r="R1942" i="1"/>
  <c r="K1943" i="1"/>
  <c r="M1943" i="1" s="1"/>
  <c r="R1943" i="1"/>
  <c r="K1944" i="1"/>
  <c r="M1944" i="1" s="1"/>
  <c r="R1944" i="1"/>
  <c r="K1945" i="1"/>
  <c r="M1945" i="1" s="1"/>
  <c r="R1945" i="1"/>
  <c r="K1946" i="1"/>
  <c r="M1946" i="1" s="1"/>
  <c r="R1946" i="1"/>
  <c r="K1947" i="1"/>
  <c r="M1947" i="1" s="1"/>
  <c r="R1947" i="1"/>
  <c r="K1948" i="1"/>
  <c r="M1948" i="1" s="1"/>
  <c r="R1948" i="1"/>
  <c r="K1949" i="1"/>
  <c r="M1949" i="1" s="1"/>
  <c r="R1949" i="1"/>
  <c r="K1950" i="1"/>
  <c r="M1950" i="1" s="1"/>
  <c r="R1950" i="1"/>
  <c r="K1951" i="1"/>
  <c r="M1951" i="1" s="1"/>
  <c r="R1951" i="1"/>
  <c r="K1952" i="1"/>
  <c r="M1952" i="1" s="1"/>
  <c r="R1952" i="1"/>
  <c r="K1953" i="1"/>
  <c r="M1953" i="1" s="1"/>
  <c r="R1953" i="1"/>
  <c r="K1954" i="1"/>
  <c r="M1954" i="1" s="1"/>
  <c r="R1954" i="1"/>
  <c r="K1955" i="1"/>
  <c r="M1955" i="1" s="1"/>
  <c r="R1955" i="1"/>
  <c r="K1956" i="1"/>
  <c r="M1956" i="1" s="1"/>
  <c r="R1956" i="1"/>
  <c r="K1957" i="1"/>
  <c r="M1957" i="1" s="1"/>
  <c r="R1957" i="1"/>
  <c r="K1958" i="1"/>
  <c r="M1958" i="1" s="1"/>
  <c r="R1958" i="1"/>
  <c r="K1959" i="1"/>
  <c r="M1959" i="1" s="1"/>
  <c r="R1959" i="1"/>
  <c r="K1960" i="1"/>
  <c r="M1960" i="1" s="1"/>
  <c r="R1960" i="1"/>
  <c r="K1961" i="1"/>
  <c r="M1961" i="1" s="1"/>
  <c r="R1961" i="1"/>
  <c r="K1962" i="1"/>
  <c r="M1962" i="1" s="1"/>
  <c r="R1962" i="1"/>
  <c r="K1963" i="1"/>
  <c r="M1963" i="1" s="1"/>
  <c r="R1963" i="1"/>
  <c r="K1964" i="1"/>
  <c r="M1964" i="1" s="1"/>
  <c r="R1964" i="1"/>
  <c r="K1965" i="1"/>
  <c r="M1965" i="1" s="1"/>
  <c r="R1965" i="1"/>
  <c r="K1966" i="1"/>
  <c r="M1966" i="1" s="1"/>
  <c r="R1966" i="1"/>
  <c r="K1967" i="1"/>
  <c r="M1967" i="1" s="1"/>
  <c r="R1967" i="1"/>
  <c r="K1968" i="1"/>
  <c r="M1968" i="1" s="1"/>
  <c r="R1968" i="1"/>
  <c r="K1969" i="1"/>
  <c r="M1969" i="1" s="1"/>
  <c r="R1969" i="1"/>
  <c r="K1970" i="1"/>
  <c r="M1970" i="1" s="1"/>
  <c r="R1970" i="1"/>
  <c r="K1971" i="1"/>
  <c r="M1971" i="1" s="1"/>
  <c r="R1971" i="1"/>
  <c r="K1972" i="1"/>
  <c r="M1972" i="1" s="1"/>
  <c r="R1972" i="1"/>
  <c r="K1973" i="1"/>
  <c r="M1973" i="1" s="1"/>
  <c r="R1973" i="1"/>
  <c r="K1974" i="1"/>
  <c r="M1974" i="1" s="1"/>
  <c r="R1974" i="1"/>
  <c r="K1975" i="1"/>
  <c r="M1975" i="1" s="1"/>
  <c r="R1975" i="1"/>
  <c r="K1976" i="1"/>
  <c r="M1976" i="1" s="1"/>
  <c r="R1976" i="1"/>
  <c r="K1977" i="1"/>
  <c r="M1977" i="1" s="1"/>
  <c r="R1977" i="1"/>
  <c r="K1978" i="1"/>
  <c r="M1978" i="1" s="1"/>
  <c r="R1978" i="1"/>
  <c r="K1979" i="1"/>
  <c r="M1979" i="1" s="1"/>
  <c r="R1979" i="1"/>
  <c r="K1980" i="1"/>
  <c r="M1980" i="1" s="1"/>
  <c r="R1980" i="1"/>
  <c r="K1981" i="1"/>
  <c r="M1981" i="1" s="1"/>
  <c r="R1981" i="1"/>
  <c r="K1982" i="1"/>
  <c r="M1982" i="1" s="1"/>
  <c r="R1982" i="1"/>
  <c r="K1983" i="1"/>
  <c r="M1983" i="1" s="1"/>
  <c r="R1983" i="1"/>
  <c r="K1984" i="1"/>
  <c r="M1984" i="1" s="1"/>
  <c r="R1984" i="1"/>
  <c r="K1985" i="1"/>
  <c r="M1985" i="1" s="1"/>
  <c r="R1985" i="1"/>
  <c r="K1986" i="1"/>
  <c r="M1986" i="1" s="1"/>
  <c r="R1986" i="1"/>
  <c r="K1987" i="1"/>
  <c r="M1987" i="1" s="1"/>
  <c r="R1987" i="1"/>
  <c r="K1988" i="1"/>
  <c r="M1988" i="1" s="1"/>
  <c r="R1988" i="1"/>
  <c r="K1989" i="1"/>
  <c r="M1989" i="1" s="1"/>
  <c r="R1989" i="1"/>
  <c r="K1990" i="1"/>
  <c r="M1990" i="1" s="1"/>
  <c r="R1990" i="1"/>
  <c r="K1991" i="1"/>
  <c r="M1991" i="1" s="1"/>
  <c r="R1991" i="1"/>
  <c r="K1992" i="1"/>
  <c r="M1992" i="1" s="1"/>
  <c r="R1992" i="1"/>
  <c r="K1993" i="1"/>
  <c r="M1993" i="1" s="1"/>
  <c r="R1993" i="1"/>
  <c r="K1994" i="1"/>
  <c r="M1994" i="1" s="1"/>
  <c r="R1994" i="1"/>
  <c r="K1995" i="1"/>
  <c r="M1995" i="1" s="1"/>
  <c r="R1995" i="1"/>
  <c r="K1996" i="1"/>
  <c r="M1996" i="1" s="1"/>
  <c r="R1996" i="1"/>
  <c r="K1997" i="1"/>
  <c r="M1997" i="1" s="1"/>
  <c r="R1997" i="1"/>
  <c r="K1998" i="1"/>
  <c r="M1998" i="1" s="1"/>
  <c r="R1998" i="1"/>
  <c r="K1999" i="1"/>
  <c r="M1999" i="1" s="1"/>
  <c r="R1999" i="1"/>
  <c r="K2000" i="1"/>
  <c r="M2000" i="1" s="1"/>
  <c r="R2000" i="1"/>
  <c r="K2001" i="1"/>
  <c r="M2001" i="1" s="1"/>
  <c r="R2001" i="1"/>
  <c r="K2002" i="1"/>
  <c r="M2002" i="1" s="1"/>
  <c r="R2002" i="1"/>
  <c r="K2003" i="1"/>
  <c r="M2003" i="1" s="1"/>
  <c r="R2003" i="1"/>
  <c r="K2004" i="1"/>
  <c r="M2004" i="1" s="1"/>
  <c r="R2004" i="1"/>
  <c r="K2005" i="1"/>
  <c r="M2005" i="1" s="1"/>
  <c r="R2005" i="1"/>
  <c r="K2006" i="1"/>
  <c r="M2006" i="1" s="1"/>
  <c r="R2006" i="1"/>
  <c r="K2007" i="1"/>
  <c r="M2007" i="1" s="1"/>
  <c r="R2007" i="1"/>
  <c r="K2008" i="1"/>
  <c r="M2008" i="1" s="1"/>
  <c r="R2008" i="1"/>
  <c r="K2009" i="1"/>
  <c r="M2009" i="1" s="1"/>
  <c r="R2009" i="1"/>
  <c r="K2010" i="1"/>
  <c r="M2010" i="1" s="1"/>
  <c r="R2010" i="1"/>
  <c r="K2011" i="1"/>
  <c r="M2011" i="1" s="1"/>
  <c r="R2011" i="1"/>
  <c r="K2012" i="1"/>
  <c r="M2012" i="1" s="1"/>
  <c r="R2012" i="1"/>
  <c r="K2013" i="1"/>
  <c r="M2013" i="1" s="1"/>
  <c r="R2013" i="1"/>
  <c r="K2014" i="1"/>
  <c r="M2014" i="1" s="1"/>
  <c r="R2014" i="1"/>
  <c r="K2015" i="1"/>
  <c r="M2015" i="1" s="1"/>
  <c r="R2015" i="1"/>
  <c r="K2016" i="1"/>
  <c r="M2016" i="1" s="1"/>
  <c r="R2016" i="1"/>
  <c r="K2017" i="1"/>
  <c r="M2017" i="1" s="1"/>
  <c r="R2017" i="1"/>
  <c r="K2018" i="1"/>
  <c r="M2018" i="1" s="1"/>
  <c r="R2018" i="1"/>
  <c r="K2019" i="1"/>
  <c r="M2019" i="1" s="1"/>
  <c r="R2019" i="1"/>
  <c r="K2020" i="1"/>
  <c r="M2020" i="1" s="1"/>
  <c r="R2020" i="1"/>
  <c r="K2021" i="1"/>
  <c r="M2021" i="1" s="1"/>
  <c r="R2021" i="1"/>
  <c r="K2022" i="1"/>
  <c r="M2022" i="1" s="1"/>
  <c r="R2022" i="1"/>
  <c r="K2023" i="1"/>
  <c r="M2023" i="1" s="1"/>
  <c r="R2023" i="1"/>
  <c r="K2024" i="1"/>
  <c r="M2024" i="1" s="1"/>
  <c r="R2024" i="1"/>
  <c r="K2025" i="1"/>
  <c r="M2025" i="1" s="1"/>
  <c r="R2025" i="1"/>
  <c r="K2026" i="1"/>
  <c r="M2026" i="1" s="1"/>
  <c r="R2026" i="1"/>
  <c r="K2027" i="1"/>
  <c r="M2027" i="1" s="1"/>
  <c r="R2027" i="1"/>
  <c r="K2028" i="1"/>
  <c r="M2028" i="1" s="1"/>
  <c r="R2028" i="1"/>
  <c r="K2029" i="1"/>
  <c r="M2029" i="1" s="1"/>
  <c r="R2029" i="1"/>
  <c r="K2030" i="1"/>
  <c r="M2030" i="1" s="1"/>
  <c r="R2030" i="1"/>
  <c r="K2031" i="1"/>
  <c r="M2031" i="1" s="1"/>
  <c r="R2031" i="1"/>
  <c r="K2032" i="1"/>
  <c r="M2032" i="1" s="1"/>
  <c r="R2032" i="1"/>
  <c r="K2033" i="1"/>
  <c r="M2033" i="1" s="1"/>
  <c r="R2033" i="1"/>
  <c r="K2034" i="1"/>
  <c r="M2034" i="1" s="1"/>
  <c r="R2034" i="1"/>
  <c r="K2035" i="1"/>
  <c r="M2035" i="1" s="1"/>
  <c r="R2035" i="1"/>
  <c r="K2036" i="1"/>
  <c r="M2036" i="1" s="1"/>
  <c r="R2036" i="1"/>
  <c r="K2037" i="1"/>
  <c r="M2037" i="1" s="1"/>
  <c r="R2037" i="1"/>
  <c r="K2038" i="1"/>
  <c r="M2038" i="1" s="1"/>
  <c r="R2038" i="1"/>
  <c r="K2039" i="1"/>
  <c r="M2039" i="1" s="1"/>
  <c r="R2039" i="1"/>
  <c r="K2040" i="1"/>
  <c r="M2040" i="1" s="1"/>
  <c r="R2040" i="1"/>
  <c r="K2041" i="1"/>
  <c r="M2041" i="1" s="1"/>
  <c r="R2041" i="1"/>
  <c r="K2042" i="1"/>
  <c r="M2042" i="1" s="1"/>
  <c r="R2042" i="1"/>
  <c r="K2043" i="1"/>
  <c r="M2043" i="1" s="1"/>
  <c r="R2043" i="1"/>
  <c r="K2044" i="1"/>
  <c r="M2044" i="1" s="1"/>
  <c r="R2044" i="1"/>
  <c r="K2045" i="1"/>
  <c r="M2045" i="1" s="1"/>
  <c r="R2045" i="1"/>
  <c r="K2046" i="1"/>
  <c r="M2046" i="1" s="1"/>
  <c r="R2046" i="1"/>
  <c r="K2047" i="1"/>
  <c r="M2047" i="1" s="1"/>
  <c r="R2047" i="1"/>
  <c r="K2048" i="1"/>
  <c r="M2048" i="1" s="1"/>
  <c r="R2048" i="1"/>
  <c r="K2049" i="1"/>
  <c r="M2049" i="1" s="1"/>
  <c r="R2049" i="1"/>
  <c r="K2050" i="1"/>
  <c r="M2050" i="1" s="1"/>
  <c r="R2050" i="1"/>
  <c r="K2051" i="1"/>
  <c r="M2051" i="1" s="1"/>
  <c r="R2051" i="1"/>
  <c r="K2052" i="1"/>
  <c r="M2052" i="1" s="1"/>
  <c r="R2052" i="1"/>
  <c r="K2053" i="1"/>
  <c r="M2053" i="1" s="1"/>
  <c r="R2053" i="1"/>
  <c r="K2054" i="1"/>
  <c r="M2054" i="1" s="1"/>
  <c r="R2054" i="1"/>
  <c r="K2055" i="1"/>
  <c r="M2055" i="1" s="1"/>
  <c r="R2055" i="1"/>
  <c r="K2056" i="1"/>
  <c r="M2056" i="1" s="1"/>
  <c r="R2056" i="1"/>
  <c r="K2057" i="1"/>
  <c r="M2057" i="1" s="1"/>
  <c r="R2057" i="1"/>
  <c r="K2058" i="1"/>
  <c r="M2058" i="1" s="1"/>
  <c r="R2058" i="1"/>
  <c r="K2059" i="1"/>
  <c r="M2059" i="1" s="1"/>
  <c r="R2059" i="1"/>
  <c r="K2060" i="1"/>
  <c r="M2060" i="1"/>
  <c r="R2060" i="1"/>
  <c r="K2061" i="1"/>
  <c r="M2061" i="1" s="1"/>
  <c r="R2061" i="1"/>
  <c r="K2062" i="1"/>
  <c r="M2062" i="1" s="1"/>
  <c r="R2062" i="1"/>
  <c r="K2063" i="1"/>
  <c r="M2063" i="1" s="1"/>
  <c r="R2063" i="1"/>
  <c r="K2064" i="1"/>
  <c r="M2064" i="1" s="1"/>
  <c r="R2064" i="1"/>
  <c r="K2065" i="1"/>
  <c r="M2065" i="1" s="1"/>
  <c r="R2065" i="1"/>
  <c r="K2066" i="1"/>
  <c r="M2066" i="1" s="1"/>
  <c r="R2066" i="1"/>
  <c r="K2067" i="1"/>
  <c r="M2067" i="1" s="1"/>
  <c r="R2067" i="1"/>
  <c r="K2068" i="1"/>
  <c r="M2068" i="1" s="1"/>
  <c r="R2068" i="1"/>
  <c r="K2069" i="1"/>
  <c r="M2069" i="1" s="1"/>
  <c r="R2069" i="1"/>
  <c r="K2070" i="1"/>
  <c r="M2070" i="1" s="1"/>
  <c r="R2070" i="1"/>
  <c r="K2071" i="1"/>
  <c r="M2071" i="1" s="1"/>
  <c r="R2071" i="1"/>
  <c r="K2072" i="1"/>
  <c r="M2072" i="1" s="1"/>
  <c r="R2072" i="1"/>
  <c r="K2073" i="1"/>
  <c r="M2073" i="1" s="1"/>
  <c r="R2073" i="1"/>
  <c r="K2074" i="1"/>
  <c r="M2074" i="1" s="1"/>
  <c r="R2074" i="1"/>
  <c r="K2075" i="1"/>
  <c r="M2075" i="1" s="1"/>
  <c r="R2075" i="1"/>
  <c r="K2076" i="1"/>
  <c r="M2076" i="1" s="1"/>
  <c r="R2076" i="1"/>
  <c r="K2077" i="1"/>
  <c r="M2077" i="1" s="1"/>
  <c r="R2077" i="1"/>
  <c r="K2078" i="1"/>
  <c r="M2078" i="1" s="1"/>
  <c r="R2078" i="1"/>
  <c r="K2079" i="1"/>
  <c r="M2079" i="1" s="1"/>
  <c r="R2079" i="1"/>
  <c r="K2080" i="1"/>
  <c r="M2080" i="1" s="1"/>
  <c r="R2080" i="1"/>
  <c r="K2081" i="1"/>
  <c r="M2081" i="1" s="1"/>
  <c r="R2081" i="1"/>
  <c r="K2082" i="1"/>
  <c r="M2082" i="1" s="1"/>
  <c r="R2082" i="1"/>
  <c r="K2083" i="1"/>
  <c r="M2083" i="1" s="1"/>
  <c r="R2083" i="1"/>
  <c r="K2084" i="1"/>
  <c r="M2084" i="1" s="1"/>
  <c r="R2084" i="1"/>
  <c r="K2085" i="1"/>
  <c r="M2085" i="1" s="1"/>
  <c r="R2085" i="1"/>
  <c r="K2086" i="1"/>
  <c r="M2086" i="1" s="1"/>
  <c r="R2086" i="1"/>
  <c r="K2087" i="1"/>
  <c r="M2087" i="1" s="1"/>
  <c r="R2087" i="1"/>
  <c r="K2088" i="1"/>
  <c r="M2088" i="1" s="1"/>
  <c r="R2088" i="1"/>
  <c r="K2089" i="1"/>
  <c r="M2089" i="1" s="1"/>
  <c r="R2089" i="1"/>
  <c r="K2090" i="1"/>
  <c r="M2090" i="1" s="1"/>
  <c r="R2090" i="1"/>
  <c r="K2091" i="1"/>
  <c r="M2091" i="1" s="1"/>
  <c r="R2091" i="1"/>
  <c r="K2092" i="1"/>
  <c r="M2092" i="1" s="1"/>
  <c r="R2092" i="1"/>
  <c r="K2093" i="1"/>
  <c r="M2093" i="1" s="1"/>
  <c r="R2093" i="1"/>
  <c r="K2094" i="1"/>
  <c r="M2094" i="1" s="1"/>
  <c r="R2094" i="1"/>
  <c r="K2095" i="1"/>
  <c r="M2095" i="1" s="1"/>
  <c r="R2095" i="1"/>
  <c r="K2096" i="1"/>
  <c r="M2096" i="1" s="1"/>
  <c r="R2096" i="1"/>
  <c r="K2097" i="1"/>
  <c r="M2097" i="1" s="1"/>
  <c r="R2097" i="1"/>
  <c r="K2098" i="1"/>
  <c r="M2098" i="1" s="1"/>
  <c r="R2098" i="1"/>
  <c r="K2099" i="1"/>
  <c r="M2099" i="1" s="1"/>
  <c r="R2099" i="1"/>
  <c r="K2100" i="1"/>
  <c r="M2100" i="1" s="1"/>
  <c r="R2100" i="1"/>
  <c r="K2101" i="1"/>
  <c r="M2101" i="1" s="1"/>
  <c r="R2101" i="1"/>
  <c r="K2102" i="1"/>
  <c r="M2102" i="1" s="1"/>
  <c r="R2102" i="1"/>
  <c r="K2103" i="1"/>
  <c r="M2103" i="1" s="1"/>
  <c r="R2103" i="1"/>
  <c r="K2104" i="1"/>
  <c r="M2104" i="1" s="1"/>
  <c r="R2104" i="1"/>
  <c r="K2105" i="1"/>
  <c r="M2105" i="1" s="1"/>
  <c r="R2105" i="1"/>
  <c r="K2106" i="1"/>
  <c r="M2106" i="1" s="1"/>
  <c r="R2106" i="1"/>
  <c r="K2107" i="1"/>
  <c r="M2107" i="1" s="1"/>
  <c r="R2107" i="1"/>
  <c r="K2108" i="1"/>
  <c r="M2108" i="1" s="1"/>
  <c r="R2108" i="1"/>
  <c r="K2109" i="1"/>
  <c r="M2109" i="1" s="1"/>
  <c r="R2109" i="1"/>
  <c r="K2110" i="1"/>
  <c r="M2110" i="1" s="1"/>
  <c r="R2110" i="1"/>
  <c r="K2111" i="1"/>
  <c r="M2111" i="1" s="1"/>
  <c r="R2111" i="1"/>
  <c r="K2112" i="1"/>
  <c r="M2112" i="1" s="1"/>
  <c r="R2112" i="1"/>
  <c r="K2113" i="1"/>
  <c r="M2113" i="1" s="1"/>
  <c r="R2113" i="1"/>
  <c r="K2114" i="1"/>
  <c r="M2114" i="1" s="1"/>
  <c r="R2114" i="1"/>
  <c r="K2115" i="1"/>
  <c r="M2115" i="1" s="1"/>
  <c r="R2115" i="1"/>
  <c r="K2116" i="1"/>
  <c r="M2116" i="1" s="1"/>
  <c r="R2116" i="1"/>
  <c r="K2117" i="1"/>
  <c r="M2117" i="1" s="1"/>
  <c r="R2117" i="1"/>
  <c r="K2118" i="1"/>
  <c r="M2118" i="1" s="1"/>
  <c r="R2118" i="1"/>
  <c r="K2119" i="1"/>
  <c r="M2119" i="1" s="1"/>
  <c r="R2119" i="1"/>
  <c r="K2120" i="1"/>
  <c r="M2120" i="1" s="1"/>
  <c r="R2120" i="1"/>
  <c r="K2121" i="1"/>
  <c r="M2121" i="1" s="1"/>
  <c r="R2121" i="1"/>
  <c r="K2122" i="1"/>
  <c r="M2122" i="1" s="1"/>
  <c r="R2122" i="1"/>
  <c r="K2123" i="1"/>
  <c r="M2123" i="1" s="1"/>
  <c r="R2123" i="1"/>
  <c r="K2124" i="1"/>
  <c r="M2124" i="1" s="1"/>
  <c r="R2124" i="1"/>
  <c r="K2125" i="1"/>
  <c r="M2125" i="1" s="1"/>
  <c r="R2125" i="1"/>
  <c r="K2126" i="1"/>
  <c r="M2126" i="1" s="1"/>
  <c r="R2126" i="1"/>
  <c r="K2127" i="1"/>
  <c r="M2127" i="1" s="1"/>
  <c r="R2127" i="1"/>
  <c r="K2128" i="1"/>
  <c r="M2128" i="1" s="1"/>
  <c r="R2128" i="1"/>
  <c r="K2129" i="1"/>
  <c r="M2129" i="1" s="1"/>
  <c r="R2129" i="1"/>
  <c r="K2130" i="1"/>
  <c r="M2130" i="1" s="1"/>
  <c r="R2130" i="1"/>
  <c r="K2131" i="1"/>
  <c r="M2131" i="1" s="1"/>
  <c r="R2131" i="1"/>
  <c r="K2132" i="1"/>
  <c r="M2132" i="1" s="1"/>
  <c r="R2132" i="1"/>
  <c r="K2133" i="1"/>
  <c r="M2133" i="1" s="1"/>
  <c r="R2133" i="1"/>
  <c r="K2134" i="1"/>
  <c r="M2134" i="1" s="1"/>
  <c r="R2134" i="1"/>
  <c r="K2135" i="1"/>
  <c r="M2135" i="1" s="1"/>
  <c r="R2135" i="1"/>
  <c r="K2136" i="1"/>
  <c r="M2136" i="1" s="1"/>
  <c r="R2136" i="1"/>
  <c r="K2137" i="1"/>
  <c r="M2137" i="1" s="1"/>
  <c r="R2137" i="1"/>
  <c r="K2138" i="1"/>
  <c r="M2138" i="1" s="1"/>
  <c r="R2138" i="1"/>
  <c r="K2139" i="1"/>
  <c r="M2139" i="1" s="1"/>
  <c r="R2139" i="1"/>
  <c r="K2140" i="1"/>
  <c r="M2140" i="1" s="1"/>
  <c r="R2140" i="1"/>
  <c r="K2141" i="1"/>
  <c r="M2141" i="1" s="1"/>
  <c r="R2141" i="1"/>
  <c r="K2142" i="1"/>
  <c r="M2142" i="1" s="1"/>
  <c r="R2142" i="1"/>
  <c r="K2143" i="1"/>
  <c r="M2143" i="1" s="1"/>
  <c r="R2143" i="1"/>
  <c r="K2144" i="1"/>
  <c r="M2144" i="1" s="1"/>
  <c r="R2144" i="1"/>
  <c r="K2145" i="1"/>
  <c r="M2145" i="1" s="1"/>
  <c r="R2145" i="1"/>
  <c r="K2146" i="1"/>
  <c r="M2146" i="1" s="1"/>
  <c r="R2146" i="1"/>
  <c r="K2147" i="1"/>
  <c r="M2147" i="1" s="1"/>
  <c r="R2147" i="1"/>
  <c r="K2148" i="1"/>
  <c r="M2148" i="1" s="1"/>
  <c r="R2148" i="1"/>
  <c r="K2149" i="1"/>
  <c r="M2149" i="1" s="1"/>
  <c r="R2149" i="1"/>
  <c r="K2150" i="1"/>
  <c r="M2150" i="1" s="1"/>
  <c r="R2150" i="1"/>
  <c r="K2151" i="1"/>
  <c r="M2151" i="1" s="1"/>
  <c r="R2151" i="1"/>
  <c r="K2152" i="1"/>
  <c r="M2152" i="1" s="1"/>
  <c r="R2152" i="1"/>
  <c r="K2153" i="1"/>
  <c r="M2153" i="1" s="1"/>
  <c r="R2153" i="1"/>
  <c r="K2154" i="1"/>
  <c r="M2154" i="1" s="1"/>
  <c r="R2154" i="1"/>
  <c r="K2155" i="1"/>
  <c r="M2155" i="1" s="1"/>
  <c r="R2155" i="1"/>
  <c r="K2156" i="1"/>
  <c r="M2156" i="1" s="1"/>
  <c r="R2156" i="1"/>
  <c r="K2157" i="1"/>
  <c r="M2157" i="1" s="1"/>
  <c r="R2157" i="1"/>
  <c r="K2158" i="1"/>
  <c r="M2158" i="1" s="1"/>
  <c r="R2158" i="1"/>
  <c r="K2159" i="1"/>
  <c r="M2159" i="1" s="1"/>
  <c r="R2159" i="1"/>
  <c r="K2160" i="1"/>
  <c r="M2160" i="1" s="1"/>
  <c r="R2160" i="1"/>
  <c r="K2161" i="1"/>
  <c r="M2161" i="1" s="1"/>
  <c r="R2161" i="1"/>
  <c r="K2162" i="1"/>
  <c r="M2162" i="1" s="1"/>
  <c r="R2162" i="1"/>
  <c r="K2163" i="1"/>
  <c r="M2163" i="1" s="1"/>
  <c r="R2163" i="1"/>
  <c r="K2164" i="1"/>
  <c r="M2164" i="1" s="1"/>
  <c r="R2164" i="1"/>
  <c r="K2165" i="1"/>
  <c r="M2165" i="1" s="1"/>
  <c r="R2165" i="1"/>
  <c r="K2166" i="1"/>
  <c r="M2166" i="1" s="1"/>
  <c r="R2166" i="1"/>
  <c r="K2167" i="1"/>
  <c r="M2167" i="1" s="1"/>
  <c r="R2167" i="1"/>
  <c r="K2168" i="1"/>
  <c r="M2168" i="1" s="1"/>
  <c r="R2168" i="1"/>
  <c r="K2169" i="1"/>
  <c r="M2169" i="1" s="1"/>
  <c r="R2169" i="1"/>
  <c r="K2170" i="1"/>
  <c r="M2170" i="1" s="1"/>
  <c r="R2170" i="1"/>
  <c r="K2171" i="1"/>
  <c r="M2171" i="1" s="1"/>
  <c r="R2171" i="1"/>
  <c r="K2172" i="1"/>
  <c r="M2172" i="1" s="1"/>
  <c r="R2172" i="1"/>
  <c r="K2173" i="1"/>
  <c r="M2173" i="1" s="1"/>
  <c r="R2173" i="1"/>
  <c r="K2174" i="1"/>
  <c r="M2174" i="1" s="1"/>
  <c r="R2174" i="1"/>
  <c r="K2175" i="1"/>
  <c r="M2175" i="1" s="1"/>
  <c r="R2175" i="1"/>
  <c r="K2176" i="1"/>
  <c r="M2176" i="1" s="1"/>
  <c r="R2176" i="1"/>
  <c r="K2177" i="1"/>
  <c r="M2177" i="1" s="1"/>
  <c r="R2177" i="1"/>
  <c r="K2178" i="1"/>
  <c r="M2178" i="1" s="1"/>
  <c r="R2178" i="1"/>
  <c r="K2179" i="1"/>
  <c r="M2179" i="1" s="1"/>
  <c r="R2179" i="1"/>
  <c r="K2180" i="1"/>
  <c r="M2180" i="1" s="1"/>
  <c r="R2180" i="1"/>
  <c r="K2181" i="1"/>
  <c r="M2181" i="1" s="1"/>
  <c r="R2181" i="1"/>
  <c r="K2182" i="1"/>
  <c r="M2182" i="1" s="1"/>
  <c r="R2182" i="1"/>
  <c r="K2183" i="1"/>
  <c r="M2183" i="1" s="1"/>
  <c r="R2183" i="1"/>
  <c r="K2184" i="1"/>
  <c r="M2184" i="1" s="1"/>
  <c r="R2184" i="1"/>
  <c r="K2185" i="1"/>
  <c r="M2185" i="1" s="1"/>
  <c r="R2185" i="1"/>
  <c r="K2186" i="1"/>
  <c r="M2186" i="1" s="1"/>
  <c r="R2186" i="1"/>
  <c r="K2187" i="1"/>
  <c r="M2187" i="1" s="1"/>
  <c r="R2187" i="1"/>
  <c r="K2188" i="1"/>
  <c r="M2188" i="1" s="1"/>
  <c r="R2188" i="1"/>
  <c r="K2189" i="1"/>
  <c r="M2189" i="1" s="1"/>
  <c r="R2189" i="1"/>
  <c r="K2190" i="1"/>
  <c r="M2190" i="1" s="1"/>
  <c r="R2190" i="1"/>
  <c r="K2191" i="1"/>
  <c r="M2191" i="1" s="1"/>
  <c r="R2191" i="1"/>
  <c r="K2192" i="1"/>
  <c r="M2192" i="1" s="1"/>
  <c r="R2192" i="1"/>
  <c r="K2193" i="1"/>
  <c r="M2193" i="1" s="1"/>
  <c r="R2193" i="1"/>
  <c r="K2194" i="1"/>
  <c r="M2194" i="1" s="1"/>
  <c r="R2194" i="1"/>
  <c r="K2195" i="1"/>
  <c r="M2195" i="1" s="1"/>
  <c r="R2195" i="1"/>
  <c r="K2196" i="1"/>
  <c r="M2196" i="1" s="1"/>
  <c r="R2196" i="1"/>
  <c r="K2197" i="1"/>
  <c r="M2197" i="1" s="1"/>
  <c r="R2197" i="1"/>
  <c r="K2198" i="1"/>
  <c r="M2198" i="1" s="1"/>
  <c r="R2198" i="1"/>
  <c r="K2199" i="1"/>
  <c r="M2199" i="1" s="1"/>
  <c r="R2199" i="1"/>
  <c r="K2200" i="1"/>
  <c r="M2200" i="1" s="1"/>
  <c r="R2200" i="1"/>
  <c r="K2201" i="1"/>
  <c r="M2201" i="1" s="1"/>
  <c r="R2201" i="1"/>
  <c r="K2202" i="1"/>
  <c r="M2202" i="1" s="1"/>
  <c r="R2202" i="1"/>
  <c r="K2203" i="1"/>
  <c r="M2203" i="1" s="1"/>
  <c r="R2203" i="1"/>
  <c r="K2204" i="1"/>
  <c r="M2204" i="1" s="1"/>
  <c r="R2204" i="1"/>
  <c r="K2205" i="1"/>
  <c r="M2205" i="1" s="1"/>
  <c r="R2205" i="1"/>
  <c r="K2206" i="1"/>
  <c r="M2206" i="1" s="1"/>
  <c r="R2206" i="1"/>
  <c r="K2207" i="1"/>
  <c r="M2207" i="1" s="1"/>
  <c r="R2207" i="1"/>
  <c r="K2208" i="1"/>
  <c r="M2208" i="1" s="1"/>
  <c r="R2208" i="1"/>
  <c r="K2209" i="1"/>
  <c r="M2209" i="1" s="1"/>
  <c r="R2209" i="1"/>
  <c r="K2210" i="1"/>
  <c r="M2210" i="1" s="1"/>
  <c r="R2210" i="1"/>
  <c r="K2211" i="1"/>
  <c r="M2211" i="1" s="1"/>
  <c r="R2211" i="1"/>
  <c r="K2212" i="1"/>
  <c r="M2212" i="1" s="1"/>
  <c r="R2212" i="1"/>
  <c r="K2213" i="1"/>
  <c r="M2213" i="1" s="1"/>
  <c r="R2213" i="1"/>
  <c r="K2214" i="1"/>
  <c r="M2214" i="1" s="1"/>
  <c r="R2214" i="1"/>
  <c r="K2215" i="1"/>
  <c r="M2215" i="1" s="1"/>
  <c r="R2215" i="1"/>
  <c r="K2216" i="1"/>
  <c r="M2216" i="1" s="1"/>
  <c r="R2216" i="1"/>
  <c r="K2217" i="1"/>
  <c r="M2217" i="1" s="1"/>
  <c r="R2217" i="1"/>
  <c r="K2218" i="1"/>
  <c r="M2218" i="1" s="1"/>
  <c r="R2218" i="1"/>
  <c r="K2219" i="1"/>
  <c r="M2219" i="1" s="1"/>
  <c r="R2219" i="1"/>
  <c r="K2220" i="1"/>
  <c r="M2220" i="1" s="1"/>
  <c r="R2220" i="1"/>
  <c r="K2221" i="1"/>
  <c r="M2221" i="1" s="1"/>
  <c r="R2221" i="1"/>
  <c r="K2222" i="1"/>
  <c r="M2222" i="1" s="1"/>
  <c r="R2222" i="1"/>
  <c r="K2223" i="1"/>
  <c r="M2223" i="1" s="1"/>
  <c r="R2223" i="1"/>
  <c r="K2224" i="1"/>
  <c r="M2224" i="1" s="1"/>
  <c r="R2224" i="1"/>
  <c r="K2225" i="1"/>
  <c r="M2225" i="1" s="1"/>
  <c r="R2225" i="1"/>
  <c r="K2226" i="1"/>
  <c r="M2226" i="1" s="1"/>
  <c r="R2226" i="1"/>
  <c r="K2227" i="1"/>
  <c r="M2227" i="1" s="1"/>
  <c r="R2227" i="1"/>
  <c r="K2228" i="1"/>
  <c r="M2228" i="1" s="1"/>
  <c r="R2228" i="1"/>
  <c r="K2229" i="1"/>
  <c r="M2229" i="1" s="1"/>
  <c r="R2229" i="1"/>
  <c r="K2230" i="1"/>
  <c r="M2230" i="1" s="1"/>
  <c r="R2230" i="1"/>
  <c r="K2231" i="1"/>
  <c r="M2231" i="1" s="1"/>
  <c r="R2231" i="1"/>
  <c r="K2232" i="1"/>
  <c r="M2232" i="1" s="1"/>
  <c r="R2232" i="1"/>
  <c r="K2233" i="1"/>
  <c r="M2233" i="1" s="1"/>
  <c r="R2233" i="1"/>
  <c r="K2234" i="1"/>
  <c r="M2234" i="1" s="1"/>
  <c r="R2234" i="1"/>
  <c r="K2235" i="1"/>
  <c r="M2235" i="1" s="1"/>
  <c r="R2235" i="1"/>
  <c r="K2236" i="1"/>
  <c r="M2236" i="1" s="1"/>
  <c r="R2236" i="1"/>
  <c r="K2237" i="1"/>
  <c r="M2237" i="1" s="1"/>
  <c r="R2237" i="1"/>
  <c r="K2238" i="1"/>
  <c r="M2238" i="1" s="1"/>
  <c r="R2238" i="1"/>
  <c r="K2239" i="1"/>
  <c r="M2239" i="1" s="1"/>
  <c r="R2239" i="1"/>
  <c r="K2240" i="1"/>
  <c r="M2240" i="1" s="1"/>
  <c r="R2240" i="1"/>
  <c r="K2241" i="1"/>
  <c r="M2241" i="1" s="1"/>
  <c r="R2241" i="1"/>
  <c r="K2242" i="1"/>
  <c r="M2242" i="1" s="1"/>
  <c r="R2242" i="1"/>
  <c r="K2243" i="1"/>
  <c r="M2243" i="1" s="1"/>
  <c r="R2243" i="1"/>
  <c r="K2244" i="1"/>
  <c r="M2244" i="1" s="1"/>
  <c r="R2244" i="1"/>
  <c r="K2245" i="1"/>
  <c r="M2245" i="1" s="1"/>
  <c r="R2245" i="1"/>
  <c r="K2246" i="1"/>
  <c r="M2246" i="1" s="1"/>
  <c r="R2246" i="1"/>
  <c r="K2247" i="1"/>
  <c r="M2247" i="1" s="1"/>
  <c r="R2247" i="1"/>
  <c r="K2248" i="1"/>
  <c r="M2248" i="1" s="1"/>
  <c r="R2248" i="1"/>
  <c r="K2249" i="1"/>
  <c r="M2249" i="1" s="1"/>
  <c r="R2249" i="1"/>
  <c r="K2250" i="1"/>
  <c r="M2250" i="1" s="1"/>
  <c r="R2250" i="1"/>
  <c r="K2251" i="1"/>
  <c r="M2251" i="1" s="1"/>
  <c r="R2251" i="1"/>
  <c r="K2252" i="1"/>
  <c r="M2252" i="1" s="1"/>
  <c r="R2252" i="1"/>
  <c r="K2253" i="1"/>
  <c r="M2253" i="1" s="1"/>
  <c r="R2253" i="1"/>
  <c r="K2254" i="1"/>
  <c r="M2254" i="1" s="1"/>
  <c r="R2254" i="1"/>
  <c r="K2255" i="1"/>
  <c r="M2255" i="1" s="1"/>
  <c r="R2255" i="1"/>
  <c r="K2256" i="1"/>
  <c r="M2256" i="1" s="1"/>
  <c r="R2256" i="1"/>
  <c r="K2257" i="1"/>
  <c r="M2257" i="1" s="1"/>
  <c r="R2257" i="1"/>
  <c r="K2258" i="1"/>
  <c r="M2258" i="1" s="1"/>
  <c r="R2258" i="1"/>
  <c r="K2259" i="1"/>
  <c r="M2259" i="1" s="1"/>
  <c r="R2259" i="1"/>
  <c r="K2260" i="1"/>
  <c r="M2260" i="1" s="1"/>
  <c r="R2260" i="1"/>
  <c r="K2261" i="1"/>
  <c r="M2261" i="1" s="1"/>
  <c r="R2261" i="1"/>
  <c r="K2262" i="1"/>
  <c r="M2262" i="1" s="1"/>
  <c r="R2262" i="1"/>
  <c r="K2263" i="1"/>
  <c r="M2263" i="1" s="1"/>
  <c r="R2263" i="1"/>
  <c r="K2264" i="1"/>
  <c r="M2264" i="1" s="1"/>
  <c r="R2264" i="1"/>
  <c r="K2265" i="1"/>
  <c r="M2265" i="1" s="1"/>
  <c r="R2265" i="1"/>
  <c r="K2266" i="1"/>
  <c r="M2266" i="1" s="1"/>
  <c r="R2266" i="1"/>
  <c r="K2267" i="1"/>
  <c r="M2267" i="1" s="1"/>
  <c r="R2267" i="1"/>
  <c r="K2268" i="1"/>
  <c r="M2268" i="1" s="1"/>
  <c r="R2268" i="1"/>
  <c r="K2269" i="1"/>
  <c r="M2269" i="1" s="1"/>
  <c r="R2269" i="1"/>
  <c r="K2270" i="1"/>
  <c r="M2270" i="1" s="1"/>
  <c r="R2270" i="1"/>
  <c r="K2271" i="1"/>
  <c r="M2271" i="1" s="1"/>
  <c r="R2271" i="1"/>
  <c r="K2272" i="1"/>
  <c r="M2272" i="1" s="1"/>
  <c r="R2272" i="1"/>
  <c r="K2273" i="1"/>
  <c r="M2273" i="1" s="1"/>
  <c r="R2273" i="1"/>
  <c r="K2274" i="1"/>
  <c r="M2274" i="1" s="1"/>
  <c r="R2274" i="1"/>
  <c r="K2275" i="1"/>
  <c r="M2275" i="1" s="1"/>
  <c r="R2275" i="1"/>
  <c r="K2276" i="1"/>
  <c r="M2276" i="1"/>
  <c r="R2276" i="1"/>
  <c r="K2277" i="1"/>
  <c r="M2277" i="1" s="1"/>
  <c r="R2277" i="1"/>
  <c r="K2278" i="1"/>
  <c r="M2278" i="1" s="1"/>
  <c r="R2278" i="1"/>
  <c r="K2279" i="1"/>
  <c r="M2279" i="1" s="1"/>
  <c r="R2279" i="1"/>
  <c r="K2280" i="1"/>
  <c r="M2280" i="1" s="1"/>
  <c r="R2280" i="1"/>
  <c r="K2281" i="1"/>
  <c r="M2281" i="1" s="1"/>
  <c r="R2281" i="1"/>
  <c r="K2282" i="1"/>
  <c r="M2282" i="1" s="1"/>
  <c r="R2282" i="1"/>
  <c r="K2283" i="1"/>
  <c r="M2283" i="1" s="1"/>
  <c r="R2283" i="1"/>
  <c r="K2284" i="1"/>
  <c r="M2284" i="1" s="1"/>
  <c r="R2284" i="1"/>
  <c r="K2285" i="1"/>
  <c r="M2285" i="1" s="1"/>
  <c r="R2285" i="1"/>
  <c r="K2286" i="1"/>
  <c r="M2286" i="1" s="1"/>
  <c r="R2286" i="1"/>
  <c r="K2287" i="1"/>
  <c r="M2287" i="1" s="1"/>
  <c r="R2287" i="1"/>
  <c r="K2288" i="1"/>
  <c r="M2288" i="1" s="1"/>
  <c r="R2288" i="1"/>
  <c r="K2289" i="1"/>
  <c r="M2289" i="1" s="1"/>
  <c r="R2289" i="1"/>
  <c r="K2290" i="1"/>
  <c r="M2290" i="1" s="1"/>
  <c r="R2290" i="1"/>
  <c r="K2291" i="1"/>
  <c r="M2291" i="1" s="1"/>
  <c r="R2291" i="1"/>
  <c r="K2292" i="1"/>
  <c r="M2292" i="1" s="1"/>
  <c r="R2292" i="1"/>
  <c r="K2293" i="1"/>
  <c r="M2293" i="1" s="1"/>
  <c r="R2293" i="1"/>
  <c r="K2294" i="1"/>
  <c r="M2294" i="1" s="1"/>
  <c r="R2294" i="1"/>
  <c r="K2295" i="1"/>
  <c r="M2295" i="1" s="1"/>
  <c r="R2295" i="1"/>
  <c r="K2296" i="1"/>
  <c r="M2296" i="1" s="1"/>
  <c r="R2296" i="1"/>
  <c r="K2297" i="1"/>
  <c r="M2297" i="1" s="1"/>
  <c r="R2297" i="1"/>
  <c r="K2298" i="1"/>
  <c r="M2298" i="1" s="1"/>
  <c r="R2298" i="1"/>
  <c r="K2299" i="1"/>
  <c r="M2299" i="1" s="1"/>
  <c r="R2299" i="1"/>
  <c r="K2300" i="1"/>
  <c r="M2300" i="1" s="1"/>
  <c r="R2300" i="1"/>
  <c r="K2301" i="1"/>
  <c r="M2301" i="1" s="1"/>
  <c r="R2301" i="1"/>
  <c r="K2302" i="1"/>
  <c r="M2302" i="1" s="1"/>
  <c r="R2302" i="1"/>
  <c r="K2303" i="1"/>
  <c r="M2303" i="1" s="1"/>
  <c r="R2303" i="1"/>
  <c r="K2304" i="1"/>
  <c r="M2304" i="1" s="1"/>
  <c r="R2304" i="1"/>
  <c r="K2305" i="1"/>
  <c r="M2305" i="1" s="1"/>
  <c r="R2305" i="1"/>
  <c r="K2306" i="1"/>
  <c r="M2306" i="1" s="1"/>
  <c r="R2306" i="1"/>
  <c r="K2307" i="1"/>
  <c r="M2307" i="1" s="1"/>
  <c r="R2307" i="1"/>
  <c r="K2308" i="1"/>
  <c r="M2308" i="1"/>
  <c r="R2308" i="1"/>
  <c r="K2309" i="1"/>
  <c r="M2309" i="1" s="1"/>
  <c r="R2309" i="1"/>
  <c r="K2310" i="1"/>
  <c r="M2310" i="1" s="1"/>
  <c r="R2310" i="1"/>
  <c r="K2311" i="1"/>
  <c r="M2311" i="1" s="1"/>
  <c r="R2311" i="1"/>
  <c r="K2312" i="1"/>
  <c r="M2312" i="1" s="1"/>
  <c r="R2312" i="1"/>
  <c r="K2313" i="1"/>
  <c r="M2313" i="1" s="1"/>
  <c r="R2313" i="1"/>
  <c r="K2314" i="1"/>
  <c r="M2314" i="1" s="1"/>
  <c r="R2314" i="1"/>
  <c r="K2315" i="1"/>
  <c r="M2315" i="1" s="1"/>
  <c r="R2315" i="1"/>
  <c r="K2316" i="1"/>
  <c r="M2316" i="1" s="1"/>
  <c r="R2316" i="1"/>
  <c r="K2317" i="1"/>
  <c r="M2317" i="1" s="1"/>
  <c r="R2317" i="1"/>
  <c r="K2318" i="1"/>
  <c r="M2318" i="1" s="1"/>
  <c r="R2318" i="1"/>
  <c r="K2319" i="1"/>
  <c r="M2319" i="1" s="1"/>
  <c r="R2319" i="1"/>
  <c r="K2320" i="1"/>
  <c r="M2320" i="1" s="1"/>
  <c r="R2320" i="1"/>
  <c r="K2321" i="1"/>
  <c r="M2321" i="1" s="1"/>
  <c r="R2321" i="1"/>
  <c r="K2322" i="1"/>
  <c r="M2322" i="1" s="1"/>
  <c r="R2322" i="1"/>
  <c r="K2323" i="1"/>
  <c r="M2323" i="1" s="1"/>
  <c r="R2323" i="1"/>
  <c r="K2324" i="1"/>
  <c r="M2324" i="1" s="1"/>
  <c r="R2324" i="1"/>
  <c r="K2325" i="1"/>
  <c r="M2325" i="1" s="1"/>
  <c r="R2325" i="1"/>
  <c r="K2326" i="1"/>
  <c r="M2326" i="1" s="1"/>
  <c r="R2326" i="1"/>
  <c r="K2327" i="1"/>
  <c r="M2327" i="1" s="1"/>
  <c r="R2327" i="1"/>
  <c r="K2328" i="1"/>
  <c r="M2328" i="1" s="1"/>
  <c r="R2328" i="1"/>
  <c r="K2329" i="1"/>
  <c r="M2329" i="1" s="1"/>
  <c r="R2329" i="1"/>
  <c r="K2330" i="1"/>
  <c r="M2330" i="1" s="1"/>
  <c r="R2330" i="1"/>
  <c r="K2331" i="1"/>
  <c r="M2331" i="1" s="1"/>
  <c r="R2331" i="1"/>
  <c r="K2332" i="1"/>
  <c r="M2332" i="1" s="1"/>
  <c r="R2332" i="1"/>
  <c r="K2333" i="1"/>
  <c r="M2333" i="1" s="1"/>
  <c r="R2333" i="1"/>
  <c r="K2334" i="1"/>
  <c r="M2334" i="1" s="1"/>
  <c r="R2334" i="1"/>
  <c r="K2335" i="1"/>
  <c r="M2335" i="1" s="1"/>
  <c r="R2335" i="1"/>
  <c r="K2336" i="1"/>
  <c r="M2336" i="1" s="1"/>
  <c r="R2336" i="1"/>
  <c r="K2337" i="1"/>
  <c r="M2337" i="1" s="1"/>
  <c r="R2337" i="1"/>
  <c r="K2338" i="1"/>
  <c r="M2338" i="1" s="1"/>
  <c r="R2338" i="1"/>
  <c r="K2339" i="1"/>
  <c r="M2339" i="1" s="1"/>
  <c r="R2339" i="1"/>
  <c r="K2340" i="1"/>
  <c r="M2340" i="1" s="1"/>
  <c r="R2340" i="1"/>
  <c r="K2341" i="1"/>
  <c r="M2341" i="1" s="1"/>
  <c r="R2341" i="1"/>
  <c r="K2342" i="1"/>
  <c r="M2342" i="1" s="1"/>
  <c r="R2342" i="1"/>
  <c r="K2343" i="1"/>
  <c r="M2343" i="1" s="1"/>
  <c r="R2343" i="1"/>
  <c r="K2344" i="1"/>
  <c r="M2344" i="1" s="1"/>
  <c r="R2344" i="1"/>
  <c r="K2345" i="1"/>
  <c r="M2345" i="1" s="1"/>
  <c r="R2345" i="1"/>
  <c r="K2346" i="1"/>
  <c r="M2346" i="1" s="1"/>
  <c r="R2346" i="1"/>
  <c r="K2347" i="1"/>
  <c r="M2347" i="1" s="1"/>
  <c r="R2347" i="1"/>
  <c r="K2348" i="1"/>
  <c r="M2348" i="1" s="1"/>
  <c r="R2348" i="1"/>
  <c r="K2349" i="1"/>
  <c r="M2349" i="1" s="1"/>
  <c r="R2349" i="1"/>
  <c r="K2350" i="1"/>
  <c r="M2350" i="1" s="1"/>
  <c r="R2350" i="1"/>
  <c r="K2351" i="1"/>
  <c r="M2351" i="1" s="1"/>
  <c r="R2351" i="1"/>
  <c r="K2352" i="1"/>
  <c r="M2352" i="1" s="1"/>
  <c r="R2352" i="1"/>
  <c r="K2353" i="1"/>
  <c r="M2353" i="1" s="1"/>
  <c r="R2353" i="1"/>
  <c r="K2354" i="1"/>
  <c r="M2354" i="1" s="1"/>
  <c r="R2354" i="1"/>
  <c r="K2355" i="1"/>
  <c r="M2355" i="1" s="1"/>
  <c r="R2355" i="1"/>
  <c r="K2356" i="1"/>
  <c r="M2356" i="1" s="1"/>
  <c r="R2356" i="1"/>
  <c r="K2357" i="1"/>
  <c r="M2357" i="1" s="1"/>
  <c r="R2357" i="1"/>
  <c r="K2358" i="1"/>
  <c r="M2358" i="1" s="1"/>
  <c r="R2358" i="1"/>
  <c r="K2359" i="1"/>
  <c r="M2359" i="1" s="1"/>
  <c r="R2359" i="1"/>
  <c r="K2360" i="1"/>
  <c r="M2360" i="1" s="1"/>
  <c r="R2360" i="1"/>
  <c r="K2361" i="1"/>
  <c r="M2361" i="1" s="1"/>
  <c r="R2361" i="1"/>
  <c r="K2362" i="1"/>
  <c r="M2362" i="1" s="1"/>
  <c r="R2362" i="1"/>
  <c r="K2363" i="1"/>
  <c r="M2363" i="1" s="1"/>
  <c r="R2363" i="1"/>
  <c r="K2364" i="1"/>
  <c r="M2364" i="1" s="1"/>
  <c r="R2364" i="1"/>
  <c r="K2365" i="1"/>
  <c r="M2365" i="1" s="1"/>
  <c r="R2365" i="1"/>
  <c r="K2366" i="1"/>
  <c r="M2366" i="1" s="1"/>
  <c r="R2366" i="1"/>
  <c r="K2367" i="1"/>
  <c r="M2367" i="1" s="1"/>
  <c r="R2367" i="1"/>
  <c r="K2368" i="1"/>
  <c r="M2368" i="1" s="1"/>
  <c r="R2368" i="1"/>
  <c r="K2369" i="1"/>
  <c r="M2369" i="1" s="1"/>
  <c r="R2369" i="1"/>
  <c r="K2370" i="1"/>
  <c r="M2370" i="1" s="1"/>
  <c r="R2370" i="1"/>
  <c r="K2371" i="1"/>
  <c r="M2371" i="1" s="1"/>
  <c r="R2371" i="1"/>
  <c r="K2372" i="1"/>
  <c r="M2372" i="1" s="1"/>
  <c r="R2372" i="1"/>
  <c r="K2373" i="1"/>
  <c r="M2373" i="1" s="1"/>
  <c r="R2373" i="1"/>
  <c r="K2374" i="1"/>
  <c r="M2374" i="1" s="1"/>
  <c r="R2374" i="1"/>
  <c r="K2375" i="1"/>
  <c r="M2375" i="1" s="1"/>
  <c r="R2375" i="1"/>
  <c r="K2376" i="1"/>
  <c r="M2376" i="1" s="1"/>
  <c r="R2376" i="1"/>
  <c r="K2377" i="1"/>
  <c r="M2377" i="1" s="1"/>
  <c r="R2377" i="1"/>
  <c r="K2378" i="1"/>
  <c r="M2378" i="1" s="1"/>
  <c r="R2378" i="1"/>
  <c r="K2379" i="1"/>
  <c r="M2379" i="1" s="1"/>
  <c r="R2379" i="1"/>
  <c r="K2380" i="1"/>
  <c r="M2380" i="1" s="1"/>
  <c r="R2380" i="1"/>
  <c r="K2381" i="1"/>
  <c r="M2381" i="1" s="1"/>
  <c r="R2381" i="1"/>
  <c r="K2382" i="1"/>
  <c r="M2382" i="1" s="1"/>
  <c r="R2382" i="1"/>
  <c r="K2383" i="1"/>
  <c r="M2383" i="1" s="1"/>
  <c r="R2383" i="1"/>
  <c r="K2384" i="1"/>
  <c r="M2384" i="1" s="1"/>
  <c r="R2384" i="1"/>
  <c r="K2385" i="1"/>
  <c r="M2385" i="1" s="1"/>
  <c r="R2385" i="1"/>
  <c r="K2386" i="1"/>
  <c r="M2386" i="1" s="1"/>
  <c r="R2386" i="1"/>
  <c r="K2387" i="1"/>
  <c r="M2387" i="1" s="1"/>
  <c r="R2387" i="1"/>
  <c r="K2388" i="1"/>
  <c r="M2388" i="1" s="1"/>
  <c r="R2388" i="1"/>
  <c r="K2389" i="1"/>
  <c r="M2389" i="1" s="1"/>
  <c r="R2389" i="1"/>
  <c r="K2390" i="1"/>
  <c r="M2390" i="1" s="1"/>
  <c r="R2390" i="1"/>
  <c r="K2391" i="1"/>
  <c r="M2391" i="1" s="1"/>
  <c r="R2391" i="1"/>
  <c r="K2392" i="1"/>
  <c r="M2392" i="1" s="1"/>
  <c r="R2392" i="1"/>
  <c r="K2393" i="1"/>
  <c r="M2393" i="1" s="1"/>
  <c r="R2393" i="1"/>
  <c r="K2394" i="1"/>
  <c r="M2394" i="1" s="1"/>
  <c r="R2394" i="1"/>
  <c r="K2395" i="1"/>
  <c r="M2395" i="1" s="1"/>
  <c r="R2395" i="1"/>
  <c r="K2396" i="1"/>
  <c r="M2396" i="1" s="1"/>
  <c r="R2396" i="1"/>
  <c r="K2397" i="1"/>
  <c r="M2397" i="1" s="1"/>
  <c r="R2397" i="1"/>
  <c r="K2398" i="1"/>
  <c r="M2398" i="1" s="1"/>
  <c r="R2398" i="1"/>
  <c r="K2399" i="1"/>
  <c r="M2399" i="1" s="1"/>
  <c r="R2399" i="1"/>
  <c r="K2400" i="1"/>
  <c r="M2400" i="1" s="1"/>
  <c r="R2400" i="1"/>
  <c r="K2401" i="1"/>
  <c r="M2401" i="1" s="1"/>
  <c r="R2401" i="1"/>
  <c r="K2402" i="1"/>
  <c r="M2402" i="1" s="1"/>
  <c r="R2402" i="1"/>
  <c r="K2403" i="1"/>
  <c r="M2403" i="1" s="1"/>
  <c r="R2403" i="1"/>
  <c r="K2404" i="1"/>
  <c r="M2404" i="1" s="1"/>
  <c r="R2404" i="1"/>
  <c r="K2405" i="1"/>
  <c r="M2405" i="1" s="1"/>
  <c r="R2405" i="1"/>
  <c r="K2406" i="1"/>
  <c r="M2406" i="1" s="1"/>
  <c r="R2406" i="1"/>
  <c r="K2407" i="1"/>
  <c r="M2407" i="1" s="1"/>
  <c r="R2407" i="1"/>
  <c r="K2408" i="1"/>
  <c r="M2408" i="1" s="1"/>
  <c r="R2408" i="1"/>
  <c r="K2409" i="1"/>
  <c r="M2409" i="1" s="1"/>
  <c r="R2409" i="1"/>
  <c r="K2410" i="1"/>
  <c r="M2410" i="1" s="1"/>
  <c r="R2410" i="1"/>
  <c r="K2411" i="1"/>
  <c r="M2411" i="1" s="1"/>
  <c r="R2411" i="1"/>
  <c r="K2412" i="1"/>
  <c r="M2412" i="1" s="1"/>
  <c r="R2412" i="1"/>
  <c r="K2413" i="1"/>
  <c r="M2413" i="1" s="1"/>
  <c r="R2413" i="1"/>
  <c r="K2414" i="1"/>
  <c r="M2414" i="1" s="1"/>
  <c r="R2414" i="1"/>
  <c r="K2415" i="1"/>
  <c r="M2415" i="1" s="1"/>
  <c r="R2415" i="1"/>
  <c r="K2416" i="1"/>
  <c r="M2416" i="1" s="1"/>
  <c r="R2416" i="1"/>
  <c r="K2417" i="1"/>
  <c r="M2417" i="1" s="1"/>
  <c r="R2417" i="1"/>
  <c r="K2418" i="1"/>
  <c r="M2418" i="1" s="1"/>
  <c r="R2418" i="1"/>
  <c r="K2419" i="1"/>
  <c r="M2419" i="1" s="1"/>
  <c r="R2419" i="1"/>
  <c r="K2420" i="1"/>
  <c r="M2420" i="1" s="1"/>
  <c r="R2420" i="1"/>
  <c r="K2421" i="1"/>
  <c r="M2421" i="1" s="1"/>
  <c r="R2421" i="1"/>
  <c r="K2422" i="1"/>
  <c r="M2422" i="1" s="1"/>
  <c r="R2422" i="1"/>
  <c r="K2423" i="1"/>
  <c r="M2423" i="1" s="1"/>
  <c r="R2423" i="1"/>
  <c r="K2424" i="1"/>
  <c r="M2424" i="1" s="1"/>
  <c r="R2424" i="1"/>
  <c r="K2425" i="1"/>
  <c r="M2425" i="1" s="1"/>
  <c r="R2425" i="1"/>
  <c r="K2426" i="1"/>
  <c r="M2426" i="1" s="1"/>
  <c r="R2426" i="1"/>
  <c r="K2427" i="1"/>
  <c r="M2427" i="1" s="1"/>
  <c r="R2427" i="1"/>
  <c r="K2428" i="1"/>
  <c r="M2428" i="1" s="1"/>
  <c r="R2428" i="1"/>
  <c r="K2429" i="1"/>
  <c r="M2429" i="1" s="1"/>
  <c r="R2429" i="1"/>
  <c r="K2430" i="1"/>
  <c r="M2430" i="1" s="1"/>
  <c r="R2430" i="1"/>
  <c r="K2431" i="1"/>
  <c r="M2431" i="1" s="1"/>
  <c r="R2431" i="1"/>
  <c r="K2432" i="1"/>
  <c r="M2432" i="1" s="1"/>
  <c r="R2432" i="1"/>
  <c r="K2433" i="1"/>
  <c r="M2433" i="1" s="1"/>
  <c r="R2433" i="1"/>
  <c r="K2434" i="1"/>
  <c r="M2434" i="1" s="1"/>
  <c r="R2434" i="1"/>
  <c r="K2435" i="1"/>
  <c r="M2435" i="1" s="1"/>
  <c r="R2435" i="1"/>
  <c r="K2436" i="1"/>
  <c r="M2436" i="1" s="1"/>
  <c r="R2436" i="1"/>
  <c r="K2437" i="1"/>
  <c r="M2437" i="1" s="1"/>
  <c r="R2437" i="1"/>
  <c r="K2438" i="1"/>
  <c r="M2438" i="1" s="1"/>
  <c r="R2438" i="1"/>
  <c r="K2439" i="1"/>
  <c r="M2439" i="1" s="1"/>
  <c r="R2439" i="1"/>
  <c r="K2440" i="1"/>
  <c r="M2440" i="1" s="1"/>
  <c r="R2440" i="1"/>
  <c r="K2441" i="1"/>
  <c r="M2441" i="1" s="1"/>
  <c r="R2441" i="1"/>
  <c r="K2442" i="1"/>
  <c r="M2442" i="1" s="1"/>
  <c r="R2442" i="1"/>
  <c r="K2443" i="1"/>
  <c r="M2443" i="1" s="1"/>
  <c r="R2443" i="1"/>
  <c r="K2444" i="1"/>
  <c r="M2444" i="1" s="1"/>
  <c r="R2444" i="1"/>
  <c r="K2445" i="1"/>
  <c r="M2445" i="1" s="1"/>
  <c r="R2445" i="1"/>
  <c r="K2446" i="1"/>
  <c r="M2446" i="1" s="1"/>
  <c r="R2446" i="1"/>
  <c r="K2447" i="1"/>
  <c r="M2447" i="1" s="1"/>
  <c r="R2447" i="1"/>
  <c r="K2448" i="1"/>
  <c r="M2448" i="1" s="1"/>
  <c r="R2448" i="1"/>
  <c r="K2449" i="1"/>
  <c r="M2449" i="1" s="1"/>
  <c r="R2449" i="1"/>
  <c r="K2450" i="1"/>
  <c r="M2450" i="1" s="1"/>
  <c r="R2450" i="1"/>
  <c r="K2451" i="1"/>
  <c r="M2451" i="1" s="1"/>
  <c r="R2451" i="1"/>
  <c r="K2452" i="1"/>
  <c r="M2452" i="1" s="1"/>
  <c r="R2452" i="1"/>
  <c r="K2453" i="1"/>
  <c r="M2453" i="1" s="1"/>
  <c r="R2453" i="1"/>
  <c r="K2454" i="1"/>
  <c r="M2454" i="1" s="1"/>
  <c r="R2454" i="1"/>
  <c r="K2455" i="1"/>
  <c r="M2455" i="1" s="1"/>
  <c r="R2455" i="1"/>
  <c r="K2456" i="1"/>
  <c r="M2456" i="1" s="1"/>
  <c r="R2456" i="1"/>
  <c r="K2457" i="1"/>
  <c r="M2457" i="1" s="1"/>
  <c r="R2457" i="1"/>
  <c r="K2458" i="1"/>
  <c r="M2458" i="1" s="1"/>
  <c r="R2458" i="1"/>
  <c r="K2459" i="1"/>
  <c r="M2459" i="1" s="1"/>
  <c r="R2459" i="1"/>
  <c r="K2460" i="1"/>
  <c r="M2460" i="1" s="1"/>
  <c r="R2460" i="1"/>
  <c r="K2461" i="1"/>
  <c r="M2461" i="1" s="1"/>
  <c r="R2461" i="1"/>
  <c r="K2462" i="1"/>
  <c r="M2462" i="1" s="1"/>
  <c r="R2462" i="1"/>
  <c r="K2463" i="1"/>
  <c r="M2463" i="1" s="1"/>
  <c r="R2463" i="1"/>
  <c r="K2464" i="1"/>
  <c r="M2464" i="1" s="1"/>
  <c r="R2464" i="1"/>
  <c r="K2465" i="1"/>
  <c r="M2465" i="1"/>
  <c r="R2465" i="1"/>
  <c r="K2466" i="1"/>
  <c r="M2466" i="1" s="1"/>
  <c r="R2466" i="1"/>
  <c r="K2467" i="1"/>
  <c r="M2467" i="1" s="1"/>
  <c r="R2467" i="1"/>
  <c r="K2468" i="1"/>
  <c r="M2468" i="1" s="1"/>
  <c r="R2468" i="1"/>
  <c r="K2469" i="1"/>
  <c r="M2469" i="1" s="1"/>
  <c r="R2469" i="1"/>
  <c r="K2470" i="1"/>
  <c r="M2470" i="1" s="1"/>
  <c r="R2470" i="1"/>
  <c r="K2471" i="1"/>
  <c r="M2471" i="1" s="1"/>
  <c r="R2471" i="1"/>
  <c r="K2472" i="1"/>
  <c r="M2472" i="1" s="1"/>
  <c r="R2472" i="1"/>
  <c r="K2473" i="1"/>
  <c r="M2473" i="1" s="1"/>
  <c r="R2473" i="1"/>
  <c r="K2474" i="1"/>
  <c r="M2474" i="1" s="1"/>
  <c r="R2474" i="1"/>
  <c r="K2475" i="1"/>
  <c r="M2475" i="1" s="1"/>
  <c r="R2475" i="1"/>
  <c r="K2476" i="1"/>
  <c r="M2476" i="1" s="1"/>
  <c r="R2476" i="1"/>
  <c r="K2477" i="1"/>
  <c r="M2477" i="1" s="1"/>
  <c r="R2477" i="1"/>
  <c r="K2478" i="1"/>
  <c r="M2478" i="1" s="1"/>
  <c r="R2478" i="1"/>
  <c r="K2479" i="1"/>
  <c r="M2479" i="1" s="1"/>
  <c r="R2479" i="1"/>
  <c r="K2480" i="1"/>
  <c r="M2480" i="1" s="1"/>
  <c r="R2480" i="1"/>
  <c r="K2481" i="1"/>
  <c r="M2481" i="1" s="1"/>
  <c r="R2481" i="1"/>
  <c r="K2482" i="1"/>
  <c r="M2482" i="1" s="1"/>
  <c r="R2482" i="1"/>
  <c r="K2483" i="1"/>
  <c r="M2483" i="1" s="1"/>
  <c r="R2483" i="1"/>
  <c r="K2484" i="1"/>
  <c r="M2484" i="1" s="1"/>
  <c r="R2484" i="1"/>
  <c r="K2485" i="1"/>
  <c r="M2485" i="1" s="1"/>
  <c r="R2485" i="1"/>
  <c r="K2486" i="1"/>
  <c r="M2486" i="1" s="1"/>
  <c r="R2486" i="1"/>
  <c r="K2487" i="1"/>
  <c r="M2487" i="1" s="1"/>
  <c r="R2487" i="1"/>
  <c r="K2488" i="1"/>
  <c r="M2488" i="1" s="1"/>
  <c r="R2488" i="1"/>
  <c r="K2489" i="1"/>
  <c r="M2489" i="1" s="1"/>
  <c r="R2489" i="1"/>
  <c r="K2490" i="1"/>
  <c r="M2490" i="1" s="1"/>
  <c r="R2490" i="1"/>
  <c r="K2491" i="1"/>
  <c r="M2491" i="1" s="1"/>
  <c r="R2491" i="1"/>
  <c r="K2492" i="1"/>
  <c r="M2492" i="1" s="1"/>
  <c r="R2492" i="1"/>
  <c r="K2493" i="1"/>
  <c r="M2493" i="1" s="1"/>
  <c r="R2493" i="1"/>
  <c r="K2494" i="1"/>
  <c r="M2494" i="1" s="1"/>
  <c r="R2494" i="1"/>
  <c r="K2495" i="1"/>
  <c r="M2495" i="1" s="1"/>
  <c r="R2495" i="1"/>
  <c r="K2496" i="1"/>
  <c r="M2496" i="1" s="1"/>
  <c r="R2496" i="1"/>
  <c r="K2497" i="1"/>
  <c r="M2497" i="1" s="1"/>
  <c r="R2497" i="1"/>
  <c r="K2498" i="1"/>
  <c r="M2498" i="1" s="1"/>
  <c r="R2498" i="1"/>
  <c r="K2499" i="1"/>
  <c r="M2499" i="1" s="1"/>
  <c r="R2499" i="1"/>
  <c r="K2500" i="1"/>
  <c r="M2500" i="1" s="1"/>
  <c r="R2500" i="1"/>
  <c r="K2501" i="1"/>
  <c r="M2501" i="1" s="1"/>
  <c r="R2501" i="1"/>
  <c r="K2502" i="1"/>
  <c r="M2502" i="1" s="1"/>
  <c r="R2502" i="1"/>
  <c r="K2503" i="1"/>
  <c r="M2503" i="1" s="1"/>
  <c r="R2503" i="1"/>
  <c r="K2504" i="1"/>
  <c r="M2504" i="1" s="1"/>
  <c r="R2504" i="1"/>
  <c r="K2505" i="1"/>
  <c r="M2505" i="1" s="1"/>
  <c r="R2505" i="1"/>
  <c r="K2506" i="1"/>
  <c r="M2506" i="1" s="1"/>
  <c r="R2506" i="1"/>
  <c r="K2507" i="1"/>
  <c r="M2507" i="1" s="1"/>
  <c r="R2507" i="1"/>
  <c r="K2508" i="1"/>
  <c r="M2508" i="1" s="1"/>
  <c r="R2508" i="1"/>
  <c r="K2509" i="1"/>
  <c r="M2509" i="1" s="1"/>
  <c r="R2509" i="1"/>
  <c r="K2510" i="1"/>
  <c r="M2510" i="1" s="1"/>
  <c r="R2510" i="1"/>
  <c r="K2511" i="1"/>
  <c r="M2511" i="1" s="1"/>
  <c r="R2511" i="1"/>
  <c r="K2512" i="1"/>
  <c r="M2512" i="1" s="1"/>
  <c r="R2512" i="1"/>
  <c r="K2513" i="1"/>
  <c r="M2513" i="1" s="1"/>
  <c r="R2513" i="1"/>
  <c r="K2514" i="1"/>
  <c r="M2514" i="1" s="1"/>
  <c r="R2514" i="1"/>
  <c r="K2515" i="1"/>
  <c r="M2515" i="1" s="1"/>
  <c r="R2515" i="1"/>
  <c r="K2516" i="1"/>
  <c r="M2516" i="1" s="1"/>
  <c r="R2516" i="1"/>
  <c r="K2517" i="1"/>
  <c r="M2517" i="1" s="1"/>
  <c r="R2517" i="1"/>
  <c r="K2518" i="1"/>
  <c r="M2518" i="1" s="1"/>
  <c r="R2518" i="1"/>
  <c r="K2519" i="1"/>
  <c r="M2519" i="1" s="1"/>
  <c r="R2519" i="1"/>
  <c r="K2520" i="1"/>
  <c r="M2520" i="1" s="1"/>
  <c r="R2520" i="1"/>
  <c r="K2521" i="1"/>
  <c r="M2521" i="1" s="1"/>
  <c r="R2521" i="1"/>
  <c r="K2522" i="1"/>
  <c r="M2522" i="1" s="1"/>
  <c r="R2522" i="1"/>
  <c r="K2523" i="1"/>
  <c r="M2523" i="1" s="1"/>
  <c r="R2523" i="1"/>
  <c r="K2524" i="1"/>
  <c r="M2524" i="1" s="1"/>
  <c r="R2524" i="1"/>
  <c r="K2525" i="1"/>
  <c r="M2525" i="1" s="1"/>
  <c r="R2525" i="1"/>
  <c r="K2526" i="1"/>
  <c r="M2526" i="1" s="1"/>
  <c r="R2526" i="1"/>
  <c r="K2527" i="1"/>
  <c r="M2527" i="1" s="1"/>
  <c r="R2527" i="1"/>
  <c r="K2528" i="1"/>
  <c r="M2528" i="1" s="1"/>
  <c r="R2528" i="1"/>
  <c r="K2529" i="1"/>
  <c r="M2529" i="1" s="1"/>
  <c r="R2529" i="1"/>
  <c r="K2530" i="1"/>
  <c r="M2530" i="1" s="1"/>
  <c r="R2530" i="1"/>
  <c r="K2531" i="1"/>
  <c r="M2531" i="1" s="1"/>
  <c r="R2531" i="1"/>
  <c r="K2532" i="1"/>
  <c r="M2532" i="1" s="1"/>
  <c r="R2532" i="1"/>
  <c r="K2533" i="1"/>
  <c r="M2533" i="1" s="1"/>
  <c r="R2533" i="1"/>
  <c r="K2534" i="1"/>
  <c r="M2534" i="1" s="1"/>
  <c r="R2534" i="1"/>
  <c r="K2535" i="1"/>
  <c r="M2535" i="1" s="1"/>
  <c r="R2535" i="1"/>
  <c r="K2536" i="1"/>
  <c r="M2536" i="1" s="1"/>
  <c r="R2536" i="1"/>
  <c r="K2537" i="1"/>
  <c r="M2537" i="1" s="1"/>
  <c r="R2537" i="1"/>
  <c r="K2538" i="1"/>
  <c r="M2538" i="1" s="1"/>
  <c r="R2538" i="1"/>
  <c r="K2539" i="1"/>
  <c r="M2539" i="1" s="1"/>
  <c r="R2539" i="1"/>
  <c r="K2540" i="1"/>
  <c r="M2540" i="1" s="1"/>
  <c r="R2540" i="1"/>
  <c r="K2541" i="1"/>
  <c r="M2541" i="1" s="1"/>
  <c r="R2541" i="1"/>
  <c r="K2542" i="1"/>
  <c r="M2542" i="1" s="1"/>
  <c r="R2542" i="1"/>
  <c r="K2543" i="1"/>
  <c r="M2543" i="1" s="1"/>
  <c r="R2543" i="1"/>
  <c r="K2544" i="1"/>
  <c r="M2544" i="1" s="1"/>
  <c r="R2544" i="1"/>
  <c r="K2545" i="1"/>
  <c r="M2545" i="1" s="1"/>
  <c r="R2545" i="1"/>
  <c r="K2546" i="1"/>
  <c r="M2546" i="1" s="1"/>
  <c r="R2546" i="1"/>
  <c r="K2547" i="1"/>
  <c r="M2547" i="1" s="1"/>
  <c r="R2547" i="1"/>
  <c r="K2548" i="1"/>
  <c r="M2548" i="1" s="1"/>
  <c r="R2548" i="1"/>
  <c r="K2549" i="1"/>
  <c r="M2549" i="1" s="1"/>
  <c r="R2549" i="1"/>
  <c r="K2550" i="1"/>
  <c r="M2550" i="1" s="1"/>
  <c r="R2550" i="1"/>
  <c r="K2551" i="1"/>
  <c r="M2551" i="1" s="1"/>
  <c r="R2551" i="1"/>
  <c r="K2552" i="1"/>
  <c r="M2552" i="1" s="1"/>
  <c r="R2552" i="1"/>
  <c r="K2553" i="1"/>
  <c r="M2553" i="1" s="1"/>
  <c r="R2553" i="1"/>
  <c r="K2554" i="1"/>
  <c r="M2554" i="1" s="1"/>
  <c r="R2554" i="1"/>
  <c r="K2555" i="1"/>
  <c r="M2555" i="1" s="1"/>
  <c r="R2555" i="1"/>
  <c r="K2556" i="1"/>
  <c r="M2556" i="1" s="1"/>
  <c r="R2556" i="1"/>
  <c r="K2557" i="1"/>
  <c r="M2557" i="1" s="1"/>
  <c r="R2557" i="1"/>
  <c r="K2558" i="1"/>
  <c r="M2558" i="1" s="1"/>
  <c r="R2558" i="1"/>
  <c r="K2559" i="1"/>
  <c r="M2559" i="1" s="1"/>
  <c r="R2559" i="1"/>
  <c r="K2560" i="1"/>
  <c r="M2560" i="1" s="1"/>
  <c r="R2560" i="1"/>
  <c r="K2561" i="1"/>
  <c r="M2561" i="1" s="1"/>
  <c r="R2561" i="1"/>
  <c r="K2562" i="1"/>
  <c r="M2562" i="1" s="1"/>
  <c r="R2562" i="1"/>
  <c r="K2563" i="1"/>
  <c r="M2563" i="1" s="1"/>
  <c r="R2563" i="1"/>
  <c r="K2564" i="1"/>
  <c r="M2564" i="1" s="1"/>
  <c r="R2564" i="1"/>
  <c r="K2565" i="1"/>
  <c r="M2565" i="1" s="1"/>
  <c r="R2565" i="1"/>
  <c r="K2566" i="1"/>
  <c r="M2566" i="1" s="1"/>
  <c r="R2566" i="1"/>
  <c r="K2567" i="1"/>
  <c r="M2567" i="1" s="1"/>
  <c r="R2567" i="1"/>
  <c r="K2568" i="1"/>
  <c r="M2568" i="1" s="1"/>
  <c r="R2568" i="1"/>
  <c r="K2569" i="1"/>
  <c r="M2569" i="1" s="1"/>
  <c r="R2569" i="1"/>
  <c r="K2570" i="1"/>
  <c r="M2570" i="1" s="1"/>
  <c r="R2570" i="1"/>
  <c r="K2571" i="1"/>
  <c r="M2571" i="1" s="1"/>
  <c r="R2571" i="1"/>
  <c r="K2572" i="1"/>
  <c r="M2572" i="1" s="1"/>
  <c r="R2572" i="1"/>
  <c r="K2573" i="1"/>
  <c r="M2573" i="1" s="1"/>
  <c r="R2573" i="1"/>
  <c r="K2574" i="1"/>
  <c r="M2574" i="1" s="1"/>
  <c r="R2574" i="1"/>
  <c r="K2575" i="1"/>
  <c r="M2575" i="1" s="1"/>
  <c r="R2575" i="1"/>
  <c r="K2576" i="1"/>
  <c r="M2576" i="1" s="1"/>
  <c r="R2576" i="1"/>
  <c r="K2577" i="1"/>
  <c r="M2577" i="1" s="1"/>
  <c r="R2577" i="1"/>
  <c r="K2578" i="1"/>
  <c r="M2578" i="1" s="1"/>
  <c r="R2578" i="1"/>
  <c r="K2579" i="1"/>
  <c r="M2579" i="1" s="1"/>
  <c r="R2579" i="1"/>
  <c r="K2580" i="1"/>
  <c r="M2580" i="1" s="1"/>
  <c r="R2580" i="1"/>
  <c r="K2581" i="1"/>
  <c r="M2581" i="1" s="1"/>
  <c r="R2581" i="1"/>
  <c r="K2582" i="1"/>
  <c r="M2582" i="1" s="1"/>
  <c r="R2582" i="1"/>
  <c r="K2583" i="1"/>
  <c r="M2583" i="1" s="1"/>
  <c r="R2583" i="1"/>
  <c r="K2584" i="1"/>
  <c r="M2584" i="1"/>
  <c r="R2584" i="1"/>
  <c r="K2585" i="1"/>
  <c r="M2585" i="1" s="1"/>
  <c r="R2585" i="1"/>
  <c r="K2586" i="1"/>
  <c r="M2586" i="1" s="1"/>
  <c r="R2586" i="1"/>
  <c r="K2587" i="1"/>
  <c r="M2587" i="1" s="1"/>
  <c r="R2587" i="1"/>
  <c r="K2588" i="1"/>
  <c r="M2588" i="1" s="1"/>
  <c r="R2588" i="1"/>
  <c r="K2589" i="1"/>
  <c r="M2589" i="1" s="1"/>
  <c r="R2589" i="1"/>
  <c r="K2590" i="1"/>
  <c r="M2590" i="1" s="1"/>
  <c r="R2590" i="1"/>
  <c r="K2591" i="1"/>
  <c r="M2591" i="1" s="1"/>
  <c r="R2591" i="1"/>
  <c r="K2592" i="1"/>
  <c r="M2592" i="1" s="1"/>
  <c r="R2592" i="1"/>
  <c r="K2593" i="1"/>
  <c r="M2593" i="1" s="1"/>
  <c r="R2593" i="1"/>
  <c r="K2594" i="1"/>
  <c r="M2594" i="1" s="1"/>
  <c r="R2594" i="1"/>
  <c r="K2595" i="1"/>
  <c r="M2595" i="1" s="1"/>
  <c r="R2595" i="1"/>
  <c r="K2596" i="1"/>
  <c r="M2596" i="1" s="1"/>
  <c r="R2596" i="1"/>
  <c r="K2597" i="1"/>
  <c r="M2597" i="1" s="1"/>
  <c r="R2597" i="1"/>
  <c r="K2598" i="1"/>
  <c r="M2598" i="1" s="1"/>
  <c r="R2598" i="1"/>
  <c r="K2599" i="1"/>
  <c r="M2599" i="1" s="1"/>
  <c r="R2599" i="1"/>
  <c r="K2600" i="1"/>
  <c r="M2600" i="1" s="1"/>
  <c r="R2600" i="1"/>
  <c r="K2601" i="1"/>
  <c r="M2601" i="1" s="1"/>
  <c r="R2601" i="1"/>
  <c r="K2602" i="1"/>
  <c r="M2602" i="1" s="1"/>
  <c r="R2602" i="1"/>
  <c r="K2603" i="1"/>
  <c r="M2603" i="1" s="1"/>
  <c r="R2603" i="1"/>
  <c r="K2604" i="1"/>
  <c r="M2604" i="1" s="1"/>
  <c r="R2604" i="1"/>
  <c r="K2605" i="1"/>
  <c r="M2605" i="1" s="1"/>
  <c r="R2605" i="1"/>
  <c r="K2606" i="1"/>
  <c r="M2606" i="1" s="1"/>
  <c r="R2606" i="1"/>
  <c r="K2607" i="1"/>
  <c r="M2607" i="1" s="1"/>
  <c r="R2607" i="1"/>
  <c r="K2608" i="1"/>
  <c r="M2608" i="1" s="1"/>
  <c r="R2608" i="1"/>
  <c r="K2609" i="1"/>
  <c r="M2609" i="1" s="1"/>
  <c r="R2609" i="1"/>
  <c r="K2610" i="1"/>
  <c r="M2610" i="1" s="1"/>
  <c r="R2610" i="1"/>
  <c r="K2611" i="1"/>
  <c r="M2611" i="1" s="1"/>
  <c r="R2611" i="1"/>
  <c r="K2612" i="1"/>
  <c r="M2612" i="1" s="1"/>
  <c r="R2612" i="1"/>
  <c r="K2613" i="1"/>
  <c r="M2613" i="1"/>
  <c r="R2613" i="1"/>
  <c r="K2614" i="1"/>
  <c r="M2614" i="1" s="1"/>
  <c r="R2614" i="1"/>
  <c r="K2615" i="1"/>
  <c r="M2615" i="1" s="1"/>
  <c r="R2615" i="1"/>
  <c r="K2616" i="1"/>
  <c r="M2616" i="1" s="1"/>
  <c r="R2616" i="1"/>
  <c r="K2617" i="1"/>
  <c r="M2617" i="1" s="1"/>
  <c r="R2617" i="1"/>
  <c r="K2618" i="1"/>
  <c r="M2618" i="1" s="1"/>
  <c r="R2618" i="1"/>
  <c r="K2619" i="1"/>
  <c r="M2619" i="1" s="1"/>
  <c r="R2619" i="1"/>
  <c r="K2620" i="1"/>
  <c r="M2620" i="1" s="1"/>
  <c r="R2620" i="1"/>
  <c r="K2621" i="1"/>
  <c r="M2621" i="1" s="1"/>
  <c r="R2621" i="1"/>
  <c r="K2622" i="1"/>
  <c r="M2622" i="1" s="1"/>
  <c r="R2622" i="1"/>
  <c r="K2623" i="1"/>
  <c r="M2623" i="1" s="1"/>
  <c r="R2623" i="1"/>
  <c r="K2624" i="1"/>
  <c r="M2624" i="1" s="1"/>
  <c r="R2624" i="1"/>
  <c r="K2625" i="1"/>
  <c r="M2625" i="1" s="1"/>
  <c r="R2625" i="1"/>
  <c r="K2626" i="1"/>
  <c r="M2626" i="1" s="1"/>
  <c r="R2626" i="1"/>
  <c r="K2627" i="1"/>
  <c r="M2627" i="1" s="1"/>
  <c r="R2627" i="1"/>
  <c r="K2628" i="1"/>
  <c r="M2628" i="1" s="1"/>
  <c r="R2628" i="1"/>
  <c r="K2629" i="1"/>
  <c r="M2629" i="1" s="1"/>
  <c r="R2629" i="1"/>
  <c r="K2630" i="1"/>
  <c r="M2630" i="1" s="1"/>
  <c r="R2630" i="1"/>
  <c r="K2631" i="1"/>
  <c r="M2631" i="1" s="1"/>
  <c r="R2631" i="1"/>
  <c r="K2632" i="1"/>
  <c r="M2632" i="1" s="1"/>
  <c r="R2632" i="1"/>
  <c r="K2633" i="1"/>
  <c r="M2633" i="1" s="1"/>
  <c r="R2633" i="1"/>
  <c r="K2634" i="1"/>
  <c r="M2634" i="1" s="1"/>
  <c r="R2634" i="1"/>
  <c r="K2635" i="1"/>
  <c r="M2635" i="1" s="1"/>
  <c r="R2635" i="1"/>
  <c r="K2636" i="1"/>
  <c r="M2636" i="1" s="1"/>
  <c r="R2636" i="1"/>
  <c r="K2637" i="1"/>
  <c r="M2637" i="1" s="1"/>
  <c r="R2637" i="1"/>
  <c r="K2638" i="1"/>
  <c r="M2638" i="1" s="1"/>
  <c r="R2638" i="1"/>
  <c r="K2639" i="1"/>
  <c r="M2639" i="1" s="1"/>
  <c r="R2639" i="1"/>
  <c r="K2640" i="1"/>
  <c r="M2640" i="1" s="1"/>
  <c r="R2640" i="1"/>
  <c r="K2641" i="1"/>
  <c r="M2641" i="1" s="1"/>
  <c r="R2641" i="1"/>
  <c r="K2642" i="1"/>
  <c r="M2642" i="1" s="1"/>
  <c r="R2642" i="1"/>
  <c r="K2643" i="1"/>
  <c r="M2643" i="1" s="1"/>
  <c r="R2643" i="1"/>
  <c r="K2644" i="1"/>
  <c r="M2644" i="1" s="1"/>
  <c r="R2644" i="1"/>
  <c r="K2645" i="1"/>
  <c r="M2645" i="1" s="1"/>
  <c r="R2645" i="1"/>
  <c r="K2646" i="1"/>
  <c r="M2646" i="1" s="1"/>
  <c r="R2646" i="1"/>
  <c r="K2647" i="1"/>
  <c r="M2647" i="1" s="1"/>
  <c r="R2647" i="1"/>
  <c r="K2648" i="1"/>
  <c r="M2648" i="1" s="1"/>
  <c r="R2648" i="1"/>
  <c r="K2649" i="1"/>
  <c r="M2649" i="1" s="1"/>
  <c r="R2649" i="1"/>
  <c r="K2650" i="1"/>
  <c r="M2650" i="1" s="1"/>
  <c r="R2650" i="1"/>
  <c r="K2651" i="1"/>
  <c r="M2651" i="1" s="1"/>
  <c r="R2651" i="1"/>
  <c r="K2652" i="1"/>
  <c r="M2652" i="1" s="1"/>
  <c r="R2652" i="1"/>
  <c r="K2653" i="1"/>
  <c r="M2653" i="1" s="1"/>
  <c r="R2653" i="1"/>
  <c r="K2654" i="1"/>
  <c r="M2654" i="1" s="1"/>
  <c r="R2654" i="1"/>
  <c r="K2655" i="1"/>
  <c r="M2655" i="1" s="1"/>
  <c r="R2655" i="1"/>
  <c r="K2656" i="1"/>
  <c r="M2656" i="1" s="1"/>
  <c r="R2656" i="1"/>
  <c r="K2657" i="1"/>
  <c r="M2657" i="1" s="1"/>
  <c r="R2657" i="1"/>
  <c r="K2658" i="1"/>
  <c r="M2658" i="1" s="1"/>
  <c r="R2658" i="1"/>
  <c r="K2659" i="1"/>
  <c r="M2659" i="1" s="1"/>
  <c r="R2659" i="1"/>
  <c r="K2660" i="1"/>
  <c r="M2660" i="1" s="1"/>
  <c r="R2660" i="1"/>
  <c r="K2661" i="1"/>
  <c r="M2661" i="1" s="1"/>
  <c r="R2661" i="1"/>
  <c r="K2662" i="1"/>
  <c r="M2662" i="1" s="1"/>
  <c r="R2662" i="1"/>
  <c r="K2663" i="1"/>
  <c r="M2663" i="1" s="1"/>
  <c r="R2663" i="1"/>
  <c r="K2664" i="1"/>
  <c r="M2664" i="1" s="1"/>
  <c r="R2664" i="1"/>
  <c r="K2665" i="1"/>
  <c r="M2665" i="1" s="1"/>
  <c r="R2665" i="1"/>
  <c r="K2666" i="1"/>
  <c r="M2666" i="1" s="1"/>
  <c r="R2666" i="1"/>
  <c r="K2667" i="1"/>
  <c r="M2667" i="1" s="1"/>
  <c r="R2667" i="1"/>
  <c r="K2668" i="1"/>
  <c r="M2668" i="1" s="1"/>
  <c r="R2668" i="1"/>
  <c r="K2669" i="1"/>
  <c r="M2669" i="1" s="1"/>
  <c r="R2669" i="1"/>
  <c r="K2670" i="1"/>
  <c r="M2670" i="1" s="1"/>
  <c r="R2670" i="1"/>
  <c r="K2671" i="1"/>
  <c r="M2671" i="1" s="1"/>
  <c r="R2671" i="1"/>
  <c r="K2672" i="1"/>
  <c r="M2672" i="1" s="1"/>
  <c r="R2672" i="1"/>
  <c r="K2673" i="1"/>
  <c r="M2673" i="1"/>
  <c r="R2673" i="1"/>
  <c r="K2674" i="1"/>
  <c r="M2674" i="1" s="1"/>
  <c r="R2674" i="1"/>
  <c r="K2675" i="1"/>
  <c r="M2675" i="1" s="1"/>
  <c r="R2675" i="1"/>
  <c r="K2676" i="1"/>
  <c r="M2676" i="1" s="1"/>
  <c r="R2676" i="1"/>
  <c r="K2677" i="1"/>
  <c r="M2677" i="1" s="1"/>
  <c r="R2677" i="1"/>
  <c r="K2678" i="1"/>
  <c r="M2678" i="1" s="1"/>
  <c r="R2678" i="1"/>
  <c r="K2679" i="1"/>
  <c r="M2679" i="1" s="1"/>
  <c r="R2679" i="1"/>
  <c r="K2680" i="1"/>
  <c r="M2680" i="1" s="1"/>
  <c r="R2680" i="1"/>
  <c r="K2681" i="1"/>
  <c r="M2681" i="1" s="1"/>
  <c r="R2681" i="1"/>
  <c r="K2682" i="1"/>
  <c r="M2682" i="1" s="1"/>
  <c r="R2682" i="1"/>
  <c r="K2683" i="1"/>
  <c r="M2683" i="1" s="1"/>
  <c r="R2683" i="1"/>
  <c r="K2684" i="1"/>
  <c r="M2684" i="1" s="1"/>
  <c r="R2684" i="1"/>
  <c r="K2685" i="1"/>
  <c r="M2685" i="1" s="1"/>
  <c r="R2685" i="1"/>
  <c r="K2686" i="1"/>
  <c r="M2686" i="1" s="1"/>
  <c r="R2686" i="1"/>
  <c r="K2687" i="1"/>
  <c r="M2687" i="1" s="1"/>
  <c r="R2687" i="1"/>
  <c r="K2688" i="1"/>
  <c r="M2688" i="1" s="1"/>
  <c r="R2688" i="1"/>
  <c r="K2689" i="1"/>
  <c r="M2689" i="1" s="1"/>
  <c r="R2689" i="1"/>
  <c r="K2690" i="1"/>
  <c r="M2690" i="1" s="1"/>
  <c r="R2690" i="1"/>
  <c r="K2691" i="1"/>
  <c r="M2691" i="1" s="1"/>
  <c r="R2691" i="1"/>
  <c r="K2692" i="1"/>
  <c r="M2692" i="1" s="1"/>
  <c r="R2692" i="1"/>
  <c r="K2693" i="1"/>
  <c r="M2693" i="1" s="1"/>
  <c r="R2693" i="1"/>
  <c r="K2694" i="1"/>
  <c r="M2694" i="1" s="1"/>
  <c r="R2694" i="1"/>
  <c r="K2695" i="1"/>
  <c r="M2695" i="1" s="1"/>
  <c r="R2695" i="1"/>
  <c r="K2696" i="1"/>
  <c r="M2696" i="1" s="1"/>
  <c r="R2696" i="1"/>
  <c r="K2697" i="1"/>
  <c r="M2697" i="1" s="1"/>
  <c r="R2697" i="1"/>
  <c r="K2698" i="1"/>
  <c r="M2698" i="1" s="1"/>
  <c r="R2698" i="1"/>
  <c r="K2699" i="1"/>
  <c r="M2699" i="1" s="1"/>
  <c r="R2699" i="1"/>
  <c r="K2700" i="1"/>
  <c r="M2700" i="1" s="1"/>
  <c r="R2700" i="1"/>
  <c r="K2701" i="1"/>
  <c r="M2701" i="1" s="1"/>
  <c r="R2701" i="1"/>
  <c r="K2702" i="1"/>
  <c r="M2702" i="1" s="1"/>
  <c r="R2702" i="1"/>
  <c r="K2703" i="1"/>
  <c r="M2703" i="1" s="1"/>
  <c r="R2703" i="1"/>
  <c r="K2704" i="1"/>
  <c r="M2704" i="1" s="1"/>
  <c r="R2704" i="1"/>
  <c r="K2705" i="1"/>
  <c r="M2705" i="1" s="1"/>
  <c r="R2705" i="1"/>
  <c r="K2706" i="1"/>
  <c r="M2706" i="1" s="1"/>
  <c r="R2706" i="1"/>
  <c r="K2707" i="1"/>
  <c r="M2707" i="1" s="1"/>
  <c r="R2707" i="1"/>
  <c r="K2708" i="1"/>
  <c r="M2708" i="1" s="1"/>
  <c r="R2708" i="1"/>
  <c r="K2709" i="1"/>
  <c r="M2709" i="1" s="1"/>
  <c r="R2709" i="1"/>
  <c r="K2710" i="1"/>
  <c r="M2710" i="1" s="1"/>
  <c r="R2710" i="1"/>
  <c r="K2711" i="1"/>
  <c r="M2711" i="1" s="1"/>
  <c r="R2711" i="1"/>
  <c r="K2712" i="1"/>
  <c r="M2712" i="1" s="1"/>
  <c r="R2712" i="1"/>
  <c r="K2713" i="1"/>
  <c r="M2713" i="1" s="1"/>
  <c r="R2713" i="1"/>
  <c r="K2714" i="1"/>
  <c r="M2714" i="1" s="1"/>
  <c r="R2714" i="1"/>
  <c r="K2715" i="1"/>
  <c r="M2715" i="1" s="1"/>
  <c r="R2715" i="1"/>
  <c r="K2716" i="1"/>
  <c r="M2716" i="1" s="1"/>
  <c r="R2716" i="1"/>
  <c r="K2717" i="1"/>
  <c r="M2717" i="1" s="1"/>
  <c r="R2717" i="1"/>
  <c r="K2718" i="1"/>
  <c r="M2718" i="1" s="1"/>
  <c r="R2718" i="1"/>
  <c r="K2719" i="1"/>
  <c r="M2719" i="1" s="1"/>
  <c r="R2719" i="1"/>
  <c r="K2720" i="1"/>
  <c r="M2720" i="1" s="1"/>
  <c r="R2720" i="1"/>
  <c r="K2721" i="1"/>
  <c r="M2721" i="1" s="1"/>
  <c r="R2721" i="1"/>
  <c r="K2722" i="1"/>
  <c r="M2722" i="1" s="1"/>
  <c r="R2722" i="1"/>
  <c r="K2723" i="1"/>
  <c r="M2723" i="1" s="1"/>
  <c r="R2723" i="1"/>
  <c r="K2724" i="1"/>
  <c r="M2724" i="1" s="1"/>
  <c r="R2724" i="1"/>
  <c r="K2725" i="1"/>
  <c r="M2725" i="1" s="1"/>
  <c r="R2725" i="1"/>
  <c r="K2726" i="1"/>
  <c r="M2726" i="1" s="1"/>
  <c r="R2726" i="1"/>
  <c r="K2727" i="1"/>
  <c r="M2727" i="1" s="1"/>
  <c r="R2727" i="1"/>
  <c r="K2728" i="1"/>
  <c r="M2728" i="1" s="1"/>
  <c r="R2728" i="1"/>
  <c r="K2729" i="1"/>
  <c r="M2729" i="1" s="1"/>
  <c r="R2729" i="1"/>
  <c r="K2730" i="1"/>
  <c r="M2730" i="1" s="1"/>
  <c r="R2730" i="1"/>
  <c r="K2731" i="1"/>
  <c r="M2731" i="1" s="1"/>
  <c r="R2731" i="1"/>
  <c r="K2732" i="1"/>
  <c r="M2732" i="1" s="1"/>
  <c r="R2732" i="1"/>
  <c r="K2733" i="1"/>
  <c r="M2733" i="1" s="1"/>
  <c r="R2733" i="1"/>
  <c r="K2734" i="1"/>
  <c r="M2734" i="1" s="1"/>
  <c r="R2734" i="1"/>
  <c r="K2735" i="1"/>
  <c r="M2735" i="1" s="1"/>
  <c r="R2735" i="1"/>
  <c r="K2736" i="1"/>
  <c r="M2736" i="1"/>
  <c r="R2736" i="1"/>
  <c r="K2737" i="1"/>
  <c r="M2737" i="1" s="1"/>
  <c r="R2737" i="1"/>
  <c r="K2738" i="1"/>
  <c r="M2738" i="1" s="1"/>
  <c r="R2738" i="1"/>
  <c r="K2739" i="1"/>
  <c r="M2739" i="1" s="1"/>
  <c r="R2739" i="1"/>
  <c r="K2740" i="1"/>
  <c r="M2740" i="1" s="1"/>
  <c r="R2740" i="1"/>
  <c r="K2741" i="1"/>
  <c r="M2741" i="1" s="1"/>
  <c r="R2741" i="1"/>
  <c r="K2742" i="1"/>
  <c r="M2742" i="1" s="1"/>
  <c r="R2742" i="1"/>
  <c r="K2743" i="1"/>
  <c r="M2743" i="1" s="1"/>
  <c r="R2743" i="1"/>
  <c r="K2744" i="1"/>
  <c r="M2744" i="1" s="1"/>
  <c r="R2744" i="1"/>
  <c r="K2745" i="1"/>
  <c r="M2745" i="1" s="1"/>
  <c r="R2745" i="1"/>
  <c r="K2746" i="1"/>
  <c r="M2746" i="1" s="1"/>
  <c r="R2746" i="1"/>
  <c r="K2747" i="1"/>
  <c r="M2747" i="1" s="1"/>
  <c r="R2747" i="1"/>
  <c r="K2748" i="1"/>
  <c r="M2748" i="1" s="1"/>
  <c r="R2748" i="1"/>
  <c r="K2749" i="1"/>
  <c r="M2749" i="1" s="1"/>
  <c r="R2749" i="1"/>
  <c r="K2750" i="1"/>
  <c r="M2750" i="1" s="1"/>
  <c r="R2750" i="1"/>
  <c r="K2751" i="1"/>
  <c r="M2751" i="1" s="1"/>
  <c r="R2751" i="1"/>
  <c r="K2752" i="1"/>
  <c r="M2752" i="1" s="1"/>
  <c r="R2752" i="1"/>
  <c r="K2753" i="1"/>
  <c r="M2753" i="1" s="1"/>
  <c r="R2753" i="1"/>
  <c r="K2754" i="1"/>
  <c r="M2754" i="1" s="1"/>
  <c r="R2754" i="1"/>
  <c r="K2755" i="1"/>
  <c r="M2755" i="1" s="1"/>
  <c r="R2755" i="1"/>
  <c r="K2756" i="1"/>
  <c r="M2756" i="1" s="1"/>
  <c r="R2756" i="1"/>
  <c r="K2757" i="1"/>
  <c r="M2757" i="1" s="1"/>
  <c r="R2757" i="1"/>
  <c r="K2758" i="1"/>
  <c r="M2758" i="1" s="1"/>
  <c r="R2758" i="1"/>
  <c r="K2759" i="1"/>
  <c r="M2759" i="1" s="1"/>
  <c r="R2759" i="1"/>
  <c r="K2760" i="1"/>
  <c r="M2760" i="1" s="1"/>
  <c r="R2760" i="1"/>
  <c r="K2761" i="1"/>
  <c r="M2761" i="1"/>
  <c r="R2761" i="1"/>
  <c r="K2762" i="1"/>
  <c r="M2762" i="1" s="1"/>
  <c r="R2762" i="1"/>
  <c r="K2763" i="1"/>
  <c r="M2763" i="1" s="1"/>
  <c r="R2763" i="1"/>
  <c r="K2764" i="1"/>
  <c r="M2764" i="1" s="1"/>
  <c r="R2764" i="1"/>
  <c r="K2765" i="1"/>
  <c r="M2765" i="1" s="1"/>
  <c r="R2765" i="1"/>
  <c r="K2766" i="1"/>
  <c r="M2766" i="1" s="1"/>
  <c r="R2766" i="1"/>
  <c r="K2767" i="1"/>
  <c r="M2767" i="1" s="1"/>
  <c r="R2767" i="1"/>
  <c r="K2768" i="1"/>
  <c r="M2768" i="1" s="1"/>
  <c r="R2768" i="1"/>
  <c r="K2769" i="1"/>
  <c r="M2769" i="1" s="1"/>
  <c r="R2769" i="1"/>
  <c r="K2770" i="1"/>
  <c r="M2770" i="1" s="1"/>
  <c r="R2770" i="1"/>
  <c r="K2771" i="1"/>
  <c r="M2771" i="1" s="1"/>
  <c r="R2771" i="1"/>
  <c r="K2772" i="1"/>
  <c r="M2772" i="1" s="1"/>
  <c r="R2772" i="1"/>
  <c r="K2773" i="1"/>
  <c r="M2773" i="1" s="1"/>
  <c r="R2773" i="1"/>
  <c r="K2774" i="1"/>
  <c r="M2774" i="1" s="1"/>
  <c r="R2774" i="1"/>
  <c r="K2775" i="1"/>
  <c r="M2775" i="1" s="1"/>
  <c r="R2775" i="1"/>
  <c r="K2776" i="1"/>
  <c r="M2776" i="1" s="1"/>
  <c r="R2776" i="1"/>
  <c r="K2777" i="1"/>
  <c r="M2777" i="1" s="1"/>
  <c r="R2777" i="1"/>
  <c r="K2778" i="1"/>
  <c r="M2778" i="1" s="1"/>
  <c r="R2778" i="1"/>
  <c r="K2779" i="1"/>
  <c r="M2779" i="1" s="1"/>
  <c r="R2779" i="1"/>
  <c r="K2780" i="1"/>
  <c r="M2780" i="1" s="1"/>
  <c r="R2780" i="1"/>
  <c r="K2781" i="1"/>
  <c r="M2781" i="1" s="1"/>
  <c r="R2781" i="1"/>
  <c r="K2782" i="1"/>
  <c r="M2782" i="1" s="1"/>
  <c r="R2782" i="1"/>
  <c r="K2783" i="1"/>
  <c r="M2783" i="1" s="1"/>
  <c r="R2783" i="1"/>
  <c r="K2784" i="1"/>
  <c r="M2784" i="1" s="1"/>
  <c r="R2784" i="1"/>
  <c r="K2785" i="1"/>
  <c r="M2785" i="1" s="1"/>
  <c r="R2785" i="1"/>
  <c r="K2786" i="1"/>
  <c r="M2786" i="1" s="1"/>
  <c r="R2786" i="1"/>
  <c r="K2787" i="1"/>
  <c r="M2787" i="1" s="1"/>
  <c r="R2787" i="1"/>
  <c r="K2788" i="1"/>
  <c r="M2788" i="1" s="1"/>
  <c r="R2788" i="1"/>
  <c r="K2789" i="1"/>
  <c r="M2789" i="1" s="1"/>
  <c r="R2789" i="1"/>
  <c r="K2790" i="1"/>
  <c r="M2790" i="1" s="1"/>
  <c r="R2790" i="1"/>
  <c r="K2791" i="1"/>
  <c r="M2791" i="1" s="1"/>
  <c r="R2791" i="1"/>
  <c r="K2792" i="1"/>
  <c r="M2792" i="1" s="1"/>
  <c r="R2792" i="1"/>
  <c r="K2793" i="1"/>
  <c r="M2793" i="1" s="1"/>
  <c r="R2793" i="1"/>
  <c r="K2794" i="1"/>
  <c r="M2794" i="1" s="1"/>
  <c r="R2794" i="1"/>
  <c r="K2795" i="1"/>
  <c r="M2795" i="1" s="1"/>
  <c r="R2795" i="1"/>
  <c r="K2796" i="1"/>
  <c r="M2796" i="1" s="1"/>
  <c r="R2796" i="1"/>
  <c r="K2797" i="1"/>
  <c r="M2797" i="1" s="1"/>
  <c r="R2797" i="1"/>
  <c r="K2798" i="1"/>
  <c r="M2798" i="1" s="1"/>
  <c r="R2798" i="1"/>
  <c r="K2799" i="1"/>
  <c r="M2799" i="1" s="1"/>
  <c r="R2799" i="1"/>
  <c r="K2800" i="1"/>
  <c r="M2800" i="1" s="1"/>
  <c r="R2800" i="1"/>
  <c r="K2801" i="1"/>
  <c r="M2801" i="1" s="1"/>
  <c r="R2801" i="1"/>
  <c r="K2802" i="1"/>
  <c r="M2802" i="1" s="1"/>
  <c r="R2802" i="1"/>
  <c r="K2803" i="1"/>
  <c r="M2803" i="1" s="1"/>
  <c r="R2803" i="1"/>
  <c r="K2804" i="1"/>
  <c r="M2804" i="1" s="1"/>
  <c r="R2804" i="1"/>
  <c r="K2805" i="1"/>
  <c r="M2805" i="1" s="1"/>
  <c r="R2805" i="1"/>
  <c r="K2806" i="1"/>
  <c r="M2806" i="1" s="1"/>
  <c r="R2806" i="1"/>
  <c r="K2807" i="1"/>
  <c r="M2807" i="1" s="1"/>
  <c r="R2807" i="1"/>
  <c r="K2808" i="1"/>
  <c r="M2808" i="1" s="1"/>
  <c r="R2808" i="1"/>
  <c r="K2809" i="1"/>
  <c r="M2809" i="1" s="1"/>
  <c r="R2809" i="1"/>
  <c r="K2810" i="1"/>
  <c r="M2810" i="1" s="1"/>
  <c r="R2810" i="1"/>
  <c r="K2811" i="1"/>
  <c r="M2811" i="1" s="1"/>
  <c r="R2811" i="1"/>
  <c r="K2812" i="1"/>
  <c r="M2812" i="1" s="1"/>
  <c r="R2812" i="1"/>
  <c r="K2813" i="1"/>
  <c r="M2813" i="1"/>
  <c r="R2813" i="1"/>
  <c r="K2814" i="1"/>
  <c r="M2814" i="1" s="1"/>
  <c r="R2814" i="1"/>
  <c r="K2815" i="1"/>
  <c r="M2815" i="1" s="1"/>
  <c r="R2815" i="1"/>
  <c r="K2816" i="1"/>
  <c r="M2816" i="1" s="1"/>
  <c r="R2816" i="1"/>
  <c r="K2817" i="1"/>
  <c r="M2817" i="1" s="1"/>
  <c r="R2817" i="1"/>
  <c r="K2818" i="1"/>
  <c r="M2818" i="1" s="1"/>
  <c r="R2818" i="1"/>
  <c r="K2819" i="1"/>
  <c r="M2819" i="1" s="1"/>
  <c r="R2819" i="1"/>
  <c r="K2820" i="1"/>
  <c r="M2820" i="1" s="1"/>
  <c r="R2820" i="1"/>
  <c r="K2821" i="1"/>
  <c r="M2821" i="1" s="1"/>
  <c r="R2821" i="1"/>
  <c r="K2822" i="1"/>
  <c r="M2822" i="1" s="1"/>
  <c r="R2822" i="1"/>
  <c r="K2823" i="1"/>
  <c r="M2823" i="1" s="1"/>
  <c r="R2823" i="1"/>
  <c r="K2824" i="1"/>
  <c r="M2824" i="1" s="1"/>
  <c r="R2824" i="1"/>
  <c r="K2825" i="1"/>
  <c r="M2825" i="1" s="1"/>
  <c r="R2825" i="1"/>
  <c r="K2826" i="1"/>
  <c r="M2826" i="1" s="1"/>
  <c r="R2826" i="1"/>
  <c r="K2827" i="1"/>
  <c r="M2827" i="1" s="1"/>
  <c r="R2827" i="1"/>
  <c r="K2828" i="1"/>
  <c r="M2828" i="1" s="1"/>
  <c r="R2828" i="1"/>
  <c r="K2829" i="1"/>
  <c r="M2829" i="1" s="1"/>
  <c r="R2829" i="1"/>
  <c r="K2830" i="1"/>
  <c r="M2830" i="1" s="1"/>
  <c r="R2830" i="1"/>
  <c r="K2831" i="1"/>
  <c r="M2831" i="1" s="1"/>
  <c r="R2831" i="1"/>
  <c r="K2832" i="1"/>
  <c r="M2832" i="1" s="1"/>
  <c r="R2832" i="1"/>
  <c r="K2833" i="1"/>
  <c r="M2833" i="1" s="1"/>
  <c r="R2833" i="1"/>
  <c r="K2834" i="1"/>
  <c r="M2834" i="1" s="1"/>
  <c r="R2834" i="1"/>
  <c r="K2835" i="1"/>
  <c r="M2835" i="1" s="1"/>
  <c r="R2835" i="1"/>
  <c r="K2836" i="1"/>
  <c r="M2836" i="1" s="1"/>
  <c r="R2836" i="1"/>
  <c r="K2837" i="1"/>
  <c r="M2837" i="1" s="1"/>
  <c r="R2837" i="1"/>
  <c r="K2838" i="1"/>
  <c r="M2838" i="1" s="1"/>
  <c r="R2838" i="1"/>
  <c r="K2839" i="1"/>
  <c r="M2839" i="1" s="1"/>
  <c r="R2839" i="1"/>
  <c r="K2840" i="1"/>
  <c r="M2840" i="1" s="1"/>
  <c r="R2840" i="1"/>
  <c r="K2841" i="1"/>
  <c r="M2841" i="1" s="1"/>
  <c r="R2841" i="1"/>
  <c r="K2842" i="1"/>
  <c r="M2842" i="1" s="1"/>
  <c r="R2842" i="1"/>
  <c r="K2843" i="1"/>
  <c r="M2843" i="1" s="1"/>
  <c r="R2843" i="1"/>
  <c r="K2844" i="1"/>
  <c r="M2844" i="1" s="1"/>
  <c r="R2844" i="1"/>
  <c r="K2845" i="1"/>
  <c r="M2845" i="1"/>
  <c r="R2845" i="1"/>
  <c r="K2846" i="1"/>
  <c r="M2846" i="1" s="1"/>
  <c r="R2846" i="1"/>
  <c r="K2847" i="1"/>
  <c r="M2847" i="1" s="1"/>
  <c r="R2847" i="1"/>
  <c r="K2848" i="1"/>
  <c r="M2848" i="1" s="1"/>
  <c r="R2848" i="1"/>
  <c r="K2849" i="1"/>
  <c r="M2849" i="1" s="1"/>
  <c r="R2849" i="1"/>
  <c r="K2850" i="1"/>
  <c r="M2850" i="1" s="1"/>
  <c r="R2850" i="1"/>
  <c r="K2851" i="1"/>
  <c r="M2851" i="1" s="1"/>
  <c r="R2851" i="1"/>
  <c r="K2852" i="1"/>
  <c r="M2852" i="1" s="1"/>
  <c r="R2852" i="1"/>
  <c r="K2853" i="1"/>
  <c r="M2853" i="1" s="1"/>
  <c r="R2853" i="1"/>
  <c r="K2854" i="1"/>
  <c r="M2854" i="1" s="1"/>
  <c r="R2854" i="1"/>
  <c r="K2855" i="1"/>
  <c r="M2855" i="1" s="1"/>
  <c r="R2855" i="1"/>
  <c r="K2856" i="1"/>
  <c r="M2856" i="1" s="1"/>
  <c r="R2856" i="1"/>
  <c r="K2857" i="1"/>
  <c r="M2857" i="1" s="1"/>
  <c r="R2857" i="1"/>
  <c r="K2858" i="1"/>
  <c r="M2858" i="1" s="1"/>
  <c r="R2858" i="1"/>
  <c r="K2859" i="1"/>
  <c r="M2859" i="1" s="1"/>
  <c r="R2859" i="1"/>
  <c r="K2860" i="1"/>
  <c r="M2860" i="1" s="1"/>
  <c r="R2860" i="1"/>
  <c r="K2861" i="1"/>
  <c r="M2861" i="1" s="1"/>
  <c r="R2861" i="1"/>
  <c r="K2862" i="1"/>
  <c r="M2862" i="1" s="1"/>
  <c r="R2862" i="1"/>
  <c r="K2863" i="1"/>
  <c r="M2863" i="1" s="1"/>
  <c r="R2863" i="1"/>
  <c r="K2864" i="1"/>
  <c r="M2864" i="1" s="1"/>
  <c r="R2864" i="1"/>
  <c r="K2865" i="1"/>
  <c r="M2865" i="1" s="1"/>
  <c r="R2865" i="1"/>
  <c r="K2866" i="1"/>
  <c r="M2866" i="1" s="1"/>
  <c r="R2866" i="1"/>
  <c r="K2867" i="1"/>
  <c r="M2867" i="1" s="1"/>
  <c r="R2867" i="1"/>
  <c r="K2868" i="1"/>
  <c r="M2868" i="1" s="1"/>
  <c r="R2868" i="1"/>
  <c r="K2869" i="1"/>
  <c r="M2869" i="1" s="1"/>
  <c r="R2869" i="1"/>
  <c r="K2870" i="1"/>
  <c r="M2870" i="1" s="1"/>
  <c r="R2870" i="1"/>
  <c r="K2871" i="1"/>
  <c r="M2871" i="1" s="1"/>
  <c r="R2871" i="1"/>
  <c r="K2872" i="1"/>
  <c r="M2872" i="1" s="1"/>
  <c r="R2872" i="1"/>
  <c r="K2873" i="1"/>
  <c r="M2873" i="1" s="1"/>
  <c r="R2873" i="1"/>
  <c r="K2874" i="1"/>
  <c r="M2874" i="1" s="1"/>
  <c r="R2874" i="1"/>
  <c r="K2875" i="1"/>
  <c r="M2875" i="1" s="1"/>
  <c r="R2875" i="1"/>
  <c r="K2876" i="1"/>
  <c r="M2876" i="1" s="1"/>
  <c r="R2876" i="1"/>
  <c r="K2877" i="1"/>
  <c r="M2877" i="1" s="1"/>
  <c r="R2877" i="1"/>
  <c r="K2878" i="1"/>
  <c r="M2878" i="1" s="1"/>
  <c r="R2878" i="1"/>
  <c r="K2879" i="1"/>
  <c r="M2879" i="1" s="1"/>
  <c r="R2879" i="1"/>
  <c r="K2880" i="1"/>
  <c r="M2880" i="1" s="1"/>
  <c r="R2880" i="1"/>
  <c r="K2881" i="1"/>
  <c r="M2881" i="1" s="1"/>
  <c r="R2881" i="1"/>
  <c r="K2882" i="1"/>
  <c r="M2882" i="1" s="1"/>
  <c r="R2882" i="1"/>
  <c r="K2883" i="1"/>
  <c r="M2883" i="1" s="1"/>
  <c r="R2883" i="1"/>
  <c r="K2884" i="1"/>
  <c r="M2884" i="1" s="1"/>
  <c r="R2884" i="1"/>
  <c r="K2885" i="1"/>
  <c r="M2885" i="1" s="1"/>
  <c r="R2885" i="1"/>
  <c r="K2886" i="1"/>
  <c r="M2886" i="1" s="1"/>
  <c r="R2886" i="1"/>
  <c r="K2887" i="1"/>
  <c r="M2887" i="1" s="1"/>
  <c r="R2887" i="1"/>
  <c r="K2888" i="1"/>
  <c r="M2888" i="1" s="1"/>
  <c r="R2888" i="1"/>
  <c r="K2889" i="1"/>
  <c r="M2889" i="1" s="1"/>
  <c r="R2889" i="1"/>
  <c r="K2890" i="1"/>
  <c r="M2890" i="1" s="1"/>
  <c r="R2890" i="1"/>
  <c r="K2891" i="1"/>
  <c r="M2891" i="1" s="1"/>
  <c r="R2891" i="1"/>
  <c r="K2892" i="1"/>
  <c r="M2892" i="1" s="1"/>
  <c r="R2892" i="1"/>
  <c r="K2893" i="1"/>
  <c r="M2893" i="1" s="1"/>
  <c r="R2893" i="1"/>
  <c r="K2894" i="1"/>
  <c r="M2894" i="1" s="1"/>
  <c r="R2894" i="1"/>
  <c r="K2895" i="1"/>
  <c r="M2895" i="1" s="1"/>
  <c r="R2895" i="1"/>
  <c r="K2896" i="1"/>
  <c r="M2896" i="1" s="1"/>
  <c r="R2896" i="1"/>
  <c r="K2897" i="1"/>
  <c r="M2897" i="1" s="1"/>
  <c r="R2897" i="1"/>
  <c r="K2898" i="1"/>
  <c r="M2898" i="1" s="1"/>
  <c r="R2898" i="1"/>
  <c r="K2899" i="1"/>
  <c r="M2899" i="1" s="1"/>
  <c r="R2899" i="1"/>
  <c r="K2900" i="1"/>
  <c r="M2900" i="1" s="1"/>
  <c r="R2900" i="1"/>
  <c r="K2901" i="1"/>
  <c r="M2901" i="1" s="1"/>
  <c r="R2901" i="1"/>
  <c r="K2902" i="1"/>
  <c r="M2902" i="1" s="1"/>
  <c r="R2902" i="1"/>
  <c r="K2903" i="1"/>
  <c r="M2903" i="1" s="1"/>
  <c r="R2903" i="1"/>
  <c r="K2904" i="1"/>
  <c r="M2904" i="1" s="1"/>
  <c r="R2904" i="1"/>
  <c r="K2905" i="1"/>
  <c r="M2905" i="1" s="1"/>
  <c r="R2905" i="1"/>
  <c r="K2906" i="1"/>
  <c r="M2906" i="1" s="1"/>
  <c r="R2906" i="1"/>
  <c r="K2907" i="1"/>
  <c r="M2907" i="1" s="1"/>
  <c r="R2907" i="1"/>
  <c r="K2908" i="1"/>
  <c r="M2908" i="1" s="1"/>
  <c r="R2908" i="1"/>
  <c r="K2909" i="1"/>
  <c r="M2909" i="1" s="1"/>
  <c r="R2909" i="1"/>
  <c r="K2910" i="1"/>
  <c r="M2910" i="1" s="1"/>
  <c r="R2910" i="1"/>
  <c r="K2911" i="1"/>
  <c r="M2911" i="1" s="1"/>
  <c r="R2911" i="1"/>
  <c r="K2912" i="1"/>
  <c r="M2912" i="1" s="1"/>
  <c r="R2912" i="1"/>
  <c r="K2913" i="1"/>
  <c r="M2913" i="1" s="1"/>
  <c r="R2913" i="1"/>
  <c r="K2914" i="1"/>
  <c r="M2914" i="1" s="1"/>
  <c r="R2914" i="1"/>
  <c r="K2915" i="1"/>
  <c r="M2915" i="1" s="1"/>
  <c r="R2915" i="1"/>
  <c r="K2916" i="1"/>
  <c r="M2916" i="1" s="1"/>
  <c r="R2916" i="1"/>
  <c r="K2917" i="1"/>
  <c r="M2917" i="1" s="1"/>
  <c r="R2917" i="1"/>
  <c r="K2918" i="1"/>
  <c r="M2918" i="1" s="1"/>
  <c r="R2918" i="1"/>
  <c r="K2919" i="1"/>
  <c r="M2919" i="1" s="1"/>
  <c r="R2919" i="1"/>
  <c r="K2920" i="1"/>
  <c r="M2920" i="1" s="1"/>
  <c r="R2920" i="1"/>
  <c r="K2921" i="1"/>
  <c r="M2921" i="1" s="1"/>
  <c r="R2921" i="1"/>
  <c r="K2922" i="1"/>
  <c r="M2922" i="1" s="1"/>
  <c r="R2922" i="1"/>
  <c r="K2923" i="1"/>
  <c r="M2923" i="1" s="1"/>
  <c r="R2923" i="1"/>
  <c r="K2924" i="1"/>
  <c r="M2924" i="1" s="1"/>
  <c r="R2924" i="1"/>
  <c r="K2925" i="1"/>
  <c r="M2925" i="1" s="1"/>
  <c r="R2925" i="1"/>
  <c r="K2926" i="1"/>
  <c r="M2926" i="1" s="1"/>
  <c r="R2926" i="1"/>
  <c r="K2927" i="1"/>
  <c r="M2927" i="1" s="1"/>
  <c r="R2927" i="1"/>
  <c r="K2928" i="1"/>
  <c r="M2928" i="1" s="1"/>
  <c r="R2928" i="1"/>
  <c r="K2929" i="1"/>
  <c r="M2929" i="1" s="1"/>
  <c r="R2929" i="1"/>
  <c r="K2930" i="1"/>
  <c r="M2930" i="1" s="1"/>
  <c r="R2930" i="1"/>
  <c r="K2931" i="1"/>
  <c r="M2931" i="1" s="1"/>
  <c r="R2931" i="1"/>
  <c r="K2932" i="1"/>
  <c r="M2932" i="1" s="1"/>
  <c r="R2932" i="1"/>
  <c r="K2933" i="1"/>
  <c r="M2933" i="1" s="1"/>
  <c r="R2933" i="1"/>
  <c r="K2934" i="1"/>
  <c r="M2934" i="1" s="1"/>
  <c r="R2934" i="1"/>
  <c r="K2935" i="1"/>
  <c r="M2935" i="1" s="1"/>
  <c r="R2935" i="1"/>
  <c r="K2936" i="1"/>
  <c r="M2936" i="1" s="1"/>
  <c r="R2936" i="1"/>
  <c r="K2937" i="1"/>
  <c r="M2937" i="1" s="1"/>
  <c r="R2937" i="1"/>
  <c r="K2938" i="1"/>
  <c r="M2938" i="1" s="1"/>
  <c r="R2938" i="1"/>
  <c r="K2939" i="1"/>
  <c r="M2939" i="1" s="1"/>
  <c r="R2939" i="1"/>
  <c r="K2940" i="1"/>
  <c r="M2940" i="1" s="1"/>
  <c r="R2940" i="1"/>
  <c r="K2941" i="1"/>
  <c r="M2941" i="1" s="1"/>
  <c r="R2941" i="1"/>
  <c r="K2942" i="1"/>
  <c r="M2942" i="1" s="1"/>
  <c r="R2942" i="1"/>
  <c r="K2943" i="1"/>
  <c r="M2943" i="1" s="1"/>
  <c r="R2943" i="1"/>
  <c r="K2944" i="1"/>
  <c r="M2944" i="1" s="1"/>
  <c r="R2944" i="1"/>
  <c r="K2945" i="1"/>
  <c r="M2945" i="1"/>
  <c r="R2945" i="1"/>
  <c r="K2946" i="1"/>
  <c r="M2946" i="1" s="1"/>
  <c r="R2946" i="1"/>
  <c r="K2947" i="1"/>
  <c r="M2947" i="1" s="1"/>
  <c r="R2947" i="1"/>
  <c r="K2948" i="1"/>
  <c r="M2948" i="1" s="1"/>
  <c r="R2948" i="1"/>
  <c r="K2949" i="1"/>
  <c r="M2949" i="1" s="1"/>
  <c r="R2949" i="1"/>
  <c r="K2950" i="1"/>
  <c r="M2950" i="1" s="1"/>
  <c r="R2950" i="1"/>
  <c r="K2951" i="1"/>
  <c r="M2951" i="1" s="1"/>
  <c r="R2951" i="1"/>
  <c r="K2952" i="1"/>
  <c r="M2952" i="1" s="1"/>
  <c r="R2952" i="1"/>
  <c r="K2953" i="1"/>
  <c r="M2953" i="1" s="1"/>
  <c r="R2953" i="1"/>
  <c r="K2954" i="1"/>
  <c r="M2954" i="1" s="1"/>
  <c r="R2954" i="1"/>
  <c r="K2955" i="1"/>
  <c r="M2955" i="1" s="1"/>
  <c r="R2955" i="1"/>
  <c r="K2956" i="1"/>
  <c r="M2956" i="1" s="1"/>
  <c r="R2956" i="1"/>
  <c r="K2957" i="1"/>
  <c r="M2957" i="1" s="1"/>
  <c r="R2957" i="1"/>
  <c r="K2958" i="1"/>
  <c r="M2958" i="1" s="1"/>
  <c r="R2958" i="1"/>
  <c r="K2959" i="1"/>
  <c r="M2959" i="1" s="1"/>
  <c r="R2959" i="1"/>
  <c r="K2960" i="1"/>
  <c r="M2960" i="1" s="1"/>
  <c r="R2960" i="1"/>
  <c r="K2961" i="1"/>
  <c r="M2961" i="1" s="1"/>
  <c r="R2961" i="1"/>
  <c r="K2962" i="1"/>
  <c r="M2962" i="1" s="1"/>
  <c r="R2962" i="1"/>
  <c r="K2963" i="1"/>
  <c r="M2963" i="1" s="1"/>
  <c r="R2963" i="1"/>
  <c r="K2964" i="1"/>
  <c r="M2964" i="1" s="1"/>
  <c r="R2964" i="1"/>
  <c r="K2965" i="1"/>
  <c r="M2965" i="1" s="1"/>
  <c r="R2965" i="1"/>
  <c r="K2966" i="1"/>
  <c r="M2966" i="1" s="1"/>
  <c r="R2966" i="1"/>
  <c r="K2967" i="1"/>
  <c r="M2967" i="1" s="1"/>
  <c r="R2967" i="1"/>
  <c r="K2968" i="1"/>
  <c r="M2968" i="1" s="1"/>
  <c r="R2968" i="1"/>
  <c r="K2969" i="1"/>
  <c r="M2969" i="1" s="1"/>
  <c r="R2969" i="1"/>
  <c r="K2970" i="1"/>
  <c r="M2970" i="1" s="1"/>
  <c r="R2970" i="1"/>
  <c r="K2971" i="1"/>
  <c r="M2971" i="1" s="1"/>
  <c r="R2971" i="1"/>
  <c r="K2972" i="1"/>
  <c r="M2972" i="1" s="1"/>
  <c r="R2972" i="1"/>
  <c r="K2973" i="1"/>
  <c r="M2973" i="1" s="1"/>
  <c r="R2973" i="1"/>
  <c r="K2974" i="1"/>
  <c r="M2974" i="1" s="1"/>
  <c r="R2974" i="1"/>
  <c r="K2975" i="1"/>
  <c r="M2975" i="1" s="1"/>
  <c r="R2975" i="1"/>
  <c r="K2976" i="1"/>
  <c r="M2976" i="1" s="1"/>
  <c r="R2976" i="1"/>
  <c r="K2977" i="1"/>
  <c r="M2977" i="1" s="1"/>
  <c r="R2977" i="1"/>
  <c r="K2978" i="1"/>
  <c r="M2978" i="1" s="1"/>
  <c r="R2978" i="1"/>
  <c r="K2979" i="1"/>
  <c r="M2979" i="1" s="1"/>
  <c r="R2979" i="1"/>
  <c r="K2980" i="1"/>
  <c r="M2980" i="1" s="1"/>
  <c r="R2980" i="1"/>
  <c r="K2981" i="1"/>
  <c r="M2981" i="1" s="1"/>
  <c r="R2981" i="1"/>
  <c r="K2982" i="1"/>
  <c r="M2982" i="1" s="1"/>
  <c r="R2982" i="1"/>
  <c r="K2983" i="1"/>
  <c r="M2983" i="1" s="1"/>
  <c r="R2983" i="1"/>
  <c r="K2984" i="1"/>
  <c r="M2984" i="1" s="1"/>
  <c r="R2984" i="1"/>
  <c r="K2985" i="1"/>
  <c r="M2985" i="1" s="1"/>
  <c r="R2985" i="1"/>
  <c r="K2986" i="1"/>
  <c r="M2986" i="1" s="1"/>
  <c r="R2986" i="1"/>
  <c r="K2987" i="1"/>
  <c r="M2987" i="1" s="1"/>
  <c r="R2987" i="1"/>
  <c r="K2988" i="1"/>
  <c r="M2988" i="1" s="1"/>
  <c r="R2988" i="1"/>
  <c r="K2989" i="1"/>
  <c r="M2989" i="1" s="1"/>
  <c r="R2989" i="1"/>
  <c r="K2990" i="1"/>
  <c r="M2990" i="1" s="1"/>
  <c r="R2990" i="1"/>
  <c r="K2991" i="1"/>
  <c r="M2991" i="1" s="1"/>
  <c r="R2991" i="1"/>
  <c r="K2992" i="1"/>
  <c r="M2992" i="1" s="1"/>
  <c r="R2992" i="1"/>
  <c r="K2993" i="1"/>
  <c r="M2993" i="1" s="1"/>
  <c r="R2993" i="1"/>
  <c r="K2994" i="1"/>
  <c r="M2994" i="1" s="1"/>
  <c r="R2994" i="1"/>
  <c r="K2995" i="1"/>
  <c r="M2995" i="1" s="1"/>
  <c r="R2995" i="1"/>
  <c r="K2996" i="1"/>
  <c r="M2996" i="1" s="1"/>
  <c r="R2996" i="1"/>
  <c r="K2997" i="1"/>
  <c r="M2997" i="1" s="1"/>
  <c r="R2997" i="1"/>
  <c r="K2998" i="1"/>
  <c r="M2998" i="1" s="1"/>
  <c r="R2998" i="1"/>
  <c r="K2999" i="1"/>
  <c r="M2999" i="1" s="1"/>
  <c r="R2999" i="1"/>
  <c r="K3000" i="1"/>
  <c r="M3000" i="1" s="1"/>
  <c r="R3000" i="1"/>
  <c r="K3001" i="1"/>
  <c r="M3001" i="1" s="1"/>
  <c r="R3001" i="1"/>
  <c r="K3002" i="1"/>
  <c r="M3002" i="1" s="1"/>
  <c r="R3002" i="1"/>
  <c r="K3003" i="1"/>
  <c r="M3003" i="1" s="1"/>
  <c r="R3003" i="1"/>
  <c r="K3004" i="1"/>
  <c r="M3004" i="1" s="1"/>
  <c r="R3004" i="1"/>
  <c r="K3005" i="1"/>
  <c r="M3005" i="1" s="1"/>
  <c r="R3005" i="1"/>
  <c r="K3006" i="1"/>
  <c r="M3006" i="1" s="1"/>
  <c r="R3006" i="1"/>
  <c r="K3007" i="1"/>
  <c r="M3007" i="1" s="1"/>
  <c r="R3007" i="1"/>
  <c r="K3008" i="1"/>
  <c r="M3008" i="1" s="1"/>
  <c r="R3008" i="1"/>
  <c r="K3009" i="1"/>
  <c r="M3009" i="1" s="1"/>
  <c r="R3009" i="1"/>
  <c r="K3010" i="1"/>
  <c r="M3010" i="1" s="1"/>
  <c r="R3010" i="1"/>
  <c r="K3011" i="1"/>
  <c r="M3011" i="1" s="1"/>
  <c r="R3011" i="1"/>
  <c r="K3012" i="1"/>
  <c r="M3012" i="1" s="1"/>
  <c r="R3012" i="1"/>
  <c r="K3013" i="1"/>
  <c r="M3013" i="1" s="1"/>
  <c r="R3013" i="1"/>
  <c r="K3014" i="1"/>
  <c r="M3014" i="1" s="1"/>
  <c r="R3014" i="1"/>
  <c r="K3015" i="1"/>
  <c r="M3015" i="1" s="1"/>
  <c r="R3015" i="1"/>
  <c r="K3016" i="1"/>
  <c r="M3016" i="1" s="1"/>
  <c r="R3016" i="1"/>
  <c r="K3017" i="1"/>
  <c r="M3017" i="1" s="1"/>
  <c r="R3017" i="1"/>
  <c r="K3018" i="1"/>
  <c r="M3018" i="1" s="1"/>
  <c r="R3018" i="1"/>
  <c r="K3019" i="1"/>
  <c r="M3019" i="1" s="1"/>
  <c r="R3019" i="1"/>
  <c r="K3020" i="1"/>
  <c r="M3020" i="1" s="1"/>
  <c r="R3020" i="1"/>
  <c r="K3021" i="1"/>
  <c r="M3021" i="1" s="1"/>
  <c r="R3021" i="1"/>
  <c r="K3022" i="1"/>
  <c r="M3022" i="1" s="1"/>
  <c r="R3022" i="1"/>
  <c r="K3023" i="1"/>
  <c r="M3023" i="1" s="1"/>
  <c r="R3023" i="1"/>
  <c r="K3024" i="1"/>
  <c r="M3024" i="1" s="1"/>
  <c r="R3024" i="1"/>
  <c r="K3025" i="1"/>
  <c r="M3025" i="1" s="1"/>
  <c r="R3025" i="1"/>
  <c r="K3026" i="1"/>
  <c r="M3026" i="1" s="1"/>
  <c r="R3026" i="1"/>
  <c r="K3027" i="1"/>
  <c r="M3027" i="1" s="1"/>
  <c r="R3027" i="1"/>
  <c r="K3028" i="1"/>
  <c r="M3028" i="1" s="1"/>
  <c r="R3028" i="1"/>
  <c r="K3029" i="1"/>
  <c r="M3029" i="1" s="1"/>
  <c r="R3029" i="1"/>
  <c r="K3030" i="1"/>
  <c r="M3030" i="1" s="1"/>
  <c r="R3030" i="1"/>
  <c r="K3031" i="1"/>
  <c r="M3031" i="1" s="1"/>
  <c r="R3031" i="1"/>
  <c r="K3032" i="1"/>
  <c r="M3032" i="1" s="1"/>
  <c r="R3032" i="1"/>
  <c r="K3033" i="1"/>
  <c r="M3033" i="1" s="1"/>
  <c r="R3033" i="1"/>
  <c r="K3034" i="1"/>
  <c r="M3034" i="1" s="1"/>
  <c r="R3034" i="1"/>
  <c r="K3035" i="1"/>
  <c r="M3035" i="1" s="1"/>
  <c r="R3035" i="1"/>
  <c r="K3036" i="1"/>
  <c r="M3036" i="1" s="1"/>
  <c r="R3036" i="1"/>
  <c r="K3037" i="1"/>
  <c r="M3037" i="1" s="1"/>
  <c r="R3037" i="1"/>
  <c r="K3038" i="1"/>
  <c r="M3038" i="1" s="1"/>
  <c r="R3038" i="1"/>
  <c r="K3039" i="1"/>
  <c r="M3039" i="1" s="1"/>
  <c r="R3039" i="1"/>
  <c r="K3040" i="1"/>
  <c r="M3040" i="1" s="1"/>
  <c r="R3040" i="1"/>
  <c r="K3041" i="1"/>
  <c r="M3041" i="1" s="1"/>
  <c r="R3041" i="1"/>
  <c r="K3042" i="1"/>
  <c r="M3042" i="1" s="1"/>
  <c r="R3042" i="1"/>
  <c r="K3043" i="1"/>
  <c r="M3043" i="1" s="1"/>
  <c r="R3043" i="1"/>
  <c r="K3044" i="1"/>
  <c r="M3044" i="1" s="1"/>
  <c r="R3044" i="1"/>
  <c r="K3045" i="1"/>
  <c r="M3045" i="1" s="1"/>
  <c r="R3045" i="1"/>
  <c r="K3046" i="1"/>
  <c r="M3046" i="1" s="1"/>
  <c r="R3046" i="1"/>
  <c r="K3047" i="1"/>
  <c r="M3047" i="1" s="1"/>
  <c r="R3047" i="1"/>
  <c r="K3048" i="1"/>
  <c r="M3048" i="1" s="1"/>
  <c r="R3048" i="1"/>
  <c r="K3049" i="1"/>
  <c r="M3049" i="1"/>
  <c r="R3049" i="1"/>
  <c r="K3050" i="1"/>
  <c r="M3050" i="1" s="1"/>
  <c r="R3050" i="1"/>
  <c r="K3051" i="1"/>
  <c r="M3051" i="1" s="1"/>
  <c r="R3051" i="1"/>
  <c r="K3052" i="1"/>
  <c r="M3052" i="1" s="1"/>
  <c r="R3052" i="1"/>
  <c r="K3053" i="1"/>
  <c r="M3053" i="1" s="1"/>
  <c r="R3053" i="1"/>
  <c r="K3054" i="1"/>
  <c r="M3054" i="1" s="1"/>
  <c r="R3054" i="1"/>
  <c r="K3055" i="1"/>
  <c r="M3055" i="1" s="1"/>
  <c r="R3055" i="1"/>
  <c r="K3056" i="1"/>
  <c r="M3056" i="1" s="1"/>
  <c r="R3056" i="1"/>
  <c r="K3057" i="1"/>
  <c r="M3057" i="1" s="1"/>
  <c r="R3057" i="1"/>
  <c r="K3058" i="1"/>
  <c r="M3058" i="1" s="1"/>
  <c r="R3058" i="1"/>
  <c r="K3059" i="1"/>
  <c r="M3059" i="1" s="1"/>
  <c r="R3059" i="1"/>
  <c r="K3060" i="1"/>
  <c r="M3060" i="1" s="1"/>
  <c r="R3060" i="1"/>
  <c r="K3061" i="1"/>
  <c r="M3061" i="1" s="1"/>
  <c r="R3061" i="1"/>
  <c r="K3062" i="1"/>
  <c r="M3062" i="1" s="1"/>
  <c r="R3062" i="1"/>
  <c r="K3063" i="1"/>
  <c r="M3063" i="1" s="1"/>
  <c r="R3063" i="1"/>
  <c r="K3064" i="1"/>
  <c r="M3064" i="1" s="1"/>
  <c r="R3064" i="1"/>
  <c r="K3065" i="1"/>
  <c r="M3065" i="1" s="1"/>
  <c r="R3065" i="1"/>
  <c r="K3066" i="1"/>
  <c r="M3066" i="1" s="1"/>
  <c r="R3066" i="1"/>
  <c r="K3067" i="1"/>
  <c r="M3067" i="1" s="1"/>
  <c r="R3067" i="1"/>
  <c r="K3068" i="1"/>
  <c r="M3068" i="1" s="1"/>
  <c r="R3068" i="1"/>
  <c r="K3069" i="1"/>
  <c r="M3069" i="1" s="1"/>
  <c r="R3069" i="1"/>
  <c r="K3070" i="1"/>
  <c r="M3070" i="1" s="1"/>
  <c r="R3070" i="1"/>
  <c r="K3071" i="1"/>
  <c r="M3071" i="1" s="1"/>
  <c r="R3071" i="1"/>
  <c r="K3072" i="1"/>
  <c r="M3072" i="1" s="1"/>
  <c r="R3072" i="1"/>
  <c r="K3073" i="1"/>
  <c r="M3073" i="1" s="1"/>
  <c r="R3073" i="1"/>
  <c r="K3074" i="1"/>
  <c r="M3074" i="1" s="1"/>
  <c r="R3074" i="1"/>
  <c r="K3075" i="1"/>
  <c r="M3075" i="1" s="1"/>
  <c r="R3075" i="1"/>
  <c r="K3076" i="1"/>
  <c r="M3076" i="1" s="1"/>
  <c r="R3076" i="1"/>
  <c r="K3077" i="1"/>
  <c r="M3077" i="1" s="1"/>
  <c r="R3077" i="1"/>
  <c r="K3078" i="1"/>
  <c r="M3078" i="1" s="1"/>
  <c r="R3078" i="1"/>
  <c r="K3079" i="1"/>
  <c r="M3079" i="1" s="1"/>
  <c r="R3079" i="1"/>
  <c r="K3080" i="1"/>
  <c r="M3080" i="1" s="1"/>
  <c r="R3080" i="1"/>
  <c r="K3081" i="1"/>
  <c r="M3081" i="1" s="1"/>
  <c r="R3081" i="1"/>
  <c r="K3082" i="1"/>
  <c r="M3082" i="1" s="1"/>
  <c r="R3082" i="1"/>
  <c r="K3083" i="1"/>
  <c r="M3083" i="1" s="1"/>
  <c r="R3083" i="1"/>
  <c r="K3084" i="1"/>
  <c r="M3084" i="1" s="1"/>
  <c r="R3084" i="1"/>
  <c r="K3085" i="1"/>
  <c r="M3085" i="1" s="1"/>
  <c r="R3085" i="1"/>
  <c r="K3086" i="1"/>
  <c r="M3086" i="1" s="1"/>
  <c r="R3086" i="1"/>
  <c r="K3087" i="1"/>
  <c r="M3087" i="1" s="1"/>
  <c r="R3087" i="1"/>
  <c r="K3088" i="1"/>
  <c r="M3088" i="1" s="1"/>
  <c r="R3088" i="1"/>
  <c r="K3089" i="1"/>
  <c r="M3089" i="1" s="1"/>
  <c r="R3089" i="1"/>
  <c r="K3090" i="1"/>
  <c r="M3090" i="1" s="1"/>
  <c r="R3090" i="1"/>
  <c r="K3091" i="1"/>
  <c r="M3091" i="1" s="1"/>
  <c r="R3091" i="1"/>
  <c r="K3092" i="1"/>
  <c r="M3092" i="1"/>
  <c r="R3092" i="1"/>
  <c r="K3093" i="1"/>
  <c r="M3093" i="1" s="1"/>
  <c r="R3093" i="1"/>
  <c r="K3094" i="1"/>
  <c r="M3094" i="1" s="1"/>
  <c r="R3094" i="1"/>
  <c r="K3095" i="1"/>
  <c r="M3095" i="1" s="1"/>
  <c r="R3095" i="1"/>
  <c r="K3096" i="1"/>
  <c r="M3096" i="1" s="1"/>
  <c r="R3096" i="1"/>
  <c r="K3097" i="1"/>
  <c r="M3097" i="1" s="1"/>
  <c r="R3097" i="1"/>
  <c r="K3098" i="1"/>
  <c r="M3098" i="1" s="1"/>
  <c r="R3098" i="1"/>
  <c r="K3099" i="1"/>
  <c r="M3099" i="1" s="1"/>
  <c r="R3099" i="1"/>
  <c r="K3100" i="1"/>
  <c r="M3100" i="1" s="1"/>
  <c r="R3100" i="1"/>
  <c r="K3101" i="1"/>
  <c r="M3101" i="1" s="1"/>
  <c r="R3101" i="1"/>
  <c r="K3102" i="1"/>
  <c r="M3102" i="1" s="1"/>
  <c r="R3102" i="1"/>
  <c r="K3103" i="1"/>
  <c r="M3103" i="1" s="1"/>
  <c r="R3103" i="1"/>
  <c r="K3104" i="1"/>
  <c r="M3104" i="1" s="1"/>
  <c r="R3104" i="1"/>
  <c r="K3105" i="1"/>
  <c r="M3105" i="1" s="1"/>
  <c r="R3105" i="1"/>
  <c r="K3106" i="1"/>
  <c r="M3106" i="1" s="1"/>
  <c r="R3106" i="1"/>
  <c r="K3107" i="1"/>
  <c r="M3107" i="1" s="1"/>
  <c r="R3107" i="1"/>
  <c r="K3108" i="1"/>
  <c r="M3108" i="1" s="1"/>
  <c r="R3108" i="1"/>
  <c r="K3109" i="1"/>
  <c r="M3109" i="1" s="1"/>
  <c r="R3109" i="1"/>
  <c r="K3110" i="1"/>
  <c r="M3110" i="1" s="1"/>
  <c r="R3110" i="1"/>
  <c r="K3111" i="1"/>
  <c r="M3111" i="1" s="1"/>
  <c r="R3111" i="1"/>
  <c r="K3112" i="1"/>
  <c r="M3112" i="1" s="1"/>
  <c r="R3112" i="1"/>
  <c r="K3113" i="1"/>
  <c r="M3113" i="1" s="1"/>
  <c r="R3113" i="1"/>
  <c r="K3114" i="1"/>
  <c r="M3114" i="1" s="1"/>
  <c r="R3114" i="1"/>
  <c r="K3115" i="1"/>
  <c r="M3115" i="1" s="1"/>
  <c r="R3115" i="1"/>
  <c r="K3116" i="1"/>
  <c r="M3116" i="1" s="1"/>
  <c r="R3116" i="1"/>
  <c r="K3117" i="1"/>
  <c r="M3117" i="1" s="1"/>
  <c r="R3117" i="1"/>
  <c r="K3118" i="1"/>
  <c r="M3118" i="1" s="1"/>
  <c r="R3118" i="1"/>
  <c r="K3119" i="1"/>
  <c r="M3119" i="1" s="1"/>
  <c r="R3119" i="1"/>
  <c r="K3120" i="1"/>
  <c r="M3120" i="1" s="1"/>
  <c r="R3120" i="1"/>
  <c r="K3121" i="1"/>
  <c r="M3121" i="1" s="1"/>
  <c r="R3121" i="1"/>
  <c r="K3122" i="1"/>
  <c r="M3122" i="1" s="1"/>
  <c r="R3122" i="1"/>
  <c r="K3123" i="1"/>
  <c r="M3123" i="1" s="1"/>
  <c r="R3123" i="1"/>
  <c r="K3124" i="1"/>
  <c r="M3124" i="1" s="1"/>
  <c r="R3124" i="1"/>
  <c r="K3125" i="1"/>
  <c r="M3125" i="1" s="1"/>
  <c r="R3125" i="1"/>
  <c r="K3126" i="1"/>
  <c r="M3126" i="1" s="1"/>
  <c r="R3126" i="1"/>
  <c r="K3127" i="1"/>
  <c r="M3127" i="1" s="1"/>
  <c r="R3127" i="1"/>
  <c r="K3128" i="1"/>
  <c r="M3128" i="1" s="1"/>
  <c r="R3128" i="1"/>
  <c r="K3129" i="1"/>
  <c r="M3129" i="1" s="1"/>
  <c r="R3129" i="1"/>
  <c r="K3130" i="1"/>
  <c r="M3130" i="1" s="1"/>
  <c r="R3130" i="1"/>
  <c r="K3131" i="1"/>
  <c r="M3131" i="1" s="1"/>
  <c r="R3131" i="1"/>
  <c r="K3132" i="1"/>
  <c r="M3132" i="1" s="1"/>
  <c r="R3132" i="1"/>
  <c r="K3133" i="1"/>
  <c r="M3133" i="1" s="1"/>
  <c r="R3133" i="1"/>
  <c r="K3134" i="1"/>
  <c r="M3134" i="1" s="1"/>
  <c r="R3134" i="1"/>
  <c r="K3135" i="1"/>
  <c r="M3135" i="1" s="1"/>
  <c r="R3135" i="1"/>
  <c r="K3136" i="1"/>
  <c r="M3136" i="1" s="1"/>
  <c r="R3136" i="1"/>
  <c r="K3137" i="1"/>
  <c r="M3137" i="1" s="1"/>
  <c r="R3137" i="1"/>
  <c r="K3138" i="1"/>
  <c r="M3138" i="1" s="1"/>
  <c r="R3138" i="1"/>
  <c r="K3139" i="1"/>
  <c r="M3139" i="1" s="1"/>
  <c r="R3139" i="1"/>
  <c r="K3140" i="1"/>
  <c r="M3140" i="1" s="1"/>
  <c r="R3140" i="1"/>
  <c r="S15" i="13" l="1"/>
  <c r="S8" i="13" l="1"/>
  <c r="F11" i="13" l="1"/>
  <c r="F12" i="13"/>
  <c r="F13" i="13"/>
  <c r="F14" i="13"/>
  <c r="F15" i="13"/>
  <c r="F7" i="13" l="1"/>
  <c r="G7" i="13"/>
  <c r="H7" i="13"/>
  <c r="F16" i="13"/>
  <c r="F17" i="13"/>
  <c r="F18" i="13"/>
  <c r="F19" i="13"/>
  <c r="F20" i="13"/>
  <c r="F21" i="13"/>
  <c r="F22" i="13"/>
  <c r="F23" i="13" l="1"/>
  <c r="F24" i="13"/>
  <c r="F25" i="13"/>
  <c r="F26" i="13"/>
  <c r="F27" i="13"/>
  <c r="F28" i="13"/>
  <c r="F29" i="13"/>
  <c r="F30" i="13"/>
  <c r="F31" i="13"/>
  <c r="F32" i="13"/>
  <c r="F33" i="13"/>
  <c r="D34" i="13"/>
  <c r="S10" i="13" l="1"/>
  <c r="S11" i="13"/>
  <c r="S12" i="13"/>
  <c r="S13" i="13"/>
  <c r="S14" i="13"/>
  <c r="S16" i="13"/>
  <c r="S17" i="13"/>
  <c r="S18" i="13"/>
  <c r="S19" i="13"/>
  <c r="S20" i="13"/>
  <c r="S9" i="13"/>
  <c r="E7" i="13" l="1"/>
  <c r="I7" i="13"/>
  <c r="J7" i="13"/>
  <c r="D7" i="13"/>
  <c r="K7" i="13" l="1"/>
  <c r="H10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Dawnstore</author>
  </authors>
  <commentList>
    <comment ref="S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Dawnstore:</t>
        </r>
        <r>
          <rPr>
            <sz val="9"/>
            <color indexed="81"/>
            <rFont val="Tahoma"/>
            <family val="2"/>
          </rPr>
          <t xml:space="preserve">
RUMUS PROSENTASE
= ( PENCAIRAN SHOPEE / SETORAN KE DS )  * 100%</t>
        </r>
      </text>
    </comment>
    <comment ref="T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Dawnstore:</t>
        </r>
        <r>
          <rPr>
            <sz val="9"/>
            <color indexed="81"/>
            <rFont val="Tahoma"/>
            <family val="2"/>
          </rPr>
          <t xml:space="preserve">
PESANAN SEDANG DI PROSES SHOPEE
</t>
        </r>
      </text>
    </comment>
  </commentList>
</comments>
</file>

<file path=xl/sharedStrings.xml><?xml version="1.0" encoding="utf-8"?>
<sst xmlns="http://schemas.openxmlformats.org/spreadsheetml/2006/main" count="3562" uniqueCount="1280">
  <si>
    <t>TOTAL</t>
  </si>
  <si>
    <t>ONGKIR</t>
  </si>
  <si>
    <t>NAMA PEMBELI</t>
  </si>
  <si>
    <t>QTY</t>
  </si>
  <si>
    <t>VALUE</t>
  </si>
  <si>
    <t>PENCAIRAN</t>
  </si>
  <si>
    <t>RIZAL</t>
  </si>
  <si>
    <t>YUDHA</t>
  </si>
  <si>
    <t>CASH FAJAR</t>
  </si>
  <si>
    <t>STATUS</t>
  </si>
  <si>
    <t>FAJAR</t>
  </si>
  <si>
    <t>HARGA SATUAN</t>
  </si>
  <si>
    <t>Row Labels</t>
  </si>
  <si>
    <t>Grand Total</t>
  </si>
  <si>
    <t>Sum of CASH FAJAR</t>
  </si>
  <si>
    <t>Sum of TOTAL2</t>
  </si>
  <si>
    <t>NO.</t>
  </si>
  <si>
    <t>KODE UNIK</t>
  </si>
  <si>
    <t>AGEN</t>
  </si>
  <si>
    <t>BRAND</t>
  </si>
  <si>
    <t>PUTRA</t>
  </si>
  <si>
    <t>AHMAD</t>
  </si>
  <si>
    <t>Sum of PENCAIRAN</t>
  </si>
  <si>
    <t>TANGGAL</t>
  </si>
  <si>
    <t>LUNAS</t>
  </si>
  <si>
    <t>Sum of ONGKIR</t>
  </si>
  <si>
    <t>Sum of HARGA SATUAN</t>
  </si>
  <si>
    <t>DAWNSTORE AGEN</t>
  </si>
  <si>
    <t>MARGIN</t>
  </si>
  <si>
    <t>&lt; 12</t>
  </si>
  <si>
    <t>&lt; 24</t>
  </si>
  <si>
    <t>&lt; 50</t>
  </si>
  <si>
    <t>KODE HARGA</t>
  </si>
  <si>
    <t>A</t>
  </si>
  <si>
    <t>B</t>
  </si>
  <si>
    <t>C</t>
  </si>
  <si>
    <t>D</t>
  </si>
  <si>
    <t>E</t>
  </si>
  <si>
    <t>&lt;75</t>
  </si>
  <si>
    <t>CASH BACK AGEN OKTOBER 2019</t>
  </si>
  <si>
    <t>SHOPEE</t>
  </si>
  <si>
    <t>&gt;100</t>
  </si>
  <si>
    <t>COD ROANOCA</t>
  </si>
  <si>
    <t>13-24</t>
  </si>
  <si>
    <t>25-50</t>
  </si>
  <si>
    <t>COD OCTOBOX</t>
  </si>
  <si>
    <t>13-25</t>
  </si>
  <si>
    <t>26-53</t>
  </si>
  <si>
    <t>&gt;54</t>
  </si>
  <si>
    <t>PEMBAYARAN CASH</t>
  </si>
  <si>
    <t>MODAL</t>
  </si>
  <si>
    <t>KEMBALIAN</t>
  </si>
  <si>
    <t>TOTAL UANG YANG DIBAYAR</t>
  </si>
  <si>
    <t>TOTAL MODAL</t>
  </si>
  <si>
    <t>NAMA</t>
  </si>
  <si>
    <t>DEPOSIT</t>
  </si>
  <si>
    <t>YANG SUDAH DIAMBIL</t>
  </si>
  <si>
    <t>SISA DEPOSIT</t>
  </si>
  <si>
    <t>SISA QTY</t>
  </si>
  <si>
    <t>FORM DEPOSIT</t>
  </si>
  <si>
    <t>51-75</t>
  </si>
  <si>
    <t>76-SETERUSNYA</t>
  </si>
  <si>
    <t>TOTAL PENJUALAN HARI/TGL (       ,                        )</t>
  </si>
  <si>
    <t>TOTAL KESELURUHAN UANG</t>
  </si>
  <si>
    <t>TOTAL TAGIHAN</t>
  </si>
  <si>
    <t>FIKA</t>
  </si>
  <si>
    <t>SISA</t>
  </si>
  <si>
    <t>Vikky</t>
  </si>
  <si>
    <t>MELATI</t>
  </si>
  <si>
    <t>MAWAR</t>
  </si>
  <si>
    <t>Rp 1,700,000.00</t>
  </si>
  <si>
    <t>TRSF E-BANKING CR 08/01 95031 BAYAR BOXER OM FITRI EPRIASIH</t>
  </si>
  <si>
    <t>Rp 48,000.00</t>
  </si>
  <si>
    <t>Rp 179,101.00</t>
  </si>
  <si>
    <t>TRSF E-BANKING CR 08/01 95031 PAYMENT BOXER AN CENDI SETIAWAN RIA DWI SETIAWATI</t>
  </si>
  <si>
    <t>iqbal Cannavaro/ruroh</t>
  </si>
  <si>
    <t>Happy Siwi</t>
  </si>
  <si>
    <t>SWITCHING CR TRANSFER DR 009 SDRI LULU TRINI WI46.46.46.46</t>
  </si>
  <si>
    <t>Eko Sugianto</t>
  </si>
  <si>
    <t>Eci</t>
  </si>
  <si>
    <t>Rendi Sulistian</t>
  </si>
  <si>
    <t>Selesai</t>
  </si>
  <si>
    <t> 53.638</t>
  </si>
  <si>
    <t>Rp 276,502.00</t>
  </si>
  <si>
    <t>TRSF E-BANKING CR 08/21 95031 002 SEPTO PRASETYO</t>
  </si>
  <si>
    <t>Rp 17,000.00</t>
  </si>
  <si>
    <t>SWITCHING CR TRANSFER DR 008 RIAN ARDIATNA FURNITUREWW</t>
  </si>
  <si>
    <t>TRSF E-BANKING CR 08/24 95031 FRISTO MUHAMMAD RIZAL BAC</t>
  </si>
  <si>
    <t>TRSF E-BANKING CR 08/25 95031 DEDE 1PCS MUHAMMAD RIZAL BAC</t>
  </si>
  <si>
    <t>NO</t>
  </si>
  <si>
    <t>TRF BCA FAJAR</t>
  </si>
  <si>
    <t>BNI FAJAR</t>
  </si>
  <si>
    <t>SADUL</t>
  </si>
  <si>
    <t>DAWNSTORE</t>
  </si>
  <si>
    <t>Arif Triwibowo</t>
  </si>
  <si>
    <t>Raja</t>
  </si>
  <si>
    <t>Saras Setyowati</t>
  </si>
  <si>
    <t>arves.id</t>
  </si>
  <si>
    <t>Wildan</t>
  </si>
  <si>
    <t>ROANOCA</t>
  </si>
  <si>
    <t>Ronggo Surya Alfawwaz</t>
  </si>
  <si>
    <t>reza pranata</t>
  </si>
  <si>
    <t>Fitri erma</t>
  </si>
  <si>
    <t>Ade Arifin</t>
  </si>
  <si>
    <t>Wibby algifari</t>
  </si>
  <si>
    <t>TRSF E-BANKING CR 08/31 49211 WIBBY ALGIFARI</t>
  </si>
  <si>
    <t>SWITCHING CR TRANSFER DR 002 TUTI HANDAYANI 00011230 JL</t>
  </si>
  <si>
    <t>SWITCHING CR TRANSFER DR 008 VERONICA KRISTIANIPLAZA MANDI</t>
  </si>
  <si>
    <t>TRSF E-BANKING CR 08/31 95031 MUHAMMAD ARIFAN DI</t>
  </si>
  <si>
    <t>M Dean permana sidik</t>
  </si>
  <si>
    <t>Komang surya ardiwinata</t>
  </si>
  <si>
    <t>pipihelia</t>
  </si>
  <si>
    <t>MUHAMMAD YUSUF FIRMANSYAH</t>
  </si>
  <si>
    <t>Nunki Hayyu Pertiwi</t>
  </si>
  <si>
    <t>Muhamad Fajar</t>
  </si>
  <si>
    <t>Nimas Ayu Winanti</t>
  </si>
  <si>
    <t>OCTOBOX</t>
  </si>
  <si>
    <t>Alfri prasetya</t>
  </si>
  <si>
    <t>Bembeng</t>
  </si>
  <si>
    <t>Dedi erfan</t>
  </si>
  <si>
    <t>Toko Usaha Jaya</t>
  </si>
  <si>
    <t>Abdul Ghani Surya Kusuma</t>
  </si>
  <si>
    <t>fika ramadhani</t>
  </si>
  <si>
    <t>Ana Yuliyana</t>
  </si>
  <si>
    <t>Warung Luh Yasi,</t>
  </si>
  <si>
    <t>Nicolas Ganeswara</t>
  </si>
  <si>
    <t>Erik surya</t>
  </si>
  <si>
    <t>BAMBANG TRI ATMOJO</t>
  </si>
  <si>
    <t>Supriyadi</t>
  </si>
  <si>
    <t>Putri Andini Nurwis</t>
  </si>
  <si>
    <t>Pasha Muhammad Arsyad</t>
  </si>
  <si>
    <t>Rini Apriliani</t>
  </si>
  <si>
    <t xml:space="preserve"> UnboxerID</t>
  </si>
  <si>
    <t>Aulia Wahyu R</t>
  </si>
  <si>
    <t>Roberto Frinsen</t>
  </si>
  <si>
    <t>Pras etyo</t>
  </si>
  <si>
    <t>Dena Sonia Rhy</t>
  </si>
  <si>
    <t>Rahmi Hayati</t>
  </si>
  <si>
    <t>Lifah muhrom</t>
  </si>
  <si>
    <t>Fachril Regawa</t>
  </si>
  <si>
    <t>Linda</t>
  </si>
  <si>
    <t>TRSF E-BANKING CR 09/01 95031 ROANOCA RONGGO YUDHA PAKUSADEWA H</t>
  </si>
  <si>
    <t>TRSF E-BANKING CR 09/01 95031 ROANOCA REZAPRATAMA YUDHA PAKUSADEWA H</t>
  </si>
  <si>
    <t>TRSF E-BANKING CR 09/01 95031 ROANOCA FITRI YUDHA PAKUSADEWA H</t>
  </si>
  <si>
    <t>TRSF E-BANKING CR 09/01 95031 ROANOCA ROBERTO YUDHA PAKUSADEWA H</t>
  </si>
  <si>
    <t>TRSF E-BANKING CR 09/01 95031 ROANOCA PRASETYO YUDHA PAKUSADEWA H</t>
  </si>
  <si>
    <t>TRSF E-BANKING CR 0109/FTSCY/WS95051 97000.000153604077 20910VGV00978642 VISIONET INTERNASI</t>
  </si>
  <si>
    <t>TRSF E-BANKING CR 09/01 95031 PEMBAYARAN CELANA AULIA WAHYU RAHMAW</t>
  </si>
  <si>
    <t>SWITCHING CR TRANSFER DR 028 PASHA MUHAMMAD ARSINDOMARET </t>
  </si>
  <si>
    <t>TRSF E-BANKING CR 09/01 95031 4 BOXER SUPRIYADI</t>
  </si>
  <si>
    <t>CASH</t>
  </si>
  <si>
    <t xml:space="preserve"> lifahmuhrom</t>
  </si>
  <si>
    <t xml:space="preserve"> ardamizatunn</t>
  </si>
  <si>
    <t>denasoniarhy</t>
  </si>
  <si>
    <t xml:space="preserve"> eriks98</t>
  </si>
  <si>
    <t>nicodybala</t>
  </si>
  <si>
    <t xml:space="preserve"> yudhi_dharma</t>
  </si>
  <si>
    <t xml:space="preserve"> ana.ay</t>
  </si>
  <si>
    <t>fikaaaa99</t>
  </si>
  <si>
    <t>abdulghanisuryakusuma</t>
  </si>
  <si>
    <t>ridiazni17</t>
  </si>
  <si>
    <t xml:space="preserve"> rediirawan02</t>
  </si>
  <si>
    <t>faiswinata</t>
  </si>
  <si>
    <t xml:space="preserve"> fajaraliii</t>
  </si>
  <si>
    <t xml:space="preserve"> mahaputratb</t>
  </si>
  <si>
    <t>rizamlna</t>
  </si>
  <si>
    <t>muhammadrizkyyyyyyy</t>
  </si>
  <si>
    <t>suryaardi</t>
  </si>
  <si>
    <t>muhammaddean22</t>
  </si>
  <si>
    <t>nandikss11</t>
  </si>
  <si>
    <t xml:space="preserve"> ariftriwibowo94</t>
  </si>
  <si>
    <t>Dzaky Galang Pratama</t>
  </si>
  <si>
    <t>dzakygalangpratama</t>
  </si>
  <si>
    <t>Rullin Dian Permadi</t>
  </si>
  <si>
    <t>Stephan Ofel</t>
  </si>
  <si>
    <t>Lisaanul uswah</t>
  </si>
  <si>
    <t>Ketut Sude</t>
  </si>
  <si>
    <t>Giga Hasda</t>
  </si>
  <si>
    <t>A.uky febriady</t>
  </si>
  <si>
    <t>Boxergue</t>
  </si>
  <si>
    <t>yanti</t>
  </si>
  <si>
    <t>Achmat Firdaos</t>
  </si>
  <si>
    <t>tri mayasari</t>
  </si>
  <si>
    <t>irfan</t>
  </si>
  <si>
    <t>FAISAL</t>
  </si>
  <si>
    <t>Ketut ruta</t>
  </si>
  <si>
    <t xml:space="preserve"> I GEDE WAHYUDI</t>
  </si>
  <si>
    <t>Nada krisdianto</t>
  </si>
  <si>
    <t>Nisa</t>
  </si>
  <si>
    <t>TRSF E-BANKING CR 09/01 95031 NI KETUT AYU YOPAY</t>
  </si>
  <si>
    <t>TRSF E-BANKING CR 3108/FTSCY/WS95011 973000.00HELGA AL RAHIM</t>
  </si>
  <si>
    <t>TRSF E-BANKING CR 08/31 95031 PESANAN BOXER 28PCS IRFAN</t>
  </si>
  <si>
    <t>IIN NOVIANTI WULANDARI</t>
  </si>
  <si>
    <t>Woopscloth</t>
  </si>
  <si>
    <t>Renaldi pratama</t>
  </si>
  <si>
    <t>Nadhifur Rohman</t>
  </si>
  <si>
    <t xml:space="preserve">Rizky Akbar </t>
  </si>
  <si>
    <t>luhadikusuma</t>
  </si>
  <si>
    <t>gigahasdaf</t>
  </si>
  <si>
    <t>p1gdwawi5g</t>
  </si>
  <si>
    <t xml:space="preserve"> tryz2uwc_n</t>
  </si>
  <si>
    <t xml:space="preserve">Givari Abdillah </t>
  </si>
  <si>
    <t>Made Apri Sugiana</t>
  </si>
  <si>
    <t>Sahila</t>
  </si>
  <si>
    <t>kiderick,</t>
  </si>
  <si>
    <t>Septo Prasetyo</t>
  </si>
  <si>
    <t>I Putu Andika Putra</t>
  </si>
  <si>
    <t>TRSF E-BANKING CR 09/01 95031 LINDA 8PCS MUHAMMAD RIZAL BAC</t>
  </si>
  <si>
    <t>TRSF E-BANKING CR 09/01 95031 NISA 14PCS MUHAMMAD RIZAL BAC</t>
  </si>
  <si>
    <t>TRSF E-BANKING CR 09/01 95031 NADA 3PCA MUHAMMAD RIZAL BAC</t>
  </si>
  <si>
    <t>SWITCHING CR TRANSFER DR 008 WALDI PLAZA MANDI</t>
  </si>
  <si>
    <t>TRSF E-BANKING CR 09/01 95031 BOXER 4PCS SEPTO PRASETYO</t>
  </si>
  <si>
    <t>TRSF E-BANKING CR 09/01 95031 SAHILA</t>
  </si>
  <si>
    <t>TRSF E-BANKING CR 09/01 95031 15 PCS BOXER GEMASH MUHAMMAD FAISAL</t>
  </si>
  <si>
    <t>TRSF E-BANKING CR 09/01 95031 DROPSHIP BOXER EKO SUGIANTO</t>
  </si>
  <si>
    <t>TRSF E-BANKING CR 09/01 95031 NADHIFUR ROHMAN</t>
  </si>
  <si>
    <t>TRSF E-BANKING CR 09/01 95031 NIMAS 5PCS MUHAMMAD RIZAL BAC</t>
  </si>
  <si>
    <t>TRSF E-BANKING CR 09/01 95031 ALFI P 6PCS MUHAMMAD RIZAL BAC</t>
  </si>
  <si>
    <t>TRSF E-BANKING CR 09/01 95031 BAMBANG 4PCS MUHAMMAD RIZAL BAC</t>
  </si>
  <si>
    <t>NurLatief</t>
  </si>
  <si>
    <t>Rizki akbar</t>
  </si>
  <si>
    <t>TRSF E-BANKING CR 09/01 586C1 RIZKI AKBAR</t>
  </si>
  <si>
    <t>SWITCHING CR TRANSFER DR 008 NUR SYAHBANI LATIFPLAZA MANDI</t>
  </si>
  <si>
    <t xml:space="preserve"> Nuris Fattahillah</t>
  </si>
  <si>
    <t>TRSF E-BANKING CR 09/01 95031 WHOOPS IIN YUDHA PAKUSADEWA H</t>
  </si>
  <si>
    <t>TRSF E-BANKING CR 09/01 95031 ROANOCA LISANUL YUDHA PAKUSADEWA H</t>
  </si>
  <si>
    <t>TRSF E-BANKING CR 09/02 95031 ROANOCA RULLIN TGL 1 YUDHA PAKUSADEWA H</t>
  </si>
  <si>
    <t>TRSF E-BANKING CR 09/02 95031 ROANOCA STEPHEN TGL 1 YUDHA PAKUSADEWA H</t>
  </si>
  <si>
    <t>TRSF E-BANKING CR 09/01 95031 NURIS 40PCS MUHAMMAD RIZAL BAC</t>
  </si>
  <si>
    <t>zily</t>
  </si>
  <si>
    <t>Arif Subakti</t>
  </si>
  <si>
    <t>Tassya putri tiarani</t>
  </si>
  <si>
    <t>Yuli yulianti</t>
  </si>
  <si>
    <t>Akbarudin</t>
  </si>
  <si>
    <t>Tia riana</t>
  </si>
  <si>
    <t>Dimasprayoga</t>
  </si>
  <si>
    <t>Indriyani</t>
  </si>
  <si>
    <t>Yusman taufik</t>
  </si>
  <si>
    <t>Dewi Kartika</t>
  </si>
  <si>
    <t>Ageng rizky hartadi</t>
  </si>
  <si>
    <t xml:space="preserve"> Susan</t>
  </si>
  <si>
    <t>Akhmad Maulana ( imung )</t>
  </si>
  <si>
    <t>Safrina</t>
  </si>
  <si>
    <t>Nanda Ledun</t>
  </si>
  <si>
    <t>Nito Widagdo</t>
  </si>
  <si>
    <t>Kikuchi Takeru</t>
  </si>
  <si>
    <t>syaepul bahri (ipung)</t>
  </si>
  <si>
    <t>Fasta Umbara Azied/Syamhudi</t>
  </si>
  <si>
    <t>Farrell kesek,</t>
  </si>
  <si>
    <t>AndrianAsmaransyah</t>
  </si>
  <si>
    <t>TRSF E-BANKING CR 09/02 95031 ANDRIAN ASMARANSYA</t>
  </si>
  <si>
    <t>TRSF E-BANKING CR 09/02 95031 JULIYAN ABDURROHMA</t>
  </si>
  <si>
    <t>SWITCHING CR TRANSFER DR 008 NITO WIDAGDO CBGANDARIAC</t>
  </si>
  <si>
    <t>TRSF E-BANKING CR 09/02 95031 ARIF SUBAKTI KURANG 19RB MUHAMMAD RIZAL BAC</t>
  </si>
  <si>
    <t>Yayang Tri Sadewa</t>
  </si>
  <si>
    <t>Muhammad husein</t>
  </si>
  <si>
    <t>Lyna Murtiastuti</t>
  </si>
  <si>
    <t>isef noprizal arief</t>
  </si>
  <si>
    <t>Rendi agustian</t>
  </si>
  <si>
    <t>Hermi aprianto,</t>
  </si>
  <si>
    <t>Muhammad Iqbal Maulana</t>
  </si>
  <si>
    <t>Kevin Otniel,</t>
  </si>
  <si>
    <t>DITA PUTRI ARFANI</t>
  </si>
  <si>
    <t>Karisma Bagas Prayogo</t>
  </si>
  <si>
    <t>Derma Intan</t>
  </si>
  <si>
    <t>TRSF E-BANKING CR 09/02 95031 TASYA 10PCS MUHAMMAD RIZAL BAC</t>
  </si>
  <si>
    <t>TRSF E-BANKING CR 09/02 95031 NANDA L 20PCS MUHAMMAD RIZAL BAC</t>
  </si>
  <si>
    <t>Sopian Nurrohman</t>
  </si>
  <si>
    <t xml:space="preserve">MIA </t>
  </si>
  <si>
    <t>Mila Karmila</t>
  </si>
  <si>
    <t xml:space="preserve"> kolorand.mu</t>
  </si>
  <si>
    <t>ravly praya p</t>
  </si>
  <si>
    <t>ABD ROZAK JAELANI</t>
  </si>
  <si>
    <t>Muhamad sahal</t>
  </si>
  <si>
    <t>@BIAWAKKOLORAN</t>
  </si>
  <si>
    <t>Yani Aprilia Irawan</t>
  </si>
  <si>
    <t>Nurul Pitasari</t>
  </si>
  <si>
    <t>faisal kodut</t>
  </si>
  <si>
    <t>Mazefa Collection</t>
  </si>
  <si>
    <t>Ade Susilowati</t>
  </si>
  <si>
    <t>Muslaini</t>
  </si>
  <si>
    <t>LieLiem</t>
  </si>
  <si>
    <t>Jojo</t>
  </si>
  <si>
    <t>Manuhara (popo)</t>
  </si>
  <si>
    <t>Agustinus Indra Eka Riyanto</t>
  </si>
  <si>
    <t>Novika Sari Erlikusuma</t>
  </si>
  <si>
    <t>Ahmad zainuddin</t>
  </si>
  <si>
    <t>Kak Zulpendi</t>
  </si>
  <si>
    <t>Muhamad indra saputra,</t>
  </si>
  <si>
    <t>Ari apriana</t>
  </si>
  <si>
    <t>M rizalul fikri</t>
  </si>
  <si>
    <t>Gusti Pangestu Mahendra</t>
  </si>
  <si>
    <t>OKTA DWI LUKI</t>
  </si>
  <si>
    <t>Yohanes Cahyo</t>
  </si>
  <si>
    <t>Urgo</t>
  </si>
  <si>
    <t>Pak kembar</t>
  </si>
  <si>
    <t>JATMIKO</t>
  </si>
  <si>
    <t>Ahdiat dwi</t>
  </si>
  <si>
    <t>I Made Ari Pamungkas</t>
  </si>
  <si>
    <t>Albani Imdad</t>
  </si>
  <si>
    <t>alvian</t>
  </si>
  <si>
    <t>Rizky Aditya</t>
  </si>
  <si>
    <t>Bimo Indra</t>
  </si>
  <si>
    <t>Zainul mustofa,</t>
  </si>
  <si>
    <t>Lizara Syafilah</t>
  </si>
  <si>
    <t xml:space="preserve"> rahmattulloh ramadhoni (Aweng)</t>
  </si>
  <si>
    <t>Nisaa</t>
  </si>
  <si>
    <t>Ida,</t>
  </si>
  <si>
    <t>Dio Agmaulana</t>
  </si>
  <si>
    <t>Shintiacp</t>
  </si>
  <si>
    <t>IRFAN</t>
  </si>
  <si>
    <t>Student_markett,</t>
  </si>
  <si>
    <t>Indah Putri Cendi</t>
  </si>
  <si>
    <t xml:space="preserve"> Bagas Pratama</t>
  </si>
  <si>
    <t>Bambang Widhiyanto Laboratory</t>
  </si>
  <si>
    <t>Wina ningsih</t>
  </si>
  <si>
    <t>Kukuh Adi Prasetyo</t>
  </si>
  <si>
    <t>yuliana</t>
  </si>
  <si>
    <t>Liani herawati</t>
  </si>
  <si>
    <t>Rp 2.304.000,00</t>
  </si>
  <si>
    <t>TRSF E-BANKING CR 09/03 95031 BAYAR BOXER OM JATMIKA SUKMA AJI</t>
  </si>
  <si>
    <t>Rp 100.000,00</t>
  </si>
  <si>
    <t>SWITCHING CR TRANSFER DR 009 SDR BAGAS PRATAMARSUD KARANG</t>
  </si>
  <si>
    <t>Rp 243.501,00</t>
  </si>
  <si>
    <t>TRSF E-BANKING CR 09/03 95031 PESANAN BOXER 13PCS IRFAN</t>
  </si>
  <si>
    <t>Rp 178.000,00</t>
  </si>
  <si>
    <t>TRSF E-BANKING CR 09/03 95031 BAYAR KOLOR AN NISAA SAFRINA ANNISA SAM</t>
  </si>
  <si>
    <t>Rp 252.000,00</t>
  </si>
  <si>
    <t>SWITCHING CR TRANSFER DR 123 INDAH PUTRI CENDI KANTOR CAPE</t>
  </si>
  <si>
    <t>Rp 161.000,00</t>
  </si>
  <si>
    <t>TRSF E-BANKING CR 09/03 95031 RAHMAT HIDAYAT</t>
  </si>
  <si>
    <t>Rp 102.000,00</t>
  </si>
  <si>
    <t>SWITCHING CR TRANSFER DR 008 ABD.ROZAK JAELANI GUBENG 04</t>
  </si>
  <si>
    <t>Rp 452.000,00</t>
  </si>
  <si>
    <t>TRSF E-BANKING CR 0309/FTSCY/WS95011 452000.00HELGA AL RAHIM</t>
  </si>
  <si>
    <t>Rp 261.000,00</t>
  </si>
  <si>
    <t>SWITCHING CR TRANSFER DR 008 RAVLY PRAYA PRASETKOPKARPINDO</t>
  </si>
  <si>
    <t>Rp 408.000,00</t>
  </si>
  <si>
    <t>SWITCHING CR TRANSFER DR 009 SDR M IMAM FAUZI GALLERY RAD</t>
  </si>
  <si>
    <t>Rp 80.000,00</t>
  </si>
  <si>
    <t>TRSF E-BANKING CR 09/03 95031 FAISAL G 5PCS MUHAMMAD RIZAL BAC</t>
  </si>
  <si>
    <t>Rp 48.000,00</t>
  </si>
  <si>
    <t>TRSF E-BANKING CR 09/03 95031 NURUL P 3PCS MUHAMMAD RIZAL BAC</t>
  </si>
  <si>
    <t>Rp 496.000,00</t>
  </si>
  <si>
    <t>TRSF E-BANKING CR 09/03 95031 YANI A 31PCS MUHAMMAD RIZAL BAC</t>
  </si>
  <si>
    <t>Ajay Tri Yansyah</t>
  </si>
  <si>
    <t>Amran</t>
  </si>
  <si>
    <t>Santi Septiyani</t>
  </si>
  <si>
    <t>Tonny Guntoro</t>
  </si>
  <si>
    <t>TRSF E-BANKING CR 09/03 95031 ROANOCA SOFIAN YUDHA PAKUSADEWA H</t>
  </si>
  <si>
    <t>TRSF E-BANKING CR 09/03 95031 ROANOCA WILDAN YUDHA PAKUSADEWA H</t>
  </si>
  <si>
    <t>Rp 176.000,00</t>
  </si>
  <si>
    <t>TRSF E-BANKING CR 09/03 95031 ROANOCA MIA YUDHA PAKUSADEWA H</t>
  </si>
  <si>
    <t>Rp 186.000,00</t>
  </si>
  <si>
    <t>TRSF E-BANKING CR 09/03 95031 KOLORAND MILA YUDHA PAKUSADEWA H</t>
  </si>
  <si>
    <t>TRSF E-BANKING CR 09/03 95031 ROANOCA BAMBANG YUDHA PAKUSADEWA H</t>
  </si>
  <si>
    <t>karisma_bagas97 | Celana boxer kolor motif santai dan {count} produk lainnya</t>
  </si>
  <si>
    <t> 35.578</t>
  </si>
  <si>
    <t>eriks98 | celana boxer kolor dewasa premium dan {count} produk lainnya</t>
  </si>
  <si>
    <t> 56.263</t>
  </si>
  <si>
    <t>fajaraliii | GROSIR Celana Boxer kolor</t>
  </si>
  <si>
    <t> 106.920</t>
  </si>
  <si>
    <t>rizamlna | Celana boxer chillin banana red KB CBNR 02 dan {count} produk lainnya</t>
  </si>
  <si>
    <t>tyasasnalita | Celana boxer kolor motif dan {count} produk lainnya</t>
  </si>
  <si>
    <t> 125.156</t>
  </si>
  <si>
    <t>luhadikusuma | Celana Boxer Avengere Universe Navy dan {count} produk lainnya</t>
  </si>
  <si>
    <t> 133.888</t>
  </si>
  <si>
    <t>sugianamadeapri | Celana boxer kolor motif dan {count} produk lainnya</t>
  </si>
  <si>
    <t>Penghasilan dari Pesanan #200901JX60QUX7</t>
  </si>
  <si>
    <t>Fery Meriyansyah / butet</t>
  </si>
  <si>
    <t>Sulaeman ( lemon )</t>
  </si>
  <si>
    <t>Niko</t>
  </si>
  <si>
    <t>Risha pak jagir</t>
  </si>
  <si>
    <t>SESKY</t>
  </si>
  <si>
    <t>Nonik Mariyani</t>
  </si>
  <si>
    <t>Ichwan Nur Sulistiawan</t>
  </si>
  <si>
    <t>Nini karlina</t>
  </si>
  <si>
    <t>Benny kim</t>
  </si>
  <si>
    <t>Fandy Hartanto</t>
  </si>
  <si>
    <t>Agung basofi</t>
  </si>
  <si>
    <t>CV Himeka Perkasa</t>
  </si>
  <si>
    <t xml:space="preserve"> yustinayuka08</t>
  </si>
  <si>
    <t>agungbass</t>
  </si>
  <si>
    <t>fandyhartanto</t>
  </si>
  <si>
    <t>soxujsipgb</t>
  </si>
  <si>
    <t>iweknely_15</t>
  </si>
  <si>
    <t>rr.nisaa</t>
  </si>
  <si>
    <t>nonikmy</t>
  </si>
  <si>
    <t>makeupvelvet</t>
  </si>
  <si>
    <t>rishaaudina26</t>
  </si>
  <si>
    <t>brigitta.anindita22</t>
  </si>
  <si>
    <t>lemooon18</t>
  </si>
  <si>
    <t>fery112005</t>
  </si>
  <si>
    <t>mahaputratb | Celana Boxer Avengere Universe Navy dan {count} produk lainnya</t>
  </si>
  <si>
    <t> 89.397</t>
  </si>
  <si>
    <t>lifahmuhrom | GROSIR Celana Boxer kolor</t>
  </si>
  <si>
    <t> 70.920</t>
  </si>
  <si>
    <t>nicodybala | GROSIR Celana Boxer kolor</t>
  </si>
  <si>
    <t> 53.190</t>
  </si>
  <si>
    <t>kennewick21 | GROSIR Celana Boxer kolor</t>
  </si>
  <si>
    <t> 258.562</t>
  </si>
  <si>
    <t>kennewick21 | Celana boxer stripe black and white KB SBAW dan {count} produk lainnya</t>
  </si>
  <si>
    <t>Sum of TRF BCA FAJAR</t>
  </si>
  <si>
    <t>fachrilregawa | GROSIR Celana Boxer kolor</t>
  </si>
  <si>
    <t> 17.730</t>
  </si>
  <si>
    <t>ardamizatunn | Celana boxer kolor motif dan {count} produk lainnya</t>
  </si>
  <si>
    <t> 53.367</t>
  </si>
  <si>
    <t>iputuandikaputra | GROSIR Celana Boxer kolor</t>
  </si>
  <si>
    <t> 141.840</t>
  </si>
  <si>
    <t>muhammadrizkyyyyyyy | BOXER/KOLOR RANDOM BIJIAN dan {count} produk lainnya</t>
  </si>
  <si>
    <t> 33.808</t>
  </si>
  <si>
    <t>rr.nisaa | BOXER/KOLOR RANDOM BIJIAN dan {count} produk lainnya</t>
  </si>
  <si>
    <t> 33.697</t>
  </si>
  <si>
    <t>ditaputriarfani | Celana Boxer Minion Prisoner dan {count} produk lainnya</t>
  </si>
  <si>
    <t> 88.945</t>
  </si>
  <si>
    <t>Anto</t>
  </si>
  <si>
    <t>Ricko sahureka</t>
  </si>
  <si>
    <t>kiderick</t>
  </si>
  <si>
    <t>Heryanto Susilo,</t>
  </si>
  <si>
    <t>Sonya kesuma</t>
  </si>
  <si>
    <t>suhendar sandri</t>
  </si>
  <si>
    <t>nataliasonyakesuma</t>
  </si>
  <si>
    <t xml:space="preserve"> rickosahureka</t>
  </si>
  <si>
    <t>siswanto11021999</t>
  </si>
  <si>
    <t>Penghasilan dari Pesanan #200831GRKTM3P8</t>
  </si>
  <si>
    <t>wachidatulida | GROSIR Celana Boxer kolor</t>
  </si>
  <si>
    <t> 124.110</t>
  </si>
  <si>
    <t>denasoniarhy | Celana boxer chillin banana red KB CBNR 02 dan {count} produk lainnya</t>
  </si>
  <si>
    <t> 124.524</t>
  </si>
  <si>
    <t>ana.ay | Celana boxer chillin banana red KB CBNR 02 dan {count} produk lainnya</t>
  </si>
  <si>
    <t> 107.276</t>
  </si>
  <si>
    <t>suryaardi | celana boxer kolor dewasa premium dan {count} produk lainnya</t>
  </si>
  <si>
    <t>p1gdwawi5g | Celana kolor boxer motif dan {count} produk lainnya</t>
  </si>
  <si>
    <t>yudhi_dharma | GROSIR Celana Boxer kolor</t>
  </si>
  <si>
    <t>kiderick | GROSIR Celana Boxer kolor</t>
  </si>
  <si>
    <t> 195.030</t>
  </si>
  <si>
    <t>nandikss11 | Celana Boxer Flaminggo Tosca dan {count} produk lainnya</t>
  </si>
  <si>
    <t> 59.459</t>
  </si>
  <si>
    <t>bull_84 | Celana pendek cowok cewek unisex murah dan {count} produk lainnya</t>
  </si>
  <si>
    <t> 38.474</t>
  </si>
  <si>
    <t>Bobby Rizky Aditya</t>
  </si>
  <si>
    <t>Dimas arya</t>
  </si>
  <si>
    <t>Aditya Wiranata Kusuma</t>
  </si>
  <si>
    <t>adityag028</t>
  </si>
  <si>
    <t>dimasaryaa1009</t>
  </si>
  <si>
    <t>gonzaga.yohanes | Celana boxer chillin banana red KB CBNR 02 dan {count} produk lainnya</t>
  </si>
  <si>
    <t>dzakygalangpratama | Celana pendek kolor boxer murah berkualitas asli original best seller</t>
  </si>
  <si>
    <t> 17.789</t>
  </si>
  <si>
    <t>gigahasdaf | Celana boxer chillin banana red KB CBNR 02 dan {count} produk lainnya</t>
  </si>
  <si>
    <t>6lz2lm0vhj | Celana boxer stripe black and white KB SBAW dan {count} produk lainnya</t>
  </si>
  <si>
    <t> 127.420</t>
  </si>
  <si>
    <t>muhammaddean22 | Celana Boxer Avengere Universe Navy dan {count} produk lainnya</t>
  </si>
  <si>
    <t>abdulghanisuryakusuma | BOXER/KOLOR RANDOM BIJIAN dan {count} produk lainnya</t>
  </si>
  <si>
    <t> 123.265</t>
  </si>
  <si>
    <t>zainul.kholil | Celana boxer chillin banana red KB CBNR 02 dan {count} produk lainnya</t>
  </si>
  <si>
    <t>1gftueer2z | Celana boxer kolor motif dan {count} produk lainnya</t>
  </si>
  <si>
    <t>rizalul1234 | Celana boxer chillin banana red KB CBNR 02 dan {count} produk lainnya</t>
  </si>
  <si>
    <t>Penghasilan dari Pesanan #200901JTTQFSY3</t>
  </si>
  <si>
    <t>fikaaaa99 | Celana Boxer Elephant animal Brown KBEANB dan {count} produk lainnya</t>
  </si>
  <si>
    <t> 74.428</t>
  </si>
  <si>
    <t>ariftriwibowo94 | Celana boxer kolor motif dan {count} produk lainnya</t>
  </si>
  <si>
    <t>Putra Riski,</t>
  </si>
  <si>
    <t>Ervian Danu</t>
  </si>
  <si>
    <t>Kevin ravi romadoni</t>
  </si>
  <si>
    <t>Ravina sugiana</t>
  </si>
  <si>
    <t>Machika</t>
  </si>
  <si>
    <t>Dian intan</t>
  </si>
  <si>
    <t>Nekmah/aliyah</t>
  </si>
  <si>
    <t>Rizky Wulandari</t>
  </si>
  <si>
    <t>Audia nurki anggarani</t>
  </si>
  <si>
    <t>audianurki</t>
  </si>
  <si>
    <t>erdiyanda_ferista</t>
  </si>
  <si>
    <t>shafiranazhifahfira</t>
  </si>
  <si>
    <t>dayensss</t>
  </si>
  <si>
    <t>machika01</t>
  </si>
  <si>
    <t xml:space="preserve"> ravinasgn</t>
  </si>
  <si>
    <t xml:space="preserve"> kevinravi</t>
  </si>
  <si>
    <t xml:space="preserve"> erfvian</t>
  </si>
  <si>
    <t>putrariskii</t>
  </si>
  <si>
    <t>azkalda | Celana Boxer Banana leaf brown dan {count} produk lainnya</t>
  </si>
  <si>
    <t>Kania Revariyanti</t>
  </si>
  <si>
    <t>kaniarevariyanti</t>
  </si>
  <si>
    <t>oktadl | Celana boxer chillin banana red KB CBNR 02 dan {count} produk lainnya</t>
  </si>
  <si>
    <t> 106.735</t>
  </si>
  <si>
    <t>RIZKY ARDIANSYAH</t>
  </si>
  <si>
    <t>Yafi Hidayat</t>
  </si>
  <si>
    <t>lynamurtiastuti | Celana Boxer Mickey Mouse Navy dan {count} produk lainnya</t>
  </si>
  <si>
    <t>kevinvyn | Celana Boxer Exotic Blue Floral dan {count} produk lainnya</t>
  </si>
  <si>
    <t>albaniimdad | Celana Boxer Flaminggo Tosca dan {count} produk lainnya</t>
  </si>
  <si>
    <t>fahrezar | Celana boxer chillin banana red KB CBNR 02 dan {count} produk lainnya</t>
  </si>
  <si>
    <t>irfan nofryandi</t>
  </si>
  <si>
    <t>dheapraditaalfiy | GROSIR Celana Boxer kolor</t>
  </si>
  <si>
    <t>Chaterina Balukh</t>
  </si>
  <si>
    <t>Luthfi izdihar</t>
  </si>
  <si>
    <t>rr.nisaa | Celana Boxer Flaminggo Tosca dan {count} produk lainnya</t>
  </si>
  <si>
    <t>SALDOPENCAIRAN</t>
  </si>
  <si>
    <t>MARGIN (%)</t>
  </si>
  <si>
    <t>SELISIH DARI SETORAN DS DENGAN PENCAIRAN SHOPEE</t>
  </si>
  <si>
    <t>SHOPEE DAWNSTORE</t>
  </si>
  <si>
    <t>Rizki insyani putri</t>
  </si>
  <si>
    <t>Mbak unyun</t>
  </si>
  <si>
    <t>Foodstuff</t>
  </si>
  <si>
    <t>Dimas Hugo</t>
  </si>
  <si>
    <t>Yuni Novitasari</t>
  </si>
  <si>
    <t>Darsono</t>
  </si>
  <si>
    <t>Wena novita</t>
  </si>
  <si>
    <t>Maulana Assadicky</t>
  </si>
  <si>
    <t>taufik akbar</t>
  </si>
  <si>
    <t>putrariskii | Celana kolor motif stripe navy dan {count} produk lainnya</t>
  </si>
  <si>
    <t>kevinravi | GROSIR Celana Boxer kolor</t>
  </si>
  <si>
    <t>Frans Bago</t>
  </si>
  <si>
    <t>reza pahlevi</t>
  </si>
  <si>
    <t>Reza Adrian</t>
  </si>
  <si>
    <t>Assyifa Nuril Fadhila</t>
  </si>
  <si>
    <t>Arisandi</t>
  </si>
  <si>
    <t>Azriel Sadam</t>
  </si>
  <si>
    <t>Risang</t>
  </si>
  <si>
    <t>Muhammad Alka Khameswara</t>
  </si>
  <si>
    <t>Astri Apriliya</t>
  </si>
  <si>
    <t>Evelyn Christinawati</t>
  </si>
  <si>
    <t>Andi Anugrah Putra</t>
  </si>
  <si>
    <t>Aditya Rehan</t>
  </si>
  <si>
    <t>Tri Mardiyansyah</t>
  </si>
  <si>
    <t>Daniel tamimy / ibu nurjanah</t>
  </si>
  <si>
    <t>nonikmy | Celana santai casual dan {count} produk lainnya</t>
  </si>
  <si>
    <t>yustinayuka08 | Velana boxer hoky cat dan {count} produk lainnya</t>
  </si>
  <si>
    <t>ruliansyah99999 | Celana boxer chillin banana red KB CBNR 02 dan {count} produk lainnya</t>
  </si>
  <si>
    <t>soxujsipgb | Celana Boxer Exotic Blue Floral dan {count} produk lainnya</t>
  </si>
  <si>
    <t>dimasaryaa1009 | Celana Boxer Mickey Mouse Navy dan {count} produk lainnya</t>
  </si>
  <si>
    <t>tguntoro | GROSIR Celana Boxer kolor</t>
  </si>
  <si>
    <t>adityag028 | GROSIR Celana Boxer kolor</t>
  </si>
  <si>
    <t>masrend13 | GROSIR Celana Boxer kolor</t>
  </si>
  <si>
    <t>jojoalfian | Celana boxer stripe black and white KB SBAW dan {count} produk lainnya</t>
  </si>
  <si>
    <t>fuegs5wbea | Celana kolor motif stripe navy dan {count} produk lainnya</t>
  </si>
  <si>
    <t>manuhara | Celana boxer chillin banana red KB CBNR 02 dan {count} produk lainnya</t>
  </si>
  <si>
    <t>santiseptiyani | celana boxer kolor dewasa premium dan {count} produk lainnya</t>
  </si>
  <si>
    <t>gusti_bigboss | GROSIR Celana Boxer kolor</t>
  </si>
  <si>
    <t>heryanto.susilo | GROSIR Celana Boxer kolor</t>
  </si>
  <si>
    <t>novikasarierlikusuma | Celana kolor abstrak</t>
  </si>
  <si>
    <t>shafiranazhifahfira | Celana Boxer Mickey Mouse Navy dan {count} produk lainnya</t>
  </si>
  <si>
    <t>heru wijaya</t>
  </si>
  <si>
    <t>Syarah wifani</t>
  </si>
  <si>
    <t>heru_wijaya</t>
  </si>
  <si>
    <t>bopapala1982</t>
  </si>
  <si>
    <t>try25</t>
  </si>
  <si>
    <t>adityarehanaditya</t>
  </si>
  <si>
    <t xml:space="preserve"> aputra._</t>
  </si>
  <si>
    <t>chevelyn03</t>
  </si>
  <si>
    <t>astriapriliya20</t>
  </si>
  <si>
    <t xml:space="preserve"> alkaakhameswara</t>
  </si>
  <si>
    <t>risangwresniwira</t>
  </si>
  <si>
    <t>muhazrilsadamm</t>
  </si>
  <si>
    <t>ameliafadiela212223</t>
  </si>
  <si>
    <t>ryhnptr_</t>
  </si>
  <si>
    <t>ezzaaa</t>
  </si>
  <si>
    <t>exzaar</t>
  </si>
  <si>
    <t>franzax</t>
  </si>
  <si>
    <t>ufik___</t>
  </si>
  <si>
    <t>dickymaul</t>
  </si>
  <si>
    <t xml:space="preserve"> trifanipra_</t>
  </si>
  <si>
    <t>fadhilah_89</t>
  </si>
  <si>
    <t>ponmerch_cloth</t>
  </si>
  <si>
    <t>dimashugoo</t>
  </si>
  <si>
    <t>food_stuff</t>
  </si>
  <si>
    <t>unyunzee</t>
  </si>
  <si>
    <t xml:space="preserve"> farhan_daditya</t>
  </si>
  <si>
    <t>ahdiatdwi_15 | Celana kolor boxer wanita laki laki unisex murah asli original suplier hits dan {count} produk lainnya</t>
  </si>
  <si>
    <t>agungbass | Celana boxer chillin banana red KB CBNR 02 dan {count} produk lainnya</t>
  </si>
  <si>
    <t>audianurki | Celana boxer stripe black and white KB SBAW dan {count} produk lainnya</t>
  </si>
  <si>
    <t>makeupvelvet | GROSIR Celana Boxer kolor</t>
  </si>
  <si>
    <t>mazefa | GROSIR Celana Boxer kolor</t>
  </si>
  <si>
    <t>siswanto11021999 | GROSIR Celana Boxer kolor</t>
  </si>
  <si>
    <t>muhammad.husein1505 | Celana boxer stripe black and white KB SBAW dan {count} produk lainnya</t>
  </si>
  <si>
    <t>fandyhartanto | Celana boxer chillin banana red KB CBNR 02 dan {count} produk lainnya</t>
  </si>
  <si>
    <t>zay_nasution | Celana boxer chillin banana red KB CBNR 02 dan {count} produk lainnya</t>
  </si>
  <si>
    <t>rishaaudina26 | Celana pendek cowok cewek unisex murah original suplier dan {count} produk lainnya</t>
  </si>
  <si>
    <t>imus1212 | Celana Boxer Mickey Mouse Navy dan {count} produk lainnya</t>
  </si>
  <si>
    <t>ilmanmubarak | GROSIR Celana Boxer kolor</t>
  </si>
  <si>
    <t>irvinhk | BOXER/KOLOR RANDOM BIJIAN dan {count} produk lainnya</t>
  </si>
  <si>
    <t>redbobcloset | GROSIR Celana Boxer kolor</t>
  </si>
  <si>
    <t>nataliasonyakesuma | GROSIR Celana Boxer kolor</t>
  </si>
  <si>
    <t>ninkaa16 | GROSIR Celana Boxer kolor</t>
  </si>
  <si>
    <t>ravinasgn | GROSIR Celana Boxer kolor</t>
  </si>
  <si>
    <t>fery112005 | Celana Boxer Mickey Mouse Navy dan {count} produk lainnya</t>
  </si>
  <si>
    <t>imadearipamungkas | GROSIR Celana Boxer kolor</t>
  </si>
  <si>
    <t>rendiagustian244 | Celana Boxer Exotic Blue Floral dan {count} produk lainnya</t>
  </si>
  <si>
    <t>icew_182 | Celana boxer chillin banana red KB CBNR 02 dan {count} produk lainnya</t>
  </si>
  <si>
    <t>helmiaprielliese | GROSIR Celana Boxer kolor</t>
  </si>
  <si>
    <t>fastaumbara | Celana boxer chillin banana red KB CBNR 02 dan {count} produk lainnya</t>
  </si>
  <si>
    <t>faiswinata | GROSIR Celana Boxer kolor</t>
  </si>
  <si>
    <t>yusman_taufik | Celana boxer stripe black and white KB SBAW dan {count} produk lainnya</t>
  </si>
  <si>
    <t>dioagm | Celana kolor boxer motif dan {count} produk lainnya</t>
  </si>
  <si>
    <t>rediirawan02 | Celana boxer chillin banana red KB CBNR 02 dan {count} produk lainnya</t>
  </si>
  <si>
    <t>urgobd | Celana boxer stripe black and white KB SBAW dan {count} produk lainnya</t>
  </si>
  <si>
    <t>Ridiazni17 | Celana Boxer Flaminggo Yellow</t>
  </si>
  <si>
    <t>asyariteguhsunjaya | Celana boxer chillin banana red KB CBNR 02 dan {count} produk lainnya</t>
  </si>
  <si>
    <t>anxietyshop.id | Celana boxer stripe black and white KB SBAW dan {count} produk lainnya</t>
  </si>
  <si>
    <t>akuwinaaaaa10 | Celana kolor boxer wanita laki laki unisex murah asli original suplier hits</t>
  </si>
  <si>
    <t>kukuhadip11 | GROSIR Celana Boxer kolor</t>
  </si>
  <si>
    <t>agengrizkyhart | GROSIR Celana Boxer kolor</t>
  </si>
  <si>
    <t>indraaa69 | GROSIR Celana Boxer kolor</t>
  </si>
  <si>
    <t>jaydutss | Celana boxer chillin banana red KB CBNR 02 dan {count} produk lainnya</t>
  </si>
  <si>
    <t>syafgabriel87 | Celana boxer kolor motif dan {count} produk lainnya</t>
  </si>
  <si>
    <t>farrellkesek | celana boxer kolor dewasa premium dan {count} produk lainnya</t>
  </si>
  <si>
    <t>akbarudin12 | Celana boxer chillin banana red KB CBNR 02 dan {count} produk lainnya</t>
  </si>
  <si>
    <t>tyarhyana | Celana Boxer Avengere Universe Navy dan {count} produk lainnya</t>
  </si>
  <si>
    <t>estehjeruk12</t>
  </si>
  <si>
    <t>estehjeruk12 | GROSIR Celana Boxer kolor</t>
  </si>
  <si>
    <t>yayangtrisadewa | Celana pendek kolor boxer murah berkualitas asli original best seller</t>
  </si>
  <si>
    <t>Arifin</t>
  </si>
  <si>
    <t>irfanof1995 | Celana pendek kolor boxer murah berkualitas asli original best seller</t>
  </si>
  <si>
    <t>Ryan Adriansyah</t>
  </si>
  <si>
    <t xml:space="preserve"> ryan_adriansyah97</t>
  </si>
  <si>
    <t xml:space="preserve"> irhasandriono</t>
  </si>
  <si>
    <t>donny cahyanto</t>
  </si>
  <si>
    <t>Septi</t>
  </si>
  <si>
    <t>Alvin Farelti</t>
  </si>
  <si>
    <t>aditya f putra</t>
  </si>
  <si>
    <t>Duta Aulia</t>
  </si>
  <si>
    <t>Lutfi</t>
  </si>
  <si>
    <t>Andri Pasaribu</t>
  </si>
  <si>
    <t>dinda putri rifanti</t>
  </si>
  <si>
    <t>oxwjm</t>
  </si>
  <si>
    <t>rifantidindaputri</t>
  </si>
  <si>
    <t>cenkpasaribu</t>
  </si>
  <si>
    <t xml:space="preserve"> kumairoh94</t>
  </si>
  <si>
    <t>adittiyu</t>
  </si>
  <si>
    <t>muhammadalvin30</t>
  </si>
  <si>
    <t>djatibuddis</t>
  </si>
  <si>
    <t>daffaabyasa</t>
  </si>
  <si>
    <t>Mohammad Rizki Febrian</t>
  </si>
  <si>
    <t>Deka Abdi</t>
  </si>
  <si>
    <t>mrfrizki23</t>
  </si>
  <si>
    <t>dechaabdi</t>
  </si>
  <si>
    <t>Rafi setiawan</t>
  </si>
  <si>
    <t>dicky arif nur wahyudi</t>
  </si>
  <si>
    <t>ryhnptr_ | GROSIR Celana Boxer kolor</t>
  </si>
  <si>
    <t>chevelyn03 | Celana boxer chillin banana red KB CBNR 02 dan {count} produk lainnya</t>
  </si>
  <si>
    <t>dayensss | Celana boxer chillin banana red KB CBNR 02 dan {count} produk lainnya</t>
  </si>
  <si>
    <t>rizkypro22 | Celana Boxer Mickey Mouse Navy dan {count} produk lainnya</t>
  </si>
  <si>
    <t>jeblukjelek69 | Celana kolor boxer motif dan {count} produk lainnya</t>
  </si>
  <si>
    <t>erfvian | Celana boxer kolor motif</t>
  </si>
  <si>
    <t>lemooon18 | Velana boxer hoky cat dan {count} produk lainnya</t>
  </si>
  <si>
    <t>brigitta.anindita22 | GROSIR Celana Boxer kolor dan {count} produk lainnya</t>
  </si>
  <si>
    <t>erdiyanda_ferista | Velana boxer hoky cat dan {count} produk lainnya</t>
  </si>
  <si>
    <t>kaniarevariyanti | GROSIR Celana Boxer kolor</t>
  </si>
  <si>
    <t>c1612 | Celana Boxer Banana leaf brown</t>
  </si>
  <si>
    <t>machika01 | Celana boxer kolor motif dan {count} produk lainnya</t>
  </si>
  <si>
    <t>luthfiizfihar | GROSIR Celana Boxer kolor</t>
  </si>
  <si>
    <t>gammawisnu</t>
  </si>
  <si>
    <t>dickyariff</t>
  </si>
  <si>
    <t>rafisetiawann.</t>
  </si>
  <si>
    <t>Sulistiyo</t>
  </si>
  <si>
    <t>sulistiyooo</t>
  </si>
  <si>
    <t>irfanof1995</t>
  </si>
  <si>
    <t>iweknely_15 | Celana pendek cowok cewek boxer murah</t>
  </si>
  <si>
    <t>epolbolot | Celana santai casual dan {count} produk lainnya</t>
  </si>
  <si>
    <t>unyunzee | Celana Boxer chillin banana blue dan {count} produk lainnya</t>
  </si>
  <si>
    <t>onoyy_ | GROSIR Celana Boxer kolor</t>
  </si>
  <si>
    <t>heru_wijaya | Celana boxer stripe black and white KB SBAW dan {count} produk lainnya</t>
  </si>
  <si>
    <t>Hamdan</t>
  </si>
  <si>
    <t>Emanuela Wijaya</t>
  </si>
  <si>
    <t>Novi Andriyanti</t>
  </si>
  <si>
    <t>Riki Gustiana (Warung Opik)</t>
  </si>
  <si>
    <t>ajughamdan1212</t>
  </si>
  <si>
    <t>ellenhore</t>
  </si>
  <si>
    <t>nadziyahdyah02</t>
  </si>
  <si>
    <t>rgustiana</t>
  </si>
  <si>
    <t>exzaar | Celana boxer stripe black and white KB SBAW dan {count} produk lainnya</t>
  </si>
  <si>
    <t>Haikal Achwani</t>
  </si>
  <si>
    <t>Ikhsan gunawan</t>
  </si>
  <si>
    <t>Linda eka maila</t>
  </si>
  <si>
    <t>Mardiyanto</t>
  </si>
  <si>
    <t>Dawa Pratamaa</t>
  </si>
  <si>
    <t>Muhamad Faizal Fahad (Aden</t>
  </si>
  <si>
    <t>Shopia Muller</t>
  </si>
  <si>
    <t>Additya jnt</t>
  </si>
  <si>
    <t>Cristianto vianus</t>
  </si>
  <si>
    <t>Ratu</t>
  </si>
  <si>
    <t>radifan</t>
  </si>
  <si>
    <t>Icang</t>
  </si>
  <si>
    <t>pujiansyah</t>
  </si>
  <si>
    <t>Andre Rizal Hanafi</t>
  </si>
  <si>
    <t>17ezzaaa | Velana boxer hoky cat dan {count} produk lainnya</t>
  </si>
  <si>
    <t>dimashugoo | GROSIR Celana Boxer kolor</t>
  </si>
  <si>
    <t>trifanipra_ | Celana boxer kolor motif dan {count} produk lainnya</t>
  </si>
  <si>
    <t>Arull</t>
  </si>
  <si>
    <t>Daeni</t>
  </si>
  <si>
    <t>Andre Daniel Sinaga</t>
  </si>
  <si>
    <t>Dicky Ardiansyah (Ade Maman)</t>
  </si>
  <si>
    <t>Irfan Chandra</t>
  </si>
  <si>
    <t>Novianto eko prasetio</t>
  </si>
  <si>
    <t>Wiwi Hari Kurniawati</t>
  </si>
  <si>
    <t>Mohammad Irham Abdul Basith</t>
  </si>
  <si>
    <t>Mira</t>
  </si>
  <si>
    <t>Nabila</t>
  </si>
  <si>
    <t>Muhamad Faqih</t>
  </si>
  <si>
    <t>Ivon</t>
  </si>
  <si>
    <t>Silvia Frismasari</t>
  </si>
  <si>
    <t>Tika aryani,</t>
  </si>
  <si>
    <t>Triana Oktavianingtyas</t>
  </si>
  <si>
    <t>Intan Lidwina</t>
  </si>
  <si>
    <t>Sri Winarni</t>
  </si>
  <si>
    <t>Dwi Hardianti,</t>
  </si>
  <si>
    <t>I PUTU AGUS SEMARA PUTRA</t>
  </si>
  <si>
    <t>Hasan basri</t>
  </si>
  <si>
    <t>Ahmad Yanuar Nunu</t>
  </si>
  <si>
    <t>Takbir</t>
  </si>
  <si>
    <t>Ibnu irawan</t>
  </si>
  <si>
    <t>Yuli Chen</t>
  </si>
  <si>
    <t>Endra</t>
  </si>
  <si>
    <t>Panji ismanto</t>
  </si>
  <si>
    <t>Reza cell</t>
  </si>
  <si>
    <t>Andre kurnia pratama</t>
  </si>
  <si>
    <t>Shafwan Halim</t>
  </si>
  <si>
    <t>adriati</t>
  </si>
  <si>
    <t>Tri wahyuningsih(ayuk)</t>
  </si>
  <si>
    <t>M.Raihan Wahib</t>
  </si>
  <si>
    <t>muharram dwi</t>
  </si>
  <si>
    <t>Kyka ikvyna</t>
  </si>
  <si>
    <t>Nur Aprilianti Siregar</t>
  </si>
  <si>
    <t>Winda Aprilia (Mas Hendro)</t>
  </si>
  <si>
    <t>Ahmad Nizaar</t>
  </si>
  <si>
    <t>rita setiawati</t>
  </si>
  <si>
    <t>ade putri (uput)</t>
  </si>
  <si>
    <t>Erna nur wastuti</t>
  </si>
  <si>
    <t>Dentis Kumala Sari</t>
  </si>
  <si>
    <t>Jalu</t>
  </si>
  <si>
    <t>Apriliani Rahayu</t>
  </si>
  <si>
    <t>Zelin Feby</t>
  </si>
  <si>
    <t>adit</t>
  </si>
  <si>
    <t>Teuku Branny (Siswa Medis)</t>
  </si>
  <si>
    <t>Dayu asih</t>
  </si>
  <si>
    <t xml:space="preserve"> bucky1202</t>
  </si>
  <si>
    <t>dayuniasih</t>
  </si>
  <si>
    <t>benidile</t>
  </si>
  <si>
    <t>dwi.indah00279</t>
  </si>
  <si>
    <t>zelinzeina</t>
  </si>
  <si>
    <t>lexyrahayu</t>
  </si>
  <si>
    <t>jaluu16</t>
  </si>
  <si>
    <t>dentiskumalasari</t>
  </si>
  <si>
    <t xml:space="preserve"> fernando.co.id</t>
  </si>
  <si>
    <t>adeputrinurazizahturohmah</t>
  </si>
  <si>
    <t>rietasetia</t>
  </si>
  <si>
    <t xml:space="preserve"> nizaar1997</t>
  </si>
  <si>
    <t>lugularassati</t>
  </si>
  <si>
    <t xml:space="preserve"> paulaghazali</t>
  </si>
  <si>
    <t>kykaikvyna239</t>
  </si>
  <si>
    <t>raihanwahib</t>
  </si>
  <si>
    <t>31wahyuningsih</t>
  </si>
  <si>
    <t xml:space="preserve"> adriati25</t>
  </si>
  <si>
    <t>shafwanhalim</t>
  </si>
  <si>
    <t>andrekurinapratama</t>
  </si>
  <si>
    <t xml:space="preserve"> sitimaesarohreza</t>
  </si>
  <si>
    <t xml:space="preserve"> aidilakbarlandung</t>
  </si>
  <si>
    <t>na.rendra_</t>
  </si>
  <si>
    <t>noviandi1111</t>
  </si>
  <si>
    <t>adindaperwitasari</t>
  </si>
  <si>
    <t>angkringantahutempe</t>
  </si>
  <si>
    <t>ayanuar95</t>
  </si>
  <si>
    <t>hasan22q0</t>
  </si>
  <si>
    <t>dwdiaanti</t>
  </si>
  <si>
    <t>andriannr33</t>
  </si>
  <si>
    <t>intanlolyta</t>
  </si>
  <si>
    <t xml:space="preserve"> trianaoktavianingtyas</t>
  </si>
  <si>
    <t>tokotika.id</t>
  </si>
  <si>
    <t>silviafrismasari</t>
  </si>
  <si>
    <t>ivonipd</t>
  </si>
  <si>
    <t>faqih1607</t>
  </si>
  <si>
    <t>nabilamudi</t>
  </si>
  <si>
    <t>miramayesti</t>
  </si>
  <si>
    <t>basith_abdul</t>
  </si>
  <si>
    <t>wiwi_hari</t>
  </si>
  <si>
    <t xml:space="preserve"> pra5etio</t>
  </si>
  <si>
    <t xml:space="preserve"> elpapi22</t>
  </si>
  <si>
    <t>ardickyansyah</t>
  </si>
  <si>
    <t xml:space="preserve"> cc55h9g75a</t>
  </si>
  <si>
    <t>daeniraffano</t>
  </si>
  <si>
    <t>rull_321</t>
  </si>
  <si>
    <t>andrerh32</t>
  </si>
  <si>
    <t>hasan205</t>
  </si>
  <si>
    <t>nuruldiba</t>
  </si>
  <si>
    <t>radifantaftazani</t>
  </si>
  <si>
    <t xml:space="preserve"> atulestari124</t>
  </si>
  <si>
    <t>vianmargo</t>
  </si>
  <si>
    <t>additya19</t>
  </si>
  <si>
    <t>stripeees</t>
  </si>
  <si>
    <t>faizal_fahad</t>
  </si>
  <si>
    <t>dawapratama</t>
  </si>
  <si>
    <t>mardiyanto28</t>
  </si>
  <si>
    <t>mochamadfahmiandreanto</t>
  </si>
  <si>
    <t>ikhsangunawan25</t>
  </si>
  <si>
    <t>haikalachwani</t>
  </si>
  <si>
    <t>irhasandriono | Celana boxer stripe black and white KB SBAW dan {count} produk lainnya</t>
  </si>
  <si>
    <t>tryz2uwc_n | GROSIR Celana Boxer kolor</t>
  </si>
  <si>
    <t>ponmerch_cloth | BOXER/KOLOR RANDOM BIJIAN dan {count} produk lainnya</t>
  </si>
  <si>
    <t>sulistiyooo | GROSIR Celana Boxer kolor</t>
  </si>
  <si>
    <t>gammawisnu | GROSIR Celana Boxer kolor</t>
  </si>
  <si>
    <t>farhan_daditya | Celana kolor boxer wanita laki laki unisex murah asli original suplier hits dan {count} produk lainnya</t>
  </si>
  <si>
    <t>oxwjm | GROSIR Celana Boxer kolor</t>
  </si>
  <si>
    <t>adityarehanaditya | Celana boxer stripe black and white KB SBAW dan {count} produk lainnya</t>
  </si>
  <si>
    <t>astriapriliya20 | Celana kolor boxer motif dan {count} produk lainnya</t>
  </si>
  <si>
    <t>isangwresniwira | Celana boxer chillin banana red KB CBNR 02 dan {count} produk lainnya</t>
  </si>
  <si>
    <t>fadhilah_89 | GROSIR Celana Boxer kolor</t>
  </si>
  <si>
    <t>Esti</t>
  </si>
  <si>
    <t>Indi Nazila</t>
  </si>
  <si>
    <t xml:space="preserve"> indinazila18</t>
  </si>
  <si>
    <t>IIsnan mang amid</t>
  </si>
  <si>
    <t>Ami Priono</t>
  </si>
  <si>
    <t>nyariadi</t>
  </si>
  <si>
    <t>Fajar Maulana</t>
  </si>
  <si>
    <t>Beni Sumantri</t>
  </si>
  <si>
    <t>Kadek Yudhy Setiawan/ ibu eddy</t>
  </si>
  <si>
    <t>Ahmad qosim/umi pengajian</t>
  </si>
  <si>
    <t>Denis Hendrianto</t>
  </si>
  <si>
    <t>zakky musthofa</t>
  </si>
  <si>
    <t>deni kurnia shoffa</t>
  </si>
  <si>
    <t>FIRMAN</t>
  </si>
  <si>
    <t>Zahratun nissa(Zahra)</t>
  </si>
  <si>
    <t>ILYAS</t>
  </si>
  <si>
    <t>Yoganantasw</t>
  </si>
  <si>
    <t>Reza/Dina hardiyanti</t>
  </si>
  <si>
    <t>Hanif ivan maulana</t>
  </si>
  <si>
    <t>Stev</t>
  </si>
  <si>
    <t>Rahmat</t>
  </si>
  <si>
    <t>Genda Ananta Rahmat</t>
  </si>
  <si>
    <t>Nyoman Artha Wibawa</t>
  </si>
  <si>
    <t>Haidir</t>
  </si>
  <si>
    <t>Andrik Hermanto</t>
  </si>
  <si>
    <t>Faizal Badaruzzaman</t>
  </si>
  <si>
    <t>Suhartono</t>
  </si>
  <si>
    <t>Putu yasa (pengkoh)</t>
  </si>
  <si>
    <t>Fernaldy Rifky Pradana</t>
  </si>
  <si>
    <t>Isa Rahmadhi Setiawan,</t>
  </si>
  <si>
    <t>Melinda Dwi Pratiwi,</t>
  </si>
  <si>
    <t>Aggi ariessakti,</t>
  </si>
  <si>
    <t>arif Indra Lesmana</t>
  </si>
  <si>
    <t>Imam alhafizh</t>
  </si>
  <si>
    <t>Vivia dwi amelia</t>
  </si>
  <si>
    <t>Wiweka</t>
  </si>
  <si>
    <t>harlinda irwanti</t>
  </si>
  <si>
    <t>Asa permana</t>
  </si>
  <si>
    <t>Edo septian dika</t>
  </si>
  <si>
    <t>Andri</t>
  </si>
  <si>
    <t>Indra Ramadan</t>
  </si>
  <si>
    <t>BOYRIDHWAN_SHOP</t>
  </si>
  <si>
    <t>Arif Sungkono</t>
  </si>
  <si>
    <t>Elsa Rosita</t>
  </si>
  <si>
    <t>Tommy</t>
  </si>
  <si>
    <t>desy</t>
  </si>
  <si>
    <t>Stikes Telogorejo /Devinta Dwi</t>
  </si>
  <si>
    <t>Lenny</t>
  </si>
  <si>
    <t>Dedy setiawan</t>
  </si>
  <si>
    <t>Ilvi nur dianah (dian</t>
  </si>
  <si>
    <t>Filo kamar 1B</t>
  </si>
  <si>
    <t>Kiki (jamal)</t>
  </si>
  <si>
    <t>kevin Cerwyn dedwydd</t>
  </si>
  <si>
    <t>Kevin</t>
  </si>
  <si>
    <t>Dessy Roslianitq</t>
  </si>
  <si>
    <t>Azka Febriawan</t>
  </si>
  <si>
    <t>Maria regina oktaria</t>
  </si>
  <si>
    <t>Dimasprayoga,</t>
  </si>
  <si>
    <t>Agung Prayogi Kusnanto</t>
  </si>
  <si>
    <t>Firmansyah / Terjebak cakngir</t>
  </si>
  <si>
    <t>Ahmad Irwansya</t>
  </si>
  <si>
    <t>Sahdan Tambunan</t>
  </si>
  <si>
    <t>Wahyu Arga Kusuma</t>
  </si>
  <si>
    <t>Anti,</t>
  </si>
  <si>
    <t>Nanda aprilia</t>
  </si>
  <si>
    <t>Ade putri nurazizah</t>
  </si>
  <si>
    <t>Noviana ade saputri</t>
  </si>
  <si>
    <t>Irwansyah</t>
  </si>
  <si>
    <t>Raffi</t>
  </si>
  <si>
    <t>Lala</t>
  </si>
  <si>
    <t>Guntur eko</t>
  </si>
  <si>
    <t>Ni Putu Sarasuastini</t>
  </si>
  <si>
    <t>guntureko123</t>
  </si>
  <si>
    <t>lrstskrngrm</t>
  </si>
  <si>
    <t>niputusarasuastini</t>
  </si>
  <si>
    <t xml:space="preserve"> raffy44</t>
  </si>
  <si>
    <t>_irwansyah25</t>
  </si>
  <si>
    <t>novianaadesaputri</t>
  </si>
  <si>
    <t>adfafara</t>
  </si>
  <si>
    <t xml:space="preserve"> arga913</t>
  </si>
  <si>
    <t>afanditam</t>
  </si>
  <si>
    <t xml:space="preserve"> ahmdirwnsyaa</t>
  </si>
  <si>
    <t>firmanreceh</t>
  </si>
  <si>
    <t>ayustina_pt</t>
  </si>
  <si>
    <t xml:space="preserve"> estehjeruk12</t>
  </si>
  <si>
    <t xml:space="preserve"> ginregin</t>
  </si>
  <si>
    <t>azka17</t>
  </si>
  <si>
    <t>dessyroslianita</t>
  </si>
  <si>
    <t>muhuhammad_jamaludin</t>
  </si>
  <si>
    <t xml:space="preserve"> filosoviaefa</t>
  </si>
  <si>
    <t>ilvin.d</t>
  </si>
  <si>
    <t>ddm69</t>
  </si>
  <si>
    <t>lenny85</t>
  </si>
  <si>
    <t>dvntads</t>
  </si>
  <si>
    <t>dechoi</t>
  </si>
  <si>
    <t>mifta82</t>
  </si>
  <si>
    <t>elsarosita14</t>
  </si>
  <si>
    <t>andriirdna</t>
  </si>
  <si>
    <t xml:space="preserve"> edoseptian69</t>
  </si>
  <si>
    <t>aszaaaaa</t>
  </si>
  <si>
    <t>harlindairwanti</t>
  </si>
  <si>
    <t xml:space="preserve"> wiweka_pradnyana</t>
  </si>
  <si>
    <t>viviadwiamelia12</t>
  </si>
  <si>
    <t>ojhanalhafizh</t>
  </si>
  <si>
    <t>arifindralesmana</t>
  </si>
  <si>
    <t>aggiariessakti</t>
  </si>
  <si>
    <t>dmelin00</t>
  </si>
  <si>
    <t>andrikhermanto</t>
  </si>
  <si>
    <t>isarahmadhi</t>
  </si>
  <si>
    <t>fernaldyrifkypradana</t>
  </si>
  <si>
    <t>satriocoyo</t>
  </si>
  <si>
    <t>badaruzbz</t>
  </si>
  <si>
    <t>haidirwhyu</t>
  </si>
  <si>
    <t>narthaw</t>
  </si>
  <si>
    <t xml:space="preserve"> putraguntara</t>
  </si>
  <si>
    <t>faturrrrr90</t>
  </si>
  <si>
    <t xml:space="preserve"> steve.manaku</t>
  </si>
  <si>
    <t>Rio Aditya Adam Pratama</t>
  </si>
  <si>
    <t>pratama.rio12</t>
  </si>
  <si>
    <t>rafisetiawann. | Celana pendek cowok cewek boxer murah dan {count} produk lainnya</t>
  </si>
  <si>
    <t>dentiskumalasari | Celana pendek cowok cewek unisex murah original dan {count} produk lainnya</t>
  </si>
  <si>
    <t>irfanof1995 | GROSIR Celana Boxer kolor</t>
  </si>
  <si>
    <t>kumairoh94 | Celana Boxer Banana leaf brown dan {count} produk lainnya</t>
  </si>
  <si>
    <t>food_stuff | Celana boxer chillin banana red KB CBNR 02</t>
  </si>
  <si>
    <t>dechaabdi | BOXER/KOLOR RANDOM BIJIAN dan {count} produk lainnya</t>
  </si>
  <si>
    <t>rifantidindaputri | GROSIR Celana Boxer kolor</t>
  </si>
  <si>
    <t>mardiyanto28 | BOXER/KOLOR RANDOM BIJIAN</t>
  </si>
  <si>
    <t>Dinda Audina Mulya</t>
  </si>
  <si>
    <t>Donny Afif</t>
  </si>
  <si>
    <t>Febry Aprillyanti</t>
  </si>
  <si>
    <t>Restu Adi Wicaksono</t>
  </si>
  <si>
    <t>Feri yuliyanto</t>
  </si>
  <si>
    <t>Andri H</t>
  </si>
  <si>
    <t>Rinaldi Ardiansyah</t>
  </si>
  <si>
    <t>Mama ocang</t>
  </si>
  <si>
    <t>Rizky Atmawan</t>
  </si>
  <si>
    <t>atmawan</t>
  </si>
  <si>
    <t>fausanardi</t>
  </si>
  <si>
    <t>aldi_325</t>
  </si>
  <si>
    <t>andriansyah0395</t>
  </si>
  <si>
    <t xml:space="preserve"> ferisantaria</t>
  </si>
  <si>
    <t>gavinf.p22</t>
  </si>
  <si>
    <t>febryapran</t>
  </si>
  <si>
    <t>heddyyahya</t>
  </si>
  <si>
    <t>dindaaudinam</t>
  </si>
  <si>
    <t>5qvlucnlfv</t>
  </si>
  <si>
    <t xml:space="preserve"> dimasaryaa1009</t>
  </si>
  <si>
    <t xml:space="preserve"> febqila17</t>
  </si>
  <si>
    <t xml:space="preserve"> ami_priono</t>
  </si>
  <si>
    <t xml:space="preserve"> adinyar33</t>
  </si>
  <si>
    <t>fmfajarmaualna</t>
  </si>
  <si>
    <t>benisumantri21</t>
  </si>
  <si>
    <t>kadekyudhy</t>
  </si>
  <si>
    <t>sabilahusein99</t>
  </si>
  <si>
    <t>katanyabhegeng</t>
  </si>
  <si>
    <t xml:space="preserve"> zakkymusthofa</t>
  </si>
  <si>
    <t>bobysmj00</t>
  </si>
  <si>
    <t>firmann8080</t>
  </si>
  <si>
    <t>zahratun2403</t>
  </si>
  <si>
    <t>ilyashadiyasa2</t>
  </si>
  <si>
    <t xml:space="preserve"> yoganantasw</t>
  </si>
  <si>
    <t>rezaakbar22</t>
  </si>
  <si>
    <t>hanifivanmaulana</t>
  </si>
  <si>
    <t>zelinzeina | GROSIR Celana Boxer kolor</t>
  </si>
  <si>
    <t>ryan_adriansyah97 | GROSIR Celana Boxer kolor</t>
  </si>
  <si>
    <t>bopapala1982 | GROSIR Celana Boxer kolor</t>
  </si>
  <si>
    <t>try25 | Celana boxer kolor motif dan {{count}} produk lainnya</t>
  </si>
  <si>
    <t>chaterina_naomi | GROSIR Celana Boxer kolor</t>
  </si>
  <si>
    <t>adittiyu | Celana Boxer Mickey Mouse Navy dan {{count}} produk lainnya</t>
  </si>
  <si>
    <t>rskachikh15 | GROSIR Celana Boxer kolor</t>
  </si>
  <si>
    <t>alkaakhameswara | Celana kolor boxer motif dan {{count}} produk lainnya</t>
  </si>
  <si>
    <t>ameliafadiela212223 | Celana Boxer chillin banana blue dan {{count}} produk lainnya</t>
  </si>
  <si>
    <t>daffaabyasa | Celana kolor motif stripe navy dan {{count}} produk lainnya</t>
  </si>
  <si>
    <t>franzax | Celana boxer chillin banana red KB CBNR 02 dan {{count}} produk lainnya</t>
  </si>
  <si>
    <t>cenkpasaribu | Celana Boxer Mickey Mouse Navy dan {{count}} produk lainnya</t>
  </si>
  <si>
    <t>kokkunted | GROSIR Celana Boxer kolor</t>
  </si>
  <si>
    <t>pra5etio | Celana boxer kolor santai premium</t>
  </si>
  <si>
    <t>djatibuddis | Celana pendek cowok cewek boxer murah dan {{count}} produk lainnya</t>
  </si>
  <si>
    <t>muhammadalvin30 | BOXER/KOLOR RANDOM BIJIAN</t>
  </si>
  <si>
    <t>Iswii septyaaa vitaraaa</t>
  </si>
  <si>
    <t>9a_jwso_5g</t>
  </si>
  <si>
    <t>Jenisa AS</t>
  </si>
  <si>
    <t>jenisa20</t>
  </si>
  <si>
    <t>jaluu16 | Celana boxer kolor santai premium dan {{count}} produk lainnya</t>
  </si>
  <si>
    <t>faqih1607 | Celana boxer kolor motif</t>
  </si>
  <si>
    <t>aszaaaaa | Celana boxer kolor motif dan {{count}} produk lainnya</t>
  </si>
  <si>
    <t>ajughamdan1212 | BOXER/KOLOR RANDOM BIJIAN</t>
  </si>
  <si>
    <t>mochamadfahmiandreanto | Celana Boxer Minion Society Pastel dan {{count}} produk lainnya</t>
  </si>
  <si>
    <t>M Nurul Yakin</t>
  </si>
  <si>
    <t>Fernanda Dwi Herlambang</t>
  </si>
  <si>
    <t>BarracStore.id</t>
  </si>
  <si>
    <t>rielezezhiel</t>
  </si>
  <si>
    <t>31wahyuningsih | Celana boxer kolor tropical brown KB TRPB dan {{count}} produk lainnya</t>
  </si>
  <si>
    <t>dickyariff | Celana boxer chillin banana red KB CBNR 02 dan {{count}} produk lainnya</t>
  </si>
  <si>
    <t>angkringantahutempe | Celana kolor boxer motif dan {{count}} produk lainnya</t>
  </si>
  <si>
    <t>Azi nazili</t>
  </si>
  <si>
    <t>azinazili</t>
  </si>
  <si>
    <t>ratulestari124 | Velana boxer hoky cat dan {{count}} produk lainnya</t>
  </si>
  <si>
    <t>lham Rizky Sulaeman</t>
  </si>
  <si>
    <t>Jero dibia prabawa</t>
  </si>
  <si>
    <t xml:space="preserve"> ilhamrizkys</t>
  </si>
  <si>
    <t xml:space="preserve"> bablon04</t>
  </si>
  <si>
    <t>sitimaesarohreza | Celana Boxer Mickey Mouse Navy dan {{count}} produk lainnya</t>
  </si>
  <si>
    <t>Aldi Maulana Taufiqurrahman</t>
  </si>
  <si>
    <t>aldimaulana354</t>
  </si>
  <si>
    <t>Zaenal abidin</t>
  </si>
  <si>
    <t>Wawa (coolheart distro)</t>
  </si>
  <si>
    <t>ANGELINA GRACE DIVERA YARMAN</t>
  </si>
  <si>
    <t>angelinagracediverayarman</t>
  </si>
  <si>
    <t>taur13uz</t>
  </si>
  <si>
    <t>jr.wwn59</t>
  </si>
  <si>
    <t>Irfan Fadhlirahman</t>
  </si>
  <si>
    <t>fadhlirahmanirfan</t>
  </si>
  <si>
    <t>Hiero dennis torika liberty</t>
  </si>
  <si>
    <t>hiero</t>
  </si>
  <si>
    <t>Fauzi ramdani</t>
  </si>
  <si>
    <t>maftuh.kbm99</t>
  </si>
  <si>
    <t>Afrizal Ahmad B.A</t>
  </si>
  <si>
    <t>afrizalahmad1</t>
  </si>
  <si>
    <t>Ade Suhada</t>
  </si>
  <si>
    <t>christiana.70</t>
  </si>
  <si>
    <t>Andika Setiawan</t>
  </si>
  <si>
    <t>dikhasetiawan</t>
  </si>
  <si>
    <t>Yogi</t>
  </si>
  <si>
    <t>cemongprayogi</t>
  </si>
  <si>
    <t>sabilahusein99 | Celana santai boxer kolor motif dan {{count}} produk lainnya</t>
  </si>
  <si>
    <t>cc55h9g75a | Celana Boxer Flaminggo Tosca dan {{count}} produk lainnya</t>
  </si>
  <si>
    <t>indinazila18 | GROSIR Celana Boxer kolor</t>
  </si>
  <si>
    <t>bobysmj00 | Celana boxer kolor motif dan {{count}} produk lainnya</t>
  </si>
  <si>
    <t>harlindairwanti | Celana boxer kolor motif dan {{count}} produk lainnya</t>
  </si>
  <si>
    <t>boyridhwan | GROSIR Celana Boxer kolor</t>
  </si>
  <si>
    <t>nadziyahdyah02 | Celana kolor boxer motif dan {{count}} produk lainnya</t>
  </si>
  <si>
    <t>raihanwahib | GROSIR Celana Boxer kolor</t>
  </si>
  <si>
    <t>dawapratama | Celana kolor motif stripe navy</t>
  </si>
  <si>
    <t>na.rendra_ | Celana boxer chillin banana red KB CBNR 02 dan {{count}} produk lainnya</t>
  </si>
  <si>
    <t>ginregin | Celana kolor boxer wanita laki laki unisex murah asli original suplier hits dan {{count}} produk lainnya</t>
  </si>
  <si>
    <t>guntureko123 | Celana santai casual dan {{count}} produk lainnya</t>
  </si>
  <si>
    <t>kykaikvyna239 | Celana boxer pineapple navy KB PNN 02 dan {{count}} produk lainnya</t>
  </si>
  <si>
    <t>ilvin.d | Celana Boxer Mickey Mouse Navy dan {{count}} produk lainnya</t>
  </si>
  <si>
    <t>satriocoyo | Celana boxer kolor motif</t>
  </si>
  <si>
    <t>ojhanalhafizh | GROSIR Celana Boxer kolor</t>
  </si>
  <si>
    <t>rezaakbar22 | Celana Boxer Banana leaf brown</t>
  </si>
  <si>
    <t>intanlolyta | Celana boxer chillin banana red KB CBNR 02 dan {{count}} produk lainnya</t>
  </si>
  <si>
    <t>dayuniasih | GROSIR Celana Boxer kolor</t>
  </si>
  <si>
    <t>mifta82 | Celana boxer kolor wanita laki laki unisex asli original suplier murah hits</t>
  </si>
  <si>
    <t>benidile | GROSIR Celana Boxer kolor</t>
  </si>
  <si>
    <t>basith_abdul | GROSIR Celana Boxer kolor</t>
  </si>
  <si>
    <t>tokotika.id | Celana kolor motif stripe navy dan {{count}} produk lainnya</t>
  </si>
  <si>
    <t>nuruldiba | Celana boxer kolor motif dan {{count}} produk lainnya</t>
  </si>
  <si>
    <t>wiwi_hari | Celana kolor boxer motif</t>
  </si>
  <si>
    <t>mrfrizki23 | GROSIR Celana Boxer kolor</t>
  </si>
  <si>
    <t>andrerh32 | Celana boxer kolor motif</t>
  </si>
  <si>
    <t>faizal_fahad | Celana pendek kolor boxer murah berkualitas asli original best seller</t>
  </si>
  <si>
    <t>hasan205 | Celana boxer chillin banana red KB CBNR 02 dan {{count}} produk lainnya</t>
  </si>
  <si>
    <t>ufik___ | GROSIR Celana Boxer kolor</t>
  </si>
  <si>
    <t>miramayesti | celana boxer kolor dewasa premium dan {{count}} produk lainnya</t>
  </si>
  <si>
    <t>fernando.co.id | Celana kolor boxer motif dan {{count}} produk lainnya</t>
  </si>
  <si>
    <t>stripeees | Celana santai boxer kolor motif</t>
  </si>
  <si>
    <t>arif_sung | Celana kolor boxer motif</t>
  </si>
  <si>
    <t>haikalachwani | Celana boxer kolor motif</t>
  </si>
  <si>
    <t>rgustiana | Celana boxer kolor motif dan {{count}} produk lainnya</t>
  </si>
  <si>
    <t>trianaoktavianingtyas | Celana pendek kolor boxer murah berkualitas asli original best seller</t>
  </si>
  <si>
    <t>andriannr33 | Celana boxer kolor motif dan {{count}} produk lainnya</t>
  </si>
  <si>
    <t>unyunzee | Celana Boxer Avengere Universe Navy dan {{count}} produk lainnya</t>
  </si>
  <si>
    <t>yoganantasw | Celana Boxer Avengere Universe Navy</t>
  </si>
  <si>
    <t>dwdiaanti | GROSIR Celana Boxer kolor</t>
  </si>
  <si>
    <t>dickymaul | GROSIR Celana Boxer kolor</t>
  </si>
  <si>
    <t>Deny hermawan</t>
  </si>
  <si>
    <t>Roni Baroon</t>
  </si>
  <si>
    <t>Desi Malasari</t>
  </si>
  <si>
    <t>adeputrinurazizahturohmah | GROSIR Celana Boxer kolor dan {{count}} produk lainnya</t>
  </si>
  <si>
    <t>badaruzbz | Celana boxer kolor motif</t>
  </si>
  <si>
    <t>aidilakbarlandung | GROSIR Celana Boxer kolor</t>
  </si>
  <si>
    <t>adeputrinurazizahturohmah | GROSIR Celana Boxer kolor</t>
  </si>
  <si>
    <t>ellenhore | Celana Boxer Avengere Universe Navy dan {{count}} produk lainnya</t>
  </si>
  <si>
    <t>filosoviaefa | Celana boxer kolor motif</t>
  </si>
  <si>
    <t>zakkymusthofa | Velana boxer hoky cat dan {{count}} produk lainnya</t>
  </si>
  <si>
    <t>ayanuar95 | Celana pendek santai ukuran dewasa dan {{count}} produk lainnya</t>
  </si>
  <si>
    <t>rickosahureka | Celana kolor motif stripe navy dan {{count}} produk lainnya</t>
  </si>
  <si>
    <t>malasari_desi</t>
  </si>
  <si>
    <t>roniramdani29</t>
  </si>
  <si>
    <t>denyphabio</t>
  </si>
  <si>
    <t>Gandung/Martha</t>
  </si>
  <si>
    <t>pratama.rio12 | Celana boxer kolor motif dan {{count}} produk lainnya</t>
  </si>
  <si>
    <t>ayustina_pt | Celana Boxer Avengere Universe Navy dan {{count}} produk lainnya</t>
  </si>
  <si>
    <t>rietasetia | Celana boxer kolor motif dan {{count}} produk lainnya</t>
  </si>
  <si>
    <t>dinyar33 | Celana kolor boxer motif</t>
  </si>
  <si>
    <t>ahmdirwnsyaa | Celana pendek kolor boxer murah berkualitas asli original best seller</t>
  </si>
  <si>
    <t>shafwanhalim | GROSIR Celana Boxer kolor</t>
  </si>
  <si>
    <t>elsarosita14 | Celana kolor boxer motif dan {{count}} produk lainnya</t>
  </si>
  <si>
    <t>1 - 5 sept</t>
  </si>
  <si>
    <t>7 - 12 sept</t>
  </si>
  <si>
    <t>pencairan sept</t>
  </si>
  <si>
    <t>Aris firmanto</t>
  </si>
  <si>
    <t>Theodorus Apto (BTE)</t>
  </si>
  <si>
    <t>M.Jalu Nugroho</t>
  </si>
  <si>
    <t>Maheza Prasetya</t>
  </si>
  <si>
    <t>Wendi Arta</t>
  </si>
  <si>
    <t>Farel Alif / Warkop Uptown</t>
  </si>
  <si>
    <t>Mahesa pandan aj</t>
  </si>
  <si>
    <t>KASMIANTO</t>
  </si>
  <si>
    <t>Ricard hari darmawan</t>
  </si>
  <si>
    <t>Hilal</t>
  </si>
  <si>
    <t>Komang Ary Sandy</t>
  </si>
  <si>
    <t>Resi Amril,</t>
  </si>
  <si>
    <t>iskandar al ayubi</t>
  </si>
  <si>
    <t>Dani</t>
  </si>
  <si>
    <t>Andre</t>
  </si>
  <si>
    <t>Ani wijayanti</t>
  </si>
  <si>
    <t>Tiara Aprilia Taqwita</t>
  </si>
  <si>
    <t>firmanreceh | Celana pendek santai ukuran dewasa dan {{count}} produk lainnya</t>
  </si>
  <si>
    <t>marthara88 | Celana Boxer Exotic Blue Floral dan {{count}} produk lainnya</t>
  </si>
  <si>
    <t>benisumantri21 | Velana boxer hoky cat dan {{count}} produk lainnya</t>
  </si>
  <si>
    <t>angelinagracediverayarman | Celana Boxer chillin banana blue dan {{count}} produk lainnya</t>
  </si>
  <si>
    <t>denyphabio | Celana boxer chillin banana red KB CBNR 02 dan {{count}} produk lainnya</t>
  </si>
  <si>
    <t>silviafrismasari | GROSIR Celana Boxer kolor</t>
  </si>
  <si>
    <t>hasan22q0 | Celana Boxer Mickey Mouse Navy dan {{count}} produk lainnya</t>
  </si>
  <si>
    <t>afrizalahmad1 | Celana boxer kolor motif</t>
  </si>
  <si>
    <t>gavinf.p22 | Celana boxer chillin banana red KB CBNR 02</t>
  </si>
  <si>
    <t>kadekyudhy | Celana boxer kolor tropical brown KB TRPB dan {{count}} produk lainnya</t>
  </si>
  <si>
    <t>hanifivanmaulana | Celana boxer kolor motif dan {{count}} produk lainnya</t>
  </si>
  <si>
    <t>ivonipd | Celana Boxer Avengere Universe Navy dan {{count}} produk lainnya</t>
  </si>
  <si>
    <t>wiweka_pradnyana | BOXER/KOLOR RANDOM BIJIAN</t>
  </si>
  <si>
    <t>adindaperwitasari | Celana Boxer Mickey Mouse Navy dan {{count}} produk lainnya</t>
  </si>
  <si>
    <t>isarahmadhi | Celana kolor motif stripe navy dan {{count}} produk lainnya</t>
  </si>
  <si>
    <t>dwi.indah00279 | Celana Boxer chillin banana blue dan {{count}} produk lainnya</t>
  </si>
  <si>
    <t>_irwansyah25 | Celana boxer kolor motif</t>
  </si>
  <si>
    <t>ikhsangunawan25 | Celana pendek cowok cewek unisex murah dan {{count}} produk lainnya</t>
  </si>
  <si>
    <t>kdedwydd | Celana boxer kolor motif</t>
  </si>
  <si>
    <t>vianmargo | Celana boxer kolor motif dan {{count}} produk lainnya</t>
  </si>
  <si>
    <t>heddyyahya | Celana boxer kolor motif dan {{count}} produk lainnya</t>
  </si>
  <si>
    <t>bucky1202 | Celana boxer stripe red white KB SRW dan {{count}} produk lainnya</t>
  </si>
  <si>
    <t>narthaw | Celana boxer kolor tropical brown KB TRPB dan {{count}} produk lainnya</t>
  </si>
  <si>
    <t>arifindralesmana | Celana boxer kolor motif dan {{count}} produk lainnya</t>
  </si>
  <si>
    <t>andriansyah0395 | Celana boxer chillin banana red KB CBNR 02 dan {{count}} produk lainnya</t>
  </si>
  <si>
    <t>dindaaudinam | Celana boxer kolor motif dan {{count}} produk lainnya</t>
  </si>
  <si>
    <t>lenny85 | Celana boxer kolor tropical brown KB TRPB</t>
  </si>
  <si>
    <t>aldi_325 | Celana boxer kolor motif dan {{count}} produk lainnya</t>
  </si>
  <si>
    <t>andriirdna | Celana boxer kolor motif dan {{count}} produk lainnya</t>
  </si>
  <si>
    <t>azinazili | Celana pendek kolor boxer murah berkualitas asli original best seller</t>
  </si>
  <si>
    <t>adriati25 | Celana kolor motif stripe navy dan {{count}} produk lainnya</t>
  </si>
  <si>
    <t>aldimaulana354 | Celana boxer chillin banana red KB CBNR 02 dan {{count}} produk lainnya</t>
  </si>
  <si>
    <t>arga913 | GROSIR Celana Boxer kolor</t>
  </si>
  <si>
    <t>ferisantaria | Celana boxer kolor motif dan {{count}} produk lainnya</t>
  </si>
  <si>
    <t>atmawan | Celana Boxer Banana leaf brown dan {{count}} produk lainnya</t>
  </si>
  <si>
    <t>fmfajarmaualna | Celana boxer chillin banana red KB CBNR 02</t>
  </si>
  <si>
    <t>febryapran | Celana boxer pineapple navy KB PNN 02 dan {{count}} produk lainnya</t>
  </si>
  <si>
    <t>azka17 | Celana kolor motif stripe navy dan {{count}} produk lainnya</t>
  </si>
  <si>
    <t>katanyabhegeng | Celana boxer pineapple navy KB PNN 02 dan {{count}} produk lainnya</t>
  </si>
  <si>
    <t>firmann8080 | Celana boxer chillin banana red KB CBNR 02</t>
  </si>
  <si>
    <t>niputusarasuastini | BOXER/KOLOR RANDOM BIJIAN dan {{count}} produk lainnya</t>
  </si>
  <si>
    <t>elpapi22 | Celana boxer chillin banana red KB CBNR 02 dan {{count}} produk lainnya</t>
  </si>
  <si>
    <t>lugularassati | Celana boxer kolor motif dan {{count}} produk lainnya</t>
  </si>
  <si>
    <t>andrikhermanto | GROSIR Celana Boxer kolor dan {{count}} produk lainnya</t>
  </si>
  <si>
    <t>muhazrilsadamm | GROSIR Celana Boxer kolor</t>
  </si>
  <si>
    <t>radifantaftazani | Celana pendek cowok cewek boxer murah</t>
  </si>
  <si>
    <t>ilyashadiyasa2 | Celana pendek kolor boxer murah berkualitas asli original best seller</t>
  </si>
  <si>
    <t>daeniraffano | celana boxer kolor dewasa premium dan {{count}} produk lainnya</t>
  </si>
  <si>
    <t>additya19 | BOXER/KOLOR RANDOM BIJIAN</t>
  </si>
  <si>
    <t>ardickyansyah | Celana pendek kolor boxer murah berkualitas asli original best seller</t>
  </si>
  <si>
    <t>andrekurinapratama | Celana boxer kolor motif dan {{count}} produk lainnya</t>
  </si>
  <si>
    <t>dechoi | Boxer banana pink KP01 dan {{count}} produk lainnya</t>
  </si>
  <si>
    <t>putraguntara | Celana boxer chillin banana red KB CBNR 02 dan {{count}} produk lainnya</t>
  </si>
  <si>
    <t>aggiariessakti | Celana boxer kolor santai bermotif dan {{count}} produk lainnya</t>
  </si>
  <si>
    <t>iputuandikaputra</t>
  </si>
  <si>
    <t>Cibulan Collection/CB Puncak</t>
  </si>
  <si>
    <t>dvntads | GROSIR Celana Boxer kolor</t>
  </si>
  <si>
    <t>adfafara | Celana Boxer Mickey Mouse Navy dan {{count}} produk lainnya</t>
  </si>
  <si>
    <t>nizaar1997 | Celana boxer kolor motif dan {{count}} produk lainnya</t>
  </si>
  <si>
    <t>9a_jwso_5g | Celana boxer chillin banana red KB CBNR 02</t>
  </si>
  <si>
    <t>viviadwiamelia12 | Celana kolor boxer motif dan {{count}} produk lainnya</t>
  </si>
  <si>
    <t>zahratun2403 | Celana santai boxer kolor motif dan {{count}} produk lainnya</t>
  </si>
  <si>
    <t>fernaldyrifkypradana | Celana kolor motif stripe navy dan {{count}} produk lainnya</t>
  </si>
  <si>
    <t>dmelin00 | Celana Boxer Avengere Universe Navy dan {{count}} produk lainnya</t>
  </si>
  <si>
    <t>muhuhammad_jamaludin | Celana boxer kolor tropical brown KB TRPB dan {{count}} produk lainnya</t>
  </si>
  <si>
    <t>aputra._ | Celana boxer stripe black and white KB SBAW dan {{count}} produk lainnya</t>
  </si>
  <si>
    <t>malasari_desi | Celana Boxer Avengere Universe Navy dan {{count}} produk lainnya</t>
  </si>
  <si>
    <t>fadhlirahmanirfan | GROSIR Celana Boxer kolor</t>
  </si>
  <si>
    <t>lrstskrngrm | GROSIR Celana Boxer kolor</t>
  </si>
  <si>
    <t>roniramdani29 | Celana boxer kolor tropical brown KB TRPB dan {{count}} produk lainnya</t>
  </si>
  <si>
    <t>Noviandi1111 | Celana pendek cowok cewek boxer murah dan {{count}} produk lainnya</t>
  </si>
  <si>
    <t>Cokorda gede dibya utama</t>
  </si>
  <si>
    <t>cokorda.radita</t>
  </si>
  <si>
    <t>cbpuncak</t>
  </si>
  <si>
    <t>tiaraapriliataqwita</t>
  </si>
  <si>
    <t>aniwijayanti45770</t>
  </si>
  <si>
    <t>_xrvml323v</t>
  </si>
  <si>
    <t>danidesti123</t>
  </si>
  <si>
    <t>iskandarbois</t>
  </si>
  <si>
    <t>resiamril</t>
  </si>
  <si>
    <t>arrdyy</t>
  </si>
  <si>
    <t>syahronasution26</t>
  </si>
  <si>
    <t>darmawanricard</t>
  </si>
  <si>
    <t>kasboy23</t>
  </si>
  <si>
    <t>dedemahesandannaji</t>
  </si>
  <si>
    <t>farelalifgio</t>
  </si>
  <si>
    <t>wendiarta47</t>
  </si>
  <si>
    <t>afanditol7</t>
  </si>
  <si>
    <t>aptotheo</t>
  </si>
  <si>
    <t>warkopjk123</t>
  </si>
  <si>
    <t>jenisa20 | Velana boxer hoky cat dan {{count}} produk lainnya</t>
  </si>
  <si>
    <t>suryaardi | BOXER/KOLOR RANDOM BIJIAN</t>
  </si>
  <si>
    <t>fernandadwiherlambang | GROSIR Celana Boxer kolor</t>
  </si>
  <si>
    <t>afanditam | Celana Boxer Mickey Mouse Navy dan {{count}} produk lainnya</t>
  </si>
  <si>
    <t>edoseptian69 | Celana boxer kolor motif</t>
  </si>
  <si>
    <t>rielezezhiel | GROSIR Celana Boxer kolor</t>
  </si>
  <si>
    <t>dimasaryaa1009 | Celana boxer pineapple navy KB PNN 02 dan {{count}} produk lainnya</t>
  </si>
  <si>
    <t>ddm69 | Celana Boxer Banana leaf brown dan {{count}} produk lainnya</t>
  </si>
  <si>
    <t>dikhasetiawan | Celana pendek santai ukuran dewasa dan {{count}} produk lainnya</t>
  </si>
  <si>
    <t>Paulaghazali | Celana pendek cowok cewek casual unisex murah original dan {{count}} produk lainnya</t>
  </si>
  <si>
    <t>taur13uz | GROSIR Celana Boxer kolor</t>
  </si>
  <si>
    <t>haidirwhyu | Celana Boxer Flaminggo Tosca dan {{count}} produk lainnya</t>
  </si>
  <si>
    <t>5qvlucnlfv | Celana boxer chillin banana red KB CBNR 02 dan {{count}} produk lainnya</t>
  </si>
  <si>
    <t>Nata Wibawa</t>
  </si>
  <si>
    <t>Jansen Wijayanto</t>
  </si>
  <si>
    <t>Adrian Juan</t>
  </si>
  <si>
    <t>Dezky Imam, pak gunanto</t>
  </si>
  <si>
    <t>Dwi cipta</t>
  </si>
  <si>
    <t>Sulistio eka saputra</t>
  </si>
  <si>
    <t>M. Reza Phalevi</t>
  </si>
  <si>
    <t>Alfiansyah mulyana</t>
  </si>
  <si>
    <t>alfiansy22</t>
  </si>
  <si>
    <t xml:space="preserve"> rezaxphalevi</t>
  </si>
  <si>
    <t>sulistioeka</t>
  </si>
  <si>
    <t>dwiciptanst7</t>
  </si>
  <si>
    <t>kymamp</t>
  </si>
  <si>
    <t>adrianjuuu</t>
  </si>
  <si>
    <t>faisamuliansyah</t>
  </si>
  <si>
    <t xml:space="preserve"> jansenwijayanto</t>
  </si>
  <si>
    <t>nataawibawa</t>
  </si>
  <si>
    <t>Kalih Alif Putra (Alif)</t>
  </si>
  <si>
    <t>Sri Purwatiningsih,</t>
  </si>
  <si>
    <t>zm_6tdif49</t>
  </si>
  <si>
    <t>alifputra....</t>
  </si>
  <si>
    <t>IKAWATI</t>
  </si>
  <si>
    <t xml:space="preserve"> qu05ph583k</t>
  </si>
  <si>
    <t>lexyrahayu | Celana santai casual dan {{count}} produk lainnya</t>
  </si>
  <si>
    <t>Umar sanjaya</t>
  </si>
  <si>
    <t>umengsanjaya</t>
  </si>
  <si>
    <t>Aga ganjar lingga janitra</t>
  </si>
  <si>
    <t>H.Mulyadi (amar)</t>
  </si>
  <si>
    <t xml:space="preserve"> amhar_mu</t>
  </si>
  <si>
    <t xml:space="preserve"> agalinggajanitra</t>
  </si>
  <si>
    <t>Tri sutrisno</t>
  </si>
  <si>
    <t>su_trish</t>
  </si>
  <si>
    <t>Bukit Sandriova</t>
  </si>
  <si>
    <t>bukitsandriova</t>
  </si>
  <si>
    <t>Wisnu setyo nugroho</t>
  </si>
  <si>
    <t>samasamaenak</t>
  </si>
  <si>
    <t>shintiacahayaputri</t>
  </si>
  <si>
    <t>sandry98</t>
  </si>
  <si>
    <t>rendysulistian</t>
  </si>
  <si>
    <t>ami_priono | Celana boxer chillin banana red KB CBNR 02 dan {count} produk lainnya</t>
  </si>
  <si>
    <t>hiero | celana boxer kolor dewasa premium dan {count} produk lainnya</t>
  </si>
  <si>
    <t>raffy44 | Celana boxer pineapple navy KB PNN 02 dan {count} produk lainnya</t>
  </si>
  <si>
    <t> 88.886</t>
  </si>
  <si>
    <t>christiana.70 | GROSIR Celana Boxer kolor</t>
  </si>
  <si>
    <t> 88.650</t>
  </si>
  <si>
    <t>maftuh.kbm99 | Celana boxer kolor motif dan {count} produk lainnya</t>
  </si>
  <si>
    <t>ilhamrizkys | Celana boxer kolor motif dan {count} produk lainnya</t>
  </si>
  <si>
    <t> 249.047</t>
  </si>
  <si>
    <t>cemongprayogi | Velana boxer hoky cat dan {count} produk lainnya</t>
  </si>
  <si>
    <t>febqila17 | GROSIR Celana Boxer kolor</t>
  </si>
  <si>
    <t>faturrrrr90 | Celana kolor motif stripe navy dan {count} produk lainnya</t>
  </si>
  <si>
    <t>dessyroslianita | Celana kolor boxer motif dan {count} produk lainnya</t>
  </si>
  <si>
    <t> 35.528</t>
  </si>
  <si>
    <t>danidesti123 | Celana Boxer Avengere Universe Navy dan {count} produk lainnya</t>
  </si>
  <si>
    <t>tiaraapriliataqwita | Velana boxer hoky cat dan {count} produk lainnya</t>
  </si>
  <si>
    <t>nabilamudi | Celana kolor boxer motif dan {count} produk lainnya</t>
  </si>
  <si>
    <t>jr.wwn59 | GROSIR Celana Boxer kolor</t>
  </si>
  <si>
    <t> 496.350</t>
  </si>
  <si>
    <t>qu05ph583k | Celana Boxer Mickey Mouse Navy dan {count} produk lainnya</t>
  </si>
  <si>
    <t> 71.156</t>
  </si>
  <si>
    <t>_xrvml323v | Celana boxer kolor motif dan {count} produk lainnya</t>
  </si>
  <si>
    <t xml:space="preserve">          </t>
  </si>
  <si>
    <t xml:space="preserve">Sum of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</si>
</sst>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&quot;Rp&quot;#,##0.00;[Red]\-&quot;Rp&quot;#,##0.00"/>
    <numFmt numFmtId="167" formatCode="_-&quot;Rp&quot;* #,##0_-;\-&quot;Rp&quot;* #,##0_-;_-&quot;Rp&quot;* &quot;-&quot;_-;_-@_-"/>
    <numFmt numFmtId="168" formatCode="_-[$Rp-421]* #,##0.00_-;\-[$Rp-421]* #,##0.00_-;_-[$Rp-421]* &quot;-&quot;??_-;_-@_-"/>
    <numFmt numFmtId="169" formatCode="[$Rp-421]#,##0.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7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2" xfId="0" applyNumberFormat="1" applyBorder="1"/>
    <xf numFmtId="0" fontId="0" fillId="0" borderId="0" xfId="0" applyFill="1" applyBorder="1" applyAlignment="1">
      <alignment horizontal="center" vertical="center"/>
    </xf>
    <xf numFmtId="167" fontId="0" fillId="0" borderId="0" xfId="0" applyNumberFormat="1"/>
    <xf numFmtId="167" fontId="0" fillId="0" borderId="2" xfId="0" applyNumberFormat="1" applyBorder="1"/>
    <xf numFmtId="0" fontId="0" fillId="0" borderId="2" xfId="0" applyFont="1" applyBorder="1"/>
    <xf numFmtId="167" fontId="0" fillId="5" borderId="2" xfId="0" applyNumberFormat="1" applyFill="1" applyBorder="1"/>
    <xf numFmtId="167" fontId="0" fillId="4" borderId="2" xfId="0" applyNumberFormat="1" applyFill="1" applyBorder="1"/>
    <xf numFmtId="167" fontId="0" fillId="3" borderId="2" xfId="0" applyNumberFormat="1" applyFill="1" applyBorder="1" applyAlignment="1">
      <alignment horizontal="right" vertical="center"/>
    </xf>
    <xf numFmtId="167" fontId="0" fillId="2" borderId="2" xfId="0" applyNumberFormat="1" applyFill="1" applyBorder="1"/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4" xfId="0" applyNumberFormat="1" applyBorder="1" applyAlignment="1">
      <alignment horizontal="left"/>
    </xf>
    <xf numFmtId="3" fontId="0" fillId="0" borderId="14" xfId="0" applyNumberFormat="1" applyBorder="1" applyAlignment="1">
      <alignment horizontal="left"/>
    </xf>
    <xf numFmtId="0" fontId="0" fillId="4" borderId="0" xfId="0" applyFill="1"/>
    <xf numFmtId="0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7" borderId="0" xfId="0" applyNumberFormat="1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9" borderId="0" xfId="0" applyNumberFormat="1" applyFill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10" borderId="0" xfId="0" applyFont="1" applyFill="1"/>
    <xf numFmtId="0" fontId="0" fillId="5" borderId="2" xfId="0" applyFill="1" applyBorder="1"/>
    <xf numFmtId="0" fontId="0" fillId="0" borderId="4" xfId="0" applyBorder="1"/>
    <xf numFmtId="0" fontId="0" fillId="5" borderId="12" xfId="0" applyFill="1" applyBorder="1"/>
    <xf numFmtId="0" fontId="0" fillId="0" borderId="2" xfId="0" applyFill="1" applyBorder="1" applyAlignment="1"/>
    <xf numFmtId="0" fontId="0" fillId="0" borderId="0" xfId="0" applyFill="1" applyAlignment="1"/>
    <xf numFmtId="0" fontId="2" fillId="0" borderId="2" xfId="0" applyFont="1" applyBorder="1"/>
    <xf numFmtId="167" fontId="2" fillId="0" borderId="2" xfId="0" applyNumberFormat="1" applyFont="1" applyBorder="1"/>
    <xf numFmtId="167" fontId="2" fillId="2" borderId="2" xfId="0" applyNumberFormat="1" applyFont="1" applyFill="1" applyBorder="1"/>
    <xf numFmtId="167" fontId="2" fillId="3" borderId="2" xfId="0" applyNumberFormat="1" applyFont="1" applyFill="1" applyBorder="1" applyAlignment="1">
      <alignment horizontal="center" vertical="center"/>
    </xf>
    <xf numFmtId="167" fontId="2" fillId="4" borderId="2" xfId="0" applyNumberFormat="1" applyFont="1" applyFill="1" applyBorder="1"/>
    <xf numFmtId="167" fontId="2" fillId="5" borderId="2" xfId="0" applyNumberFormat="1" applyFont="1" applyFill="1" applyBorder="1"/>
    <xf numFmtId="0" fontId="2" fillId="11" borderId="2" xfId="0" applyFont="1" applyFill="1" applyBorder="1"/>
    <xf numFmtId="0" fontId="2" fillId="0" borderId="0" xfId="0" applyFont="1"/>
    <xf numFmtId="3" fontId="0" fillId="0" borderId="2" xfId="0" applyNumberFormat="1" applyFill="1" applyBorder="1" applyAlignment="1">
      <alignment horizontal="center" vertical="center"/>
    </xf>
    <xf numFmtId="0" fontId="0" fillId="12" borderId="2" xfId="0" applyFill="1" applyBorder="1"/>
    <xf numFmtId="3" fontId="0" fillId="12" borderId="2" xfId="0" applyNumberFormat="1" applyFill="1" applyBorder="1"/>
    <xf numFmtId="0" fontId="0" fillId="0" borderId="0" xfId="0" applyFill="1" applyBorder="1" applyAlignment="1">
      <alignment horizontal="center" vertical="center"/>
    </xf>
    <xf numFmtId="17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3" fontId="0" fillId="8" borderId="2" xfId="0" applyNumberFormat="1" applyFill="1" applyBorder="1"/>
    <xf numFmtId="0" fontId="0" fillId="8" borderId="2" xfId="0" applyFill="1" applyBorder="1"/>
    <xf numFmtId="3" fontId="0" fillId="13" borderId="2" xfId="0" applyNumberFormat="1" applyFill="1" applyBorder="1"/>
    <xf numFmtId="0" fontId="0" fillId="13" borderId="2" xfId="0" applyFill="1" applyBorder="1"/>
    <xf numFmtId="3" fontId="0" fillId="14" borderId="2" xfId="0" applyNumberFormat="1" applyFill="1" applyBorder="1"/>
    <xf numFmtId="0" fontId="0" fillId="14" borderId="2" xfId="0" applyFill="1" applyBorder="1"/>
    <xf numFmtId="3" fontId="0" fillId="5" borderId="2" xfId="0" applyNumberFormat="1" applyFill="1" applyBorder="1"/>
    <xf numFmtId="3" fontId="0" fillId="16" borderId="2" xfId="0" applyNumberFormat="1" applyFill="1" applyBorder="1"/>
    <xf numFmtId="0" fontId="0" fillId="16" borderId="2" xfId="0" applyFill="1" applyBorder="1"/>
    <xf numFmtId="3" fontId="0" fillId="17" borderId="2" xfId="0" applyNumberFormat="1" applyFill="1" applyBorder="1"/>
    <xf numFmtId="0" fontId="0" fillId="17" borderId="2" xfId="0" applyFill="1" applyBorder="1"/>
    <xf numFmtId="3" fontId="0" fillId="18" borderId="2" xfId="0" applyNumberFormat="1" applyFill="1" applyBorder="1"/>
    <xf numFmtId="0" fontId="0" fillId="18" borderId="2" xfId="0" applyFill="1" applyBorder="1"/>
    <xf numFmtId="0" fontId="0" fillId="0" borderId="21" xfId="0" applyFill="1" applyBorder="1"/>
    <xf numFmtId="0" fontId="0" fillId="0" borderId="5" xfId="0" applyBorder="1"/>
    <xf numFmtId="0" fontId="0" fillId="0" borderId="26" xfId="0" applyBorder="1"/>
    <xf numFmtId="167" fontId="0" fillId="0" borderId="2" xfId="1" applyFont="1" applyFill="1" applyBorder="1" applyAlignment="1"/>
    <xf numFmtId="167" fontId="0" fillId="0" borderId="21" xfId="1" applyFont="1" applyFill="1" applyBorder="1"/>
    <xf numFmtId="167" fontId="0" fillId="0" borderId="26" xfId="1" applyFont="1" applyBorder="1"/>
    <xf numFmtId="167" fontId="0" fillId="0" borderId="3" xfId="1" applyFont="1" applyBorder="1"/>
    <xf numFmtId="0" fontId="2" fillId="19" borderId="2" xfId="0" applyFont="1" applyFill="1" applyBorder="1"/>
    <xf numFmtId="0" fontId="0" fillId="20" borderId="0" xfId="0" applyFill="1"/>
    <xf numFmtId="167" fontId="0" fillId="0" borderId="21" xfId="1" applyFont="1" applyBorder="1"/>
    <xf numFmtId="167" fontId="0" fillId="0" borderId="2" xfId="1" applyFont="1" applyBorder="1"/>
    <xf numFmtId="167" fontId="0" fillId="3" borderId="2" xfId="1" applyFont="1" applyFill="1" applyBorder="1"/>
    <xf numFmtId="167" fontId="0" fillId="0" borderId="0" xfId="1" applyFont="1"/>
    <xf numFmtId="0" fontId="0" fillId="0" borderId="0" xfId="0" applyAlignment="1">
      <alignment horizontal="center" vertical="center"/>
    </xf>
    <xf numFmtId="167" fontId="0" fillId="0" borderId="0" xfId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2" xfId="0" applyNumberFormat="1" applyFont="1" applyBorder="1"/>
    <xf numFmtId="0" fontId="7" fillId="0" borderId="2" xfId="0" applyFont="1" applyFill="1" applyBorder="1"/>
    <xf numFmtId="0" fontId="4" fillId="0" borderId="2" xfId="0" applyFont="1" applyFill="1" applyBorder="1"/>
    <xf numFmtId="0" fontId="2" fillId="0" borderId="4" xfId="0" applyFont="1" applyBorder="1"/>
    <xf numFmtId="0" fontId="0" fillId="21" borderId="2" xfId="0" applyFill="1" applyBorder="1"/>
    <xf numFmtId="14" fontId="0" fillId="21" borderId="2" xfId="0" applyNumberFormat="1" applyFill="1" applyBorder="1"/>
    <xf numFmtId="3" fontId="0" fillId="21" borderId="2" xfId="0" applyNumberFormat="1" applyFill="1" applyBorder="1"/>
    <xf numFmtId="0" fontId="2" fillId="0" borderId="22" xfId="0" applyFont="1" applyBorder="1"/>
    <xf numFmtId="0" fontId="2" fillId="10" borderId="23" xfId="0" applyFont="1" applyFill="1" applyBorder="1"/>
    <xf numFmtId="0" fontId="0" fillId="0" borderId="0" xfId="0" applyFont="1" applyBorder="1"/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22" borderId="2" xfId="0" applyFill="1" applyBorder="1"/>
    <xf numFmtId="14" fontId="0" fillId="22" borderId="2" xfId="0" applyNumberFormat="1" applyFill="1" applyBorder="1"/>
    <xf numFmtId="3" fontId="0" fillId="22" borderId="2" xfId="0" applyNumberFormat="1" applyFill="1" applyBorder="1"/>
    <xf numFmtId="0" fontId="2" fillId="0" borderId="0" xfId="0" applyFont="1" applyFill="1" applyAlignment="1">
      <alignment vertical="center"/>
    </xf>
    <xf numFmtId="0" fontId="0" fillId="0" borderId="12" xfId="0" applyFont="1" applyBorder="1"/>
    <xf numFmtId="0" fontId="2" fillId="0" borderId="0" xfId="0" applyFont="1" applyBorder="1"/>
    <xf numFmtId="167" fontId="0" fillId="0" borderId="0" xfId="1" applyFont="1" applyBorder="1"/>
    <xf numFmtId="0" fontId="2" fillId="10" borderId="0" xfId="0" applyFont="1" applyFill="1"/>
    <xf numFmtId="0" fontId="0" fillId="0" borderId="0" xfId="0" applyFont="1" applyFill="1" applyBorder="1"/>
    <xf numFmtId="0" fontId="0" fillId="0" borderId="34" xfId="0" applyFont="1" applyBorder="1"/>
    <xf numFmtId="0" fontId="0" fillId="0" borderId="0" xfId="0" applyBorder="1" applyAlignment="1">
      <alignment horizontal="center"/>
    </xf>
    <xf numFmtId="167" fontId="0" fillId="0" borderId="0" xfId="1" applyFont="1" applyBorder="1" applyAlignment="1">
      <alignment horizontal="center"/>
    </xf>
    <xf numFmtId="167" fontId="0" fillId="0" borderId="0" xfId="0" applyNumberFormat="1" applyBorder="1"/>
    <xf numFmtId="0" fontId="10" fillId="0" borderId="0" xfId="0" applyFont="1" applyBorder="1" applyAlignment="1">
      <alignment vertical="center"/>
    </xf>
    <xf numFmtId="0" fontId="0" fillId="23" borderId="2" xfId="0" applyFont="1" applyFill="1" applyBorder="1"/>
    <xf numFmtId="0" fontId="0" fillId="23" borderId="2" xfId="0" applyFill="1" applyBorder="1"/>
    <xf numFmtId="0" fontId="0" fillId="23" borderId="12" xfId="0" applyFont="1" applyFill="1" applyBorder="1"/>
    <xf numFmtId="0" fontId="0" fillId="0" borderId="2" xfId="0" applyFont="1" applyFill="1" applyBorder="1"/>
    <xf numFmtId="0" fontId="4" fillId="23" borderId="2" xfId="0" applyFont="1" applyFill="1" applyBorder="1"/>
    <xf numFmtId="167" fontId="0" fillId="0" borderId="2" xfId="0" applyNumberFormat="1" applyFont="1" applyFill="1" applyBorder="1"/>
    <xf numFmtId="166" fontId="0" fillId="0" borderId="0" xfId="0" applyNumberFormat="1" applyFont="1" applyBorder="1"/>
    <xf numFmtId="166" fontId="0" fillId="0" borderId="0" xfId="0" applyNumberFormat="1"/>
    <xf numFmtId="0" fontId="0" fillId="0" borderId="2" xfId="0" applyNumberFormat="1" applyBorder="1"/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13" borderId="0" xfId="0" applyFill="1"/>
    <xf numFmtId="0" fontId="0" fillId="13" borderId="0" xfId="0" applyNumberFormat="1" applyFill="1"/>
    <xf numFmtId="0" fontId="0" fillId="24" borderId="0" xfId="0" applyFill="1"/>
    <xf numFmtId="0" fontId="0" fillId="24" borderId="0" xfId="0" applyNumberFormat="1" applyFill="1"/>
    <xf numFmtId="14" fontId="0" fillId="0" borderId="22" xfId="0" applyNumberFormat="1" applyBorder="1"/>
    <xf numFmtId="0" fontId="0" fillId="23" borderId="4" xfId="0" applyFill="1" applyBorder="1"/>
    <xf numFmtId="0" fontId="0" fillId="0" borderId="36" xfId="0" applyBorder="1"/>
    <xf numFmtId="14" fontId="2" fillId="0" borderId="3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67" fontId="2" fillId="0" borderId="12" xfId="0" applyNumberFormat="1" applyFont="1" applyBorder="1" applyAlignment="1">
      <alignment horizontal="center" vertical="center"/>
    </xf>
    <xf numFmtId="167" fontId="2" fillId="4" borderId="12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0" fillId="0" borderId="0" xfId="2" applyFont="1" applyBorder="1"/>
    <xf numFmtId="168" fontId="0" fillId="0" borderId="0" xfId="0" applyNumberFormat="1"/>
    <xf numFmtId="0" fontId="11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5" xfId="0" applyNumberFormat="1" applyBorder="1"/>
    <xf numFmtId="0" fontId="0" fillId="0" borderId="12" xfId="0" applyBorder="1"/>
    <xf numFmtId="0" fontId="4" fillId="0" borderId="12" xfId="0" applyFont="1" applyFill="1" applyBorder="1"/>
    <xf numFmtId="0" fontId="0" fillId="0" borderId="12" xfId="0" applyBorder="1" applyAlignment="1">
      <alignment horizontal="right"/>
    </xf>
    <xf numFmtId="167" fontId="0" fillId="0" borderId="12" xfId="0" applyNumberFormat="1" applyBorder="1"/>
    <xf numFmtId="167" fontId="0" fillId="4" borderId="12" xfId="0" applyNumberFormat="1" applyFill="1" applyBorder="1"/>
    <xf numFmtId="0" fontId="2" fillId="0" borderId="4" xfId="0" applyFont="1" applyBorder="1" applyAlignment="1">
      <alignment vertical="center"/>
    </xf>
    <xf numFmtId="0" fontId="0" fillId="0" borderId="0" xfId="0" applyFont="1"/>
    <xf numFmtId="14" fontId="0" fillId="0" borderId="22" xfId="0" applyNumberFormat="1" applyBorder="1" applyAlignment="1">
      <alignment horizontal="center" vertical="center"/>
    </xf>
    <xf numFmtId="0" fontId="0" fillId="0" borderId="21" xfId="0" applyFont="1" applyBorder="1"/>
    <xf numFmtId="0" fontId="0" fillId="0" borderId="21" xfId="0" applyBorder="1" applyAlignment="1">
      <alignment horizontal="right"/>
    </xf>
    <xf numFmtId="167" fontId="0" fillId="0" borderId="21" xfId="0" applyNumberFormat="1" applyBorder="1"/>
    <xf numFmtId="0" fontId="12" fillId="0" borderId="2" xfId="0" applyFont="1" applyBorder="1"/>
    <xf numFmtId="0" fontId="12" fillId="0" borderId="21" xfId="0" applyFont="1" applyBorder="1"/>
    <xf numFmtId="0" fontId="0" fillId="23" borderId="37" xfId="0" applyFill="1" applyBorder="1"/>
    <xf numFmtId="0" fontId="12" fillId="23" borderId="2" xfId="0" applyFont="1" applyFill="1" applyBorder="1"/>
    <xf numFmtId="0" fontId="12" fillId="23" borderId="21" xfId="0" applyFont="1" applyFill="1" applyBorder="1"/>
    <xf numFmtId="0" fontId="0" fillId="0" borderId="12" xfId="0" applyFont="1" applyFill="1" applyBorder="1"/>
    <xf numFmtId="14" fontId="0" fillId="0" borderId="2" xfId="0" applyNumberFormat="1" applyFill="1" applyBorder="1" applyAlignment="1">
      <alignment horizontal="center" vertical="center"/>
    </xf>
    <xf numFmtId="0" fontId="0" fillId="0" borderId="2" xfId="1" applyNumberFormat="1" applyFont="1" applyBorder="1"/>
    <xf numFmtId="0" fontId="0" fillId="0" borderId="39" xfId="0" applyFont="1" applyBorder="1"/>
    <xf numFmtId="0" fontId="0" fillId="0" borderId="40" xfId="0" applyFont="1" applyBorder="1"/>
    <xf numFmtId="167" fontId="0" fillId="4" borderId="21" xfId="0" applyNumberFormat="1" applyFill="1" applyBorder="1"/>
    <xf numFmtId="14" fontId="0" fillId="0" borderId="35" xfId="0" applyNumberFormat="1" applyBorder="1" applyAlignment="1">
      <alignment horizontal="center" vertical="center"/>
    </xf>
    <xf numFmtId="0" fontId="12" fillId="0" borderId="34" xfId="0" applyFont="1" applyBorder="1"/>
    <xf numFmtId="0" fontId="12" fillId="0" borderId="12" xfId="0" applyFont="1" applyBorder="1"/>
    <xf numFmtId="14" fontId="0" fillId="0" borderId="9" xfId="0" applyNumberFormat="1" applyBorder="1" applyAlignment="1">
      <alignment horizontal="center" vertical="center"/>
    </xf>
    <xf numFmtId="0" fontId="0" fillId="0" borderId="13" xfId="0" applyBorder="1"/>
    <xf numFmtId="0" fontId="0" fillId="0" borderId="39" xfId="0" applyBorder="1"/>
    <xf numFmtId="0" fontId="0" fillId="0" borderId="39" xfId="0" applyBorder="1" applyAlignment="1">
      <alignment horizontal="right"/>
    </xf>
    <xf numFmtId="167" fontId="0" fillId="0" borderId="39" xfId="0" applyNumberFormat="1" applyBorder="1"/>
    <xf numFmtId="167" fontId="0" fillId="4" borderId="39" xfId="0" applyNumberFormat="1" applyFill="1" applyBorder="1"/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4" xfId="0" applyBorder="1"/>
    <xf numFmtId="0" fontId="0" fillId="0" borderId="41" xfId="0" applyFont="1" applyBorder="1"/>
    <xf numFmtId="0" fontId="0" fillId="0" borderId="41" xfId="0" applyBorder="1"/>
    <xf numFmtId="0" fontId="0" fillId="0" borderId="41" xfId="0" applyBorder="1" applyAlignment="1">
      <alignment horizontal="right"/>
    </xf>
    <xf numFmtId="167" fontId="0" fillId="0" borderId="41" xfId="0" applyNumberFormat="1" applyBorder="1"/>
    <xf numFmtId="167" fontId="0" fillId="4" borderId="41" xfId="0" applyNumberFormat="1" applyFill="1" applyBorder="1"/>
    <xf numFmtId="0" fontId="0" fillId="23" borderId="21" xfId="0" applyFont="1" applyFill="1" applyBorder="1"/>
    <xf numFmtId="0" fontId="0" fillId="23" borderId="17" xfId="0" applyFill="1" applyBorder="1"/>
    <xf numFmtId="0" fontId="0" fillId="23" borderId="41" xfId="0" applyFont="1" applyFill="1" applyBorder="1"/>
    <xf numFmtId="0" fontId="0" fillId="23" borderId="18" xfId="0" applyFill="1" applyBorder="1"/>
    <xf numFmtId="0" fontId="0" fillId="23" borderId="39" xfId="0" applyFont="1" applyFill="1" applyBorder="1"/>
    <xf numFmtId="0" fontId="0" fillId="23" borderId="16" xfId="0" applyFill="1" applyBorder="1"/>
    <xf numFmtId="0" fontId="12" fillId="23" borderId="39" xfId="0" applyFont="1" applyFill="1" applyBorder="1"/>
    <xf numFmtId="0" fontId="12" fillId="0" borderId="39" xfId="0" applyFont="1" applyBorder="1"/>
    <xf numFmtId="14" fontId="0" fillId="0" borderId="42" xfId="0" applyNumberFormat="1" applyBorder="1" applyAlignment="1">
      <alignment horizontal="center" vertical="center"/>
    </xf>
    <xf numFmtId="0" fontId="0" fillId="23" borderId="43" xfId="0" applyFill="1" applyBorder="1"/>
    <xf numFmtId="0" fontId="0" fillId="23" borderId="40" xfId="0" applyFont="1" applyFill="1" applyBorder="1"/>
    <xf numFmtId="14" fontId="0" fillId="0" borderId="38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13" fillId="10" borderId="0" xfId="0" applyFont="1" applyFill="1"/>
    <xf numFmtId="169" fontId="0" fillId="0" borderId="0" xfId="2" applyNumberFormat="1" applyFont="1" applyBorder="1"/>
    <xf numFmtId="169" fontId="2" fillId="0" borderId="2" xfId="2" applyNumberFormat="1" applyFont="1" applyBorder="1" applyAlignment="1">
      <alignment horizontal="center" vertical="center"/>
    </xf>
    <xf numFmtId="169" fontId="0" fillId="0" borderId="0" xfId="2" applyNumberFormat="1" applyFont="1" applyBorder="1" applyAlignment="1">
      <alignment vertical="center"/>
    </xf>
    <xf numFmtId="169" fontId="3" fillId="0" borderId="0" xfId="2" applyNumberFormat="1" applyFont="1" applyBorder="1"/>
    <xf numFmtId="169" fontId="2" fillId="0" borderId="0" xfId="2" applyNumberFormat="1" applyFont="1" applyBorder="1"/>
    <xf numFmtId="169" fontId="0" fillId="0" borderId="0" xfId="2" applyNumberFormat="1" applyFont="1" applyBorder="1" applyAlignment="1">
      <alignment horizontal="right" vertical="center"/>
    </xf>
    <xf numFmtId="0" fontId="14" fillId="23" borderId="0" xfId="0" applyFont="1" applyFill="1" applyBorder="1" applyAlignment="1" applyProtection="1"/>
    <xf numFmtId="14" fontId="0" fillId="13" borderId="10" xfId="0" applyNumberFormat="1" applyFill="1" applyBorder="1"/>
    <xf numFmtId="0" fontId="0" fillId="13" borderId="2" xfId="0" applyFont="1" applyFill="1" applyBorder="1"/>
    <xf numFmtId="0" fontId="0" fillId="13" borderId="12" xfId="0" applyFont="1" applyFill="1" applyBorder="1"/>
    <xf numFmtId="0" fontId="0" fillId="13" borderId="2" xfId="0" applyFill="1" applyBorder="1" applyAlignment="1">
      <alignment horizontal="right"/>
    </xf>
    <xf numFmtId="167" fontId="0" fillId="13" borderId="2" xfId="0" applyNumberFormat="1" applyFill="1" applyBorder="1"/>
    <xf numFmtId="0" fontId="0" fillId="13" borderId="17" xfId="0" applyFill="1" applyBorder="1"/>
    <xf numFmtId="14" fontId="0" fillId="13" borderId="10" xfId="0" applyNumberFormat="1" applyFill="1" applyBorder="1" applyAlignment="1">
      <alignment horizontal="center" vertical="center"/>
    </xf>
    <xf numFmtId="14" fontId="0" fillId="13" borderId="11" xfId="0" applyNumberFormat="1" applyFill="1" applyBorder="1" applyAlignment="1">
      <alignment horizontal="center" vertical="center"/>
    </xf>
    <xf numFmtId="0" fontId="0" fillId="13" borderId="41" xfId="0" applyFill="1" applyBorder="1"/>
    <xf numFmtId="0" fontId="0" fillId="13" borderId="40" xfId="0" applyFont="1" applyFill="1" applyBorder="1"/>
    <xf numFmtId="0" fontId="0" fillId="13" borderId="41" xfId="0" applyFont="1" applyFill="1" applyBorder="1"/>
    <xf numFmtId="0" fontId="0" fillId="13" borderId="41" xfId="0" applyFill="1" applyBorder="1" applyAlignment="1">
      <alignment horizontal="right"/>
    </xf>
    <xf numFmtId="167" fontId="0" fillId="13" borderId="41" xfId="0" applyNumberFormat="1" applyFill="1" applyBorder="1"/>
    <xf numFmtId="0" fontId="0" fillId="13" borderId="18" xfId="0" applyFill="1" applyBorder="1"/>
    <xf numFmtId="0" fontId="14" fillId="0" borderId="0" xfId="0" applyFont="1" applyFill="1" applyBorder="1" applyAlignment="1" applyProtection="1"/>
    <xf numFmtId="14" fontId="0" fillId="0" borderId="1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right"/>
    </xf>
    <xf numFmtId="167" fontId="0" fillId="0" borderId="2" xfId="0" applyNumberFormat="1" applyFill="1" applyBorder="1"/>
    <xf numFmtId="0" fontId="0" fillId="0" borderId="4" xfId="0" applyFill="1" applyBorder="1"/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9" fontId="2" fillId="0" borderId="0" xfId="2" applyNumberFormat="1" applyFont="1" applyBorder="1" applyAlignment="1">
      <alignment horizontal="center" vertical="center"/>
    </xf>
    <xf numFmtId="165" fontId="2" fillId="23" borderId="5" xfId="0" applyNumberFormat="1" applyFont="1" applyFill="1" applyBorder="1" applyAlignment="1">
      <alignment horizontal="center" vertical="center"/>
    </xf>
    <xf numFmtId="165" fontId="2" fillId="23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15" borderId="1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167" fontId="6" fillId="5" borderId="27" xfId="1" applyFont="1" applyFill="1" applyBorder="1" applyAlignment="1">
      <alignment horizontal="center" vertical="center"/>
    </xf>
    <xf numFmtId="167" fontId="6" fillId="5" borderId="8" xfId="1" applyFont="1" applyFill="1" applyBorder="1" applyAlignment="1">
      <alignment horizontal="center" vertical="center"/>
    </xf>
    <xf numFmtId="167" fontId="6" fillId="5" borderId="28" xfId="1" applyFont="1" applyFill="1" applyBorder="1" applyAlignment="1">
      <alignment horizontal="center" vertical="center"/>
    </xf>
    <xf numFmtId="167" fontId="6" fillId="5" borderId="29" xfId="1" applyFont="1" applyFill="1" applyBorder="1" applyAlignment="1">
      <alignment horizontal="center" vertical="center"/>
    </xf>
    <xf numFmtId="167" fontId="6" fillId="5" borderId="0" xfId="1" applyFont="1" applyFill="1" applyBorder="1" applyAlignment="1">
      <alignment horizontal="center" vertical="center"/>
    </xf>
    <xf numFmtId="167" fontId="6" fillId="5" borderId="30" xfId="1" applyFont="1" applyFill="1" applyBorder="1" applyAlignment="1">
      <alignment horizontal="center" vertical="center"/>
    </xf>
    <xf numFmtId="167" fontId="6" fillId="5" borderId="31" xfId="1" applyFont="1" applyFill="1" applyBorder="1" applyAlignment="1">
      <alignment horizontal="center" vertical="center"/>
    </xf>
    <xf numFmtId="167" fontId="6" fillId="5" borderId="32" xfId="1" applyFont="1" applyFill="1" applyBorder="1" applyAlignment="1">
      <alignment horizontal="center" vertical="center"/>
    </xf>
    <xf numFmtId="167" fontId="6" fillId="5" borderId="33" xfId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</cellXfs>
  <cellStyles count="3">
    <cellStyle name="Currency" xfId="2" builtinId="4"/>
    <cellStyle name="Currency [0]" xfId="1" builtinId="7"/>
    <cellStyle name="Normal" xfId="0" builtinId="0"/>
  </cellStyles>
  <dxfs count="65">
    <dxf>
      <fill>
        <patternFill patternType="solid">
          <bgColor theme="2" tint="-0.249977111117893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_-&quot;Rp&quot;* #,##0_-;\-&quot;Rp&quot;* #,##0_-;_-&quot;Rp&quot;* &quot;-&quot;_-;_-@_-"/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101"/>
      <color rgb="FFFDC703"/>
      <color rgb="FFFA9500"/>
      <color rgb="FFFF5050"/>
      <color rgb="FFFF0000"/>
      <color rgb="FF33CCCC"/>
      <color rgb="FF660066"/>
      <color rgb="FFFF3300"/>
      <color rgb="FF9933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wnstore" refreshedDate="44090.835457754627" createdVersion="6" refreshedVersion="6" minRefreshableVersion="3" recordCount="751" xr:uid="{00000000-000A-0000-FFFF-FFFF09000000}">
  <cacheSource type="worksheet">
    <worksheetSource ref="C1:S155" sheet="DATA CASHFLOW"/>
  </cacheSource>
  <cacheFields count="17">
    <cacheField name="TANGGAL" numFmtId="14">
      <sharedItems containsSemiMixedTypes="0" containsNonDate="0" containsDate="1" containsString="0" minDate="2020-09-01T00:00:00" maxDate="2020-09-17T00:00:00" count="14"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</sharedItems>
    </cacheField>
    <cacheField name="NO" numFmtId="0">
      <sharedItems containsSemiMixedTypes="0" containsString="0" containsNumber="1" containsInteger="1" minValue="1" maxValue="105"/>
    </cacheField>
    <cacheField name="NAMA" numFmtId="0">
      <sharedItems count="705">
        <s v="SADUL"/>
        <s v="Arif Triwibowo"/>
        <s v="Raja"/>
        <s v="Saras Setyowati"/>
        <s v="Wildan"/>
        <s v="Ronggo Surya Alfawwaz"/>
        <s v="reza pranata"/>
        <s v="Fitri erma"/>
        <s v="Ade Arifin"/>
        <s v="Wibby algifari"/>
        <s v="M Dean permana sidik"/>
        <s v="Komang surya ardiwinata"/>
        <s v="pipihelia"/>
        <s v="MUHAMMAD YUSUF FIRMANSYAH"/>
        <s v="Nunki Hayyu Pertiwi"/>
        <s v="Muhamad Fajar"/>
        <s v="Nimas Ayu Winanti"/>
        <s v="Alfri prasetya"/>
        <s v="Bembeng"/>
        <s v="Dedi erfan"/>
        <s v="Toko Usaha Jaya"/>
        <s v="Abdul Ghani Surya Kusuma"/>
        <s v="fika ramadhani"/>
        <s v="Ana Yuliyana"/>
        <s v="Warung Luh Yasi,"/>
        <s v="Nicolas Ganeswara"/>
        <s v="Erik surya"/>
        <s v="BAMBANG TRI ATMOJO"/>
        <s v="Supriyadi"/>
        <s v="Putri Andini Nurwis"/>
        <s v="Pasha Muhammad Arsyad"/>
        <s v="Rini Apriliani"/>
        <s v="Aulia Wahyu R"/>
        <s v="Roberto Frinsen"/>
        <s v="Pras etyo"/>
        <s v="Dena Sonia Rhy"/>
        <s v="Rahmi Hayati"/>
        <s v="Lifah muhrom"/>
        <s v="Fachril Regawa"/>
        <s v="Linda"/>
        <s v="Dzaky Galang Pratama"/>
        <s v="Rullin Dian Permadi"/>
        <s v="Stephan Ofel"/>
        <s v="Lisaanul uswah"/>
        <s v="Ketut Sude"/>
        <s v="Giga Hasda"/>
        <s v="A.uky febriady"/>
        <s v="yanti"/>
        <s v="Achmat Firdaos"/>
        <s v="tri mayasari"/>
        <s v="irfan"/>
        <s v="FAISAL"/>
        <s v="Ketut ruta"/>
        <s v=" I GEDE WAHYUDI"/>
        <s v="Nada krisdianto"/>
        <s v="Nisa"/>
        <s v="IIN NOVIANTI WULANDARI"/>
        <s v="Renaldi pratama"/>
        <s v="Nadhifur Rohman"/>
        <s v="Rizky Akbar "/>
        <s v="Givari Abdillah "/>
        <s v="Made Apri Sugiana"/>
        <s v="iqbal Cannavaro/ruroh"/>
        <s v="Sahila"/>
        <s v="kiderick,"/>
        <s v="Septo Prasetyo"/>
        <s v="I Putu Andika Putra"/>
        <s v="NurLatief"/>
        <s v="Rizki akbar"/>
        <s v=" Nuris Fattahillah"/>
        <s v="zily"/>
        <s v="Arif Subakti"/>
        <s v="Tassya putri tiarani"/>
        <s v="Yuli yulianti"/>
        <s v="Akbarudin"/>
        <s v="Tia riana"/>
        <s v="Dimasprayoga"/>
        <s v="Indriyani"/>
        <s v="Yusman taufik"/>
        <s v="Dewi Kartika"/>
        <s v="Ageng rizky hartadi"/>
        <s v=" Susan"/>
        <s v="Akhmad Maulana ( imung )"/>
        <s v="Safrina"/>
        <s v="Nanda Ledun"/>
        <s v="Nito Widagdo"/>
        <s v="Kikuchi Takeru"/>
        <s v="syaepul bahri (ipung)"/>
        <s v="Fasta Umbara Azied/Syamhudi"/>
        <s v="Farrell kesek,"/>
        <s v="AndrianAsmaransyah"/>
        <s v="Yayang Tri Sadewa"/>
        <s v="Muhammad husein"/>
        <s v="Lyna Murtiastuti"/>
        <s v="isef noprizal arief"/>
        <s v="Rendi agustian"/>
        <s v="Hermi aprianto,"/>
        <s v="Muhammad Iqbal Maulana"/>
        <s v="Kevin Otniel,"/>
        <s v="DITA PUTRI ARFANI"/>
        <s v="Karisma Bagas Prayogo"/>
        <s v="Derma Intan"/>
        <s v="Sopian Nurrohman"/>
        <s v="MIA "/>
        <s v="Mila Karmila"/>
        <s v="ravly praya p"/>
        <s v="ABD ROZAK JAELANI"/>
        <s v="Muhamad sahal"/>
        <s v="Yani Aprilia Irawan"/>
        <s v="Nurul Pitasari"/>
        <s v="faisal kodut"/>
        <s v="Mazefa Collection"/>
        <s v="Ade Susilowati"/>
        <s v="Muslaini"/>
        <s v="LieLiem"/>
        <s v="Jojo"/>
        <s v="Manuhara (popo)"/>
        <s v="Agustinus Indra Eka Riyanto"/>
        <s v="Novika Sari Erlikusuma"/>
        <s v="Ahmad zainuddin"/>
        <s v="Kak Zulpendi"/>
        <s v="Muhamad indra saputra,"/>
        <s v="Ari apriana"/>
        <s v="M rizalul fikri"/>
        <s v="Gusti Pangestu Mahendra"/>
        <s v="OKTA DWI LUKI"/>
        <s v="Yohanes Cahyo"/>
        <s v="Urgo"/>
        <s v="Pak kembar"/>
        <s v="JATMIKO"/>
        <s v="Ahdiat dwi"/>
        <s v="I Made Ari Pamungkas"/>
        <s v="Albani Imdad"/>
        <s v="alvian"/>
        <s v="Rizky Aditya"/>
        <s v="Bimo Indra"/>
        <s v="Zainul mustofa,"/>
        <s v="Lizara Syafilah"/>
        <s v=" rahmattulloh ramadhoni (Aweng)"/>
        <s v="Nisaa"/>
        <s v="Ida,"/>
        <s v="Dio Agmaulana"/>
        <s v="Shintiacp"/>
        <s v="Student_markett,"/>
        <s v="Indah Putri Cendi"/>
        <s v=" Bagas Pratama"/>
        <s v="Bambang Widhiyanto Laboratory"/>
        <s v="Wina ningsih"/>
        <s v="Kukuh Adi Prasetyo"/>
        <s v="yuliana"/>
        <s v="Liani herawati"/>
        <s v="Edi Suandana"/>
        <s v=" fajrin"/>
        <s v="Ira"/>
        <s v="riyan hidayat"/>
        <s v="ajo"/>
        <s v="Jaenal Abidin"/>
        <s v="Ajay Tri Yansyah"/>
        <s v="Amran"/>
        <s v="Santi Septiyani"/>
        <s v="Veby alivhia"/>
        <s v="Tonny Guntoro"/>
        <s v="NATALIA"/>
        <s v="Nurul Habibah "/>
        <s v="Eko Sugianto"/>
        <s v="Fery Meriyansyah / butet"/>
        <s v="Sulaeman ( lemon )"/>
        <s v="Niko"/>
        <s v="MONIKA"/>
        <s v="Risha pak jagir"/>
        <s v="SESKY"/>
        <s v="Nonik Mariyani"/>
        <s v="Ichwan Nur Sulistiawan"/>
        <s v="Benny kim"/>
        <s v="Aji Kurnia Sudarmawan"/>
        <s v="Nini karlina"/>
        <s v="Muhammad Agung"/>
        <s v="Mush'ab Faza"/>
        <s v="Daniel Kristian"/>
        <s v="Willy rosmansyah"/>
        <s v="Anis Rismawati"/>
        <s v="Abiyoga"/>
        <s v="Anash"/>
        <s v="Fandy Hartanto"/>
        <s v="Agung basofi"/>
        <s v="CV Himeka Perkasa"/>
        <s v="Adhiva amalia"/>
        <s v="Andy Setiyono"/>
        <s v="afdhol iman"/>
        <s v="Anto"/>
        <s v="Ricko sahureka"/>
        <s v="yuri ramado"/>
        <s v="Kiki risky"/>
        <s v="kiderick"/>
        <s v="EKO"/>
        <s v=" DIK DIK ABDUL ROJAK"/>
        <s v="Budi christian"/>
        <s v="Nindy (Iman Hufron )"/>
        <s v="Muhammadan"/>
        <s v="Heryanto Susilo,"/>
        <s v="Rahmat Hidayat"/>
        <s v="Sonya kesuma"/>
        <s v="suhendar sandri"/>
        <s v="M IRZAM FARODIS"/>
        <s v="Mohammad Angga Eka Aditya"/>
        <s v="Bobby Rizky Aditya"/>
        <s v="Dimas arya"/>
        <s v="Aditya Wiranata Kusuma"/>
        <s v="AKBAR"/>
        <s v="Valen"/>
        <s v="Anggi Ginanja"/>
        <s v="Ezzy"/>
        <s v="Nurdiansyah"/>
        <s v="Ryan"/>
        <s v="Lucky Andri pribadi"/>
        <s v="Putra Riski,"/>
        <s v="Ervian Danu"/>
        <s v="Kevin ravi romadoni"/>
        <s v="Ravina sugiana"/>
        <s v="Machika"/>
        <s v="Dian intan"/>
        <s v="Nekmah/aliyah"/>
        <s v="Rizky Wulandari"/>
        <s v="Deby hariska (mega) "/>
        <s v="Audia nurki anggarani"/>
        <s v="Rochmad Dwi Saputro"/>
        <s v="Kania Revariyanti"/>
        <s v="Krisna Wisnu Pambudi"/>
        <s v="Sawal"/>
        <s v="Nuris Fattahillah"/>
        <s v="RIZKY ARDIANSYAH"/>
        <s v="Aprilia Bagas Rahmawati"/>
        <s v="Eci"/>
        <s v="Yafi Hidayat"/>
        <s v="TONI"/>
        <s v="Achmad Hadromy Muchtar (Romy)"/>
        <s v=" Denny Bayu"/>
        <s v="irfan nofryandi"/>
        <s v="Chaterina Balukh"/>
        <s v="Muhammad Mardan Arafah"/>
        <s v="Yoga"/>
        <s v="Bintang Kusuma"/>
        <s v="Luthfi izdihar"/>
        <s v="Yudo Darmansyah "/>
        <s v="Azis asmoro"/>
        <s v="RAMA"/>
        <s v="Heru Setyawan"/>
        <s v="Rizki insyani putri"/>
        <s v="Mbak unyun"/>
        <s v="Foodstuff"/>
        <s v="Dimas Hugo"/>
        <s v="Yuni Novitasari"/>
        <s v="Darsono"/>
        <s v="Wena novita"/>
        <s v="Maulana Assadicky"/>
        <s v="taufik akbar"/>
        <s v="Bestario"/>
        <s v="Henry Kurniawan"/>
        <s v="muh agung nursim"/>
        <s v="Shela aristia"/>
        <s v="Stefhani"/>
        <s v="Ferdy Jodi"/>
        <s v="Rahmad alviano."/>
        <s v="Frans Bago"/>
        <s v="reza pahlevi"/>
        <s v="Reza Adrian"/>
        <s v="Assyifa Nuril Fadhila"/>
        <s v="Arisandi"/>
        <s v="Azriel Sadam"/>
        <s v="Larasati"/>
        <s v="Risang"/>
        <s v="Muhammad Alka Khameswara"/>
        <s v="Astri Apriliya"/>
        <s v="Dwi wahyudi"/>
        <s v="ALFA DESTA ADJIE"/>
        <s v="Evelyn Christinawati"/>
        <s v="Andi Anugrah Putra"/>
        <s v="Aditya Rehan"/>
        <s v="Tri Mardiyansyah"/>
        <s v="Daniel tamimy / ibu nurjanah"/>
        <s v="rendi(inyek) "/>
        <s v="AJI"/>
        <s v="Sendy"/>
        <s v="ramdan"/>
        <s v="Eriq Cantona"/>
        <s v="heru wijaya"/>
        <s v="Syarah wifani"/>
        <s v="ryandika achmad"/>
        <s v="Andara Swa Baghazkara"/>
        <s v="Riski Adi Novanto"/>
        <s v="Ivana Yandra"/>
        <s v="Kiki / gokil"/>
        <s v="Ulfia Favorita"/>
        <s v="Wahyu irfan"/>
        <s v="SHINTA"/>
        <s v="wahyu ari pramana"/>
        <s v="R. Zaki Hartawan Djoni Putra"/>
        <s v="Rendi Sulistian"/>
        <s v="Arifin"/>
        <s v="Brigadir nova "/>
        <s v="Siti Nazlah R"/>
        <s v="Afid surya"/>
        <s v="Arka"/>
        <s v="Ryan Adriansyah"/>
        <s v="Nandi ardian"/>
        <s v="Nanda Melandri"/>
        <s v="Dewi"/>
        <s v="Wulan kurnia sari"/>
        <s v="Dennis"/>
        <s v="bachrul anwar suryadi"/>
        <s v="donny cahyanto"/>
        <s v="Septi"/>
        <s v="Alvin Farelti"/>
        <s v="aditya f putra"/>
        <s v="Duta Aulia"/>
        <s v="Lutfi"/>
        <s v="Andri Pasaribu"/>
        <s v="dinda putri rifanti"/>
        <s v="Erlangga Ananta Prasetya"/>
        <s v="Yogi adam p"/>
        <s v="Egi afiyatul qolbi"/>
        <s v="Sisi Nuraeni"/>
        <s v="Mohammad Rizki Febrian"/>
        <s v="Andre Gita Putra Pratama"/>
        <s v="A.n Dicky satria nanda"/>
        <s v="Deka Abdi"/>
        <s v="FASIAL"/>
        <s v="Rafi setiawan"/>
        <s v="dicky arif nur wahyudi"/>
        <s v="Happy Siwi"/>
        <s v="Pebriska Yana"/>
        <s v="Moch Fitrah"/>
        <s v="Poniti"/>
        <s v=" Erzha"/>
        <s v="Maulana yusuf"/>
        <s v="Mbak Pipit Soediro"/>
        <s v="Amirul Muttaqien"/>
        <s v="Ainun rusidi"/>
        <s v="Niken"/>
        <s v="Sulistiyo"/>
        <s v="Ajeng"/>
        <s v="ovan"/>
        <s v="Marcelina dian"/>
        <s v="Fachri Burhanudin .R"/>
        <s v="Arsalsa Diar "/>
        <s v="SEKAR"/>
        <s v="Farel Ramadhan"/>
        <s v="Galuh herma"/>
        <s v="Gilang ramadhan"/>
        <s v="SURYO"/>
        <s v="Hamdan"/>
        <s v="unyunzee"/>
        <s v="Emanuela Wijaya"/>
        <s v="Novi Andriyanti"/>
        <s v="Riki Gustiana (Warung Opik)"/>
        <s v="Haikal Achwani"/>
        <s v="Ikhsan gunawan"/>
        <s v="Linda eka maila"/>
        <s v="Mardiyanto"/>
        <s v="Dawa Pratamaa"/>
        <s v="Muhamad Faizal Fahad (Aden"/>
        <s v="Shopia Muller"/>
        <s v="Yohan Arief"/>
        <s v="Bachtiar Aditya Nurfauzi"/>
        <s v="Momy / Ashilla"/>
        <s v="Additya jnt"/>
        <s v="Cristianto vianus"/>
        <s v="Ratu"/>
        <s v="radifan"/>
        <s v="Icang"/>
        <s v="pujiansyah"/>
        <s v="Andre Rizal Hanafi"/>
        <s v="Feri fitra"/>
        <s v="EDWAR"/>
        <s v="Dede Yusuf"/>
        <s v="Arull"/>
        <s v="Daeni"/>
        <s v="Andre Daniel Sinaga"/>
        <s v="Dicky Ardiansyah (Ade Maman)"/>
        <s v="Irfan Chandra"/>
        <s v="Novianto eko prasetio"/>
        <s v="Wiwi Hari Kurniawati"/>
        <s v="Dwi Putro Bayu"/>
        <s v="Ari"/>
        <s v="Akok/Irmansur"/>
        <s v="Panji Setiaji (Pak RT Soy)"/>
        <s v="Yovie Jalle"/>
        <s v="Teddy"/>
        <s v="Mohammad Irham Abdul Basith"/>
        <s v="Mira"/>
        <s v="Nabila"/>
        <s v="Muhamad Faqih"/>
        <s v="Ivon"/>
        <s v="Silvia Frismasari"/>
        <s v="Tika aryani,"/>
        <s v="Triana Oktavianingtyas"/>
        <s v="Intan Lidwina"/>
        <s v="Sri Winarni"/>
        <s v="Dwi Hardianti,"/>
        <s v="Krisna dewantara"/>
        <s v="TETYNASA PUTRI"/>
        <s v="Bunga Julita Avianti"/>
        <s v="Alvine Daffa Naufal"/>
        <s v=" Kiki risky"/>
        <s v="Ida Bagus Putu Andri Prawira"/>
        <s v="bidan heni candrawati"/>
        <s v="Elda Ramadhani"/>
        <s v="Leo"/>
        <s v="dedy"/>
        <s v="WaOde Musriati"/>
        <s v="Joko bengkel"/>
        <s v="Hasan basri"/>
        <s v="Ahmad Yanuar Nunu"/>
        <s v="Takbir"/>
        <s v="Ibnu irawan"/>
        <s v="Yuli Chen"/>
        <s v="Endra"/>
        <s v="Panji ismanto"/>
        <s v="Reza cell"/>
        <s v="Andre kurnia pratama"/>
        <s v="Shafwan Halim"/>
        <s v="adriati"/>
        <s v="Tri wahyuningsih(ayuk)"/>
        <s v="M.Raihan Wahib"/>
        <s v="muharram dwi"/>
        <s v="Kyka ikvyna"/>
        <s v="Nur Aprilianti Siregar"/>
        <s v="Winda Aprilia (Mas Hendro)"/>
        <s v="Ahmad Nizaar"/>
        <s v="rita setiawati"/>
        <s v="ade putri (uput)"/>
        <s v="Erna nur wastuti"/>
        <s v="Dentis Kumala Sari"/>
        <s v="Jalu"/>
        <s v="Apriliani Rahayu"/>
        <s v="Zelin Feby"/>
        <s v="adit"/>
        <s v="Teuku Branny (Siswa Medis)"/>
        <s v="Dayu asih"/>
        <s v="IKA"/>
        <s v=" Anastasia hesti"/>
        <s v="Fikram Ismid"/>
        <s v="Deaz Zenasti / Bp.husen"/>
        <s v="Yuni Pratiwi"/>
        <s v="Reny Lasanti"/>
        <s v="Muhammad Aqiel Syawali"/>
        <s v="I PUTU AGUS SEMARA PUTRA"/>
        <s v="Isfan Fajar alfathan"/>
        <s v="Esti"/>
        <s v="cristian.artonsena(wisena laundry)"/>
        <s v="Fitri Eriyanti"/>
        <s v="Chalih Ramadhan"/>
        <s v="Ruly Ariyanto"/>
        <s v="AGUS SUSANTO"/>
        <s v="Deafanny Ayunda"/>
        <s v="Beni"/>
        <s v="IIsnan mang amid"/>
        <s v="Ami Priono"/>
        <s v="nyariadi"/>
        <s v="Fajar Maulana"/>
        <s v="Beni Sumantri"/>
        <s v="Kadek Yudhy Setiawan/ ibu eddy"/>
        <s v="Ahmad qosim/umi pengajian"/>
        <s v="Denis Hendrianto"/>
        <s v="zakky musthofa"/>
        <s v="deni kurnia shoffa"/>
        <s v="FIRMAN"/>
        <s v="Zahratun nissa(Zahra)"/>
        <s v="ILYAS"/>
        <s v="Yoganantasw"/>
        <s v="Reza/Dina hardiyanti"/>
        <s v="Hanif ivan maulana"/>
        <s v="Indi Nazila"/>
        <s v="Vanizius"/>
        <s v="Mutiara Febriana"/>
        <s v="Riezki Artha Jingga"/>
        <s v="Tintin Maita Listiani"/>
        <s v="Pramadewi"/>
        <s v="Iman"/>
        <s v="Eka Rahmania Oktavia"/>
        <s v="Dimas affan"/>
        <s v="aan arfinur hakim"/>
        <s v="Reza Khaidir"/>
        <s v="Normalasari"/>
        <s v="Rosi Bara Iman Nur"/>
        <s v="Desy Suprapti"/>
        <s v="YENI RUSDIANA"/>
        <s v="Stev"/>
        <s v="Rahmat"/>
        <s v="Genda Ananta Rahmat"/>
        <s v="Nyoman Artha Wibawa"/>
        <s v="Haidir"/>
        <s v="Andrik Hermanto"/>
        <s v="Faizal Badaruzzaman"/>
        <s v="Suhartono"/>
        <s v="Putu yasa (pengkoh)"/>
        <s v="Fernaldy Rifky Pradana"/>
        <s v="Isa Rahmadhi Setiawan,"/>
        <s v="Melinda Dwi Pratiwi,"/>
        <s v="Aggi ariessakti,"/>
        <s v="arif Indra Lesmana"/>
        <s v="Imam alhafizh"/>
        <s v="Vivia dwi amelia"/>
        <s v="Wiweka"/>
        <s v="harlinda irwanti"/>
        <s v="Asa permana"/>
        <s v="Edo septian dika"/>
        <s v="Andri"/>
        <s v="Indra Ramadan"/>
        <s v="Arif Sungkono"/>
        <s v="Elsa Rosita"/>
        <s v="Tommy"/>
        <s v="desy"/>
        <s v="Stikes Telogorejo /Devinta Dwi"/>
        <s v="Tanti"/>
        <s v="SILVANI FADILAH"/>
        <s v="Lusi safitri"/>
        <s v="Farhannudin"/>
        <s v="Lenny"/>
        <s v="Dedy setiawan"/>
        <s v="Ilvi nur dianah (dian"/>
        <s v="Filo kamar 1B"/>
        <s v="Kiki (jamal)"/>
        <s v="kevin Cerwyn dedwydd"/>
        <s v="Dessy Roslianitq"/>
        <s v="Azka Febriawan"/>
        <s v="Maria regina oktaria"/>
        <s v="Dimasprayoga,"/>
        <s v="Agung Prayogi Kusnanto"/>
        <s v="Firmansyah / Terjebak cakngir"/>
        <s v="Ahmad Irwansya"/>
        <s v="Sahdan Tambunan"/>
        <s v="Wahyu Arga Kusuma"/>
        <s v="Anti,"/>
        <s v="Nanda aprilia"/>
        <s v="Noviana ade saputri"/>
        <s v="Irwansyah"/>
        <s v="Raffi"/>
        <s v="Nabila Wahyu Alfarizki"/>
        <s v="Ratna Sari Dewi (Sella)"/>
        <s v="Lala"/>
        <s v="Guntur eko"/>
        <s v="Ni Putu Sarasuastini"/>
        <s v=" MBAK NYONYO "/>
        <s v=" reza adi nugraha"/>
        <s v="Rio Aditya Adam Pratama"/>
        <s v="Veke"/>
        <s v="Dinda Audina Mulya"/>
        <s v="Donny Afif"/>
        <s v="Febry Aprillyanti"/>
        <s v="Sisi Yoza"/>
        <s v="ERIKA ROMANA"/>
        <s v="Rifky febrian"/>
        <s v="Restu Adi Wicaksono"/>
        <s v="Feri yuliyanto"/>
        <s v="Andri H"/>
        <s v="Rinaldi Ardiansyah"/>
        <s v="Mama ocang"/>
        <s v="Rizky Atmawan"/>
        <s v="Andre Rizkiyansyah"/>
        <s v="Dani Ramdani"/>
        <s v="Iswii septyaaa vitaraaa"/>
        <s v="Jenisa AS"/>
        <s v="M Nurul Yakin"/>
        <s v=" zaqi rahman"/>
        <s v=" Bagus prayogo"/>
        <s v="Fernanda Dwi Herlambang"/>
        <s v="I Gede Eka Purwata"/>
        <s v="Brian"/>
        <s v="Rifal budiman"/>
        <s v="Linda Fatmasari"/>
        <s v="Lindawidyaa"/>
        <s v="Azi nazili"/>
        <s v="santoso"/>
        <s v="R.TEGAR.P"/>
        <s v="Sukron Riyadi"/>
        <s v="lham Rizky Sulaeman"/>
        <s v="Jero dibia prabawa"/>
        <s v="TIA"/>
        <s v="Ahmad Ghofar"/>
        <s v="INCES"/>
        <s v="liyana"/>
        <s v="widy rahmat saputra "/>
        <s v="Aldi Maulana Taufiqurrahman"/>
        <s v="Zaenal abidin"/>
        <s v="Wawa (coolheart distro)"/>
        <s v="Eka fitri marlina"/>
        <s v="Rama Krisnanda"/>
        <s v="Diana Nasution"/>
        <s v="Beauty Me Shop"/>
        <s v="ANGELINA GRACE DIVERA YARMAN"/>
        <s v="Irfan Fadhlirahman"/>
        <s v="Hiero dennis torika liberty"/>
        <s v="Fauzi ramdani"/>
        <s v="Afrizal Ahmad B.A"/>
        <s v="Ade Suhada"/>
        <s v="Andika Setiawan"/>
        <s v="Yogi"/>
        <s v="Nur Cholis"/>
        <s v="AFFLUENT.STUFF"/>
        <s v="Suryani"/>
        <s v="Akmal aufa"/>
        <s v="M ilham habibi"/>
        <s v="FEKE SARI"/>
        <s v="Deny hermawan"/>
        <s v="Roni Baroon"/>
        <s v="Bobby Raditya"/>
        <s v="Desi Malasari"/>
        <s v="Ovi"/>
        <s v="Gandung/Martha"/>
        <s v="Kiki amelia"/>
        <s v="Dimas Arya "/>
        <s v="Sandi Saputra Hidayat"/>
        <s v="Aris firmanto"/>
        <s v="Theodorus Apto (BTE)"/>
        <s v="M.Jalu Nugroho"/>
        <s v="RANI"/>
        <s v="NICKO PRASETYO"/>
        <s v="Maheza Prasetya"/>
        <s v="RIKI RAHMADANA "/>
        <s v="Yanti "/>
        <s v="Wendi Arta"/>
        <s v="Farel Alif / Warkop Uptown"/>
        <s v="Mahesa pandan aj"/>
        <s v="Erina karvita"/>
        <s v="Dandi"/>
        <s v="Muhammad Reza Wijaya"/>
        <s v=" Alvine Daffa Naufal"/>
        <s v="KASMIANTO"/>
        <s v="Ricard hari darmawan"/>
        <s v="Hilal"/>
        <s v="Komang Ary Sandy"/>
        <s v="Resi Amril,"/>
        <s v="iskandar al ayubi"/>
        <s v="Dani"/>
        <s v="Andre"/>
        <s v="Ani wijayanti"/>
        <s v="Tiara Aprilia Taqwita"/>
        <s v="Samsul "/>
        <s v="Teguh wijanarko"/>
        <s v="akhmad irfhandi"/>
        <s v="Emilia Puspitasari"/>
        <s v="Daden Zalaludin"/>
        <s v="ilyas "/>
        <s v="Cibulan Collection/CB Puncak"/>
        <s v="Nurul Pramesti"/>
        <s v="Cokorda gede dibya utama"/>
        <s v=" irfin rizki"/>
        <s v="rizki rinaldi"/>
        <s v="rizky aji"/>
        <s v="Misbaghul munir"/>
        <s v="Rina"/>
        <s v="Elpin wahyu illahi"/>
        <s v="Rosayanti"/>
        <s v="irsal mauludi mahardika"/>
        <s v="Nata Wibawa"/>
        <s v="Jansen Wijayanto"/>
        <s v="Adrian Juan"/>
        <s v="Dezky Imam, pak gunanto"/>
        <s v="Dwi cipta"/>
        <s v="Sulistio eka saputra"/>
        <s v="M. Reza Phalevi"/>
        <s v="Alfiansyah mulyana"/>
        <s v="Kalih Alif Putra (Alif)"/>
        <s v="Sri Purwatiningsih,"/>
        <s v="IKAWATI"/>
        <s v="pian"/>
        <s v="floradianaskha"/>
        <s v="Umar sanjaya"/>
        <s v=" rifky febrian"/>
        <s v="Fajar Saputra"/>
        <s v="Aga ganjar lingga janitra"/>
        <s v="H.Mulyadi (amar)"/>
        <s v="Tri sutrisno"/>
        <s v="Bukit Sandriova"/>
        <s v=" Samuel panjaitan"/>
        <s v="Fajar Eka Pribadi"/>
        <s v="Wisnu setyo nugroho"/>
        <s v="Semuel Riak"/>
        <s v="Aldo / Bunciit"/>
        <s v="DIFO ALFIAN DORFI"/>
        <s v="Shintya"/>
        <s v="Fransiskus simson"/>
        <s v="Fikry alkarim"/>
        <s v="Dwi Ary Ardiansyah"/>
        <s v="Nurul Aida"/>
        <s v="Ibu khadijah daulay"/>
        <s v="Marsyanda Deony"/>
        <s v="Suci Gitasari (Ucik)"/>
        <s v="Suntina wati"/>
        <s v="Dado"/>
        <s v="Imad Dhiya"/>
        <s v="Ega rahmat saputra"/>
        <s v="mad sayudi"/>
        <s v="Try rombe"/>
        <s v="BAYU HERLAMBANG (kinanti )"/>
        <s v=" janu tri dermawan"/>
        <s v="Rivan Nofiardo Vinaldi"/>
        <s v="Bimanda Widyatama Priambodho"/>
        <s v="Abdul hafid"/>
        <s v="Fridolin Roganda Manik"/>
        <s v="harris soehartono "/>
        <s v="Yudha Adi Pratama"/>
        <s v="Happy pramesti "/>
        <s v="Arventya"/>
      </sharedItems>
    </cacheField>
    <cacheField name="AGEN" numFmtId="0">
      <sharedItems count="7">
        <s v="MELATI"/>
        <s v="FAJAR"/>
        <s v="YUDHA"/>
        <s v="PUTRA"/>
        <s v="RIZAL"/>
        <s v="MAWAR"/>
        <s v="AHMAD"/>
      </sharedItems>
    </cacheField>
    <cacheField name="BRAND" numFmtId="0">
      <sharedItems/>
    </cacheField>
    <cacheField name="HARGA SATUAN" numFmtId="0">
      <sharedItems containsSemiMixedTypes="0" containsString="0" containsNumber="1" containsInteger="1" minValue="16000" maxValue="18000"/>
    </cacheField>
    <cacheField name="KODE UNIK" numFmtId="0">
      <sharedItems containsBlank="1" containsMixedTypes="1" containsNumber="1" containsInteger="1" minValue="101" maxValue="22222"/>
    </cacheField>
    <cacheField name="          " numFmtId="0">
      <sharedItems containsSemiMixedTypes="0" containsString="0" containsNumber="1" containsInteger="1" minValue="1" maxValue="210"/>
    </cacheField>
    <cacheField name="VALUE" numFmtId="167">
      <sharedItems containsSemiMixedTypes="0" containsString="0" containsNumber="1" containsInteger="1" minValue="16000" maxValue="3360000"/>
    </cacheField>
    <cacheField name="ONGKIR" numFmtId="167">
      <sharedItems containsString="0" containsBlank="1" containsNumber="1" containsInteger="1" minValue="5000" maxValue="204000"/>
    </cacheField>
    <cacheField name="TOTAL" numFmtId="167">
      <sharedItems containsSemiMixedTypes="0" containsString="0" containsNumber="1" containsInteger="1" minValue="16000" maxValue="3360000"/>
    </cacheField>
    <cacheField name="TRF BCA FAJAR" numFmtId="167">
      <sharedItems containsString="0" containsBlank="1" containsNumber="1" containsInteger="1" minValue="16000" maxValue="2304000"/>
    </cacheField>
    <cacheField name="BNI FAJAR" numFmtId="167">
      <sharedItems containsNonDate="0" containsString="0" containsBlank="1"/>
    </cacheField>
    <cacheField name="PENCAIRAN" numFmtId="167">
      <sharedItems containsString="0" containsBlank="1" containsNumber="1" containsInteger="1" minValue="18000" maxValue="3360000"/>
    </cacheField>
    <cacheField name="CASH FAJAR" numFmtId="167">
      <sharedItems containsString="0" containsBlank="1" containsNumber="1" containsInteger="1" minValue="500" maxValue="385000"/>
    </cacheField>
    <cacheField name="TOTAL2" numFmtId="167">
      <sharedItems containsSemiMixedTypes="0" containsString="0" containsNumber="1" containsInteger="1" minValue="16000" maxValue="33600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1">
  <r>
    <x v="0"/>
    <n v="1"/>
    <x v="0"/>
    <x v="0"/>
    <s v="DAWNSTORE"/>
    <n v="17500"/>
    <m/>
    <n v="17"/>
    <n v="297500"/>
    <n v="14000"/>
    <n v="311500"/>
    <n v="311500"/>
    <m/>
    <m/>
    <m/>
    <n v="311500"/>
    <s v="LUNAS"/>
  </r>
  <r>
    <x v="0"/>
    <n v="2"/>
    <x v="1"/>
    <x v="1"/>
    <s v="DAWNSTORE"/>
    <n v="18000"/>
    <s v=" ariftriwibowo94"/>
    <n v="5"/>
    <n v="90000"/>
    <m/>
    <n v="90000"/>
    <m/>
    <m/>
    <n v="90000"/>
    <m/>
    <n v="90000"/>
    <s v="LUNAS"/>
  </r>
  <r>
    <x v="0"/>
    <n v="3"/>
    <x v="2"/>
    <x v="1"/>
    <s v="DAWNSTORE"/>
    <n v="18000"/>
    <s v="nandikss11"/>
    <n v="3"/>
    <n v="54000"/>
    <m/>
    <n v="54000"/>
    <m/>
    <m/>
    <n v="54000"/>
    <m/>
    <n v="54000"/>
    <s v="LUNAS"/>
  </r>
  <r>
    <x v="0"/>
    <n v="4"/>
    <x v="3"/>
    <x v="0"/>
    <s v="arves.id"/>
    <n v="18000"/>
    <m/>
    <n v="3"/>
    <n v="54000"/>
    <n v="11000"/>
    <n v="65000"/>
    <n v="65000"/>
    <m/>
    <m/>
    <m/>
    <n v="65000"/>
    <s v="LUNAS"/>
  </r>
  <r>
    <x v="0"/>
    <n v="5"/>
    <x v="4"/>
    <x v="2"/>
    <s v="ROANOCA"/>
    <n v="16000"/>
    <m/>
    <n v="4"/>
    <n v="64000"/>
    <m/>
    <n v="64000"/>
    <m/>
    <m/>
    <m/>
    <n v="64000"/>
    <n v="64000"/>
    <s v="LUNAS"/>
  </r>
  <r>
    <x v="0"/>
    <n v="6"/>
    <x v="5"/>
    <x v="2"/>
    <s v="ROANOCA"/>
    <n v="16000"/>
    <m/>
    <n v="14"/>
    <n v="224000"/>
    <m/>
    <n v="224000"/>
    <n v="224000"/>
    <m/>
    <m/>
    <m/>
    <n v="224000"/>
    <s v="LUNAS"/>
  </r>
  <r>
    <x v="0"/>
    <n v="7"/>
    <x v="6"/>
    <x v="2"/>
    <s v="ROANOCA"/>
    <n v="16000"/>
    <m/>
    <n v="5"/>
    <n v="80000"/>
    <m/>
    <n v="80000"/>
    <n v="80000"/>
    <m/>
    <m/>
    <m/>
    <n v="80000"/>
    <s v="LUNAS"/>
  </r>
  <r>
    <x v="0"/>
    <n v="8"/>
    <x v="7"/>
    <x v="2"/>
    <s v="ROANOCA"/>
    <n v="16000"/>
    <m/>
    <n v="5"/>
    <n v="80000"/>
    <m/>
    <n v="80000"/>
    <n v="80000"/>
    <m/>
    <m/>
    <m/>
    <n v="80000"/>
    <s v="LUNAS"/>
  </r>
  <r>
    <x v="0"/>
    <n v="9"/>
    <x v="8"/>
    <x v="3"/>
    <s v="DAWNSTORE"/>
    <n v="18000"/>
    <n v="102"/>
    <n v="5"/>
    <n v="90000"/>
    <n v="15000"/>
    <n v="105000"/>
    <n v="105000"/>
    <m/>
    <m/>
    <m/>
    <n v="105000"/>
    <s v="LUNAS"/>
  </r>
  <r>
    <x v="0"/>
    <n v="10"/>
    <x v="9"/>
    <x v="3"/>
    <s v="DAWNSTORE"/>
    <n v="17000"/>
    <n v="102"/>
    <n v="36"/>
    <n v="612000"/>
    <n v="47500"/>
    <n v="659500"/>
    <n v="659500"/>
    <m/>
    <m/>
    <m/>
    <n v="659500"/>
    <s v="LUNAS"/>
  </r>
  <r>
    <x v="0"/>
    <n v="11"/>
    <x v="10"/>
    <x v="1"/>
    <s v="DAWNSTORE"/>
    <n v="18000"/>
    <s v="muhammaddean22"/>
    <n v="6"/>
    <n v="108000"/>
    <m/>
    <n v="108000"/>
    <m/>
    <m/>
    <n v="108000"/>
    <m/>
    <n v="108000"/>
    <s v="LUNAS"/>
  </r>
  <r>
    <x v="0"/>
    <n v="12"/>
    <x v="11"/>
    <x v="1"/>
    <s v="DAWNSTORE"/>
    <n v="18000"/>
    <s v="suryaardi"/>
    <n v="7"/>
    <n v="126000"/>
    <m/>
    <n v="126000"/>
    <m/>
    <m/>
    <n v="126000"/>
    <m/>
    <n v="126000"/>
    <s v="LUNAS"/>
  </r>
  <r>
    <x v="0"/>
    <n v="13"/>
    <x v="12"/>
    <x v="1"/>
    <s v="DAWNSTORE"/>
    <n v="18000"/>
    <s v="muhammadrizkyyyyyyy"/>
    <n v="2"/>
    <n v="36000"/>
    <m/>
    <n v="36000"/>
    <m/>
    <m/>
    <n v="36000"/>
    <m/>
    <n v="36000"/>
    <s v="LUNAS"/>
  </r>
  <r>
    <x v="0"/>
    <n v="14"/>
    <x v="13"/>
    <x v="1"/>
    <s v="DAWNSTORE"/>
    <n v="18000"/>
    <s v="rizamlna"/>
    <n v="3"/>
    <n v="54000"/>
    <m/>
    <n v="54000"/>
    <m/>
    <m/>
    <n v="54000"/>
    <m/>
    <n v="54000"/>
    <s v="LUNAS"/>
  </r>
  <r>
    <x v="0"/>
    <n v="15"/>
    <x v="14"/>
    <x v="1"/>
    <s v="DAWNSTORE"/>
    <n v="18000"/>
    <s v=" mahaputratb"/>
    <n v="5"/>
    <n v="90000"/>
    <m/>
    <n v="90000"/>
    <m/>
    <m/>
    <n v="90000"/>
    <m/>
    <n v="90000"/>
    <s v="LUNAS"/>
  </r>
  <r>
    <x v="0"/>
    <n v="16"/>
    <x v="15"/>
    <x v="1"/>
    <s v="DAWNSTORE"/>
    <n v="18000"/>
    <s v=" fajaraliii"/>
    <n v="6"/>
    <n v="108000"/>
    <m/>
    <n v="108000"/>
    <m/>
    <m/>
    <n v="108000"/>
    <m/>
    <n v="108000"/>
    <s v="LUNAS"/>
  </r>
  <r>
    <x v="0"/>
    <n v="17"/>
    <x v="16"/>
    <x v="4"/>
    <s v="OCTOBOX"/>
    <n v="16000"/>
    <m/>
    <n v="5"/>
    <n v="80000"/>
    <m/>
    <n v="80000"/>
    <n v="80000"/>
    <m/>
    <m/>
    <m/>
    <n v="80000"/>
    <s v="LUNAS"/>
  </r>
  <r>
    <x v="0"/>
    <n v="18"/>
    <x v="17"/>
    <x v="4"/>
    <s v="OCTOBOX"/>
    <n v="16000"/>
    <m/>
    <n v="6"/>
    <n v="96000"/>
    <m/>
    <n v="96000"/>
    <n v="96000"/>
    <m/>
    <m/>
    <m/>
    <n v="96000"/>
    <s v="LUNAS"/>
  </r>
  <r>
    <x v="0"/>
    <n v="19"/>
    <x v="18"/>
    <x v="1"/>
    <s v="DAWNSTORE"/>
    <n v="18000"/>
    <s v="faiswinata"/>
    <n v="3"/>
    <n v="54000"/>
    <m/>
    <n v="54000"/>
    <m/>
    <m/>
    <n v="54000"/>
    <m/>
    <n v="54000"/>
    <m/>
  </r>
  <r>
    <x v="0"/>
    <n v="20"/>
    <x v="19"/>
    <x v="1"/>
    <s v="DAWNSTORE"/>
    <n v="18000"/>
    <s v=" rediirawan02"/>
    <n v="7"/>
    <n v="126000"/>
    <m/>
    <n v="126000"/>
    <m/>
    <m/>
    <n v="126000"/>
    <m/>
    <n v="126000"/>
    <m/>
  </r>
  <r>
    <x v="0"/>
    <n v="21"/>
    <x v="20"/>
    <x v="1"/>
    <s v="DAWNSTORE"/>
    <n v="18000"/>
    <s v="ridiazni17"/>
    <n v="9"/>
    <n v="162000"/>
    <m/>
    <n v="162000"/>
    <m/>
    <m/>
    <n v="162000"/>
    <m/>
    <n v="162000"/>
    <m/>
  </r>
  <r>
    <x v="0"/>
    <n v="22"/>
    <x v="21"/>
    <x v="1"/>
    <s v="DAWNSTORE"/>
    <n v="18000"/>
    <s v="abdulghanisuryakusuma"/>
    <n v="7"/>
    <n v="126000"/>
    <m/>
    <n v="126000"/>
    <m/>
    <m/>
    <n v="126000"/>
    <m/>
    <n v="126000"/>
    <s v="LUNAS"/>
  </r>
  <r>
    <x v="0"/>
    <n v="23"/>
    <x v="22"/>
    <x v="1"/>
    <s v="DAWNSTORE"/>
    <n v="18000"/>
    <s v="fikaaaa99"/>
    <n v="4"/>
    <n v="72000"/>
    <m/>
    <n v="72000"/>
    <m/>
    <m/>
    <n v="72000"/>
    <m/>
    <n v="72000"/>
    <s v="LUNAS"/>
  </r>
  <r>
    <x v="0"/>
    <n v="24"/>
    <x v="23"/>
    <x v="1"/>
    <s v="DAWNSTORE"/>
    <n v="18000"/>
    <s v=" ana.ay"/>
    <n v="6"/>
    <n v="108000"/>
    <m/>
    <n v="108000"/>
    <m/>
    <m/>
    <n v="108000"/>
    <m/>
    <n v="108000"/>
    <s v="LUNAS"/>
  </r>
  <r>
    <x v="0"/>
    <n v="25"/>
    <x v="24"/>
    <x v="1"/>
    <s v="DAWNSTORE"/>
    <n v="18000"/>
    <s v=" yudhi_dharma"/>
    <n v="7"/>
    <n v="126000"/>
    <m/>
    <n v="126000"/>
    <m/>
    <m/>
    <n v="126000"/>
    <m/>
    <n v="126000"/>
    <s v="LUNAS"/>
  </r>
  <r>
    <x v="0"/>
    <n v="26"/>
    <x v="25"/>
    <x v="1"/>
    <s v="DAWNSTORE"/>
    <n v="18000"/>
    <s v="nicodybala"/>
    <n v="3"/>
    <n v="54000"/>
    <m/>
    <n v="54000"/>
    <m/>
    <m/>
    <n v="54000"/>
    <m/>
    <n v="54000"/>
    <s v="LUNAS"/>
  </r>
  <r>
    <x v="0"/>
    <n v="27"/>
    <x v="26"/>
    <x v="1"/>
    <s v="DAWNSTORE"/>
    <n v="18000"/>
    <s v=" eriks98"/>
    <n v="3"/>
    <n v="54000"/>
    <m/>
    <n v="54000"/>
    <m/>
    <m/>
    <n v="54000"/>
    <m/>
    <n v="54000"/>
    <s v="LUNAS"/>
  </r>
  <r>
    <x v="0"/>
    <n v="28"/>
    <x v="27"/>
    <x v="4"/>
    <s v="OCTOBOX"/>
    <n v="16000"/>
    <m/>
    <n v="4"/>
    <n v="64000"/>
    <n v="13000"/>
    <n v="77000"/>
    <n v="77000"/>
    <m/>
    <m/>
    <m/>
    <n v="77000"/>
    <s v="LUNAS"/>
  </r>
  <r>
    <x v="0"/>
    <n v="29"/>
    <x v="28"/>
    <x v="5"/>
    <s v="DAWNSTORE"/>
    <n v="18000"/>
    <m/>
    <n v="4"/>
    <n v="72000"/>
    <n v="21000"/>
    <n v="93000"/>
    <n v="93000"/>
    <m/>
    <m/>
    <m/>
    <n v="93000"/>
    <s v="LUNAS"/>
  </r>
  <r>
    <x v="0"/>
    <n v="30"/>
    <x v="29"/>
    <x v="5"/>
    <s v="DAWNSTORE"/>
    <n v="18000"/>
    <m/>
    <n v="5"/>
    <n v="90000"/>
    <n v="7000"/>
    <n v="97000"/>
    <n v="97000"/>
    <m/>
    <m/>
    <m/>
    <n v="97000"/>
    <s v="LUNAS"/>
  </r>
  <r>
    <x v="0"/>
    <n v="31"/>
    <x v="30"/>
    <x v="5"/>
    <s v="DAWNSTORE"/>
    <n v="18000"/>
    <m/>
    <n v="4"/>
    <n v="72000"/>
    <n v="7000"/>
    <n v="79000"/>
    <n v="79000"/>
    <m/>
    <m/>
    <m/>
    <n v="79000"/>
    <s v="LUNAS"/>
  </r>
  <r>
    <x v="0"/>
    <n v="32"/>
    <x v="31"/>
    <x v="5"/>
    <s v=" UnboxerID"/>
    <n v="18000"/>
    <m/>
    <n v="3"/>
    <n v="54000"/>
    <n v="7000"/>
    <n v="61000"/>
    <n v="61000"/>
    <m/>
    <m/>
    <m/>
    <n v="61000"/>
    <s v="LUNAS"/>
  </r>
  <r>
    <x v="0"/>
    <n v="33"/>
    <x v="32"/>
    <x v="5"/>
    <s v="DAWNSTORE"/>
    <n v="18000"/>
    <m/>
    <n v="4"/>
    <n v="72000"/>
    <n v="19000"/>
    <n v="91000"/>
    <n v="91000"/>
    <m/>
    <m/>
    <m/>
    <n v="91000"/>
    <s v="LUNAS"/>
  </r>
  <r>
    <x v="0"/>
    <n v="34"/>
    <x v="33"/>
    <x v="2"/>
    <s v="ROANOCA"/>
    <n v="16000"/>
    <m/>
    <n v="6"/>
    <n v="96000"/>
    <m/>
    <n v="96000"/>
    <n v="96000"/>
    <m/>
    <m/>
    <m/>
    <n v="96000"/>
    <s v="LUNAS"/>
  </r>
  <r>
    <x v="0"/>
    <n v="35"/>
    <x v="34"/>
    <x v="2"/>
    <s v="ROANOCA"/>
    <n v="16000"/>
    <m/>
    <n v="5"/>
    <n v="80000"/>
    <m/>
    <n v="80000"/>
    <n v="80000"/>
    <m/>
    <m/>
    <m/>
    <n v="80000"/>
    <s v="LUNAS"/>
  </r>
  <r>
    <x v="0"/>
    <n v="36"/>
    <x v="35"/>
    <x v="1"/>
    <s v="DAWNSTORE"/>
    <n v="18000"/>
    <s v="denasoniarhy"/>
    <n v="7"/>
    <n v="126000"/>
    <m/>
    <n v="126000"/>
    <m/>
    <m/>
    <n v="126000"/>
    <m/>
    <n v="126000"/>
    <s v="LUNAS"/>
  </r>
  <r>
    <x v="0"/>
    <n v="37"/>
    <x v="36"/>
    <x v="1"/>
    <s v="DAWNSTORE"/>
    <n v="18000"/>
    <s v=" ardamizatunn"/>
    <n v="3"/>
    <n v="54000"/>
    <m/>
    <n v="54000"/>
    <m/>
    <m/>
    <n v="54000"/>
    <m/>
    <n v="54000"/>
    <s v="LUNAS"/>
  </r>
  <r>
    <x v="0"/>
    <n v="38"/>
    <x v="37"/>
    <x v="1"/>
    <s v="DAWNSTORE"/>
    <n v="18000"/>
    <s v=" lifahmuhrom"/>
    <n v="4"/>
    <n v="72000"/>
    <m/>
    <n v="72000"/>
    <m/>
    <m/>
    <n v="72000"/>
    <m/>
    <n v="72000"/>
    <s v="LUNAS"/>
  </r>
  <r>
    <x v="0"/>
    <n v="39"/>
    <x v="38"/>
    <x v="1"/>
    <s v="DAWNSTORE"/>
    <n v="18000"/>
    <m/>
    <n v="1"/>
    <n v="18000"/>
    <m/>
    <n v="18000"/>
    <m/>
    <m/>
    <n v="18000"/>
    <m/>
    <n v="18000"/>
    <s v="LUNAS"/>
  </r>
  <r>
    <x v="0"/>
    <n v="40"/>
    <x v="39"/>
    <x v="4"/>
    <s v="OCTOBOX"/>
    <n v="16000"/>
    <m/>
    <n v="8"/>
    <n v="128000"/>
    <m/>
    <n v="128000"/>
    <n v="128000"/>
    <m/>
    <m/>
    <m/>
    <n v="128000"/>
    <s v="LUNAS"/>
  </r>
  <r>
    <x v="0"/>
    <n v="41"/>
    <x v="40"/>
    <x v="1"/>
    <s v="DAWNSTORE"/>
    <n v="18000"/>
    <s v="dzakygalangpratama"/>
    <n v="1"/>
    <n v="18000"/>
    <m/>
    <n v="18000"/>
    <m/>
    <m/>
    <n v="18000"/>
    <m/>
    <n v="18000"/>
    <s v="LUNAS"/>
  </r>
  <r>
    <x v="0"/>
    <n v="42"/>
    <x v="41"/>
    <x v="2"/>
    <s v="ROANOCA"/>
    <n v="16000"/>
    <m/>
    <n v="23"/>
    <n v="368000"/>
    <m/>
    <n v="368000"/>
    <n v="368000"/>
    <m/>
    <m/>
    <m/>
    <n v="368000"/>
    <s v="LUNAS"/>
  </r>
  <r>
    <x v="0"/>
    <n v="43"/>
    <x v="42"/>
    <x v="2"/>
    <s v="ROANOCA"/>
    <n v="16000"/>
    <m/>
    <n v="5"/>
    <n v="80000"/>
    <m/>
    <n v="80000"/>
    <n v="80000"/>
    <m/>
    <m/>
    <m/>
    <n v="80000"/>
    <s v="LUNAS"/>
  </r>
  <r>
    <x v="0"/>
    <n v="44"/>
    <x v="43"/>
    <x v="2"/>
    <s v="ROANOCA"/>
    <n v="16000"/>
    <m/>
    <n v="3"/>
    <n v="48000"/>
    <m/>
    <n v="48000"/>
    <n v="48000"/>
    <m/>
    <m/>
    <m/>
    <n v="48000"/>
    <s v="LUNAS"/>
  </r>
  <r>
    <x v="0"/>
    <n v="45"/>
    <x v="44"/>
    <x v="1"/>
    <s v="DAWNSTORE"/>
    <n v="18000"/>
    <s v="p1gdwawi5g"/>
    <n v="2"/>
    <n v="36000"/>
    <m/>
    <n v="36000"/>
    <m/>
    <m/>
    <n v="36000"/>
    <m/>
    <n v="36000"/>
    <s v="LUNAS"/>
  </r>
  <r>
    <x v="0"/>
    <n v="46"/>
    <x v="45"/>
    <x v="1"/>
    <s v="DAWNSTORE"/>
    <n v="18000"/>
    <s v="gigahasdaf"/>
    <n v="5"/>
    <n v="90000"/>
    <m/>
    <n v="90000"/>
    <m/>
    <m/>
    <n v="90000"/>
    <m/>
    <n v="90000"/>
    <s v="LUNAS"/>
  </r>
  <r>
    <x v="0"/>
    <n v="47"/>
    <x v="46"/>
    <x v="1"/>
    <s v="Boxergue"/>
    <n v="17000"/>
    <m/>
    <n v="31"/>
    <n v="527000"/>
    <n v="150000"/>
    <n v="677000"/>
    <n v="677000"/>
    <m/>
    <m/>
    <m/>
    <n v="677000"/>
    <s v="LUNAS"/>
  </r>
  <r>
    <x v="0"/>
    <n v="48"/>
    <x v="47"/>
    <x v="1"/>
    <s v="Boxergue"/>
    <n v="18000"/>
    <m/>
    <n v="6"/>
    <n v="108000"/>
    <n v="34000"/>
    <n v="142000"/>
    <n v="142000"/>
    <m/>
    <m/>
    <m/>
    <n v="142000"/>
    <s v="LUNAS"/>
  </r>
  <r>
    <x v="0"/>
    <n v="49"/>
    <x v="48"/>
    <x v="1"/>
    <s v="Boxergue"/>
    <n v="18000"/>
    <m/>
    <n v="3"/>
    <n v="54000"/>
    <n v="13000"/>
    <n v="67000"/>
    <n v="67000"/>
    <m/>
    <m/>
    <m/>
    <n v="67000"/>
    <s v="LUNAS"/>
  </r>
  <r>
    <x v="0"/>
    <n v="50"/>
    <x v="49"/>
    <x v="1"/>
    <s v="Boxergue"/>
    <n v="18000"/>
    <m/>
    <n v="4"/>
    <n v="72000"/>
    <n v="15000"/>
    <n v="87000"/>
    <n v="87000"/>
    <m/>
    <m/>
    <m/>
    <n v="87000"/>
    <s v="LUNAS"/>
  </r>
  <r>
    <x v="0"/>
    <n v="51"/>
    <x v="50"/>
    <x v="1"/>
    <s v="DAWNSTORE"/>
    <n v="17000"/>
    <m/>
    <n v="28"/>
    <n v="476000"/>
    <n v="45000"/>
    <n v="521000"/>
    <n v="521000"/>
    <m/>
    <m/>
    <m/>
    <n v="521000"/>
    <s v="LUNAS"/>
  </r>
  <r>
    <x v="0"/>
    <n v="52"/>
    <x v="51"/>
    <x v="6"/>
    <s v="DAWNSTORE"/>
    <n v="17500"/>
    <n v="101"/>
    <n v="15"/>
    <n v="262500"/>
    <m/>
    <n v="262500"/>
    <n v="262500"/>
    <m/>
    <m/>
    <m/>
    <n v="262500"/>
    <s v="LUNAS"/>
  </r>
  <r>
    <x v="0"/>
    <n v="53"/>
    <x v="52"/>
    <x v="1"/>
    <s v="DAWNSTORE"/>
    <n v="18000"/>
    <s v="luhadikusuma"/>
    <n v="7"/>
    <n v="126000"/>
    <m/>
    <n v="126000"/>
    <m/>
    <m/>
    <n v="126000"/>
    <m/>
    <n v="126000"/>
    <s v="LUNAS"/>
  </r>
  <r>
    <x v="0"/>
    <n v="54"/>
    <x v="53"/>
    <x v="5"/>
    <s v="DAWNSTORE"/>
    <n v="17500"/>
    <m/>
    <n v="24"/>
    <n v="420000"/>
    <n v="30000"/>
    <n v="450000"/>
    <n v="450000"/>
    <m/>
    <m/>
    <m/>
    <n v="450000"/>
    <s v="LUNAS"/>
  </r>
  <r>
    <x v="0"/>
    <n v="55"/>
    <x v="54"/>
    <x v="4"/>
    <s v="OCTOBOX"/>
    <n v="16000"/>
    <m/>
    <n v="4"/>
    <n v="64000"/>
    <m/>
    <n v="64000"/>
    <n v="64000"/>
    <m/>
    <m/>
    <m/>
    <n v="64000"/>
    <s v="LUNAS"/>
  </r>
  <r>
    <x v="0"/>
    <n v="56"/>
    <x v="55"/>
    <x v="4"/>
    <s v="OCTOBOX"/>
    <n v="16000"/>
    <m/>
    <n v="14"/>
    <n v="224000"/>
    <m/>
    <n v="224000"/>
    <n v="224000"/>
    <m/>
    <m/>
    <m/>
    <n v="224000"/>
    <s v="LUNAS"/>
  </r>
  <r>
    <x v="0"/>
    <n v="57"/>
    <x v="56"/>
    <x v="2"/>
    <s v="Woopscloth"/>
    <n v="16000"/>
    <m/>
    <n v="4"/>
    <n v="64000"/>
    <n v="10000"/>
    <n v="74000"/>
    <n v="74000"/>
    <m/>
    <m/>
    <m/>
    <n v="74000"/>
    <s v="LUNAS"/>
  </r>
  <r>
    <x v="0"/>
    <n v="58"/>
    <x v="57"/>
    <x v="5"/>
    <s v="DAWNSTORE"/>
    <n v="18000"/>
    <s v=" tryz2uwc_n"/>
    <n v="10"/>
    <n v="180000"/>
    <m/>
    <n v="180000"/>
    <m/>
    <m/>
    <n v="180000"/>
    <m/>
    <n v="180000"/>
    <m/>
  </r>
  <r>
    <x v="0"/>
    <n v="59"/>
    <x v="58"/>
    <x v="5"/>
    <s v="DAWNSTORE"/>
    <n v="17500"/>
    <m/>
    <n v="13"/>
    <n v="227500"/>
    <n v="14000"/>
    <n v="241500"/>
    <n v="241500"/>
    <m/>
    <m/>
    <m/>
    <n v="241500"/>
    <s v="LUNAS"/>
  </r>
  <r>
    <x v="0"/>
    <n v="60"/>
    <x v="59"/>
    <x v="3"/>
    <s v="Eko Sugianto"/>
    <n v="18000"/>
    <n v="102"/>
    <n v="4"/>
    <n v="72000"/>
    <n v="17000"/>
    <n v="89000"/>
    <n v="89000"/>
    <m/>
    <m/>
    <m/>
    <n v="89000"/>
    <s v="LUNAS"/>
  </r>
  <r>
    <x v="0"/>
    <n v="61"/>
    <x v="60"/>
    <x v="4"/>
    <s v="OCTOBOX"/>
    <n v="16000"/>
    <m/>
    <n v="3"/>
    <n v="48000"/>
    <n v="12000"/>
    <n v="60000"/>
    <n v="60000"/>
    <m/>
    <m/>
    <m/>
    <n v="60000"/>
    <m/>
  </r>
  <r>
    <x v="0"/>
    <n v="62"/>
    <x v="61"/>
    <x v="1"/>
    <s v="DAWNSTORE"/>
    <n v="18000"/>
    <m/>
    <n v="3"/>
    <n v="54000"/>
    <m/>
    <n v="54000"/>
    <m/>
    <m/>
    <n v="54000"/>
    <m/>
    <n v="54000"/>
    <s v="LUNAS"/>
  </r>
  <r>
    <x v="0"/>
    <n v="63"/>
    <x v="62"/>
    <x v="5"/>
    <s v="DAWNSTORE"/>
    <n v="18000"/>
    <m/>
    <n v="7"/>
    <n v="126000"/>
    <n v="7000"/>
    <n v="133000"/>
    <n v="133000"/>
    <m/>
    <m/>
    <m/>
    <n v="133000"/>
    <s v="LUNAS"/>
  </r>
  <r>
    <x v="0"/>
    <n v="64"/>
    <x v="63"/>
    <x v="5"/>
    <s v="DAWNSTORE"/>
    <n v="18000"/>
    <m/>
    <n v="4"/>
    <n v="72000"/>
    <n v="6000"/>
    <n v="78000"/>
    <n v="78000"/>
    <m/>
    <m/>
    <m/>
    <n v="78000"/>
    <s v="LUNAS"/>
  </r>
  <r>
    <x v="0"/>
    <n v="65"/>
    <x v="64"/>
    <x v="5"/>
    <s v="DAWNSTORE"/>
    <n v="18000"/>
    <s v="SHOPEE"/>
    <n v="11"/>
    <n v="198000"/>
    <m/>
    <n v="198000"/>
    <m/>
    <m/>
    <n v="198000"/>
    <m/>
    <n v="198000"/>
    <s v="LUNAS"/>
  </r>
  <r>
    <x v="0"/>
    <n v="66"/>
    <x v="65"/>
    <x v="3"/>
    <s v="DAWNSTORE"/>
    <n v="18000"/>
    <m/>
    <n v="4"/>
    <n v="72000"/>
    <n v="7000"/>
    <n v="79000"/>
    <n v="79000"/>
    <m/>
    <m/>
    <m/>
    <n v="79000"/>
    <s v="LUNAS"/>
  </r>
  <r>
    <x v="0"/>
    <n v="67"/>
    <x v="66"/>
    <x v="6"/>
    <s v="DAWNSTORE"/>
    <n v="18000"/>
    <s v="SHOPEE"/>
    <n v="8"/>
    <n v="144000"/>
    <m/>
    <n v="144000"/>
    <m/>
    <m/>
    <n v="144000"/>
    <m/>
    <n v="144000"/>
    <s v="LUNAS"/>
  </r>
  <r>
    <x v="0"/>
    <n v="68"/>
    <x v="67"/>
    <x v="5"/>
    <s v="DAWNSTORE"/>
    <n v="18000"/>
    <m/>
    <n v="3"/>
    <n v="54000"/>
    <n v="13000"/>
    <n v="67000"/>
    <n v="67000"/>
    <m/>
    <m/>
    <m/>
    <n v="67000"/>
    <s v="LUNAS"/>
  </r>
  <r>
    <x v="0"/>
    <n v="69"/>
    <x v="68"/>
    <x v="0"/>
    <s v="DAWNSTORE"/>
    <n v="18000"/>
    <m/>
    <n v="1"/>
    <n v="18000"/>
    <n v="7000"/>
    <n v="25000"/>
    <n v="25000"/>
    <m/>
    <m/>
    <m/>
    <n v="25000"/>
    <s v="LUNAS"/>
  </r>
  <r>
    <x v="0"/>
    <n v="70"/>
    <x v="69"/>
    <x v="4"/>
    <s v="OCTOBOX"/>
    <n v="16000"/>
    <m/>
    <n v="40"/>
    <n v="640000"/>
    <n v="36000"/>
    <n v="676000"/>
    <n v="676000"/>
    <m/>
    <m/>
    <m/>
    <n v="676000"/>
    <s v="LUNAS"/>
  </r>
  <r>
    <x v="1"/>
    <n v="1"/>
    <x v="70"/>
    <x v="5"/>
    <s v="DAWNSTORE"/>
    <n v="18000"/>
    <m/>
    <n v="5"/>
    <n v="90000"/>
    <n v="17000"/>
    <n v="107000"/>
    <n v="107000"/>
    <m/>
    <m/>
    <m/>
    <n v="107000"/>
    <m/>
  </r>
  <r>
    <x v="1"/>
    <n v="2"/>
    <x v="71"/>
    <x v="6"/>
    <s v="DAWNSTORE"/>
    <n v="18000"/>
    <n v="102"/>
    <n v="5"/>
    <n v="90000"/>
    <n v="13000"/>
    <n v="103000"/>
    <n v="103000"/>
    <m/>
    <m/>
    <m/>
    <n v="103000"/>
    <s v="LUNAS"/>
  </r>
  <r>
    <x v="1"/>
    <n v="3"/>
    <x v="72"/>
    <x v="4"/>
    <s v="OCTOBOX"/>
    <n v="16000"/>
    <m/>
    <n v="10"/>
    <n v="160000"/>
    <m/>
    <n v="160000"/>
    <n v="160000"/>
    <m/>
    <m/>
    <m/>
    <n v="160000"/>
    <s v="LUNAS"/>
  </r>
  <r>
    <x v="1"/>
    <n v="4"/>
    <x v="73"/>
    <x v="4"/>
    <s v="OCTOBOX"/>
    <n v="16000"/>
    <m/>
    <n v="18"/>
    <n v="288000"/>
    <m/>
    <n v="288000"/>
    <n v="288000"/>
    <m/>
    <m/>
    <m/>
    <n v="288000"/>
    <m/>
  </r>
  <r>
    <x v="1"/>
    <n v="5"/>
    <x v="74"/>
    <x v="1"/>
    <s v="DAWNSTORE"/>
    <n v="18000"/>
    <m/>
    <n v="4"/>
    <n v="72000"/>
    <m/>
    <n v="72000"/>
    <m/>
    <m/>
    <n v="72000"/>
    <m/>
    <n v="72000"/>
    <s v="LUNAS"/>
  </r>
  <r>
    <x v="1"/>
    <n v="6"/>
    <x v="75"/>
    <x v="1"/>
    <s v="DAWNSTORE"/>
    <n v="18000"/>
    <m/>
    <n v="2"/>
    <n v="36000"/>
    <m/>
    <n v="36000"/>
    <m/>
    <m/>
    <n v="36000"/>
    <m/>
    <n v="36000"/>
    <s v="LUNAS"/>
  </r>
  <r>
    <x v="1"/>
    <n v="7"/>
    <x v="76"/>
    <x v="1"/>
    <s v="DAWNSTORE"/>
    <n v="18000"/>
    <m/>
    <n v="4"/>
    <n v="72000"/>
    <m/>
    <n v="72000"/>
    <m/>
    <m/>
    <n v="72000"/>
    <m/>
    <n v="72000"/>
    <s v="LUNAS"/>
  </r>
  <r>
    <x v="1"/>
    <n v="8"/>
    <x v="77"/>
    <x v="1"/>
    <s v="DAWNSTORE"/>
    <n v="18000"/>
    <m/>
    <n v="7"/>
    <n v="126000"/>
    <m/>
    <n v="126000"/>
    <m/>
    <m/>
    <n v="126000"/>
    <m/>
    <n v="126000"/>
    <s v="LUNAS"/>
  </r>
  <r>
    <x v="1"/>
    <n v="9"/>
    <x v="78"/>
    <x v="1"/>
    <s v="DAWNSTORE"/>
    <n v="18000"/>
    <m/>
    <n v="4"/>
    <n v="72000"/>
    <m/>
    <n v="72000"/>
    <m/>
    <m/>
    <n v="72000"/>
    <m/>
    <n v="72000"/>
    <m/>
  </r>
  <r>
    <x v="1"/>
    <n v="10"/>
    <x v="79"/>
    <x v="1"/>
    <s v="DAWNSTORE"/>
    <n v="18000"/>
    <m/>
    <n v="5"/>
    <n v="90000"/>
    <m/>
    <n v="90000"/>
    <m/>
    <m/>
    <n v="90000"/>
    <m/>
    <n v="90000"/>
    <m/>
  </r>
  <r>
    <x v="1"/>
    <n v="11"/>
    <x v="80"/>
    <x v="1"/>
    <s v="DAWNSTORE"/>
    <n v="18000"/>
    <m/>
    <n v="2"/>
    <n v="36000"/>
    <m/>
    <n v="36000"/>
    <m/>
    <m/>
    <n v="36000"/>
    <m/>
    <n v="36000"/>
    <m/>
  </r>
  <r>
    <x v="1"/>
    <n v="12"/>
    <x v="81"/>
    <x v="1"/>
    <s v="DAWNSTORE"/>
    <n v="18000"/>
    <m/>
    <n v="10"/>
    <n v="180000"/>
    <m/>
    <n v="180000"/>
    <m/>
    <m/>
    <n v="180000"/>
    <m/>
    <n v="180000"/>
    <m/>
  </r>
  <r>
    <x v="1"/>
    <n v="13"/>
    <x v="82"/>
    <x v="1"/>
    <s v="DAWNSTORE"/>
    <n v="18000"/>
    <m/>
    <n v="7"/>
    <n v="126000"/>
    <m/>
    <n v="126000"/>
    <m/>
    <m/>
    <n v="126000"/>
    <m/>
    <n v="126000"/>
    <s v="LUNAS"/>
  </r>
  <r>
    <x v="1"/>
    <n v="14"/>
    <x v="83"/>
    <x v="1"/>
    <s v="DAWNSTORE"/>
    <n v="18000"/>
    <m/>
    <n v="2"/>
    <n v="36000"/>
    <m/>
    <n v="36000"/>
    <m/>
    <m/>
    <n v="36000"/>
    <m/>
    <n v="36000"/>
    <s v="LUNAS"/>
  </r>
  <r>
    <x v="1"/>
    <n v="15"/>
    <x v="84"/>
    <x v="4"/>
    <s v="OCTOBOX"/>
    <n v="16000"/>
    <m/>
    <n v="20"/>
    <n v="320000"/>
    <m/>
    <n v="320000"/>
    <n v="320000"/>
    <m/>
    <m/>
    <m/>
    <n v="320000"/>
    <s v="LUNAS"/>
  </r>
  <r>
    <x v="1"/>
    <n v="16"/>
    <x v="85"/>
    <x v="3"/>
    <s v="DAWNSTORE"/>
    <n v="17000"/>
    <n v="102"/>
    <n v="26"/>
    <n v="442000"/>
    <n v="21000"/>
    <n v="463000"/>
    <n v="463000"/>
    <m/>
    <m/>
    <m/>
    <n v="463000"/>
    <s v="LUNAS"/>
  </r>
  <r>
    <x v="1"/>
    <n v="17"/>
    <x v="86"/>
    <x v="5"/>
    <s v="DAWNSTORE"/>
    <n v="18000"/>
    <m/>
    <n v="2"/>
    <n v="36000"/>
    <m/>
    <n v="36000"/>
    <m/>
    <m/>
    <n v="36000"/>
    <m/>
    <n v="36000"/>
    <s v="LUNAS"/>
  </r>
  <r>
    <x v="1"/>
    <n v="18"/>
    <x v="87"/>
    <x v="5"/>
    <s v="DAWNSTORE"/>
    <n v="18000"/>
    <m/>
    <n v="5"/>
    <n v="90000"/>
    <n v="17000"/>
    <n v="107000"/>
    <n v="107000"/>
    <m/>
    <m/>
    <m/>
    <n v="107000"/>
    <s v="LUNAS"/>
  </r>
  <r>
    <x v="1"/>
    <n v="19"/>
    <x v="86"/>
    <x v="5"/>
    <s v="DAWNSTORE"/>
    <n v="17500"/>
    <m/>
    <n v="15"/>
    <n v="262500"/>
    <m/>
    <n v="262500"/>
    <m/>
    <m/>
    <n v="262500"/>
    <m/>
    <n v="262500"/>
    <s v="LUNAS"/>
  </r>
  <r>
    <x v="1"/>
    <n v="20"/>
    <x v="88"/>
    <x v="1"/>
    <s v="DAWNSTORE"/>
    <n v="18000"/>
    <m/>
    <n v="3"/>
    <n v="54000"/>
    <m/>
    <n v="54000"/>
    <m/>
    <m/>
    <n v="54000"/>
    <m/>
    <n v="54000"/>
    <m/>
  </r>
  <r>
    <x v="1"/>
    <n v="21"/>
    <x v="89"/>
    <x v="1"/>
    <s v="DAWNSTORE"/>
    <n v="18000"/>
    <m/>
    <n v="3"/>
    <n v="54000"/>
    <m/>
    <n v="54000"/>
    <m/>
    <m/>
    <n v="54000"/>
    <m/>
    <n v="54000"/>
    <m/>
  </r>
  <r>
    <x v="1"/>
    <n v="22"/>
    <x v="90"/>
    <x v="5"/>
    <s v="DAWNSTORE"/>
    <n v="17500"/>
    <m/>
    <n v="21"/>
    <n v="367500"/>
    <n v="21000"/>
    <n v="388500"/>
    <n v="388500"/>
    <m/>
    <m/>
    <m/>
    <n v="388500"/>
    <s v="LUNAS"/>
  </r>
  <r>
    <x v="1"/>
    <n v="23"/>
    <x v="91"/>
    <x v="1"/>
    <s v="DAWNSTORE"/>
    <n v="18000"/>
    <m/>
    <n v="1"/>
    <n v="18000"/>
    <m/>
    <n v="18000"/>
    <m/>
    <m/>
    <n v="18000"/>
    <m/>
    <n v="18000"/>
    <s v="LUNAS"/>
  </r>
  <r>
    <x v="1"/>
    <n v="24"/>
    <x v="92"/>
    <x v="1"/>
    <s v="DAWNSTORE"/>
    <n v="18000"/>
    <m/>
    <n v="5"/>
    <n v="90000"/>
    <m/>
    <n v="90000"/>
    <m/>
    <m/>
    <n v="90000"/>
    <m/>
    <n v="90000"/>
    <m/>
  </r>
  <r>
    <x v="1"/>
    <n v="25"/>
    <x v="93"/>
    <x v="1"/>
    <s v="DAWNSTORE"/>
    <n v="18000"/>
    <m/>
    <n v="2"/>
    <n v="36000"/>
    <m/>
    <n v="36000"/>
    <m/>
    <m/>
    <n v="36000"/>
    <m/>
    <n v="36000"/>
    <s v="LUNAS"/>
  </r>
  <r>
    <x v="1"/>
    <n v="26"/>
    <x v="94"/>
    <x v="1"/>
    <s v="DAWNSTORE"/>
    <n v="18000"/>
    <m/>
    <n v="2"/>
    <n v="36000"/>
    <m/>
    <n v="36000"/>
    <m/>
    <m/>
    <n v="36000"/>
    <m/>
    <n v="36000"/>
    <m/>
  </r>
  <r>
    <x v="1"/>
    <n v="27"/>
    <x v="95"/>
    <x v="1"/>
    <s v="DAWNSTORE"/>
    <n v="18000"/>
    <m/>
    <n v="3"/>
    <n v="54000"/>
    <m/>
    <n v="54000"/>
    <m/>
    <m/>
    <n v="54000"/>
    <m/>
    <n v="54000"/>
    <m/>
  </r>
  <r>
    <x v="1"/>
    <n v="28"/>
    <x v="96"/>
    <x v="1"/>
    <s v="DAWNSTORE"/>
    <n v="18000"/>
    <m/>
    <n v="2"/>
    <n v="36000"/>
    <m/>
    <n v="36000"/>
    <m/>
    <m/>
    <n v="36000"/>
    <m/>
    <n v="36000"/>
    <m/>
  </r>
  <r>
    <x v="1"/>
    <n v="29"/>
    <x v="97"/>
    <x v="1"/>
    <s v="DAWNSTORE"/>
    <n v="18000"/>
    <m/>
    <n v="2"/>
    <n v="36000"/>
    <m/>
    <n v="36000"/>
    <m/>
    <m/>
    <n v="36000"/>
    <m/>
    <n v="36000"/>
    <s v="LUNAS"/>
  </r>
  <r>
    <x v="1"/>
    <n v="30"/>
    <x v="98"/>
    <x v="1"/>
    <s v="DAWNSTORE"/>
    <n v="18000"/>
    <m/>
    <n v="3"/>
    <n v="54000"/>
    <m/>
    <n v="54000"/>
    <m/>
    <m/>
    <n v="54000"/>
    <m/>
    <n v="54000"/>
    <s v="LUNAS"/>
  </r>
  <r>
    <x v="1"/>
    <n v="31"/>
    <x v="99"/>
    <x v="1"/>
    <s v="DAWNSTORE"/>
    <n v="18000"/>
    <m/>
    <n v="5"/>
    <n v="90000"/>
    <m/>
    <n v="90000"/>
    <m/>
    <m/>
    <n v="90000"/>
    <m/>
    <n v="90000"/>
    <s v="LUNAS"/>
  </r>
  <r>
    <x v="1"/>
    <n v="32"/>
    <x v="100"/>
    <x v="1"/>
    <s v="DAWNSTORE"/>
    <n v="18000"/>
    <m/>
    <n v="2"/>
    <n v="36000"/>
    <m/>
    <n v="36000"/>
    <m/>
    <m/>
    <n v="36000"/>
    <m/>
    <n v="36000"/>
    <s v="LUNAS"/>
  </r>
  <r>
    <x v="1"/>
    <n v="33"/>
    <x v="101"/>
    <x v="1"/>
    <s v="DAWNSTORE"/>
    <n v="18000"/>
    <m/>
    <n v="5"/>
    <n v="90000"/>
    <m/>
    <n v="90000"/>
    <m/>
    <m/>
    <n v="90000"/>
    <m/>
    <n v="90000"/>
    <m/>
  </r>
  <r>
    <x v="2"/>
    <n v="1"/>
    <x v="102"/>
    <x v="2"/>
    <s v="ROANOCA"/>
    <n v="16000"/>
    <m/>
    <n v="5"/>
    <n v="80000"/>
    <m/>
    <n v="80000"/>
    <n v="80000"/>
    <m/>
    <m/>
    <m/>
    <n v="80000"/>
    <s v="LUNAS"/>
  </r>
  <r>
    <x v="2"/>
    <n v="2"/>
    <x v="4"/>
    <x v="2"/>
    <s v="ROANOCA"/>
    <n v="16000"/>
    <m/>
    <n v="3"/>
    <n v="48000"/>
    <m/>
    <n v="48000"/>
    <n v="48000"/>
    <m/>
    <m/>
    <m/>
    <n v="48000"/>
    <s v="LUNAS"/>
  </r>
  <r>
    <x v="2"/>
    <n v="3"/>
    <x v="103"/>
    <x v="2"/>
    <s v="ROANOCA"/>
    <n v="16000"/>
    <m/>
    <n v="10"/>
    <n v="160000"/>
    <n v="16000"/>
    <n v="176000"/>
    <n v="176000"/>
    <m/>
    <m/>
    <m/>
    <n v="176000"/>
    <s v="LUNAS"/>
  </r>
  <r>
    <x v="2"/>
    <n v="4"/>
    <x v="104"/>
    <x v="2"/>
    <s v=" kolorand.mu"/>
    <n v="16000"/>
    <m/>
    <n v="10"/>
    <n v="160000"/>
    <n v="26000"/>
    <n v="186000"/>
    <n v="186000"/>
    <m/>
    <m/>
    <m/>
    <n v="186000"/>
    <s v="LUNAS"/>
  </r>
  <r>
    <x v="2"/>
    <n v="5"/>
    <x v="105"/>
    <x v="5"/>
    <s v="DAWNSTORE"/>
    <n v="17500"/>
    <m/>
    <n v="14"/>
    <n v="245000"/>
    <n v="16000"/>
    <n v="261000"/>
    <n v="261000"/>
    <m/>
    <m/>
    <m/>
    <n v="261000"/>
    <s v="LUNAS"/>
  </r>
  <r>
    <x v="2"/>
    <n v="6"/>
    <x v="106"/>
    <x v="5"/>
    <s v="DAWNSTORE"/>
    <n v="18000"/>
    <m/>
    <n v="5"/>
    <n v="90000"/>
    <n v="12000"/>
    <n v="102000"/>
    <n v="102000"/>
    <m/>
    <m/>
    <m/>
    <n v="102000"/>
    <s v="LUNAS"/>
  </r>
  <r>
    <x v="2"/>
    <n v="7"/>
    <x v="107"/>
    <x v="5"/>
    <s v="@BIAWAKKOLORAN"/>
    <n v="18000"/>
    <m/>
    <n v="8"/>
    <n v="144000"/>
    <n v="17000"/>
    <n v="161000"/>
    <n v="161000"/>
    <m/>
    <m/>
    <m/>
    <n v="161000"/>
    <s v="LUNAS"/>
  </r>
  <r>
    <x v="2"/>
    <n v="8"/>
    <x v="108"/>
    <x v="4"/>
    <s v="OCTOBOX"/>
    <n v="16000"/>
    <m/>
    <n v="31"/>
    <n v="496000"/>
    <m/>
    <n v="496000"/>
    <n v="496000"/>
    <m/>
    <m/>
    <m/>
    <n v="496000"/>
    <s v="LUNAS"/>
  </r>
  <r>
    <x v="2"/>
    <n v="9"/>
    <x v="109"/>
    <x v="4"/>
    <s v="OCTOBOX"/>
    <n v="16000"/>
    <m/>
    <n v="3"/>
    <n v="48000"/>
    <m/>
    <n v="48000"/>
    <n v="48000"/>
    <m/>
    <m/>
    <m/>
    <n v="48000"/>
    <s v="LUNAS"/>
  </r>
  <r>
    <x v="2"/>
    <n v="10"/>
    <x v="110"/>
    <x v="4"/>
    <s v="OCTOBOX"/>
    <n v="16000"/>
    <m/>
    <n v="5"/>
    <n v="80000"/>
    <m/>
    <n v="80000"/>
    <n v="80000"/>
    <m/>
    <m/>
    <m/>
    <n v="80000"/>
    <s v="LUNAS"/>
  </r>
  <r>
    <x v="2"/>
    <n v="11"/>
    <x v="111"/>
    <x v="1"/>
    <s v="DAWNSTORE"/>
    <n v="17000"/>
    <m/>
    <n v="25"/>
    <n v="425000"/>
    <m/>
    <n v="425000"/>
    <m/>
    <m/>
    <n v="425000"/>
    <m/>
    <n v="425000"/>
    <m/>
  </r>
  <r>
    <x v="2"/>
    <n v="12"/>
    <x v="112"/>
    <x v="1"/>
    <s v="DAWNSTORE"/>
    <n v="18000"/>
    <m/>
    <n v="7"/>
    <n v="126000"/>
    <m/>
    <n v="126000"/>
    <m/>
    <m/>
    <n v="126000"/>
    <m/>
    <n v="126000"/>
    <s v="LUNAS"/>
  </r>
  <r>
    <x v="2"/>
    <n v="13"/>
    <x v="113"/>
    <x v="1"/>
    <s v="DAWNSTORE"/>
    <n v="18000"/>
    <m/>
    <n v="10"/>
    <n v="180000"/>
    <m/>
    <n v="180000"/>
    <m/>
    <m/>
    <n v="180000"/>
    <m/>
    <n v="180000"/>
    <m/>
  </r>
  <r>
    <x v="2"/>
    <n v="14"/>
    <x v="114"/>
    <x v="1"/>
    <s v="DAWNSTORE"/>
    <n v="18000"/>
    <m/>
    <n v="7"/>
    <n v="126000"/>
    <m/>
    <n v="126000"/>
    <m/>
    <m/>
    <n v="126000"/>
    <m/>
    <n v="126000"/>
    <s v="LUNAS"/>
  </r>
  <r>
    <x v="2"/>
    <n v="15"/>
    <x v="115"/>
    <x v="1"/>
    <s v="DAWNSTORE"/>
    <n v="18000"/>
    <m/>
    <n v="4"/>
    <n v="72000"/>
    <m/>
    <n v="72000"/>
    <m/>
    <m/>
    <n v="72000"/>
    <m/>
    <n v="72000"/>
    <m/>
  </r>
  <r>
    <x v="2"/>
    <n v="16"/>
    <x v="116"/>
    <x v="1"/>
    <s v="DAWNSTORE"/>
    <n v="18000"/>
    <m/>
    <n v="5"/>
    <n v="90000"/>
    <m/>
    <n v="90000"/>
    <m/>
    <m/>
    <n v="90000"/>
    <m/>
    <n v="90000"/>
    <m/>
  </r>
  <r>
    <x v="2"/>
    <n v="17"/>
    <x v="117"/>
    <x v="1"/>
    <s v="DAWNSTORE"/>
    <n v="18000"/>
    <m/>
    <n v="12"/>
    <n v="216000"/>
    <m/>
    <n v="216000"/>
    <m/>
    <m/>
    <n v="216000"/>
    <m/>
    <n v="216000"/>
    <m/>
  </r>
  <r>
    <x v="2"/>
    <n v="18"/>
    <x v="118"/>
    <x v="1"/>
    <s v="DAWNSTORE"/>
    <n v="18000"/>
    <m/>
    <n v="1"/>
    <n v="18000"/>
    <m/>
    <n v="18000"/>
    <m/>
    <m/>
    <n v="18000"/>
    <m/>
    <n v="18000"/>
    <m/>
  </r>
  <r>
    <x v="2"/>
    <n v="19"/>
    <x v="119"/>
    <x v="1"/>
    <s v="DAWNSTORE"/>
    <n v="18000"/>
    <m/>
    <n v="7"/>
    <n v="126000"/>
    <m/>
    <n v="126000"/>
    <m/>
    <m/>
    <n v="126000"/>
    <m/>
    <n v="126000"/>
    <m/>
  </r>
  <r>
    <x v="2"/>
    <n v="20"/>
    <x v="120"/>
    <x v="1"/>
    <s v="DAWNSTORE"/>
    <n v="18000"/>
    <m/>
    <n v="4"/>
    <n v="72000"/>
    <m/>
    <n v="72000"/>
    <m/>
    <m/>
    <n v="72000"/>
    <m/>
    <n v="72000"/>
    <m/>
  </r>
  <r>
    <x v="2"/>
    <n v="21"/>
    <x v="121"/>
    <x v="1"/>
    <s v="DAWNSTORE"/>
    <n v="18000"/>
    <m/>
    <n v="3"/>
    <n v="54000"/>
    <m/>
    <n v="54000"/>
    <m/>
    <m/>
    <n v="54000"/>
    <m/>
    <n v="54000"/>
    <m/>
  </r>
  <r>
    <x v="2"/>
    <n v="22"/>
    <x v="122"/>
    <x v="1"/>
    <s v="DAWNSTORE"/>
    <n v="18000"/>
    <m/>
    <n v="2"/>
    <n v="36000"/>
    <m/>
    <n v="36000"/>
    <m/>
    <m/>
    <n v="36000"/>
    <m/>
    <n v="36000"/>
    <m/>
  </r>
  <r>
    <x v="2"/>
    <n v="23"/>
    <x v="123"/>
    <x v="1"/>
    <s v="DAWNSTORE"/>
    <n v="18000"/>
    <m/>
    <n v="2"/>
    <n v="36000"/>
    <m/>
    <n v="36000"/>
    <m/>
    <m/>
    <n v="36000"/>
    <m/>
    <n v="36000"/>
    <s v="LUNAS"/>
  </r>
  <r>
    <x v="2"/>
    <n v="24"/>
    <x v="124"/>
    <x v="1"/>
    <s v="DAWNSTORE"/>
    <n v="18000"/>
    <m/>
    <n v="5"/>
    <n v="90000"/>
    <m/>
    <n v="90000"/>
    <m/>
    <m/>
    <n v="90000"/>
    <m/>
    <n v="90000"/>
    <m/>
  </r>
  <r>
    <x v="2"/>
    <n v="25"/>
    <x v="125"/>
    <x v="1"/>
    <s v="DAWNSTORE"/>
    <n v="18000"/>
    <m/>
    <n v="6"/>
    <n v="108000"/>
    <m/>
    <n v="108000"/>
    <m/>
    <m/>
    <n v="108000"/>
    <m/>
    <n v="108000"/>
    <s v="LUNAS"/>
  </r>
  <r>
    <x v="2"/>
    <n v="26"/>
    <x v="126"/>
    <x v="1"/>
    <s v="DAWNSTORE"/>
    <n v="18000"/>
    <m/>
    <n v="3"/>
    <n v="54000"/>
    <m/>
    <n v="54000"/>
    <m/>
    <m/>
    <n v="54000"/>
    <m/>
    <n v="54000"/>
    <s v="LUNAS"/>
  </r>
  <r>
    <x v="2"/>
    <n v="27"/>
    <x v="127"/>
    <x v="1"/>
    <s v="DAWNSTORE"/>
    <n v="18000"/>
    <m/>
    <n v="5"/>
    <n v="90000"/>
    <m/>
    <n v="90000"/>
    <m/>
    <m/>
    <n v="90000"/>
    <m/>
    <n v="90000"/>
    <m/>
  </r>
  <r>
    <x v="2"/>
    <n v="28"/>
    <x v="128"/>
    <x v="1"/>
    <s v="DAWNSTORE"/>
    <n v="18000"/>
    <m/>
    <n v="3"/>
    <n v="54000"/>
    <m/>
    <n v="54000"/>
    <m/>
    <m/>
    <n v="54000"/>
    <m/>
    <n v="54000"/>
    <m/>
  </r>
  <r>
    <x v="2"/>
    <n v="29"/>
    <x v="129"/>
    <x v="1"/>
    <s v="DAWNSTORE"/>
    <n v="16000"/>
    <m/>
    <n v="144"/>
    <n v="2304000"/>
    <m/>
    <n v="2304000"/>
    <n v="2304000"/>
    <m/>
    <m/>
    <m/>
    <n v="2304000"/>
    <s v="LUNAS"/>
  </r>
  <r>
    <x v="2"/>
    <n v="30"/>
    <x v="130"/>
    <x v="1"/>
    <s v="DAWNSTORE"/>
    <n v="18000"/>
    <m/>
    <n v="2"/>
    <n v="36000"/>
    <m/>
    <n v="36000"/>
    <m/>
    <m/>
    <n v="36000"/>
    <m/>
    <n v="36000"/>
    <m/>
  </r>
  <r>
    <x v="2"/>
    <n v="31"/>
    <x v="131"/>
    <x v="1"/>
    <s v="DAWNSTORE"/>
    <n v="18000"/>
    <m/>
    <n v="8"/>
    <n v="144000"/>
    <m/>
    <n v="144000"/>
    <m/>
    <m/>
    <n v="144000"/>
    <m/>
    <n v="144000"/>
    <m/>
  </r>
  <r>
    <x v="2"/>
    <n v="32"/>
    <x v="132"/>
    <x v="1"/>
    <s v="DAWNSTORE"/>
    <n v="18000"/>
    <m/>
    <n v="5"/>
    <n v="90000"/>
    <m/>
    <n v="90000"/>
    <m/>
    <m/>
    <n v="90000"/>
    <m/>
    <n v="90000"/>
    <s v="LUNAS"/>
  </r>
  <r>
    <x v="2"/>
    <n v="33"/>
    <x v="133"/>
    <x v="1"/>
    <s v="DAWNSTORE"/>
    <n v="18000"/>
    <m/>
    <n v="6"/>
    <n v="108000"/>
    <m/>
    <n v="108000"/>
    <m/>
    <m/>
    <n v="108000"/>
    <m/>
    <n v="108000"/>
    <m/>
  </r>
  <r>
    <x v="2"/>
    <n v="34"/>
    <x v="134"/>
    <x v="1"/>
    <s v="DAWNSTORE"/>
    <n v="18000"/>
    <m/>
    <n v="8"/>
    <n v="144000"/>
    <m/>
    <n v="144000"/>
    <m/>
    <m/>
    <n v="144000"/>
    <m/>
    <n v="144000"/>
    <s v="LUNAS"/>
  </r>
  <r>
    <x v="2"/>
    <n v="35"/>
    <x v="135"/>
    <x v="1"/>
    <s v="DAWNSTORE"/>
    <n v="18000"/>
    <m/>
    <n v="2"/>
    <n v="36000"/>
    <m/>
    <n v="36000"/>
    <m/>
    <m/>
    <n v="36000"/>
    <m/>
    <n v="36000"/>
    <s v="LUNAS"/>
  </r>
  <r>
    <x v="2"/>
    <n v="36"/>
    <x v="136"/>
    <x v="1"/>
    <s v="DAWNSTORE"/>
    <n v="18000"/>
    <m/>
    <n v="3"/>
    <n v="54000"/>
    <m/>
    <n v="54000"/>
    <m/>
    <m/>
    <n v="54000"/>
    <m/>
    <n v="54000"/>
    <s v="LUNAS"/>
  </r>
  <r>
    <x v="2"/>
    <n v="37"/>
    <x v="137"/>
    <x v="1"/>
    <s v="DAWNSTORE"/>
    <n v="18000"/>
    <m/>
    <n v="3"/>
    <n v="54000"/>
    <m/>
    <n v="54000"/>
    <m/>
    <m/>
    <n v="54000"/>
    <m/>
    <n v="54000"/>
    <m/>
  </r>
  <r>
    <x v="2"/>
    <n v="38"/>
    <x v="138"/>
    <x v="0"/>
    <s v="DAWNSTORE"/>
    <n v="17500"/>
    <m/>
    <n v="20"/>
    <n v="350000"/>
    <n v="58000"/>
    <n v="408000"/>
    <n v="408000"/>
    <m/>
    <m/>
    <m/>
    <n v="408000"/>
    <s v="LUNAS"/>
  </r>
  <r>
    <x v="2"/>
    <n v="39"/>
    <x v="139"/>
    <x v="0"/>
    <s v="DAWNSTORE"/>
    <n v="18000"/>
    <m/>
    <n v="9"/>
    <n v="162000"/>
    <n v="16000"/>
    <n v="178000"/>
    <n v="178000"/>
    <m/>
    <m/>
    <m/>
    <n v="178000"/>
    <s v="LUNAS"/>
  </r>
  <r>
    <x v="2"/>
    <n v="40"/>
    <x v="140"/>
    <x v="1"/>
    <s v="DAWNSTORE"/>
    <n v="18000"/>
    <m/>
    <n v="7"/>
    <n v="126000"/>
    <m/>
    <n v="126000"/>
    <m/>
    <m/>
    <n v="126000"/>
    <m/>
    <n v="126000"/>
    <s v="LUNAS"/>
  </r>
  <r>
    <x v="2"/>
    <n v="41"/>
    <x v="141"/>
    <x v="1"/>
    <s v="DAWNSTORE"/>
    <n v="18000"/>
    <m/>
    <n v="2"/>
    <n v="36000"/>
    <m/>
    <n v="36000"/>
    <m/>
    <m/>
    <n v="36000"/>
    <m/>
    <n v="36000"/>
    <m/>
  </r>
  <r>
    <x v="2"/>
    <n v="42"/>
    <x v="142"/>
    <x v="1"/>
    <s v="DAWNSTORE"/>
    <n v="18000"/>
    <m/>
    <n v="3"/>
    <n v="54000"/>
    <m/>
    <n v="54000"/>
    <m/>
    <m/>
    <n v="54000"/>
    <m/>
    <n v="54000"/>
    <m/>
  </r>
  <r>
    <x v="2"/>
    <n v="43"/>
    <x v="50"/>
    <x v="6"/>
    <s v="DAWNSTORE"/>
    <n v="17500"/>
    <n v="101"/>
    <n v="13"/>
    <n v="227500"/>
    <n v="16000"/>
    <n v="243500"/>
    <n v="243500"/>
    <m/>
    <m/>
    <m/>
    <n v="243500"/>
    <s v="LUNAS"/>
  </r>
  <r>
    <x v="2"/>
    <n v="44"/>
    <x v="143"/>
    <x v="3"/>
    <s v="DAWNSTORE"/>
    <n v="17000"/>
    <s v="SHOPEE"/>
    <n v="35"/>
    <n v="595000"/>
    <m/>
    <n v="595000"/>
    <m/>
    <m/>
    <n v="595000"/>
    <m/>
    <n v="595000"/>
    <m/>
  </r>
  <r>
    <x v="2"/>
    <n v="45"/>
    <x v="144"/>
    <x v="5"/>
    <s v="DAWNSTORE"/>
    <n v="18000"/>
    <m/>
    <n v="12"/>
    <n v="216000"/>
    <n v="36000"/>
    <n v="252000"/>
    <n v="252000"/>
    <m/>
    <m/>
    <m/>
    <n v="252000"/>
    <s v="LUNAS"/>
  </r>
  <r>
    <x v="2"/>
    <n v="46"/>
    <x v="145"/>
    <x v="5"/>
    <s v="DAWNSTORE"/>
    <n v="18000"/>
    <m/>
    <n v="5"/>
    <n v="90000"/>
    <n v="10000"/>
    <n v="100000"/>
    <n v="100000"/>
    <m/>
    <m/>
    <m/>
    <n v="100000"/>
    <s v="LUNAS"/>
  </r>
  <r>
    <x v="2"/>
    <n v="47"/>
    <x v="146"/>
    <x v="2"/>
    <s v="ROANOCA"/>
    <n v="16000"/>
    <m/>
    <n v="5"/>
    <n v="80000"/>
    <m/>
    <n v="80000"/>
    <n v="80000"/>
    <m/>
    <m/>
    <m/>
    <n v="80000"/>
    <s v="LUNAS"/>
  </r>
  <r>
    <x v="2"/>
    <n v="48"/>
    <x v="147"/>
    <x v="1"/>
    <s v="DAWNSTORE"/>
    <n v="18000"/>
    <m/>
    <n v="1"/>
    <n v="18000"/>
    <m/>
    <n v="18000"/>
    <m/>
    <m/>
    <n v="18000"/>
    <m/>
    <n v="18000"/>
    <m/>
  </r>
  <r>
    <x v="2"/>
    <n v="49"/>
    <x v="148"/>
    <x v="1"/>
    <s v="DAWNSTORE"/>
    <n v="18000"/>
    <m/>
    <n v="5"/>
    <n v="90000"/>
    <m/>
    <n v="90000"/>
    <m/>
    <m/>
    <n v="90000"/>
    <m/>
    <n v="90000"/>
    <m/>
  </r>
  <r>
    <x v="2"/>
    <n v="50"/>
    <x v="149"/>
    <x v="1"/>
    <s v="Boxergue"/>
    <n v="17500"/>
    <m/>
    <n v="20"/>
    <n v="350000"/>
    <n v="102000"/>
    <n v="452000"/>
    <n v="452000"/>
    <m/>
    <m/>
    <m/>
    <n v="452000"/>
    <s v="LUNAS"/>
  </r>
  <r>
    <x v="2"/>
    <n v="51"/>
    <x v="150"/>
    <x v="1"/>
    <s v="DAWNSTORE"/>
    <n v="18000"/>
    <m/>
    <n v="5"/>
    <n v="90000"/>
    <m/>
    <n v="90000"/>
    <m/>
    <m/>
    <n v="90000"/>
    <m/>
    <n v="90000"/>
    <m/>
  </r>
  <r>
    <x v="2"/>
    <n v="52"/>
    <x v="151"/>
    <x v="5"/>
    <s v="DAWNSTORE"/>
    <n v="17000"/>
    <m/>
    <n v="42"/>
    <n v="714000"/>
    <n v="60000"/>
    <n v="774000"/>
    <n v="774000"/>
    <m/>
    <m/>
    <m/>
    <n v="774000"/>
    <s v="LUNAS"/>
  </r>
  <r>
    <x v="2"/>
    <n v="53"/>
    <x v="152"/>
    <x v="4"/>
    <s v="OCTOBOX"/>
    <n v="16000"/>
    <m/>
    <n v="94"/>
    <n v="1504000"/>
    <n v="85000"/>
    <n v="1589000"/>
    <n v="1589000"/>
    <m/>
    <m/>
    <m/>
    <n v="1589000"/>
    <s v="LUNAS"/>
  </r>
  <r>
    <x v="2"/>
    <n v="54"/>
    <x v="153"/>
    <x v="2"/>
    <s v="ROANOCA"/>
    <n v="16000"/>
    <m/>
    <n v="5"/>
    <n v="80000"/>
    <m/>
    <n v="80000"/>
    <n v="80000"/>
    <m/>
    <m/>
    <m/>
    <n v="80000"/>
    <s v="LUNAS"/>
  </r>
  <r>
    <x v="2"/>
    <n v="55"/>
    <x v="154"/>
    <x v="2"/>
    <s v="ROANOCA"/>
    <n v="16000"/>
    <m/>
    <n v="5"/>
    <n v="80000"/>
    <m/>
    <n v="80000"/>
    <n v="80000"/>
    <m/>
    <m/>
    <m/>
    <n v="80000"/>
    <s v="LUNAS"/>
  </r>
  <r>
    <x v="2"/>
    <n v="56"/>
    <x v="155"/>
    <x v="4"/>
    <s v="OCTOBOX"/>
    <n v="16000"/>
    <m/>
    <n v="5"/>
    <n v="80000"/>
    <n v="7000"/>
    <n v="87000"/>
    <n v="87000"/>
    <m/>
    <m/>
    <m/>
    <n v="87000"/>
    <s v="LUNAS"/>
  </r>
  <r>
    <x v="2"/>
    <n v="57"/>
    <x v="156"/>
    <x v="1"/>
    <s v="DAWNSTORE"/>
    <n v="17000"/>
    <m/>
    <n v="50"/>
    <n v="850000"/>
    <n v="35000"/>
    <n v="885000"/>
    <n v="885000"/>
    <m/>
    <m/>
    <m/>
    <n v="885000"/>
    <m/>
  </r>
  <r>
    <x v="2"/>
    <n v="58"/>
    <x v="157"/>
    <x v="1"/>
    <s v="DAWNSTORE"/>
    <n v="18000"/>
    <m/>
    <n v="10"/>
    <n v="180000"/>
    <m/>
    <n v="180000"/>
    <m/>
    <m/>
    <n v="180000"/>
    <m/>
    <n v="180000"/>
    <m/>
  </r>
  <r>
    <x v="2"/>
    <n v="59"/>
    <x v="158"/>
    <x v="1"/>
    <s v="DAWNSTORE"/>
    <n v="18000"/>
    <m/>
    <n v="3"/>
    <n v="54000"/>
    <m/>
    <n v="54000"/>
    <m/>
    <m/>
    <n v="54000"/>
    <m/>
    <n v="54000"/>
    <m/>
  </r>
  <r>
    <x v="2"/>
    <n v="60"/>
    <x v="159"/>
    <x v="1"/>
    <s v="DAWNSTORE"/>
    <n v="18000"/>
    <m/>
    <n v="7"/>
    <n v="126000"/>
    <m/>
    <n v="126000"/>
    <m/>
    <m/>
    <n v="126000"/>
    <m/>
    <n v="126000"/>
    <m/>
  </r>
  <r>
    <x v="2"/>
    <n v="61"/>
    <x v="160"/>
    <x v="2"/>
    <s v="ROANOCA"/>
    <n v="16000"/>
    <m/>
    <n v="10"/>
    <n v="160000"/>
    <m/>
    <n v="160000"/>
    <n v="160000"/>
    <m/>
    <m/>
    <m/>
    <n v="160000"/>
    <s v="LUNAS"/>
  </r>
  <r>
    <x v="2"/>
    <n v="62"/>
    <x v="161"/>
    <x v="3"/>
    <s v="DAWNSTORE"/>
    <n v="16000"/>
    <s v="SHOPEE"/>
    <n v="210"/>
    <n v="3360000"/>
    <m/>
    <n v="3360000"/>
    <m/>
    <m/>
    <n v="3360000"/>
    <m/>
    <n v="3360000"/>
    <m/>
  </r>
  <r>
    <x v="2"/>
    <n v="63"/>
    <x v="162"/>
    <x v="1"/>
    <s v="DAWNSTORE"/>
    <n v="17500"/>
    <n v="999"/>
    <n v="22"/>
    <n v="385000"/>
    <m/>
    <n v="385000"/>
    <m/>
    <m/>
    <m/>
    <n v="385000"/>
    <n v="385000"/>
    <s v="LUNAS"/>
  </r>
  <r>
    <x v="3"/>
    <n v="1"/>
    <x v="51"/>
    <x v="6"/>
    <s v="DAWNSTORE"/>
    <n v="18000"/>
    <m/>
    <n v="4"/>
    <n v="72000"/>
    <m/>
    <n v="72000"/>
    <n v="72000"/>
    <m/>
    <m/>
    <m/>
    <n v="72000"/>
    <s v="LUNAS"/>
  </r>
  <r>
    <x v="3"/>
    <n v="2"/>
    <x v="163"/>
    <x v="5"/>
    <s v="DAWNSTORE"/>
    <n v="18000"/>
    <m/>
    <n v="12"/>
    <n v="216000"/>
    <n v="16000"/>
    <n v="232000"/>
    <n v="232000"/>
    <m/>
    <m/>
    <m/>
    <n v="232000"/>
    <s v="LUNAS"/>
  </r>
  <r>
    <x v="3"/>
    <n v="3"/>
    <x v="164"/>
    <x v="5"/>
    <s v="DAWNSTORE"/>
    <n v="17500"/>
    <m/>
    <n v="14"/>
    <n v="245000"/>
    <n v="16000"/>
    <n v="261000"/>
    <n v="261000"/>
    <m/>
    <m/>
    <m/>
    <n v="261000"/>
    <s v="LUNAS"/>
  </r>
  <r>
    <x v="3"/>
    <n v="4"/>
    <x v="165"/>
    <x v="1"/>
    <s v="DAWNSTORE"/>
    <n v="18000"/>
    <s v="fery112005"/>
    <n v="7"/>
    <n v="126000"/>
    <m/>
    <n v="126000"/>
    <m/>
    <m/>
    <n v="126000"/>
    <m/>
    <n v="126000"/>
    <m/>
  </r>
  <r>
    <x v="3"/>
    <n v="5"/>
    <x v="166"/>
    <x v="1"/>
    <s v="DAWNSTORE"/>
    <n v="18000"/>
    <s v="lemooon18"/>
    <n v="2"/>
    <n v="36000"/>
    <m/>
    <n v="36000"/>
    <m/>
    <m/>
    <n v="36000"/>
    <m/>
    <n v="36000"/>
    <m/>
  </r>
  <r>
    <x v="3"/>
    <n v="6"/>
    <x v="167"/>
    <x v="1"/>
    <s v="DAWNSTORE"/>
    <n v="18000"/>
    <s v="brigitta.anindita22"/>
    <n v="5"/>
    <n v="90000"/>
    <m/>
    <n v="90000"/>
    <m/>
    <m/>
    <n v="90000"/>
    <m/>
    <n v="90000"/>
    <m/>
  </r>
  <r>
    <x v="3"/>
    <n v="7"/>
    <x v="168"/>
    <x v="2"/>
    <s v="ROANOCA"/>
    <n v="18000"/>
    <n v="22222"/>
    <n v="1"/>
    <n v="18000"/>
    <m/>
    <n v="18000"/>
    <m/>
    <m/>
    <m/>
    <n v="18000"/>
    <n v="18000"/>
    <s v="LUNAS"/>
  </r>
  <r>
    <x v="3"/>
    <n v="8"/>
    <x v="169"/>
    <x v="1"/>
    <s v="DAWNSTORE"/>
    <n v="18000"/>
    <s v="rishaaudina26"/>
    <n v="4"/>
    <n v="72000"/>
    <m/>
    <n v="72000"/>
    <m/>
    <m/>
    <n v="72000"/>
    <m/>
    <n v="72000"/>
    <m/>
  </r>
  <r>
    <x v="3"/>
    <n v="9"/>
    <x v="170"/>
    <x v="1"/>
    <s v="DAWNSTORE"/>
    <n v="18000"/>
    <s v="makeupvelvet"/>
    <n v="5"/>
    <n v="90000"/>
    <m/>
    <n v="90000"/>
    <m/>
    <m/>
    <n v="90000"/>
    <m/>
    <n v="90000"/>
    <m/>
  </r>
  <r>
    <x v="3"/>
    <n v="10"/>
    <x v="171"/>
    <x v="1"/>
    <s v="DAWNSTORE"/>
    <n v="18000"/>
    <s v="nonikmy"/>
    <n v="7"/>
    <n v="126000"/>
    <m/>
    <n v="126000"/>
    <m/>
    <m/>
    <n v="126000"/>
    <m/>
    <n v="126000"/>
    <m/>
  </r>
  <r>
    <x v="3"/>
    <n v="11"/>
    <x v="139"/>
    <x v="1"/>
    <s v="DAWNSTORE"/>
    <n v="18000"/>
    <s v="rr.nisaa"/>
    <n v="2"/>
    <n v="36000"/>
    <m/>
    <n v="36000"/>
    <m/>
    <m/>
    <n v="36000"/>
    <m/>
    <n v="36000"/>
    <s v="LUNAS"/>
  </r>
  <r>
    <x v="3"/>
    <n v="12"/>
    <x v="172"/>
    <x v="1"/>
    <s v="DAWNSTORE"/>
    <n v="18000"/>
    <s v="iweknely_15"/>
    <n v="1"/>
    <n v="18000"/>
    <m/>
    <n v="18000"/>
    <m/>
    <m/>
    <n v="18000"/>
    <m/>
    <n v="18000"/>
    <m/>
  </r>
  <r>
    <x v="3"/>
    <n v="13"/>
    <x v="173"/>
    <x v="1"/>
    <s v="DAWNSTORE"/>
    <n v="18000"/>
    <s v="soxujsipgb"/>
    <n v="4"/>
    <n v="72000"/>
    <m/>
    <n v="72000"/>
    <m/>
    <m/>
    <n v="72000"/>
    <m/>
    <n v="72000"/>
    <m/>
  </r>
  <r>
    <x v="3"/>
    <n v="14"/>
    <x v="174"/>
    <x v="6"/>
    <s v="DAWNSTORE"/>
    <n v="18000"/>
    <n v="101"/>
    <n v="4"/>
    <n v="72000"/>
    <n v="15000"/>
    <n v="87000"/>
    <n v="87000"/>
    <m/>
    <m/>
    <m/>
    <n v="87000"/>
    <s v="LUNAS"/>
  </r>
  <r>
    <x v="3"/>
    <n v="15"/>
    <x v="175"/>
    <x v="6"/>
    <s v="DAWNSTORE"/>
    <n v="18000"/>
    <s v="SHOPEE"/>
    <n v="5"/>
    <n v="90000"/>
    <m/>
    <n v="90000"/>
    <m/>
    <m/>
    <n v="90000"/>
    <m/>
    <n v="90000"/>
    <m/>
  </r>
  <r>
    <x v="3"/>
    <n v="16"/>
    <x v="31"/>
    <x v="5"/>
    <s v=" UnboxerID"/>
    <n v="18000"/>
    <m/>
    <n v="12"/>
    <n v="216000"/>
    <n v="14000"/>
    <n v="230000"/>
    <n v="230000"/>
    <m/>
    <m/>
    <m/>
    <n v="230000"/>
    <s v="LUNAS"/>
  </r>
  <r>
    <x v="3"/>
    <n v="17"/>
    <x v="176"/>
    <x v="1"/>
    <s v="DAWNSTORE"/>
    <n v="18000"/>
    <m/>
    <n v="10"/>
    <n v="180000"/>
    <n v="15000"/>
    <n v="195000"/>
    <n v="195000"/>
    <m/>
    <m/>
    <m/>
    <n v="195000"/>
    <s v="LUNAS"/>
  </r>
  <r>
    <x v="3"/>
    <n v="18"/>
    <x v="177"/>
    <x v="2"/>
    <s v="ROANOCA"/>
    <n v="16000"/>
    <m/>
    <n v="5"/>
    <n v="80000"/>
    <m/>
    <n v="80000"/>
    <n v="80000"/>
    <m/>
    <m/>
    <m/>
    <n v="80000"/>
    <s v="LUNAS"/>
  </r>
  <r>
    <x v="3"/>
    <n v="19"/>
    <x v="178"/>
    <x v="2"/>
    <s v="ROANOCA"/>
    <n v="16000"/>
    <m/>
    <n v="5"/>
    <n v="80000"/>
    <m/>
    <n v="80000"/>
    <n v="80000"/>
    <m/>
    <m/>
    <m/>
    <n v="80000"/>
    <s v="LUNAS"/>
  </r>
  <r>
    <x v="3"/>
    <n v="20"/>
    <x v="179"/>
    <x v="2"/>
    <s v="ROANOCA"/>
    <n v="16000"/>
    <m/>
    <n v="5"/>
    <n v="80000"/>
    <m/>
    <n v="80000"/>
    <n v="80000"/>
    <m/>
    <m/>
    <m/>
    <n v="80000"/>
    <s v="LUNAS"/>
  </r>
  <r>
    <x v="3"/>
    <n v="21"/>
    <x v="180"/>
    <x v="2"/>
    <s v="ROANOCA"/>
    <n v="16000"/>
    <m/>
    <n v="9"/>
    <n v="144000"/>
    <m/>
    <n v="144000"/>
    <n v="144000"/>
    <m/>
    <m/>
    <m/>
    <n v="144000"/>
    <s v="LUNAS"/>
  </r>
  <r>
    <x v="3"/>
    <n v="22"/>
    <x v="181"/>
    <x v="2"/>
    <s v="kolorand.mu"/>
    <n v="16000"/>
    <m/>
    <n v="2"/>
    <n v="32000"/>
    <m/>
    <n v="32000"/>
    <n v="32000"/>
    <m/>
    <m/>
    <m/>
    <n v="32000"/>
    <s v="LUNAS"/>
  </r>
  <r>
    <x v="3"/>
    <n v="23"/>
    <x v="182"/>
    <x v="2"/>
    <s v=" Woopscloth"/>
    <n v="16000"/>
    <m/>
    <n v="4"/>
    <n v="64000"/>
    <m/>
    <n v="64000"/>
    <n v="64000"/>
    <m/>
    <m/>
    <m/>
    <n v="64000"/>
    <s v="LUNAS"/>
  </r>
  <r>
    <x v="3"/>
    <n v="24"/>
    <x v="183"/>
    <x v="1"/>
    <s v="H.A.R.T.A by Fandy"/>
    <n v="18000"/>
    <s v="fandyhartanto"/>
    <n v="5"/>
    <n v="90000"/>
    <m/>
    <n v="90000"/>
    <m/>
    <m/>
    <n v="90000"/>
    <m/>
    <n v="90000"/>
    <m/>
  </r>
  <r>
    <x v="3"/>
    <n v="25"/>
    <x v="184"/>
    <x v="1"/>
    <s v="DAWNSTORE"/>
    <n v="18000"/>
    <s v="agungbass"/>
    <n v="4"/>
    <n v="72000"/>
    <m/>
    <n v="72000"/>
    <m/>
    <m/>
    <n v="72000"/>
    <m/>
    <n v="72000"/>
    <m/>
  </r>
  <r>
    <x v="3"/>
    <n v="26"/>
    <x v="185"/>
    <x v="1"/>
    <s v="DAWNSTORE"/>
    <n v="18000"/>
    <s v=" yustinayuka08"/>
    <n v="5"/>
    <n v="90000"/>
    <m/>
    <n v="90000"/>
    <m/>
    <m/>
    <n v="90000"/>
    <m/>
    <n v="90000"/>
    <m/>
  </r>
  <r>
    <x v="3"/>
    <n v="27"/>
    <x v="186"/>
    <x v="2"/>
    <s v="ROANOCA"/>
    <n v="16000"/>
    <m/>
    <n v="3"/>
    <n v="48000"/>
    <m/>
    <n v="48000"/>
    <n v="48000"/>
    <m/>
    <m/>
    <m/>
    <n v="48000"/>
    <s v="LUNAS"/>
  </r>
  <r>
    <x v="3"/>
    <n v="28"/>
    <x v="187"/>
    <x v="2"/>
    <s v="ROANOCA"/>
    <n v="16000"/>
    <m/>
    <n v="3"/>
    <n v="48000"/>
    <m/>
    <n v="48000"/>
    <n v="48000"/>
    <m/>
    <m/>
    <m/>
    <n v="48000"/>
    <s v="LUNAS"/>
  </r>
  <r>
    <x v="3"/>
    <n v="29"/>
    <x v="188"/>
    <x v="2"/>
    <s v="ROANOCA"/>
    <n v="16000"/>
    <m/>
    <n v="7"/>
    <n v="112000"/>
    <m/>
    <n v="112000"/>
    <n v="112000"/>
    <m/>
    <m/>
    <m/>
    <n v="112000"/>
    <s v="LUNAS"/>
  </r>
  <r>
    <x v="3"/>
    <n v="30"/>
    <x v="189"/>
    <x v="1"/>
    <s v="DAWNSTORE"/>
    <n v="18000"/>
    <s v="siswanto11021999"/>
    <n v="5"/>
    <n v="90000"/>
    <m/>
    <n v="90000"/>
    <m/>
    <m/>
    <n v="90000"/>
    <m/>
    <n v="90000"/>
    <m/>
  </r>
  <r>
    <x v="3"/>
    <n v="31"/>
    <x v="190"/>
    <x v="1"/>
    <s v="DAWNSTORE"/>
    <n v="18000"/>
    <s v=" rickosahureka"/>
    <n v="4"/>
    <n v="72000"/>
    <m/>
    <n v="72000"/>
    <m/>
    <m/>
    <n v="72000"/>
    <m/>
    <n v="72000"/>
    <m/>
  </r>
  <r>
    <x v="3"/>
    <n v="32"/>
    <x v="191"/>
    <x v="4"/>
    <s v="OCTOBOX"/>
    <n v="16000"/>
    <m/>
    <n v="5"/>
    <n v="80000"/>
    <n v="7000"/>
    <n v="87000"/>
    <n v="87000"/>
    <m/>
    <m/>
    <m/>
    <n v="87000"/>
    <s v="LUNAS"/>
  </r>
  <r>
    <x v="3"/>
    <n v="33"/>
    <x v="192"/>
    <x v="5"/>
    <s v="DAWNSTORE"/>
    <n v="17000"/>
    <m/>
    <n v="25"/>
    <n v="425000"/>
    <n v="21000"/>
    <n v="446000"/>
    <n v="446000"/>
    <m/>
    <m/>
    <m/>
    <n v="446000"/>
    <s v="LUNAS"/>
  </r>
  <r>
    <x v="3"/>
    <n v="34"/>
    <x v="193"/>
    <x v="5"/>
    <s v="DAWNSTORE"/>
    <n v="18000"/>
    <s v="kiderick"/>
    <n v="11"/>
    <n v="198000"/>
    <m/>
    <n v="198000"/>
    <m/>
    <m/>
    <n v="198000"/>
    <m/>
    <n v="198000"/>
    <m/>
  </r>
  <r>
    <x v="3"/>
    <n v="35"/>
    <x v="194"/>
    <x v="2"/>
    <s v="ROANOCA"/>
    <n v="18000"/>
    <n v="22222"/>
    <n v="5"/>
    <n v="90000"/>
    <m/>
    <n v="90000"/>
    <m/>
    <m/>
    <m/>
    <n v="90000"/>
    <n v="90000"/>
    <s v="LUNAS"/>
  </r>
  <r>
    <x v="3"/>
    <n v="36"/>
    <x v="195"/>
    <x v="0"/>
    <s v="DAWNSTORE"/>
    <n v="18000"/>
    <m/>
    <n v="3"/>
    <n v="54000"/>
    <n v="17000"/>
    <n v="71000"/>
    <n v="71000"/>
    <m/>
    <m/>
    <m/>
    <n v="71000"/>
    <s v="LUNAS"/>
  </r>
  <r>
    <x v="3"/>
    <n v="37"/>
    <x v="196"/>
    <x v="4"/>
    <s v="OCTOBOX"/>
    <n v="16000"/>
    <m/>
    <n v="1"/>
    <n v="16000"/>
    <m/>
    <n v="16000"/>
    <n v="16000"/>
    <m/>
    <m/>
    <m/>
    <n v="16000"/>
    <s v="LUNAS"/>
  </r>
  <r>
    <x v="3"/>
    <n v="38"/>
    <x v="197"/>
    <x v="4"/>
    <s v="OCTOBOX"/>
    <n v="16000"/>
    <m/>
    <n v="3"/>
    <n v="48000"/>
    <m/>
    <n v="48000"/>
    <n v="48000"/>
    <m/>
    <m/>
    <m/>
    <n v="48000"/>
    <s v="LUNAS"/>
  </r>
  <r>
    <x v="3"/>
    <n v="39"/>
    <x v="198"/>
    <x v="4"/>
    <s v="OCTOBOX"/>
    <n v="16000"/>
    <m/>
    <n v="4"/>
    <n v="64000"/>
    <m/>
    <n v="64000"/>
    <n v="64000"/>
    <m/>
    <m/>
    <m/>
    <n v="64000"/>
    <s v="LUNAS"/>
  </r>
  <r>
    <x v="3"/>
    <n v="40"/>
    <x v="199"/>
    <x v="3"/>
    <s v="DAWNSTORE"/>
    <n v="18000"/>
    <s v="SHOPEE"/>
    <n v="5"/>
    <n v="90000"/>
    <m/>
    <n v="90000"/>
    <m/>
    <m/>
    <n v="90000"/>
    <m/>
    <n v="90000"/>
    <m/>
  </r>
  <r>
    <x v="3"/>
    <n v="41"/>
    <x v="200"/>
    <x v="3"/>
    <s v="DAWNSTORE"/>
    <n v="18000"/>
    <n v="102"/>
    <n v="2"/>
    <n v="36000"/>
    <n v="15000"/>
    <n v="51000"/>
    <n v="51000"/>
    <m/>
    <m/>
    <m/>
    <n v="51000"/>
    <s v="LUNAS"/>
  </r>
  <r>
    <x v="3"/>
    <n v="42"/>
    <x v="201"/>
    <x v="1"/>
    <s v="DAWNSTORE"/>
    <n v="18000"/>
    <s v="nataliasonyakesuma"/>
    <n v="7"/>
    <n v="126000"/>
    <m/>
    <n v="126000"/>
    <m/>
    <m/>
    <n v="126000"/>
    <m/>
    <n v="126000"/>
    <m/>
  </r>
  <r>
    <x v="3"/>
    <n v="43"/>
    <x v="202"/>
    <x v="6"/>
    <s v="DAWNSTORE"/>
    <n v="18000"/>
    <s v="SHOPEE"/>
    <n v="5"/>
    <n v="90000"/>
    <m/>
    <n v="90000"/>
    <m/>
    <m/>
    <n v="90000"/>
    <m/>
    <n v="90000"/>
    <m/>
  </r>
  <r>
    <x v="3"/>
    <n v="44"/>
    <x v="203"/>
    <x v="3"/>
    <s v="DAWNSTORE"/>
    <n v="17000"/>
    <n v="102"/>
    <n v="25"/>
    <n v="425000"/>
    <n v="21000"/>
    <n v="446000"/>
    <n v="446000"/>
    <m/>
    <m/>
    <m/>
    <n v="446000"/>
    <s v="LUNAS"/>
  </r>
  <r>
    <x v="3"/>
    <n v="45"/>
    <x v="70"/>
    <x v="5"/>
    <s v="DAWNSTORE"/>
    <n v="18000"/>
    <m/>
    <n v="4"/>
    <n v="72000"/>
    <n v="17000"/>
    <n v="89000"/>
    <n v="89000"/>
    <m/>
    <m/>
    <m/>
    <n v="89000"/>
    <s v="LUNAS"/>
  </r>
  <r>
    <x v="3"/>
    <n v="46"/>
    <x v="204"/>
    <x v="2"/>
    <s v="ROANOCA"/>
    <n v="16000"/>
    <m/>
    <n v="5"/>
    <n v="80000"/>
    <m/>
    <n v="80000"/>
    <n v="80000"/>
    <m/>
    <m/>
    <m/>
    <n v="80000"/>
    <s v="LUNAS"/>
  </r>
  <r>
    <x v="3"/>
    <n v="47"/>
    <x v="205"/>
    <x v="5"/>
    <s v="DAWNSTORE"/>
    <n v="18000"/>
    <s v="SHOPEE"/>
    <n v="4"/>
    <n v="72000"/>
    <m/>
    <n v="72000"/>
    <m/>
    <m/>
    <n v="72000"/>
    <m/>
    <n v="72000"/>
    <m/>
  </r>
  <r>
    <x v="3"/>
    <n v="48"/>
    <x v="206"/>
    <x v="1"/>
    <s v="DAWNSTORE"/>
    <n v="18000"/>
    <s v="dimasaryaa1009"/>
    <n v="8"/>
    <n v="144000"/>
    <m/>
    <n v="144000"/>
    <m/>
    <m/>
    <n v="144000"/>
    <m/>
    <n v="144000"/>
    <m/>
  </r>
  <r>
    <x v="3"/>
    <n v="49"/>
    <x v="207"/>
    <x v="1"/>
    <s v="DAWNSTORE"/>
    <n v="18000"/>
    <s v="adityag028"/>
    <n v="1"/>
    <n v="18000"/>
    <m/>
    <n v="18000"/>
    <m/>
    <m/>
    <n v="18000"/>
    <m/>
    <n v="18000"/>
    <m/>
  </r>
  <r>
    <x v="3"/>
    <n v="50"/>
    <x v="208"/>
    <x v="3"/>
    <s v="DAWNSTORE"/>
    <n v="18000"/>
    <n v="999"/>
    <n v="2"/>
    <n v="36000"/>
    <m/>
    <n v="36000"/>
    <m/>
    <m/>
    <m/>
    <n v="36000"/>
    <n v="36000"/>
    <s v="LUNAS"/>
  </r>
  <r>
    <x v="3"/>
    <n v="51"/>
    <x v="209"/>
    <x v="4"/>
    <s v="OCTOBOX"/>
    <n v="16000"/>
    <m/>
    <n v="37"/>
    <n v="592000"/>
    <m/>
    <n v="592000"/>
    <n v="592000"/>
    <m/>
    <m/>
    <m/>
    <n v="592000"/>
    <s v="LUNAS"/>
  </r>
  <r>
    <x v="3"/>
    <n v="52"/>
    <x v="210"/>
    <x v="2"/>
    <s v="ROANOCA"/>
    <n v="16000"/>
    <m/>
    <n v="25"/>
    <n v="400000"/>
    <m/>
    <n v="400000"/>
    <n v="400000"/>
    <m/>
    <m/>
    <m/>
    <n v="400000"/>
    <s v="LUNAS"/>
  </r>
  <r>
    <x v="3"/>
    <n v="53"/>
    <x v="211"/>
    <x v="4"/>
    <s v="OCTOBOX"/>
    <n v="16000"/>
    <m/>
    <n v="5"/>
    <n v="80000"/>
    <m/>
    <n v="80000"/>
    <n v="80000"/>
    <m/>
    <m/>
    <m/>
    <n v="80000"/>
    <s v="LUNAS"/>
  </r>
  <r>
    <x v="3"/>
    <n v="54"/>
    <x v="212"/>
    <x v="3"/>
    <s v="DAWNSTORE"/>
    <n v="16000"/>
    <n v="102"/>
    <n v="83"/>
    <n v="1328000"/>
    <n v="112000"/>
    <n v="1440000"/>
    <n v="1440000"/>
    <m/>
    <m/>
    <m/>
    <n v="1440000"/>
    <s v="LUNAS"/>
  </r>
  <r>
    <x v="3"/>
    <n v="55"/>
    <x v="213"/>
    <x v="3"/>
    <s v="DAWNSTORE"/>
    <n v="18000"/>
    <n v="999"/>
    <n v="6"/>
    <n v="108000"/>
    <m/>
    <n v="108000"/>
    <m/>
    <m/>
    <m/>
    <n v="108000"/>
    <n v="108000"/>
    <s v="LUNAS"/>
  </r>
  <r>
    <x v="4"/>
    <n v="1"/>
    <x v="160"/>
    <x v="2"/>
    <s v="ROANOCA"/>
    <n v="16000"/>
    <m/>
    <n v="10"/>
    <n v="160000"/>
    <m/>
    <n v="160000"/>
    <n v="160000"/>
    <m/>
    <m/>
    <m/>
    <n v="160000"/>
    <s v="LUNAS"/>
  </r>
  <r>
    <x v="4"/>
    <n v="2"/>
    <x v="214"/>
    <x v="3"/>
    <s v="DAWNSTORE"/>
    <n v="18000"/>
    <n v="102"/>
    <n v="5"/>
    <n v="90000"/>
    <n v="15000"/>
    <n v="105000"/>
    <n v="105000"/>
    <m/>
    <m/>
    <m/>
    <n v="105000"/>
    <s v="LUNAS"/>
  </r>
  <r>
    <x v="4"/>
    <n v="3"/>
    <x v="215"/>
    <x v="1"/>
    <s v="DAWNSTORE"/>
    <n v="18000"/>
    <s v="putrariskii"/>
    <n v="3"/>
    <n v="54000"/>
    <m/>
    <n v="54000"/>
    <m/>
    <m/>
    <n v="54000"/>
    <m/>
    <n v="54000"/>
    <m/>
  </r>
  <r>
    <x v="4"/>
    <n v="4"/>
    <x v="216"/>
    <x v="1"/>
    <s v="DAWNSTORE"/>
    <n v="18000"/>
    <s v=" erfvian"/>
    <n v="1"/>
    <n v="18000"/>
    <m/>
    <n v="18000"/>
    <m/>
    <m/>
    <n v="18000"/>
    <m/>
    <n v="18000"/>
    <m/>
  </r>
  <r>
    <x v="4"/>
    <n v="5"/>
    <x v="217"/>
    <x v="1"/>
    <s v="DAWNSTORE"/>
    <n v="18000"/>
    <s v=" kevinravi"/>
    <n v="2"/>
    <n v="36000"/>
    <m/>
    <n v="36000"/>
    <m/>
    <m/>
    <n v="36000"/>
    <m/>
    <n v="36000"/>
    <m/>
  </r>
  <r>
    <x v="4"/>
    <n v="6"/>
    <x v="218"/>
    <x v="1"/>
    <s v="DAWNSTORE"/>
    <n v="18000"/>
    <s v=" ravinasgn"/>
    <n v="3"/>
    <n v="54000"/>
    <m/>
    <n v="54000"/>
    <m/>
    <m/>
    <n v="54000"/>
    <m/>
    <n v="54000"/>
    <m/>
  </r>
  <r>
    <x v="4"/>
    <n v="7"/>
    <x v="219"/>
    <x v="1"/>
    <s v="DAWNSTORE"/>
    <n v="18000"/>
    <s v="machika01"/>
    <n v="4"/>
    <n v="72000"/>
    <m/>
    <n v="72000"/>
    <m/>
    <m/>
    <n v="72000"/>
    <m/>
    <n v="72000"/>
    <m/>
  </r>
  <r>
    <x v="4"/>
    <n v="8"/>
    <x v="220"/>
    <x v="1"/>
    <s v="DAWNSTORE"/>
    <n v="18000"/>
    <s v="dayensss"/>
    <n v="4"/>
    <n v="72000"/>
    <m/>
    <n v="72000"/>
    <m/>
    <m/>
    <n v="72000"/>
    <m/>
    <n v="72000"/>
    <m/>
  </r>
  <r>
    <x v="4"/>
    <n v="9"/>
    <x v="221"/>
    <x v="1"/>
    <s v="DAWNSTORE"/>
    <n v="18000"/>
    <s v="shafiranazhifahfira"/>
    <n v="3"/>
    <n v="54000"/>
    <m/>
    <n v="54000"/>
    <m/>
    <m/>
    <n v="54000"/>
    <m/>
    <n v="54000"/>
    <m/>
  </r>
  <r>
    <x v="4"/>
    <n v="10"/>
    <x v="222"/>
    <x v="1"/>
    <s v="DAWNSTORE"/>
    <n v="18000"/>
    <s v="erdiyanda_ferista"/>
    <n v="8"/>
    <n v="144000"/>
    <m/>
    <n v="144000"/>
    <m/>
    <m/>
    <n v="144000"/>
    <m/>
    <n v="144000"/>
    <m/>
  </r>
  <r>
    <x v="4"/>
    <n v="11"/>
    <x v="223"/>
    <x v="2"/>
    <s v="ROANOCA"/>
    <n v="16000"/>
    <m/>
    <n v="7"/>
    <n v="112000"/>
    <n v="13000"/>
    <n v="125000"/>
    <n v="125000"/>
    <m/>
    <m/>
    <m/>
    <n v="125000"/>
    <s v="LUNAS"/>
  </r>
  <r>
    <x v="4"/>
    <n v="12"/>
    <x v="224"/>
    <x v="1"/>
    <s v="DAWNSTORE"/>
    <n v="18000"/>
    <s v="audianurki"/>
    <n v="4"/>
    <n v="72000"/>
    <m/>
    <n v="72000"/>
    <m/>
    <m/>
    <n v="72000"/>
    <m/>
    <n v="72000"/>
    <m/>
  </r>
  <r>
    <x v="4"/>
    <n v="13"/>
    <x v="225"/>
    <x v="2"/>
    <s v="ROANOCA"/>
    <n v="16000"/>
    <m/>
    <n v="5"/>
    <n v="80000"/>
    <n v="10000"/>
    <n v="90000"/>
    <n v="90000"/>
    <m/>
    <m/>
    <m/>
    <n v="90000"/>
    <s v="LUNAS"/>
  </r>
  <r>
    <x v="4"/>
    <n v="14"/>
    <x v="226"/>
    <x v="1"/>
    <s v="DAWNSTORE"/>
    <n v="18000"/>
    <s v="kaniarevariyanti"/>
    <n v="5"/>
    <n v="90000"/>
    <m/>
    <n v="90000"/>
    <m/>
    <m/>
    <n v="90000"/>
    <m/>
    <n v="90000"/>
    <m/>
  </r>
  <r>
    <x v="4"/>
    <n v="15"/>
    <x v="227"/>
    <x v="3"/>
    <s v="DAWNSTORE"/>
    <n v="18000"/>
    <n v="102"/>
    <n v="6"/>
    <n v="108000"/>
    <n v="15000"/>
    <n v="123000"/>
    <n v="123000"/>
    <m/>
    <m/>
    <m/>
    <n v="123000"/>
    <s v="LUNAS"/>
  </r>
  <r>
    <x v="4"/>
    <n v="16"/>
    <x v="228"/>
    <x v="6"/>
    <s v="DAWNSTORE"/>
    <n v="18000"/>
    <n v="101"/>
    <n v="12"/>
    <n v="216000"/>
    <n v="69000"/>
    <n v="285000"/>
    <n v="285000"/>
    <m/>
    <m/>
    <m/>
    <n v="285000"/>
    <s v="LUNAS"/>
  </r>
  <r>
    <x v="4"/>
    <n v="17"/>
    <x v="229"/>
    <x v="4"/>
    <s v="OCTOBOX"/>
    <n v="16000"/>
    <m/>
    <n v="40"/>
    <n v="640000"/>
    <n v="36000"/>
    <n v="676000"/>
    <n v="676000"/>
    <m/>
    <m/>
    <m/>
    <n v="676000"/>
    <s v="LUNAS"/>
  </r>
  <r>
    <x v="4"/>
    <n v="18"/>
    <x v="230"/>
    <x v="1"/>
    <s v="DAWNSTORE"/>
    <n v="18000"/>
    <m/>
    <n v="3"/>
    <n v="54000"/>
    <m/>
    <n v="54000"/>
    <m/>
    <m/>
    <n v="54000"/>
    <m/>
    <n v="54000"/>
    <m/>
  </r>
  <r>
    <x v="4"/>
    <n v="19"/>
    <x v="231"/>
    <x v="2"/>
    <s v="ROANOCA"/>
    <n v="16000"/>
    <m/>
    <n v="1"/>
    <n v="16000"/>
    <n v="6000"/>
    <n v="22000"/>
    <n v="22000"/>
    <m/>
    <m/>
    <m/>
    <n v="22000"/>
    <s v="LUNAS"/>
  </r>
  <r>
    <x v="4"/>
    <n v="20"/>
    <x v="232"/>
    <x v="3"/>
    <s v="DAWNSTORE"/>
    <n v="18000"/>
    <s v="SHOPEE"/>
    <n v="6"/>
    <n v="108000"/>
    <m/>
    <n v="108000"/>
    <m/>
    <m/>
    <n v="108000"/>
    <m/>
    <n v="108000"/>
    <m/>
  </r>
  <r>
    <x v="4"/>
    <n v="21"/>
    <x v="233"/>
    <x v="1"/>
    <s v="DAWNSTORE"/>
    <n v="18000"/>
    <m/>
    <n v="2"/>
    <n v="36000"/>
    <m/>
    <n v="36000"/>
    <m/>
    <m/>
    <n v="36000"/>
    <m/>
    <n v="36000"/>
    <m/>
  </r>
  <r>
    <x v="4"/>
    <n v="22"/>
    <x v="234"/>
    <x v="2"/>
    <s v="ROANOCA"/>
    <n v="18000"/>
    <n v="22222"/>
    <n v="6"/>
    <n v="108000"/>
    <m/>
    <n v="108000"/>
    <m/>
    <m/>
    <m/>
    <n v="108000"/>
    <n v="108000"/>
    <s v="LUNAS"/>
  </r>
  <r>
    <x v="4"/>
    <n v="23"/>
    <x v="235"/>
    <x v="6"/>
    <s v="DAWNSTORE"/>
    <n v="17500"/>
    <n v="101"/>
    <n v="13"/>
    <n v="227500"/>
    <n v="13000"/>
    <n v="240500"/>
    <n v="240500"/>
    <m/>
    <m/>
    <m/>
    <n v="240500"/>
    <s v="LUNAS"/>
  </r>
  <r>
    <x v="4"/>
    <n v="24"/>
    <x v="236"/>
    <x v="1"/>
    <s v="Boxergue"/>
    <n v="18000"/>
    <m/>
    <n v="3"/>
    <n v="54000"/>
    <n v="14000"/>
    <n v="68000"/>
    <n v="68000"/>
    <m/>
    <m/>
    <m/>
    <n v="68000"/>
    <s v="LUNAS"/>
  </r>
  <r>
    <x v="4"/>
    <n v="25"/>
    <x v="237"/>
    <x v="6"/>
    <s v="DAWNSTORE"/>
    <n v="18000"/>
    <s v="SHOPEE"/>
    <n v="12"/>
    <n v="216000"/>
    <m/>
    <n v="216000"/>
    <m/>
    <m/>
    <n v="216000"/>
    <m/>
    <n v="216000"/>
    <m/>
  </r>
  <r>
    <x v="4"/>
    <n v="26"/>
    <x v="238"/>
    <x v="3"/>
    <s v="DAWNSTORE"/>
    <n v="17000"/>
    <m/>
    <n v="30"/>
    <n v="510000"/>
    <m/>
    <n v="510000"/>
    <m/>
    <m/>
    <n v="510000"/>
    <m/>
    <n v="510000"/>
    <m/>
  </r>
  <r>
    <x v="4"/>
    <n v="27"/>
    <x v="239"/>
    <x v="3"/>
    <s v="DAWNSTORE"/>
    <n v="16500"/>
    <n v="102"/>
    <n v="60"/>
    <n v="990000"/>
    <n v="204000"/>
    <n v="1194000"/>
    <n v="1194000"/>
    <m/>
    <m/>
    <m/>
    <n v="1194000"/>
    <s v="LUNAS"/>
  </r>
  <r>
    <x v="4"/>
    <n v="28"/>
    <x v="240"/>
    <x v="4"/>
    <s v="OCTOBOX"/>
    <n v="16000"/>
    <m/>
    <n v="5"/>
    <n v="80000"/>
    <m/>
    <n v="80000"/>
    <n v="80000"/>
    <m/>
    <m/>
    <m/>
    <n v="80000"/>
    <s v="LUNAS"/>
  </r>
  <r>
    <x v="4"/>
    <n v="29"/>
    <x v="241"/>
    <x v="4"/>
    <s v="OCTOBOX"/>
    <n v="16000"/>
    <m/>
    <n v="3"/>
    <n v="48000"/>
    <m/>
    <n v="48000"/>
    <n v="48000"/>
    <m/>
    <m/>
    <m/>
    <n v="48000"/>
    <s v="LUNAS"/>
  </r>
  <r>
    <x v="4"/>
    <n v="30"/>
    <x v="242"/>
    <x v="5"/>
    <s v="DAWNSTORE"/>
    <n v="18000"/>
    <s v="SHOPEE"/>
    <n v="5"/>
    <n v="90000"/>
    <m/>
    <n v="90000"/>
    <m/>
    <m/>
    <n v="90000"/>
    <m/>
    <n v="90000"/>
    <m/>
  </r>
  <r>
    <x v="4"/>
    <n v="31"/>
    <x v="243"/>
    <x v="2"/>
    <s v="ROANOCA"/>
    <n v="16000"/>
    <m/>
    <n v="5"/>
    <n v="80000"/>
    <n v="17000"/>
    <n v="97000"/>
    <n v="97000"/>
    <m/>
    <m/>
    <m/>
    <n v="97000"/>
    <s v="LUNAS"/>
  </r>
  <r>
    <x v="4"/>
    <n v="32"/>
    <x v="244"/>
    <x v="4"/>
    <s v="OCTOBOX"/>
    <n v="16000"/>
    <m/>
    <n v="5"/>
    <n v="80000"/>
    <m/>
    <n v="80000"/>
    <n v="80000"/>
    <m/>
    <m/>
    <m/>
    <n v="80000"/>
    <s v="LUNAS"/>
  </r>
  <r>
    <x v="4"/>
    <n v="33"/>
    <x v="245"/>
    <x v="2"/>
    <s v="ROANOCA"/>
    <n v="18000"/>
    <m/>
    <n v="5"/>
    <n v="90000"/>
    <m/>
    <n v="90000"/>
    <n v="90000"/>
    <m/>
    <m/>
    <m/>
    <n v="90000"/>
    <s v="LUNAS"/>
  </r>
  <r>
    <x v="4"/>
    <n v="34"/>
    <x v="246"/>
    <x v="2"/>
    <s v="ROANOCA"/>
    <n v="16000"/>
    <m/>
    <n v="3"/>
    <n v="48000"/>
    <m/>
    <n v="48000"/>
    <n v="48000"/>
    <m/>
    <m/>
    <m/>
    <n v="48000"/>
    <s v="LUNAS"/>
  </r>
  <r>
    <x v="5"/>
    <n v="1"/>
    <x v="247"/>
    <x v="0"/>
    <s v="SHOPEE DAWNSTORE"/>
    <n v="18000"/>
    <s v=" farhan_daditya"/>
    <n v="3"/>
    <n v="54000"/>
    <m/>
    <n v="54000"/>
    <m/>
    <m/>
    <n v="54000"/>
    <m/>
    <n v="54000"/>
    <m/>
  </r>
  <r>
    <x v="5"/>
    <n v="2"/>
    <x v="248"/>
    <x v="0"/>
    <s v="SHOPEE DAWNSTORE"/>
    <n v="18000"/>
    <s v="unyunzee"/>
    <n v="10"/>
    <n v="180000"/>
    <m/>
    <n v="180000"/>
    <m/>
    <m/>
    <n v="180000"/>
    <m/>
    <n v="180000"/>
    <m/>
  </r>
  <r>
    <x v="5"/>
    <n v="3"/>
    <x v="249"/>
    <x v="0"/>
    <s v="SHOPEE DAWNSTORE"/>
    <n v="18000"/>
    <s v="food_stuff"/>
    <n v="1"/>
    <n v="18000"/>
    <m/>
    <n v="18000"/>
    <m/>
    <m/>
    <n v="18000"/>
    <m/>
    <n v="18000"/>
    <m/>
  </r>
  <r>
    <x v="5"/>
    <n v="4"/>
    <x v="250"/>
    <x v="0"/>
    <s v="SHOPEE DAWNSTORE"/>
    <n v="18000"/>
    <s v="dimashugoo"/>
    <n v="1"/>
    <n v="18000"/>
    <m/>
    <n v="18000"/>
    <m/>
    <m/>
    <n v="18000"/>
    <m/>
    <n v="18000"/>
    <m/>
  </r>
  <r>
    <x v="5"/>
    <n v="5"/>
    <x v="251"/>
    <x v="0"/>
    <s v="SHOPEE DAWNSTORE"/>
    <n v="18000"/>
    <s v="ponmerch_cloth"/>
    <n v="2"/>
    <n v="36000"/>
    <m/>
    <n v="36000"/>
    <m/>
    <m/>
    <n v="36000"/>
    <m/>
    <n v="36000"/>
    <m/>
  </r>
  <r>
    <x v="5"/>
    <n v="6"/>
    <x v="252"/>
    <x v="0"/>
    <s v="SHOPEE DAWNSTORE"/>
    <n v="18000"/>
    <s v="fadhilah_89"/>
    <n v="6"/>
    <n v="108000"/>
    <m/>
    <n v="108000"/>
    <m/>
    <m/>
    <n v="108000"/>
    <m/>
    <n v="108000"/>
    <m/>
  </r>
  <r>
    <x v="5"/>
    <n v="7"/>
    <x v="253"/>
    <x v="0"/>
    <s v="SHOPEE DAWNSTORE"/>
    <n v="18000"/>
    <s v=" trifanipra_"/>
    <n v="3"/>
    <n v="54000"/>
    <m/>
    <n v="54000"/>
    <m/>
    <m/>
    <n v="54000"/>
    <m/>
    <n v="54000"/>
    <m/>
  </r>
  <r>
    <x v="5"/>
    <n v="8"/>
    <x v="254"/>
    <x v="0"/>
    <s v="SHOPEE DAWNSTORE"/>
    <n v="18000"/>
    <s v="dickymaul"/>
    <n v="2"/>
    <n v="36000"/>
    <m/>
    <n v="36000"/>
    <m/>
    <m/>
    <n v="36000"/>
    <m/>
    <n v="36000"/>
    <m/>
  </r>
  <r>
    <x v="5"/>
    <n v="9"/>
    <x v="255"/>
    <x v="0"/>
    <s v="SHOPEE DAWNSTORE"/>
    <n v="18000"/>
    <s v="ufik___"/>
    <n v="5"/>
    <n v="90000"/>
    <m/>
    <n v="90000"/>
    <m/>
    <m/>
    <n v="90000"/>
    <m/>
    <n v="90000"/>
    <m/>
  </r>
  <r>
    <x v="5"/>
    <n v="10"/>
    <x v="256"/>
    <x v="5"/>
    <s v="DAWNSTORE"/>
    <n v="18000"/>
    <m/>
    <n v="7"/>
    <n v="126000"/>
    <n v="14000"/>
    <n v="140000"/>
    <n v="140000"/>
    <m/>
    <m/>
    <m/>
    <n v="140000"/>
    <s v="LUNAS"/>
  </r>
  <r>
    <x v="5"/>
    <n v="11"/>
    <x v="257"/>
    <x v="2"/>
    <s v="ROANOCA"/>
    <n v="16000"/>
    <m/>
    <n v="5"/>
    <n v="80000"/>
    <m/>
    <n v="80000"/>
    <n v="80000"/>
    <m/>
    <m/>
    <m/>
    <n v="80000"/>
    <s v="LUNAS"/>
  </r>
  <r>
    <x v="5"/>
    <n v="12"/>
    <x v="258"/>
    <x v="2"/>
    <s v="ROANOCA"/>
    <n v="16000"/>
    <m/>
    <n v="5"/>
    <n v="80000"/>
    <m/>
    <n v="80000"/>
    <n v="80000"/>
    <m/>
    <m/>
    <m/>
    <n v="80000"/>
    <s v="LUNAS"/>
  </r>
  <r>
    <x v="5"/>
    <n v="13"/>
    <x v="259"/>
    <x v="2"/>
    <s v="ROANOCA"/>
    <n v="16000"/>
    <m/>
    <n v="5"/>
    <n v="80000"/>
    <m/>
    <n v="80000"/>
    <n v="80000"/>
    <m/>
    <m/>
    <m/>
    <n v="80000"/>
    <s v="LUNAS"/>
  </r>
  <r>
    <x v="5"/>
    <n v="14"/>
    <x v="260"/>
    <x v="2"/>
    <s v="ROANOCA"/>
    <n v="16000"/>
    <m/>
    <n v="5"/>
    <n v="80000"/>
    <m/>
    <n v="80000"/>
    <n v="80000"/>
    <m/>
    <m/>
    <m/>
    <n v="80000"/>
    <s v="LUNAS"/>
  </r>
  <r>
    <x v="5"/>
    <n v="15"/>
    <x v="261"/>
    <x v="2"/>
    <s v="ROANOCA"/>
    <n v="16000"/>
    <m/>
    <n v="5"/>
    <n v="80000"/>
    <m/>
    <n v="80000"/>
    <n v="80000"/>
    <m/>
    <m/>
    <m/>
    <n v="80000"/>
    <s v="LUNAS"/>
  </r>
  <r>
    <x v="5"/>
    <n v="16"/>
    <x v="262"/>
    <x v="2"/>
    <s v="ROANOCA"/>
    <n v="16000"/>
    <m/>
    <n v="2"/>
    <n v="32000"/>
    <m/>
    <n v="32000"/>
    <n v="32000"/>
    <m/>
    <m/>
    <m/>
    <n v="32000"/>
    <s v="LUNAS"/>
  </r>
  <r>
    <x v="5"/>
    <n v="17"/>
    <x v="263"/>
    <x v="0"/>
    <s v="SHOPEE DAWNSTORE"/>
    <n v="18000"/>
    <s v="franzax"/>
    <n v="3"/>
    <n v="54000"/>
    <m/>
    <n v="54000"/>
    <m/>
    <m/>
    <n v="54000"/>
    <m/>
    <n v="54000"/>
    <m/>
  </r>
  <r>
    <x v="5"/>
    <n v="18"/>
    <x v="264"/>
    <x v="0"/>
    <s v="SHOPEE DAWNSTORE"/>
    <n v="18000"/>
    <s v="exzaar"/>
    <n v="3"/>
    <n v="54000"/>
    <m/>
    <n v="54000"/>
    <m/>
    <m/>
    <n v="54000"/>
    <m/>
    <n v="54000"/>
    <m/>
  </r>
  <r>
    <x v="5"/>
    <n v="19"/>
    <x v="265"/>
    <x v="0"/>
    <s v="SHOPEE DAWNSTORE"/>
    <n v="18000"/>
    <s v="ezzaaa"/>
    <n v="3"/>
    <n v="54000"/>
    <m/>
    <n v="54000"/>
    <m/>
    <m/>
    <n v="54000"/>
    <m/>
    <n v="54000"/>
    <m/>
  </r>
  <r>
    <x v="5"/>
    <n v="20"/>
    <x v="266"/>
    <x v="0"/>
    <s v="SHOPEE DAWNSTORE"/>
    <n v="18000"/>
    <s v="ryhnptr_"/>
    <n v="3"/>
    <n v="54000"/>
    <m/>
    <n v="54000"/>
    <m/>
    <m/>
    <n v="54000"/>
    <m/>
    <n v="54000"/>
    <m/>
  </r>
  <r>
    <x v="5"/>
    <n v="21"/>
    <x v="267"/>
    <x v="0"/>
    <s v="SHOPEE DAWNSTORE"/>
    <n v="18000"/>
    <s v="ameliafadiela212223"/>
    <n v="3"/>
    <n v="54000"/>
    <m/>
    <n v="54000"/>
    <m/>
    <m/>
    <n v="54000"/>
    <m/>
    <n v="54000"/>
    <m/>
  </r>
  <r>
    <x v="5"/>
    <n v="22"/>
    <x v="268"/>
    <x v="0"/>
    <s v="SHOPEE DAWNSTORE"/>
    <n v="18000"/>
    <s v="muhazrilsadamm"/>
    <n v="7"/>
    <n v="126000"/>
    <m/>
    <n v="126000"/>
    <m/>
    <m/>
    <n v="126000"/>
    <m/>
    <n v="126000"/>
    <m/>
  </r>
  <r>
    <x v="5"/>
    <n v="23"/>
    <x v="269"/>
    <x v="0"/>
    <s v="DAWNSTORE"/>
    <n v="18000"/>
    <m/>
    <n v="4"/>
    <n v="72000"/>
    <n v="7000"/>
    <n v="79000"/>
    <n v="79000"/>
    <m/>
    <m/>
    <m/>
    <n v="79000"/>
    <s v="LUNAS"/>
  </r>
  <r>
    <x v="5"/>
    <n v="24"/>
    <x v="270"/>
    <x v="0"/>
    <s v="SHOPEE DAWNSTORE"/>
    <n v="18000"/>
    <s v="risangwresniwira"/>
    <n v="3"/>
    <n v="54000"/>
    <m/>
    <n v="54000"/>
    <m/>
    <m/>
    <n v="54000"/>
    <m/>
    <n v="54000"/>
    <m/>
  </r>
  <r>
    <x v="5"/>
    <n v="25"/>
    <x v="271"/>
    <x v="0"/>
    <s v="SHOPEE DAWNSTORE"/>
    <n v="18000"/>
    <s v=" alkaakhameswara"/>
    <n v="2"/>
    <n v="36000"/>
    <m/>
    <n v="36000"/>
    <m/>
    <m/>
    <n v="36000"/>
    <m/>
    <n v="36000"/>
    <m/>
  </r>
  <r>
    <x v="5"/>
    <n v="26"/>
    <x v="272"/>
    <x v="0"/>
    <s v="SHOPEE DAWNSTORE"/>
    <n v="18000"/>
    <s v="astriapriliya20"/>
    <n v="6"/>
    <n v="108000"/>
    <m/>
    <n v="108000"/>
    <m/>
    <m/>
    <n v="108000"/>
    <m/>
    <n v="108000"/>
    <m/>
  </r>
  <r>
    <x v="5"/>
    <n v="27"/>
    <x v="273"/>
    <x v="4"/>
    <s v="OCTOBOX"/>
    <n v="16000"/>
    <m/>
    <n v="4"/>
    <n v="64000"/>
    <m/>
    <n v="64000"/>
    <n v="64000"/>
    <m/>
    <m/>
    <m/>
    <n v="64000"/>
    <s v="LUNAS"/>
  </r>
  <r>
    <x v="5"/>
    <n v="28"/>
    <x v="274"/>
    <x v="4"/>
    <s v="OCTOBOX"/>
    <n v="16000"/>
    <m/>
    <n v="5"/>
    <n v="80000"/>
    <m/>
    <n v="80000"/>
    <n v="80000"/>
    <m/>
    <m/>
    <m/>
    <n v="80000"/>
    <s v="LUNAS"/>
  </r>
  <r>
    <x v="5"/>
    <n v="29"/>
    <x v="275"/>
    <x v="0"/>
    <s v="SHOPEE DAWNSTORE"/>
    <n v="18000"/>
    <s v="chevelyn03"/>
    <n v="2"/>
    <n v="36000"/>
    <m/>
    <n v="36000"/>
    <m/>
    <m/>
    <n v="36000"/>
    <m/>
    <n v="36000"/>
    <m/>
  </r>
  <r>
    <x v="5"/>
    <n v="30"/>
    <x v="276"/>
    <x v="0"/>
    <s v="SHOPEE DAWNSTORE"/>
    <n v="18000"/>
    <s v=" aputra._"/>
    <n v="7"/>
    <n v="126000"/>
    <m/>
    <n v="126000"/>
    <m/>
    <m/>
    <n v="126000"/>
    <m/>
    <n v="126000"/>
    <m/>
  </r>
  <r>
    <x v="5"/>
    <n v="31"/>
    <x v="277"/>
    <x v="0"/>
    <s v="SHOPEE DAWNSTORE"/>
    <n v="18000"/>
    <s v="adityarehanaditya"/>
    <n v="10"/>
    <n v="180000"/>
    <m/>
    <n v="180000"/>
    <m/>
    <m/>
    <n v="180000"/>
    <m/>
    <n v="180000"/>
    <m/>
  </r>
  <r>
    <x v="5"/>
    <n v="32"/>
    <x v="278"/>
    <x v="0"/>
    <s v="SHOPEE DAWNSTORE"/>
    <n v="18000"/>
    <s v="try25"/>
    <n v="2"/>
    <n v="36000"/>
    <m/>
    <n v="36000"/>
    <m/>
    <m/>
    <n v="36000"/>
    <m/>
    <n v="36000"/>
    <m/>
  </r>
  <r>
    <x v="5"/>
    <n v="33"/>
    <x v="279"/>
    <x v="0"/>
    <s v="SHOPEE DAWNSTORE"/>
    <n v="18000"/>
    <s v="bopapala1982"/>
    <n v="3"/>
    <n v="54000"/>
    <m/>
    <n v="54000"/>
    <m/>
    <m/>
    <n v="54000"/>
    <m/>
    <n v="54000"/>
    <m/>
  </r>
  <r>
    <x v="5"/>
    <n v="34"/>
    <x v="280"/>
    <x v="6"/>
    <s v="DAWNSTORE"/>
    <n v="18000"/>
    <n v="101"/>
    <n v="12"/>
    <n v="216000"/>
    <n v="13000"/>
    <n v="229000"/>
    <n v="229000"/>
    <m/>
    <m/>
    <m/>
    <n v="229000"/>
    <s v="LUNAS"/>
  </r>
  <r>
    <x v="5"/>
    <n v="35"/>
    <x v="281"/>
    <x v="6"/>
    <s v="DAWNSTORE"/>
    <n v="18000"/>
    <n v="999"/>
    <n v="2"/>
    <n v="36000"/>
    <m/>
    <n v="36000"/>
    <m/>
    <m/>
    <m/>
    <n v="36000"/>
    <n v="36000"/>
    <s v="LUNAS"/>
  </r>
  <r>
    <x v="5"/>
    <n v="36"/>
    <x v="282"/>
    <x v="2"/>
    <s v="ROANOCA"/>
    <n v="16000"/>
    <m/>
    <n v="3"/>
    <n v="48000"/>
    <n v="16000"/>
    <n v="64000"/>
    <n v="64000"/>
    <m/>
    <m/>
    <m/>
    <n v="64000"/>
    <s v="LUNAS"/>
  </r>
  <r>
    <x v="5"/>
    <n v="37"/>
    <x v="283"/>
    <x v="0"/>
    <s v="DAWNSTORE"/>
    <n v="18000"/>
    <m/>
    <n v="3"/>
    <n v="54000"/>
    <n v="7000"/>
    <n v="61000"/>
    <n v="61000"/>
    <m/>
    <m/>
    <m/>
    <n v="61000"/>
    <s v="LUNAS"/>
  </r>
  <r>
    <x v="5"/>
    <n v="38"/>
    <x v="284"/>
    <x v="0"/>
    <s v="DAWNSTORE"/>
    <n v="18000"/>
    <m/>
    <n v="5"/>
    <n v="90000"/>
    <n v="8000"/>
    <n v="98000"/>
    <n v="98000"/>
    <m/>
    <m/>
    <m/>
    <n v="98000"/>
    <s v="LUNAS"/>
  </r>
  <r>
    <x v="5"/>
    <n v="39"/>
    <x v="285"/>
    <x v="0"/>
    <s v="SHOPEE DAWNSTORE"/>
    <n v="18000"/>
    <s v="heru_wijaya"/>
    <n v="3"/>
    <n v="54000"/>
    <m/>
    <n v="54000"/>
    <m/>
    <m/>
    <n v="54000"/>
    <m/>
    <n v="54000"/>
    <m/>
  </r>
  <r>
    <x v="5"/>
    <n v="40"/>
    <x v="286"/>
    <x v="3"/>
    <s v="SHOPEE DAWNSTORE"/>
    <n v="18000"/>
    <s v="SHOPEE"/>
    <n v="7"/>
    <n v="126000"/>
    <m/>
    <n v="126000"/>
    <m/>
    <m/>
    <n v="126000"/>
    <m/>
    <n v="126000"/>
    <m/>
  </r>
  <r>
    <x v="5"/>
    <n v="41"/>
    <x v="287"/>
    <x v="5"/>
    <s v="Elaura"/>
    <n v="18000"/>
    <m/>
    <n v="5"/>
    <n v="90000"/>
    <n v="11000"/>
    <n v="101000"/>
    <n v="101000"/>
    <m/>
    <m/>
    <m/>
    <n v="101000"/>
    <s v="LUNAS"/>
  </r>
  <r>
    <x v="5"/>
    <n v="42"/>
    <x v="288"/>
    <x v="5"/>
    <s v="DAWNSTORE"/>
    <n v="18000"/>
    <m/>
    <n v="5"/>
    <n v="90000"/>
    <n v="17000"/>
    <n v="107000"/>
    <n v="107000"/>
    <m/>
    <m/>
    <m/>
    <n v="107000"/>
    <s v="LUNAS"/>
  </r>
  <r>
    <x v="5"/>
    <n v="43"/>
    <x v="289"/>
    <x v="5"/>
    <s v="DAWNSTORE"/>
    <n v="17000"/>
    <m/>
    <n v="26"/>
    <n v="442000"/>
    <n v="18000"/>
    <n v="460000"/>
    <n v="460000"/>
    <m/>
    <m/>
    <m/>
    <n v="460000"/>
    <s v="LUNAS"/>
  </r>
  <r>
    <x v="5"/>
    <n v="44"/>
    <x v="55"/>
    <x v="0"/>
    <s v="DAWNSTORE"/>
    <n v="18000"/>
    <m/>
    <n v="2"/>
    <n v="36000"/>
    <m/>
    <n v="36000"/>
    <m/>
    <m/>
    <m/>
    <n v="36000"/>
    <n v="36000"/>
    <s v="LUNAS"/>
  </r>
  <r>
    <x v="5"/>
    <n v="45"/>
    <x v="290"/>
    <x v="2"/>
    <s v="ROANOCA"/>
    <n v="16000"/>
    <m/>
    <n v="13"/>
    <n v="208000"/>
    <m/>
    <n v="208000"/>
    <n v="208000"/>
    <m/>
    <m/>
    <m/>
    <n v="208000"/>
    <s v="LUNAS"/>
  </r>
  <r>
    <x v="5"/>
    <n v="46"/>
    <x v="291"/>
    <x v="4"/>
    <s v="OCTOBOX"/>
    <n v="16000"/>
    <m/>
    <n v="3"/>
    <n v="48000"/>
    <m/>
    <n v="48000"/>
    <n v="48000"/>
    <m/>
    <m/>
    <m/>
    <n v="48000"/>
    <s v="LUNAS"/>
  </r>
  <r>
    <x v="5"/>
    <n v="47"/>
    <x v="292"/>
    <x v="4"/>
    <s v="OCTOBOX"/>
    <n v="16000"/>
    <m/>
    <n v="7"/>
    <n v="112000"/>
    <m/>
    <n v="112000"/>
    <n v="112000"/>
    <m/>
    <m/>
    <m/>
    <n v="112000"/>
    <s v="LUNAS"/>
  </r>
  <r>
    <x v="5"/>
    <n v="48"/>
    <x v="50"/>
    <x v="6"/>
    <s v="DAWNSTORE"/>
    <n v="17500"/>
    <n v="101"/>
    <n v="23"/>
    <n v="402500"/>
    <n v="32000"/>
    <n v="434500"/>
    <n v="434500"/>
    <m/>
    <m/>
    <m/>
    <n v="434500"/>
    <s v="LUNAS"/>
  </r>
  <r>
    <x v="5"/>
    <n v="49"/>
    <x v="293"/>
    <x v="0"/>
    <s v="DAWNSTORE"/>
    <n v="18000"/>
    <m/>
    <n v="3"/>
    <n v="54000"/>
    <n v="14000"/>
    <n v="68000"/>
    <n v="68000"/>
    <m/>
    <m/>
    <m/>
    <n v="68000"/>
    <s v="LUNAS"/>
  </r>
  <r>
    <x v="5"/>
    <n v="50"/>
    <x v="294"/>
    <x v="4"/>
    <s v="OCTOBOX"/>
    <n v="16000"/>
    <m/>
    <n v="2"/>
    <n v="32000"/>
    <m/>
    <n v="32000"/>
    <n v="32000"/>
    <m/>
    <m/>
    <m/>
    <n v="32000"/>
    <s v="LUNAS"/>
  </r>
  <r>
    <x v="5"/>
    <n v="51"/>
    <x v="229"/>
    <x v="4"/>
    <s v="OCTOBOX"/>
    <n v="16000"/>
    <m/>
    <n v="10"/>
    <n v="160000"/>
    <n v="9000"/>
    <n v="169000"/>
    <n v="169000"/>
    <m/>
    <m/>
    <m/>
    <n v="169000"/>
    <s v="LUNAS"/>
  </r>
  <r>
    <x v="5"/>
    <n v="52"/>
    <x v="295"/>
    <x v="5"/>
    <s v="DAWNSTORE"/>
    <n v="18000"/>
    <m/>
    <n v="8"/>
    <n v="144000"/>
    <n v="7000"/>
    <n v="151000"/>
    <n v="151000"/>
    <m/>
    <m/>
    <m/>
    <n v="151000"/>
    <s v="LUNAS"/>
  </r>
  <r>
    <x v="5"/>
    <n v="53"/>
    <x v="296"/>
    <x v="2"/>
    <s v="ROANOCA"/>
    <n v="16000"/>
    <m/>
    <n v="5"/>
    <n v="80000"/>
    <m/>
    <n v="80000"/>
    <n v="80000"/>
    <m/>
    <m/>
    <m/>
    <n v="80000"/>
    <s v="LUNAS"/>
  </r>
  <r>
    <x v="5"/>
    <n v="54"/>
    <x v="297"/>
    <x v="5"/>
    <s v="SHOPEE DAWNSTORE"/>
    <n v="18000"/>
    <s v="SHOPEE"/>
    <n v="4"/>
    <n v="72000"/>
    <m/>
    <n v="72000"/>
    <m/>
    <m/>
    <n v="72000"/>
    <m/>
    <n v="72000"/>
    <m/>
  </r>
  <r>
    <x v="5"/>
    <n v="55"/>
    <x v="298"/>
    <x v="0"/>
    <s v="SHOPEE DAWNSTORE"/>
    <n v="18000"/>
    <s v=" irhasandriono"/>
    <n v="4"/>
    <n v="72000"/>
    <m/>
    <n v="72000"/>
    <m/>
    <m/>
    <n v="72000"/>
    <m/>
    <n v="72000"/>
    <m/>
  </r>
  <r>
    <x v="5"/>
    <n v="56"/>
    <x v="299"/>
    <x v="3"/>
    <s v="beliidongsclothing"/>
    <n v="18000"/>
    <n v="102"/>
    <n v="5"/>
    <n v="90000"/>
    <n v="7000"/>
    <n v="97000"/>
    <n v="97000"/>
    <m/>
    <m/>
    <m/>
    <n v="97000"/>
    <s v="LUNAS"/>
  </r>
  <r>
    <x v="5"/>
    <n v="57"/>
    <x v="300"/>
    <x v="3"/>
    <s v="sundusiyah"/>
    <n v="18000"/>
    <n v="102"/>
    <n v="3"/>
    <n v="54000"/>
    <n v="12000"/>
    <n v="66000"/>
    <n v="66000"/>
    <m/>
    <m/>
    <m/>
    <n v="66000"/>
    <s v="LUNAS"/>
  </r>
  <r>
    <x v="5"/>
    <n v="58"/>
    <x v="301"/>
    <x v="2"/>
    <s v="ROANOCA"/>
    <n v="16000"/>
    <m/>
    <n v="5"/>
    <n v="80000"/>
    <m/>
    <n v="80000"/>
    <n v="80000"/>
    <m/>
    <m/>
    <m/>
    <n v="80000"/>
    <s v="LUNAS"/>
  </r>
  <r>
    <x v="5"/>
    <n v="59"/>
    <x v="302"/>
    <x v="0"/>
    <s v="DAWNSTORE"/>
    <n v="18000"/>
    <n v="999"/>
    <n v="3"/>
    <n v="54000"/>
    <m/>
    <n v="54000"/>
    <m/>
    <m/>
    <m/>
    <n v="54000"/>
    <n v="54000"/>
    <s v="LUNAS"/>
  </r>
  <r>
    <x v="5"/>
    <n v="60"/>
    <x v="303"/>
    <x v="0"/>
    <s v="SHOPEE DAWNSTORE"/>
    <n v="18000"/>
    <s v=" ryan_adriansyah97"/>
    <n v="5"/>
    <n v="90000"/>
    <m/>
    <n v="90000"/>
    <m/>
    <m/>
    <n v="90000"/>
    <m/>
    <n v="90000"/>
    <m/>
  </r>
  <r>
    <x v="6"/>
    <n v="1"/>
    <x v="304"/>
    <x v="2"/>
    <s v="ROANOCA"/>
    <n v="16000"/>
    <m/>
    <n v="3"/>
    <n v="48000"/>
    <m/>
    <n v="48000"/>
    <n v="48000"/>
    <m/>
    <m/>
    <m/>
    <n v="48000"/>
    <s v="LUNAS"/>
  </r>
  <r>
    <x v="6"/>
    <n v="2"/>
    <x v="305"/>
    <x v="2"/>
    <s v="ROANOCA"/>
    <n v="16000"/>
    <m/>
    <n v="1"/>
    <n v="16000"/>
    <m/>
    <n v="16000"/>
    <n v="16000"/>
    <m/>
    <m/>
    <m/>
    <n v="16000"/>
    <s v="LUNAS"/>
  </r>
  <r>
    <x v="6"/>
    <n v="3"/>
    <x v="306"/>
    <x v="2"/>
    <s v="ROANOCA"/>
    <n v="16000"/>
    <m/>
    <n v="10"/>
    <n v="160000"/>
    <m/>
    <n v="160000"/>
    <n v="160000"/>
    <m/>
    <m/>
    <m/>
    <n v="160000"/>
    <s v="LUNAS"/>
  </r>
  <r>
    <x v="6"/>
    <n v="4"/>
    <x v="307"/>
    <x v="2"/>
    <s v="ROANOCA"/>
    <n v="16000"/>
    <m/>
    <n v="10"/>
    <n v="160000"/>
    <n v="17000"/>
    <n v="177000"/>
    <n v="177000"/>
    <m/>
    <m/>
    <m/>
    <n v="177000"/>
    <s v="LUNAS"/>
  </r>
  <r>
    <x v="6"/>
    <n v="5"/>
    <x v="308"/>
    <x v="2"/>
    <s v="ROANOCA"/>
    <n v="16000"/>
    <m/>
    <n v="5"/>
    <n v="80000"/>
    <n v="17000"/>
    <n v="97000"/>
    <n v="97000"/>
    <m/>
    <m/>
    <m/>
    <n v="97000"/>
    <s v="LUNAS"/>
  </r>
  <r>
    <x v="6"/>
    <n v="6"/>
    <x v="309"/>
    <x v="0"/>
    <s v="DAWNSTORE"/>
    <n v="18000"/>
    <m/>
    <n v="5"/>
    <n v="90000"/>
    <n v="17000"/>
    <n v="107000"/>
    <n v="107000"/>
    <m/>
    <m/>
    <m/>
    <n v="107000"/>
    <s v="LUNAS"/>
  </r>
  <r>
    <x v="6"/>
    <n v="7"/>
    <x v="310"/>
    <x v="0"/>
    <s v="SHOPEE DAWNSTORE"/>
    <n v="18000"/>
    <s v="daffaabyasa"/>
    <n v="4"/>
    <n v="72000"/>
    <m/>
    <n v="72000"/>
    <m/>
    <m/>
    <n v="72000"/>
    <m/>
    <n v="72000"/>
    <m/>
  </r>
  <r>
    <x v="6"/>
    <n v="8"/>
    <x v="311"/>
    <x v="0"/>
    <s v="SHOPEE DAWNSTORE"/>
    <n v="18000"/>
    <s v="djatibuddis"/>
    <n v="3"/>
    <n v="54000"/>
    <m/>
    <n v="54000"/>
    <m/>
    <m/>
    <n v="54000"/>
    <m/>
    <n v="54000"/>
    <m/>
  </r>
  <r>
    <x v="6"/>
    <n v="9"/>
    <x v="312"/>
    <x v="0"/>
    <s v="SHOPEE DAWNSTORE"/>
    <n v="18000"/>
    <s v="muhammadalvin30"/>
    <n v="2"/>
    <n v="36000"/>
    <m/>
    <n v="36000"/>
    <m/>
    <m/>
    <n v="36000"/>
    <m/>
    <n v="36000"/>
    <m/>
  </r>
  <r>
    <x v="6"/>
    <n v="10"/>
    <x v="313"/>
    <x v="0"/>
    <s v="SHOPEE DAWNSTORE"/>
    <n v="18000"/>
    <s v="adittiyu"/>
    <n v="5"/>
    <n v="90000"/>
    <m/>
    <n v="90000"/>
    <m/>
    <m/>
    <n v="90000"/>
    <m/>
    <n v="90000"/>
    <m/>
  </r>
  <r>
    <x v="6"/>
    <n v="11"/>
    <x v="314"/>
    <x v="0"/>
    <s v="SHOPEE DAWNSTORE"/>
    <n v="18000"/>
    <s v=" kumairoh94"/>
    <n v="2"/>
    <n v="36000"/>
    <m/>
    <n v="36000"/>
    <m/>
    <m/>
    <n v="36000"/>
    <m/>
    <n v="36000"/>
    <m/>
  </r>
  <r>
    <x v="6"/>
    <n v="12"/>
    <x v="315"/>
    <x v="0"/>
    <s v="SHOPEE DAWNSTORE"/>
    <n v="18000"/>
    <s v="oxwjm"/>
    <n v="5"/>
    <n v="90000"/>
    <m/>
    <n v="90000"/>
    <m/>
    <m/>
    <n v="90000"/>
    <m/>
    <n v="90000"/>
    <m/>
  </r>
  <r>
    <x v="6"/>
    <n v="13"/>
    <x v="316"/>
    <x v="0"/>
    <s v="SHOPEE DAWNSTORE"/>
    <n v="18000"/>
    <s v="cenkpasaribu"/>
    <n v="4"/>
    <n v="72000"/>
    <m/>
    <n v="72000"/>
    <m/>
    <m/>
    <n v="72000"/>
    <m/>
    <n v="72000"/>
    <m/>
  </r>
  <r>
    <x v="6"/>
    <n v="14"/>
    <x v="317"/>
    <x v="0"/>
    <s v="SHOPEE DAWNSTORE"/>
    <n v="18000"/>
    <s v="rifantidindaputri"/>
    <n v="2"/>
    <n v="36000"/>
    <m/>
    <n v="36000"/>
    <m/>
    <m/>
    <n v="36000"/>
    <m/>
    <n v="36000"/>
    <m/>
  </r>
  <r>
    <x v="6"/>
    <n v="15"/>
    <x v="318"/>
    <x v="3"/>
    <s v="DAWNSTORE"/>
    <n v="18000"/>
    <n v="102"/>
    <n v="6"/>
    <n v="108000"/>
    <n v="17000"/>
    <n v="125000"/>
    <n v="125000"/>
    <m/>
    <m/>
    <m/>
    <n v="125000"/>
    <s v="LUNAS"/>
  </r>
  <r>
    <x v="6"/>
    <n v="16"/>
    <x v="319"/>
    <x v="3"/>
    <s v="DAWNSTORE"/>
    <n v="16500"/>
    <n v="102"/>
    <n v="60"/>
    <n v="990000"/>
    <n v="42000"/>
    <n v="1032000"/>
    <n v="1032000"/>
    <m/>
    <m/>
    <m/>
    <n v="1032000"/>
    <s v="LUNAS"/>
  </r>
  <r>
    <x v="6"/>
    <n v="17"/>
    <x v="320"/>
    <x v="5"/>
    <s v=" Kokoloran"/>
    <n v="17500"/>
    <m/>
    <n v="3"/>
    <n v="52500"/>
    <n v="19000"/>
    <n v="71500"/>
    <n v="71500"/>
    <m/>
    <m/>
    <m/>
    <n v="71500"/>
    <s v="LUNAS"/>
  </r>
  <r>
    <x v="6"/>
    <n v="18"/>
    <x v="321"/>
    <x v="5"/>
    <s v=" Kokoloran"/>
    <n v="17500"/>
    <m/>
    <n v="16"/>
    <n v="280000"/>
    <n v="19000"/>
    <n v="299000"/>
    <n v="299000"/>
    <m/>
    <m/>
    <m/>
    <n v="299000"/>
    <s v="LUNAS"/>
  </r>
  <r>
    <x v="6"/>
    <n v="19"/>
    <x v="322"/>
    <x v="5"/>
    <s v="SHOPEE DAWNSTORE"/>
    <n v="18000"/>
    <s v="mrfrizki23"/>
    <n v="13"/>
    <n v="234000"/>
    <m/>
    <n v="234000"/>
    <m/>
    <m/>
    <n v="234000"/>
    <m/>
    <n v="234000"/>
    <m/>
  </r>
  <r>
    <x v="6"/>
    <n v="20"/>
    <x v="323"/>
    <x v="2"/>
    <s v="Aprilia Bagas Rahmawati"/>
    <n v="16000"/>
    <m/>
    <n v="2"/>
    <n v="32000"/>
    <n v="8000"/>
    <n v="40000"/>
    <n v="40000"/>
    <m/>
    <m/>
    <m/>
    <n v="40000"/>
    <s v="LUNAS"/>
  </r>
  <r>
    <x v="6"/>
    <n v="21"/>
    <x v="324"/>
    <x v="2"/>
    <s v="Aprilia Bagas Rahmawati"/>
    <n v="16000"/>
    <m/>
    <n v="2"/>
    <n v="32000"/>
    <n v="8000"/>
    <n v="40000"/>
    <n v="40000"/>
    <m/>
    <m/>
    <m/>
    <n v="40000"/>
    <s v="LUNAS"/>
  </r>
  <r>
    <x v="6"/>
    <n v="22"/>
    <x v="231"/>
    <x v="2"/>
    <s v="ROANOCA"/>
    <n v="16000"/>
    <m/>
    <n v="1"/>
    <n v="16000"/>
    <n v="6000"/>
    <n v="22000"/>
    <n v="22000"/>
    <m/>
    <m/>
    <m/>
    <n v="22000"/>
    <s v="LUNAS"/>
  </r>
  <r>
    <x v="6"/>
    <n v="23"/>
    <x v="325"/>
    <x v="0"/>
    <s v="SHOPEE DAWNSTORE"/>
    <n v="18000"/>
    <s v="dechaabdi"/>
    <n v="12"/>
    <n v="216000"/>
    <m/>
    <n v="216000"/>
    <m/>
    <m/>
    <n v="216000"/>
    <m/>
    <n v="216000"/>
    <m/>
  </r>
  <r>
    <x v="6"/>
    <n v="24"/>
    <x v="326"/>
    <x v="6"/>
    <s v="DAWNSTORE"/>
    <n v="18000"/>
    <m/>
    <n v="4"/>
    <n v="72000"/>
    <m/>
    <n v="72000"/>
    <n v="72000"/>
    <m/>
    <m/>
    <m/>
    <n v="72000"/>
    <s v="LUNAS"/>
  </r>
  <r>
    <x v="6"/>
    <n v="25"/>
    <x v="327"/>
    <x v="0"/>
    <s v="SHOPEE DAWNSTORE"/>
    <n v="18000"/>
    <s v="rafisetiawann."/>
    <n v="2"/>
    <n v="36000"/>
    <m/>
    <n v="36000"/>
    <m/>
    <m/>
    <n v="36000"/>
    <m/>
    <n v="36000"/>
    <m/>
  </r>
  <r>
    <x v="6"/>
    <n v="26"/>
    <x v="328"/>
    <x v="0"/>
    <s v="SHOPEE DAWNSTORE"/>
    <n v="18000"/>
    <s v="dickyariff"/>
    <n v="4"/>
    <n v="72000"/>
    <m/>
    <n v="72000"/>
    <m/>
    <m/>
    <n v="72000"/>
    <m/>
    <n v="72000"/>
    <m/>
  </r>
  <r>
    <x v="6"/>
    <n v="27"/>
    <x v="329"/>
    <x v="0"/>
    <s v="SHOPEE DAWNSTORE"/>
    <n v="18000"/>
    <s v="gammawisnu"/>
    <n v="6"/>
    <n v="108000"/>
    <m/>
    <n v="108000"/>
    <m/>
    <m/>
    <n v="108000"/>
    <m/>
    <n v="108000"/>
    <m/>
  </r>
  <r>
    <x v="6"/>
    <n v="28"/>
    <x v="330"/>
    <x v="4"/>
    <s v="OCTOBOX"/>
    <n v="16000"/>
    <m/>
    <n v="7"/>
    <n v="112000"/>
    <m/>
    <n v="112000"/>
    <n v="112000"/>
    <m/>
    <m/>
    <m/>
    <n v="112000"/>
    <s v="LUNAS"/>
  </r>
  <r>
    <x v="6"/>
    <n v="29"/>
    <x v="331"/>
    <x v="4"/>
    <s v="OCTOBOX"/>
    <n v="16000"/>
    <m/>
    <n v="3"/>
    <n v="48000"/>
    <m/>
    <n v="48000"/>
    <n v="48000"/>
    <m/>
    <m/>
    <m/>
    <n v="48000"/>
    <s v="LUNAS"/>
  </r>
  <r>
    <x v="6"/>
    <n v="30"/>
    <x v="332"/>
    <x v="4"/>
    <s v="OCTOBOX"/>
    <n v="16000"/>
    <m/>
    <n v="6"/>
    <n v="96000"/>
    <m/>
    <n v="96000"/>
    <n v="96000"/>
    <m/>
    <m/>
    <m/>
    <n v="96000"/>
    <s v="LUNAS"/>
  </r>
  <r>
    <x v="6"/>
    <n v="31"/>
    <x v="333"/>
    <x v="5"/>
    <s v="DAWNSTORE"/>
    <n v="18000"/>
    <m/>
    <n v="4"/>
    <n v="72000"/>
    <n v="6000"/>
    <n v="78000"/>
    <n v="78000"/>
    <m/>
    <m/>
    <m/>
    <n v="78000"/>
    <s v="LUNAS"/>
  </r>
  <r>
    <x v="6"/>
    <n v="32"/>
    <x v="334"/>
    <x v="2"/>
    <s v="ROANOCA"/>
    <n v="16000"/>
    <m/>
    <n v="5"/>
    <n v="80000"/>
    <m/>
    <n v="80000"/>
    <n v="80000"/>
    <m/>
    <m/>
    <m/>
    <n v="80000"/>
    <s v="LUNAS"/>
  </r>
  <r>
    <x v="6"/>
    <n v="33"/>
    <x v="335"/>
    <x v="2"/>
    <s v="Anastasia Dewi "/>
    <n v="16000"/>
    <m/>
    <n v="6"/>
    <n v="96000"/>
    <n v="6000"/>
    <n v="102000"/>
    <n v="102000"/>
    <m/>
    <m/>
    <m/>
    <n v="102000"/>
    <s v="LUNAS"/>
  </r>
  <r>
    <x v="6"/>
    <n v="34"/>
    <x v="336"/>
    <x v="3"/>
    <s v="DAWNSTORE"/>
    <n v="18000"/>
    <n v="102"/>
    <n v="11"/>
    <n v="198000"/>
    <n v="15000"/>
    <n v="213000"/>
    <n v="213000"/>
    <m/>
    <m/>
    <m/>
    <n v="213000"/>
    <s v="LUNAS"/>
  </r>
  <r>
    <x v="6"/>
    <n v="35"/>
    <x v="337"/>
    <x v="1"/>
    <s v="DAWNSTORE"/>
    <n v="18000"/>
    <m/>
    <n v="2"/>
    <n v="36000"/>
    <n v="8000"/>
    <n v="44000"/>
    <n v="44000"/>
    <m/>
    <m/>
    <m/>
    <n v="44000"/>
    <s v="LUNAS"/>
  </r>
  <r>
    <x v="6"/>
    <n v="36"/>
    <x v="338"/>
    <x v="4"/>
    <s v="OCTOBOX"/>
    <n v="16000"/>
    <m/>
    <n v="5"/>
    <n v="80000"/>
    <m/>
    <n v="80000"/>
    <n v="80000"/>
    <m/>
    <m/>
    <m/>
    <n v="80000"/>
    <s v="LUNAS"/>
  </r>
  <r>
    <x v="6"/>
    <n v="37"/>
    <x v="160"/>
    <x v="2"/>
    <s v="ROANOCA"/>
    <n v="16000"/>
    <m/>
    <n v="16"/>
    <n v="256000"/>
    <m/>
    <n v="256000"/>
    <n v="256000"/>
    <m/>
    <m/>
    <m/>
    <n v="256000"/>
    <s v="LUNAS"/>
  </r>
  <r>
    <x v="6"/>
    <n v="38"/>
    <x v="339"/>
    <x v="0"/>
    <s v="SHOPEE DAWNSTORE"/>
    <n v="18000"/>
    <s v="sulistiyooo"/>
    <n v="3"/>
    <n v="54000"/>
    <m/>
    <n v="54000"/>
    <m/>
    <m/>
    <n v="54000"/>
    <m/>
    <n v="54000"/>
    <m/>
  </r>
  <r>
    <x v="6"/>
    <n v="39"/>
    <x v="340"/>
    <x v="2"/>
    <s v="ROANOCA"/>
    <n v="16000"/>
    <m/>
    <n v="9"/>
    <n v="144000"/>
    <n v="22000"/>
    <n v="166000"/>
    <n v="166000"/>
    <m/>
    <m/>
    <m/>
    <n v="166000"/>
    <s v="LUNAS"/>
  </r>
  <r>
    <x v="6"/>
    <n v="40"/>
    <x v="341"/>
    <x v="5"/>
    <s v="DAWNSTORE"/>
    <n v="18000"/>
    <m/>
    <n v="4"/>
    <n v="72000"/>
    <n v="42000"/>
    <n v="114000"/>
    <n v="114000"/>
    <m/>
    <m/>
    <m/>
    <n v="114000"/>
    <s v="LUNAS"/>
  </r>
  <r>
    <x v="6"/>
    <n v="41"/>
    <x v="342"/>
    <x v="3"/>
    <s v="Happy pramesti"/>
    <n v="18000"/>
    <n v="102"/>
    <n v="5"/>
    <n v="90000"/>
    <n v="7000"/>
    <n v="97000"/>
    <n v="97000"/>
    <m/>
    <m/>
    <m/>
    <n v="97000"/>
    <s v="LUNAS"/>
  </r>
  <r>
    <x v="6"/>
    <n v="42"/>
    <x v="343"/>
    <x v="4"/>
    <s v="OCTOBOX"/>
    <n v="16000"/>
    <m/>
    <n v="8"/>
    <n v="128000"/>
    <m/>
    <n v="128000"/>
    <n v="128000"/>
    <m/>
    <m/>
    <m/>
    <n v="128000"/>
    <s v="LUNAS"/>
  </r>
  <r>
    <x v="6"/>
    <n v="43"/>
    <x v="344"/>
    <x v="4"/>
    <s v="OCTOBOX"/>
    <n v="16000"/>
    <m/>
    <n v="2"/>
    <n v="32000"/>
    <n v="10000"/>
    <n v="42000"/>
    <n v="42000"/>
    <m/>
    <m/>
    <m/>
    <n v="42000"/>
    <s v="LUNAS"/>
  </r>
  <r>
    <x v="6"/>
    <n v="44"/>
    <x v="63"/>
    <x v="5"/>
    <s v="DAWNSTORE"/>
    <n v="18000"/>
    <m/>
    <n v="3"/>
    <n v="54000"/>
    <n v="6000"/>
    <n v="60000"/>
    <n v="60000"/>
    <m/>
    <m/>
    <m/>
    <n v="60000"/>
    <s v="LUNAS"/>
  </r>
  <r>
    <x v="6"/>
    <n v="45"/>
    <x v="139"/>
    <x v="0"/>
    <s v="DAWNSTORE"/>
    <n v="18000"/>
    <m/>
    <n v="12"/>
    <n v="216000"/>
    <n v="12000"/>
    <n v="228000"/>
    <n v="228000"/>
    <m/>
    <m/>
    <m/>
    <n v="228000"/>
    <s v="LUNAS"/>
  </r>
  <r>
    <x v="6"/>
    <n v="46"/>
    <x v="237"/>
    <x v="6"/>
    <s v="SHOPEE DAWNSTORE"/>
    <n v="17000"/>
    <s v="irfanof1995"/>
    <n v="36"/>
    <n v="612000"/>
    <m/>
    <n v="612000"/>
    <m/>
    <m/>
    <n v="612000"/>
    <m/>
    <n v="612000"/>
    <m/>
  </r>
  <r>
    <x v="7"/>
    <n v="1"/>
    <x v="345"/>
    <x v="0"/>
    <s v="DAWNSTORE"/>
    <n v="18000"/>
    <n v="999"/>
    <n v="7"/>
    <n v="126000"/>
    <m/>
    <n v="126000"/>
    <n v="126000"/>
    <m/>
    <m/>
    <m/>
    <n v="126000"/>
    <s v="LUNAS"/>
  </r>
  <r>
    <x v="7"/>
    <n v="2"/>
    <x v="346"/>
    <x v="0"/>
    <s v="DAWNSTORE"/>
    <n v="18000"/>
    <m/>
    <n v="2"/>
    <n v="36000"/>
    <n v="19000"/>
    <n v="55000"/>
    <n v="55000"/>
    <m/>
    <m/>
    <m/>
    <n v="55000"/>
    <s v="LUNAS"/>
  </r>
  <r>
    <x v="7"/>
    <n v="3"/>
    <x v="347"/>
    <x v="2"/>
    <s v="ROANOCA"/>
    <n v="16000"/>
    <m/>
    <n v="7"/>
    <n v="112000"/>
    <m/>
    <n v="112000"/>
    <n v="112000"/>
    <m/>
    <m/>
    <m/>
    <n v="112000"/>
    <s v="LUNAS"/>
  </r>
  <r>
    <x v="7"/>
    <n v="4"/>
    <x v="348"/>
    <x v="5"/>
    <s v="DAWNSTORE"/>
    <n v="18000"/>
    <m/>
    <n v="12"/>
    <n v="216000"/>
    <n v="14000"/>
    <n v="230000"/>
    <n v="230000"/>
    <m/>
    <m/>
    <m/>
    <n v="230000"/>
    <s v="LUNAS"/>
  </r>
  <r>
    <x v="7"/>
    <n v="5"/>
    <x v="349"/>
    <x v="1"/>
    <s v="DAWNSTORE"/>
    <n v="18000"/>
    <m/>
    <n v="2"/>
    <n v="36000"/>
    <m/>
    <n v="36000"/>
    <n v="36000"/>
    <m/>
    <m/>
    <m/>
    <n v="36000"/>
    <s v="LUNAS"/>
  </r>
  <r>
    <x v="7"/>
    <n v="6"/>
    <x v="350"/>
    <x v="0"/>
    <s v="SHOPEE DAWNSTORE"/>
    <n v="18000"/>
    <s v="ajughamdan1212"/>
    <n v="4"/>
    <n v="72000"/>
    <m/>
    <n v="72000"/>
    <m/>
    <m/>
    <n v="72000"/>
    <m/>
    <n v="72000"/>
    <m/>
  </r>
  <r>
    <x v="7"/>
    <n v="7"/>
    <x v="351"/>
    <x v="0"/>
    <s v="SHOPEE DAWNSTORE"/>
    <n v="18000"/>
    <s v="unyunzee"/>
    <n v="11"/>
    <n v="198000"/>
    <m/>
    <n v="198000"/>
    <m/>
    <m/>
    <n v="198000"/>
    <m/>
    <n v="198000"/>
    <m/>
  </r>
  <r>
    <x v="7"/>
    <n v="8"/>
    <x v="352"/>
    <x v="0"/>
    <s v="SHOPEE DAWNSTORE"/>
    <n v="18000"/>
    <s v="ellenhore"/>
    <n v="7"/>
    <n v="126000"/>
    <m/>
    <n v="126000"/>
    <m/>
    <m/>
    <n v="126000"/>
    <m/>
    <n v="126000"/>
    <m/>
  </r>
  <r>
    <x v="7"/>
    <n v="9"/>
    <x v="353"/>
    <x v="0"/>
    <s v="SHOPEE DAWNSTORE"/>
    <n v="18000"/>
    <s v="nadziyahdyah02"/>
    <n v="4"/>
    <n v="72000"/>
    <m/>
    <n v="72000"/>
    <m/>
    <m/>
    <n v="72000"/>
    <m/>
    <n v="72000"/>
    <m/>
  </r>
  <r>
    <x v="7"/>
    <n v="10"/>
    <x v="354"/>
    <x v="0"/>
    <s v="SHOPEE DAWNSTORE"/>
    <n v="18000"/>
    <s v="rgustiana"/>
    <n v="2"/>
    <n v="36000"/>
    <m/>
    <n v="36000"/>
    <m/>
    <m/>
    <n v="36000"/>
    <m/>
    <n v="36000"/>
    <m/>
  </r>
  <r>
    <x v="7"/>
    <n v="11"/>
    <x v="355"/>
    <x v="0"/>
    <s v="SHOPEE DAWNSTORE"/>
    <n v="18000"/>
    <s v="haikalachwani"/>
    <n v="1"/>
    <n v="18000"/>
    <m/>
    <n v="18000"/>
    <m/>
    <m/>
    <n v="18000"/>
    <m/>
    <n v="18000"/>
    <m/>
  </r>
  <r>
    <x v="7"/>
    <n v="12"/>
    <x v="356"/>
    <x v="0"/>
    <s v="SHOPEE DAWNSTORE"/>
    <n v="18000"/>
    <s v="ikhsangunawan25"/>
    <n v="2"/>
    <n v="36000"/>
    <m/>
    <n v="36000"/>
    <m/>
    <m/>
    <n v="36000"/>
    <m/>
    <n v="36000"/>
    <m/>
  </r>
  <r>
    <x v="7"/>
    <n v="13"/>
    <x v="357"/>
    <x v="0"/>
    <s v="SHOPEE DAWNSTORE"/>
    <n v="18000"/>
    <s v="mochamadfahmiandreanto"/>
    <n v="3"/>
    <n v="54000"/>
    <m/>
    <n v="54000"/>
    <m/>
    <m/>
    <n v="54000"/>
    <m/>
    <n v="54000"/>
    <m/>
  </r>
  <r>
    <x v="7"/>
    <n v="14"/>
    <x v="358"/>
    <x v="0"/>
    <s v="SHOPEE DAWNSTORE"/>
    <n v="18000"/>
    <s v="mardiyanto28"/>
    <n v="5"/>
    <n v="90000"/>
    <m/>
    <n v="90000"/>
    <m/>
    <m/>
    <n v="90000"/>
    <m/>
    <n v="90000"/>
    <m/>
  </r>
  <r>
    <x v="7"/>
    <n v="15"/>
    <x v="359"/>
    <x v="0"/>
    <s v="SHOPEE DAWNSTORE"/>
    <n v="18000"/>
    <s v="dawapratama"/>
    <n v="1"/>
    <n v="18000"/>
    <m/>
    <n v="18000"/>
    <m/>
    <m/>
    <n v="18000"/>
    <m/>
    <n v="18000"/>
    <m/>
  </r>
  <r>
    <x v="7"/>
    <n v="16"/>
    <x v="360"/>
    <x v="0"/>
    <s v="SHOPEE DAWNSTORE"/>
    <n v="18000"/>
    <s v="faizal_fahad"/>
    <n v="1"/>
    <n v="18000"/>
    <m/>
    <n v="18000"/>
    <m/>
    <m/>
    <n v="18000"/>
    <m/>
    <n v="18000"/>
    <m/>
  </r>
  <r>
    <x v="7"/>
    <n v="17"/>
    <x v="361"/>
    <x v="0"/>
    <s v="SHOPEE DAWNSTORE"/>
    <n v="18000"/>
    <s v="stripeees"/>
    <n v="1"/>
    <n v="18000"/>
    <m/>
    <n v="18000"/>
    <m/>
    <m/>
    <n v="18000"/>
    <m/>
    <n v="18000"/>
    <m/>
  </r>
  <r>
    <x v="7"/>
    <n v="18"/>
    <x v="362"/>
    <x v="2"/>
    <s v="Yadah store"/>
    <n v="16000"/>
    <m/>
    <n v="3"/>
    <n v="48000"/>
    <m/>
    <n v="48000"/>
    <n v="48000"/>
    <m/>
    <m/>
    <m/>
    <n v="48000"/>
    <s v="LUNAS"/>
  </r>
  <r>
    <x v="7"/>
    <n v="19"/>
    <x v="363"/>
    <x v="4"/>
    <s v="OCTOBOX"/>
    <n v="16000"/>
    <m/>
    <n v="4"/>
    <n v="64000"/>
    <n v="8000"/>
    <n v="72000"/>
    <n v="72000"/>
    <m/>
    <m/>
    <m/>
    <n v="72000"/>
    <s v="LUNAS"/>
  </r>
  <r>
    <x v="7"/>
    <n v="20"/>
    <x v="364"/>
    <x v="4"/>
    <s v="OCTOBOX"/>
    <n v="16000"/>
    <m/>
    <n v="2"/>
    <n v="32000"/>
    <m/>
    <n v="32000"/>
    <n v="32000"/>
    <m/>
    <m/>
    <m/>
    <n v="32000"/>
    <s v="LUNAS"/>
  </r>
  <r>
    <x v="7"/>
    <n v="21"/>
    <x v="365"/>
    <x v="0"/>
    <s v="SHOPEE DAWNSTORE"/>
    <n v="18000"/>
    <s v="additya19"/>
    <n v="2"/>
    <n v="36000"/>
    <m/>
    <n v="36000"/>
    <m/>
    <m/>
    <n v="36000"/>
    <m/>
    <n v="36000"/>
    <m/>
  </r>
  <r>
    <x v="7"/>
    <n v="22"/>
    <x v="366"/>
    <x v="0"/>
    <s v="SHOPEE DAWNSTORE"/>
    <n v="18000"/>
    <s v="vianmargo"/>
    <n v="5"/>
    <n v="90000"/>
    <m/>
    <n v="90000"/>
    <m/>
    <m/>
    <n v="90000"/>
    <m/>
    <n v="90000"/>
    <m/>
  </r>
  <r>
    <x v="7"/>
    <n v="23"/>
    <x v="367"/>
    <x v="0"/>
    <s v="SHOPEE DAWNSTORE"/>
    <n v="18000"/>
    <s v=" atulestari124"/>
    <n v="10"/>
    <n v="180000"/>
    <m/>
    <n v="180000"/>
    <m/>
    <m/>
    <n v="180000"/>
    <m/>
    <n v="180000"/>
    <m/>
  </r>
  <r>
    <x v="7"/>
    <n v="24"/>
    <x v="368"/>
    <x v="0"/>
    <s v="SHOPEE DAWNSTORE"/>
    <n v="18000"/>
    <s v="radifantaftazani"/>
    <n v="1"/>
    <n v="18000"/>
    <m/>
    <n v="18000"/>
    <m/>
    <m/>
    <n v="18000"/>
    <m/>
    <n v="18000"/>
    <m/>
  </r>
  <r>
    <x v="7"/>
    <n v="25"/>
    <x v="369"/>
    <x v="0"/>
    <s v="SHOPEE DAWNSTORE"/>
    <n v="18000"/>
    <s v="nuruldiba"/>
    <n v="2"/>
    <n v="36000"/>
    <m/>
    <n v="36000"/>
    <m/>
    <m/>
    <n v="36000"/>
    <m/>
    <n v="36000"/>
    <m/>
  </r>
  <r>
    <x v="7"/>
    <n v="26"/>
    <x v="370"/>
    <x v="0"/>
    <s v="SHOPEE DAWNSTORE"/>
    <n v="18000"/>
    <s v="hasan205"/>
    <n v="3"/>
    <n v="54000"/>
    <m/>
    <n v="54000"/>
    <m/>
    <m/>
    <n v="54000"/>
    <m/>
    <n v="54000"/>
    <m/>
  </r>
  <r>
    <x v="7"/>
    <n v="27"/>
    <x v="371"/>
    <x v="0"/>
    <s v="SHOPEE DAWNSTORE"/>
    <n v="18000"/>
    <s v="andrerh32"/>
    <n v="1"/>
    <n v="18000"/>
    <m/>
    <n v="18000"/>
    <m/>
    <m/>
    <n v="18000"/>
    <m/>
    <n v="18000"/>
    <m/>
  </r>
  <r>
    <x v="7"/>
    <n v="28"/>
    <x v="372"/>
    <x v="2"/>
    <s v="ROANOCA"/>
    <n v="16000"/>
    <m/>
    <n v="3"/>
    <n v="48000"/>
    <m/>
    <n v="48000"/>
    <n v="48000"/>
    <m/>
    <m/>
    <m/>
    <n v="48000"/>
    <s v="LUNAS"/>
  </r>
  <r>
    <x v="7"/>
    <n v="29"/>
    <x v="373"/>
    <x v="2"/>
    <s v="ROANOCA"/>
    <n v="16000"/>
    <m/>
    <n v="2"/>
    <n v="32000"/>
    <m/>
    <n v="32000"/>
    <n v="32000"/>
    <m/>
    <m/>
    <m/>
    <n v="32000"/>
    <s v="LUNAS"/>
  </r>
  <r>
    <x v="7"/>
    <n v="30"/>
    <x v="374"/>
    <x v="2"/>
    <s v="ROANOCA"/>
    <n v="16000"/>
    <m/>
    <n v="5"/>
    <n v="80000"/>
    <m/>
    <n v="80000"/>
    <n v="80000"/>
    <m/>
    <m/>
    <m/>
    <n v="80000"/>
    <s v="LUNAS"/>
  </r>
  <r>
    <x v="7"/>
    <n v="31"/>
    <x v="375"/>
    <x v="0"/>
    <s v="SHOPEE DAWNSTORE"/>
    <n v="18000"/>
    <s v="rull_321"/>
    <n v="2"/>
    <n v="36000"/>
    <m/>
    <n v="36000"/>
    <m/>
    <m/>
    <n v="36000"/>
    <m/>
    <n v="36000"/>
    <m/>
  </r>
  <r>
    <x v="7"/>
    <n v="32"/>
    <x v="376"/>
    <x v="0"/>
    <s v="SHOPEE DAWNSTORE"/>
    <n v="18000"/>
    <s v="daeniraffano"/>
    <n v="4"/>
    <n v="72000"/>
    <m/>
    <n v="72000"/>
    <m/>
    <m/>
    <n v="72000"/>
    <m/>
    <n v="72000"/>
    <m/>
  </r>
  <r>
    <x v="7"/>
    <n v="33"/>
    <x v="377"/>
    <x v="0"/>
    <s v="SHOPEE DAWNSTORE"/>
    <n v="18000"/>
    <s v=" cc55h9g75a"/>
    <n v="5"/>
    <n v="90000"/>
    <m/>
    <n v="90000"/>
    <m/>
    <m/>
    <n v="90000"/>
    <m/>
    <n v="90000"/>
    <m/>
  </r>
  <r>
    <x v="7"/>
    <n v="34"/>
    <x v="378"/>
    <x v="0"/>
    <s v="SHOPEE DAWNSTORE"/>
    <n v="18000"/>
    <s v="ardickyansyah"/>
    <n v="1"/>
    <n v="18000"/>
    <m/>
    <n v="18000"/>
    <m/>
    <m/>
    <n v="18000"/>
    <m/>
    <n v="18000"/>
    <m/>
  </r>
  <r>
    <x v="7"/>
    <n v="35"/>
    <x v="379"/>
    <x v="0"/>
    <s v="SHOPEE DAWNSTORE"/>
    <n v="18000"/>
    <s v=" elpapi22"/>
    <n v="6"/>
    <n v="108000"/>
    <m/>
    <n v="108000"/>
    <m/>
    <m/>
    <n v="108000"/>
    <m/>
    <n v="108000"/>
    <m/>
  </r>
  <r>
    <x v="7"/>
    <n v="36"/>
    <x v="380"/>
    <x v="0"/>
    <s v="SHOPEE DAWNSTORE"/>
    <n v="18000"/>
    <s v=" pra5etio"/>
    <n v="1"/>
    <n v="18000"/>
    <m/>
    <n v="18000"/>
    <m/>
    <m/>
    <n v="18000"/>
    <m/>
    <n v="18000"/>
    <m/>
  </r>
  <r>
    <x v="7"/>
    <n v="37"/>
    <x v="381"/>
    <x v="0"/>
    <s v="SHOPEE DAWNSTORE"/>
    <n v="18000"/>
    <s v="wiwi_hari"/>
    <n v="1"/>
    <n v="18000"/>
    <m/>
    <n v="18000"/>
    <m/>
    <m/>
    <n v="18000"/>
    <m/>
    <n v="18000"/>
    <m/>
  </r>
  <r>
    <x v="7"/>
    <n v="38"/>
    <x v="382"/>
    <x v="4"/>
    <s v="OCTOBOX"/>
    <n v="16000"/>
    <m/>
    <n v="1"/>
    <n v="16000"/>
    <m/>
    <n v="16000"/>
    <n v="16000"/>
    <m/>
    <m/>
    <m/>
    <n v="16000"/>
    <s v="LUNAS"/>
  </r>
  <r>
    <x v="7"/>
    <n v="39"/>
    <x v="383"/>
    <x v="4"/>
    <s v="OCTOBOX"/>
    <n v="16000"/>
    <m/>
    <n v="4"/>
    <n v="64000"/>
    <m/>
    <n v="64000"/>
    <n v="64000"/>
    <m/>
    <m/>
    <m/>
    <n v="64000"/>
    <s v="LUNAS"/>
  </r>
  <r>
    <x v="7"/>
    <n v="40"/>
    <x v="384"/>
    <x v="2"/>
    <s v="ROANOCA"/>
    <n v="16000"/>
    <m/>
    <n v="8"/>
    <n v="128000"/>
    <m/>
    <n v="128000"/>
    <n v="128000"/>
    <m/>
    <m/>
    <m/>
    <n v="128000"/>
    <s v="LUNAS"/>
  </r>
  <r>
    <x v="7"/>
    <n v="41"/>
    <x v="385"/>
    <x v="2"/>
    <s v="ROANOCA"/>
    <n v="16000"/>
    <m/>
    <n v="5"/>
    <n v="80000"/>
    <m/>
    <n v="80000"/>
    <n v="80000"/>
    <m/>
    <m/>
    <m/>
    <n v="80000"/>
    <s v="LUNAS"/>
  </r>
  <r>
    <x v="7"/>
    <n v="42"/>
    <x v="193"/>
    <x v="5"/>
    <s v="SHOPEE DAWNSTORE"/>
    <n v="18000"/>
    <m/>
    <n v="4"/>
    <n v="72000"/>
    <m/>
    <n v="72000"/>
    <m/>
    <m/>
    <n v="72000"/>
    <m/>
    <n v="72000"/>
    <m/>
  </r>
  <r>
    <x v="7"/>
    <n v="43"/>
    <x v="386"/>
    <x v="2"/>
    <s v="ROANOCA"/>
    <n v="16000"/>
    <m/>
    <n v="5"/>
    <n v="80000"/>
    <m/>
    <n v="80000"/>
    <n v="80000"/>
    <m/>
    <m/>
    <m/>
    <n v="80000"/>
    <s v="LUNAS"/>
  </r>
  <r>
    <x v="7"/>
    <n v="44"/>
    <x v="387"/>
    <x v="5"/>
    <s v="DAWNSTORE"/>
    <n v="18000"/>
    <n v="999"/>
    <n v="2"/>
    <n v="36000"/>
    <m/>
    <n v="36000"/>
    <m/>
    <m/>
    <m/>
    <n v="36000"/>
    <n v="36000"/>
    <s v="LUNAS"/>
  </r>
  <r>
    <x v="7"/>
    <n v="45"/>
    <x v="388"/>
    <x v="0"/>
    <s v="SHOPEE DAWNSTORE"/>
    <n v="16500"/>
    <s v="basith_abdul"/>
    <n v="51"/>
    <n v="841500"/>
    <m/>
    <n v="841500"/>
    <m/>
    <m/>
    <n v="841500"/>
    <m/>
    <n v="841500"/>
    <m/>
  </r>
  <r>
    <x v="7"/>
    <n v="46"/>
    <x v="389"/>
    <x v="0"/>
    <s v="SHOPEE DAWNSTORE"/>
    <n v="18000"/>
    <s v="miramayesti"/>
    <n v="8"/>
    <n v="144000"/>
    <m/>
    <n v="144000"/>
    <m/>
    <m/>
    <n v="144000"/>
    <m/>
    <n v="144000"/>
    <m/>
  </r>
  <r>
    <x v="7"/>
    <n v="47"/>
    <x v="390"/>
    <x v="0"/>
    <s v="SHOPEE DAWNSTORE"/>
    <n v="18000"/>
    <s v="nabilamudi"/>
    <n v="3"/>
    <n v="54000"/>
    <m/>
    <n v="54000"/>
    <m/>
    <m/>
    <n v="54000"/>
    <m/>
    <n v="54000"/>
    <m/>
  </r>
  <r>
    <x v="7"/>
    <n v="48"/>
    <x v="391"/>
    <x v="0"/>
    <s v="SHOPEE DAWNSTORE"/>
    <n v="18000"/>
    <s v="faqih1607"/>
    <n v="1"/>
    <n v="18000"/>
    <m/>
    <n v="18000"/>
    <m/>
    <m/>
    <n v="18000"/>
    <m/>
    <n v="18000"/>
    <m/>
  </r>
  <r>
    <x v="7"/>
    <n v="49"/>
    <x v="392"/>
    <x v="0"/>
    <s v="SHOPEE DAWNSTORE"/>
    <n v="18000"/>
    <s v="ivonipd"/>
    <n v="4"/>
    <n v="72000"/>
    <m/>
    <n v="72000"/>
    <m/>
    <m/>
    <n v="72000"/>
    <m/>
    <n v="72000"/>
    <m/>
  </r>
  <r>
    <x v="7"/>
    <n v="50"/>
    <x v="393"/>
    <x v="0"/>
    <s v="SHOPEE DAWNSTORE"/>
    <n v="18000"/>
    <s v="silviafrismasari"/>
    <n v="3"/>
    <n v="54000"/>
    <m/>
    <n v="54000"/>
    <m/>
    <m/>
    <n v="54000"/>
    <m/>
    <n v="54000"/>
    <m/>
  </r>
  <r>
    <x v="7"/>
    <n v="51"/>
    <x v="394"/>
    <x v="0"/>
    <s v="SHOPEE DAWNSTORE"/>
    <n v="18000"/>
    <s v="tokotika.id"/>
    <n v="6"/>
    <n v="108000"/>
    <m/>
    <n v="108000"/>
    <m/>
    <m/>
    <n v="108000"/>
    <m/>
    <n v="108000"/>
    <m/>
  </r>
  <r>
    <x v="7"/>
    <n v="52"/>
    <x v="51"/>
    <x v="6"/>
    <s v="DAWNSTORE"/>
    <n v="18000"/>
    <n v="101"/>
    <n v="3"/>
    <n v="54000"/>
    <m/>
    <n v="54000"/>
    <n v="54000"/>
    <m/>
    <m/>
    <m/>
    <n v="54000"/>
    <s v="LUNAS"/>
  </r>
  <r>
    <x v="7"/>
    <n v="53"/>
    <x v="395"/>
    <x v="0"/>
    <s v="SHOPEE DAWNSTORE"/>
    <n v="18000"/>
    <s v=" trianaoktavianingtyas"/>
    <n v="1"/>
    <n v="18000"/>
    <m/>
    <n v="18000"/>
    <m/>
    <m/>
    <n v="18000"/>
    <m/>
    <n v="18000"/>
    <m/>
  </r>
  <r>
    <x v="7"/>
    <n v="54"/>
    <x v="396"/>
    <x v="0"/>
    <s v="SHOPEE DAWNSTORE"/>
    <n v="18000"/>
    <s v="intanlolyta"/>
    <n v="4"/>
    <n v="72000"/>
    <m/>
    <n v="72000"/>
    <m/>
    <m/>
    <n v="72000"/>
    <m/>
    <n v="72000"/>
    <m/>
  </r>
  <r>
    <x v="7"/>
    <n v="55"/>
    <x v="397"/>
    <x v="0"/>
    <s v="SHOPEE DAWNSTORE"/>
    <n v="18000"/>
    <s v="andriannr33"/>
    <n v="5"/>
    <n v="90000"/>
    <m/>
    <n v="90000"/>
    <m/>
    <m/>
    <n v="90000"/>
    <m/>
    <n v="90000"/>
    <m/>
  </r>
  <r>
    <x v="7"/>
    <n v="56"/>
    <x v="398"/>
    <x v="0"/>
    <s v="SHOPEE DAWNSTORE"/>
    <n v="18000"/>
    <s v="dwdiaanti"/>
    <n v="7"/>
    <n v="126000"/>
    <m/>
    <n v="126000"/>
    <m/>
    <m/>
    <n v="126000"/>
    <m/>
    <n v="126000"/>
    <m/>
  </r>
  <r>
    <x v="7"/>
    <n v="57"/>
    <x v="399"/>
    <x v="2"/>
    <s v="ROANOCA"/>
    <n v="16000"/>
    <m/>
    <n v="5"/>
    <n v="80000"/>
    <n v="8000"/>
    <n v="88000"/>
    <n v="88000"/>
    <m/>
    <m/>
    <m/>
    <n v="88000"/>
    <s v="LUNAS"/>
  </r>
  <r>
    <x v="7"/>
    <n v="58"/>
    <x v="400"/>
    <x v="2"/>
    <s v="ROANOCA"/>
    <n v="16000"/>
    <m/>
    <n v="5"/>
    <n v="80000"/>
    <m/>
    <n v="80000"/>
    <n v="80000"/>
    <m/>
    <m/>
    <m/>
    <n v="80000"/>
    <s v="LUNAS"/>
  </r>
  <r>
    <x v="7"/>
    <n v="59"/>
    <x v="401"/>
    <x v="2"/>
    <s v="ROANOCA"/>
    <n v="16000"/>
    <m/>
    <n v="8"/>
    <n v="128000"/>
    <n v="6000"/>
    <n v="134000"/>
    <n v="134000"/>
    <m/>
    <m/>
    <m/>
    <n v="134000"/>
    <s v="LUNAS"/>
  </r>
  <r>
    <x v="7"/>
    <n v="60"/>
    <x v="402"/>
    <x v="5"/>
    <s v="DAWNSTORE"/>
    <n v="17000"/>
    <m/>
    <n v="34"/>
    <n v="578000"/>
    <n v="32000"/>
    <n v="610000"/>
    <n v="610000"/>
    <m/>
    <m/>
    <m/>
    <n v="610000"/>
    <s v="LUNAS"/>
  </r>
  <r>
    <x v="7"/>
    <n v="61"/>
    <x v="403"/>
    <x v="5"/>
    <s v="DAWNSTORE"/>
    <n v="17000"/>
    <m/>
    <n v="25"/>
    <n v="425000"/>
    <n v="21000"/>
    <n v="446000"/>
    <n v="446000"/>
    <m/>
    <m/>
    <m/>
    <n v="446000"/>
    <s v="LUNAS"/>
  </r>
  <r>
    <x v="7"/>
    <n v="62"/>
    <x v="404"/>
    <x v="5"/>
    <s v="DAWNSTORE"/>
    <n v="18000"/>
    <m/>
    <n v="5"/>
    <n v="90000"/>
    <n v="24000"/>
    <n v="114000"/>
    <n v="114000"/>
    <m/>
    <m/>
    <m/>
    <n v="114000"/>
    <s v="LUNAS"/>
  </r>
  <r>
    <x v="7"/>
    <n v="63"/>
    <x v="405"/>
    <x v="5"/>
    <s v="DAWNSTORE"/>
    <n v="17500"/>
    <m/>
    <n v="17"/>
    <n v="297500"/>
    <n v="58000"/>
    <n v="355500"/>
    <n v="355500"/>
    <m/>
    <m/>
    <m/>
    <n v="355500"/>
    <s v="LUNAS"/>
  </r>
  <r>
    <x v="7"/>
    <n v="64"/>
    <x v="406"/>
    <x v="2"/>
    <s v="ROANOCA"/>
    <n v="16000"/>
    <m/>
    <n v="1"/>
    <n v="16000"/>
    <n v="10000"/>
    <n v="26000"/>
    <n v="26000"/>
    <m/>
    <m/>
    <m/>
    <n v="26000"/>
    <s v="LUNAS"/>
  </r>
  <r>
    <x v="7"/>
    <n v="65"/>
    <x v="407"/>
    <x v="4"/>
    <s v="OCTOBOX"/>
    <n v="16000"/>
    <m/>
    <n v="4"/>
    <n v="64000"/>
    <m/>
    <n v="64000"/>
    <n v="64000"/>
    <m/>
    <m/>
    <m/>
    <n v="64000"/>
    <s v="LUNAS"/>
  </r>
  <r>
    <x v="7"/>
    <n v="66"/>
    <x v="408"/>
    <x v="4"/>
    <s v="OCTOBOX"/>
    <n v="16000"/>
    <m/>
    <n v="4"/>
    <n v="64000"/>
    <n v="8000"/>
    <n v="72000"/>
    <n v="72000"/>
    <m/>
    <m/>
    <m/>
    <n v="72000"/>
    <s v="LUNAS"/>
  </r>
  <r>
    <x v="7"/>
    <n v="67"/>
    <x v="409"/>
    <x v="4"/>
    <s v="OCTOBOX"/>
    <n v="16000"/>
    <m/>
    <n v="5"/>
    <n v="80000"/>
    <m/>
    <n v="80000"/>
    <n v="80000"/>
    <m/>
    <m/>
    <m/>
    <n v="80000"/>
    <s v="LUNAS"/>
  </r>
  <r>
    <x v="7"/>
    <n v="68"/>
    <x v="410"/>
    <x v="2"/>
    <s v="ROANOCA"/>
    <n v="16000"/>
    <m/>
    <n v="3"/>
    <n v="48000"/>
    <m/>
    <n v="48000"/>
    <n v="48000"/>
    <m/>
    <m/>
    <m/>
    <n v="48000"/>
    <s v="LUNAS"/>
  </r>
  <r>
    <x v="7"/>
    <n v="69"/>
    <x v="411"/>
    <x v="0"/>
    <s v="SHOPEE DAWNSTORE"/>
    <n v="18000"/>
    <s v="hasan22q0"/>
    <n v="6"/>
    <n v="108000"/>
    <m/>
    <n v="108000"/>
    <m/>
    <m/>
    <n v="108000"/>
    <m/>
    <n v="108000"/>
    <m/>
  </r>
  <r>
    <x v="7"/>
    <n v="70"/>
    <x v="412"/>
    <x v="0"/>
    <s v="SHOPEE DAWNSTORE"/>
    <n v="18000"/>
    <s v="ayanuar95"/>
    <n v="3"/>
    <n v="54000"/>
    <m/>
    <n v="54000"/>
    <m/>
    <m/>
    <n v="54000"/>
    <m/>
    <n v="54000"/>
    <m/>
  </r>
  <r>
    <x v="7"/>
    <n v="71"/>
    <x v="413"/>
    <x v="0"/>
    <s v="SHOPEE DAWNSTORE"/>
    <n v="18000"/>
    <s v="angkringantahutempe"/>
    <n v="3"/>
    <n v="54000"/>
    <m/>
    <n v="54000"/>
    <m/>
    <m/>
    <n v="54000"/>
    <m/>
    <n v="54000"/>
    <m/>
  </r>
  <r>
    <x v="7"/>
    <n v="72"/>
    <x v="414"/>
    <x v="0"/>
    <s v="SHOPEE DAWNSTORE"/>
    <n v="18000"/>
    <s v="adindaperwitasari"/>
    <n v="3"/>
    <n v="54000"/>
    <m/>
    <n v="54000"/>
    <m/>
    <m/>
    <n v="54000"/>
    <m/>
    <n v="54000"/>
    <m/>
  </r>
  <r>
    <x v="7"/>
    <n v="73"/>
    <x v="415"/>
    <x v="0"/>
    <s v="SHOPEE DAWNSTORE"/>
    <n v="18000"/>
    <s v="noviandi1111"/>
    <n v="3"/>
    <n v="54000"/>
    <m/>
    <n v="54000"/>
    <m/>
    <m/>
    <n v="54000"/>
    <m/>
    <n v="54000"/>
    <m/>
  </r>
  <r>
    <x v="7"/>
    <n v="74"/>
    <x v="416"/>
    <x v="0"/>
    <s v="SHOPEE DAWNSTORE"/>
    <n v="18000"/>
    <s v="na.rendra_"/>
    <n v="2"/>
    <n v="36000"/>
    <m/>
    <n v="36000"/>
    <m/>
    <m/>
    <n v="36000"/>
    <m/>
    <n v="36000"/>
    <m/>
  </r>
  <r>
    <x v="7"/>
    <n v="75"/>
    <x v="417"/>
    <x v="0"/>
    <s v="SHOPEE DAWNSTORE"/>
    <n v="18000"/>
    <s v=" aidilakbarlandung"/>
    <n v="3"/>
    <n v="54000"/>
    <m/>
    <n v="54000"/>
    <m/>
    <m/>
    <n v="54000"/>
    <m/>
    <n v="54000"/>
    <m/>
  </r>
  <r>
    <x v="7"/>
    <n v="76"/>
    <x v="418"/>
    <x v="0"/>
    <s v="SHOPEE DAWNSTORE"/>
    <n v="18000"/>
    <s v=" sitimaesarohreza"/>
    <n v="2"/>
    <n v="36000"/>
    <m/>
    <n v="36000"/>
    <m/>
    <m/>
    <n v="36000"/>
    <m/>
    <n v="36000"/>
    <m/>
  </r>
  <r>
    <x v="7"/>
    <n v="77"/>
    <x v="419"/>
    <x v="0"/>
    <s v="SHOPEE DAWNSTORE"/>
    <n v="18000"/>
    <s v="andrekurinapratama"/>
    <n v="2"/>
    <n v="36000"/>
    <m/>
    <n v="36000"/>
    <m/>
    <m/>
    <n v="36000"/>
    <m/>
    <n v="36000"/>
    <m/>
  </r>
  <r>
    <x v="7"/>
    <n v="78"/>
    <x v="420"/>
    <x v="0"/>
    <s v="SHOPEE DAWNSTORE"/>
    <n v="18000"/>
    <s v="shafwanhalim"/>
    <n v="2"/>
    <n v="36000"/>
    <m/>
    <n v="36000"/>
    <m/>
    <m/>
    <n v="36000"/>
    <m/>
    <n v="36000"/>
    <m/>
  </r>
  <r>
    <x v="7"/>
    <n v="79"/>
    <x v="421"/>
    <x v="0"/>
    <s v="SHOPEE DAWNSTORE"/>
    <n v="18000"/>
    <s v=" adriati25"/>
    <n v="4"/>
    <n v="72000"/>
    <m/>
    <n v="72000"/>
    <m/>
    <m/>
    <n v="72000"/>
    <m/>
    <n v="72000"/>
    <m/>
  </r>
  <r>
    <x v="7"/>
    <n v="80"/>
    <x v="422"/>
    <x v="0"/>
    <s v="SHOPEE DAWNSTORE"/>
    <n v="18000"/>
    <s v="31wahyuningsih"/>
    <n v="2"/>
    <n v="36000"/>
    <m/>
    <n v="36000"/>
    <m/>
    <m/>
    <n v="36000"/>
    <m/>
    <n v="36000"/>
    <m/>
  </r>
  <r>
    <x v="7"/>
    <n v="81"/>
    <x v="423"/>
    <x v="0"/>
    <s v="SHOPEE DAWNSTORE"/>
    <n v="18000"/>
    <s v="raihanwahib"/>
    <n v="4"/>
    <n v="72000"/>
    <m/>
    <n v="72000"/>
    <m/>
    <m/>
    <n v="72000"/>
    <m/>
    <n v="72000"/>
    <m/>
  </r>
  <r>
    <x v="7"/>
    <n v="82"/>
    <x v="424"/>
    <x v="0"/>
    <s v="SHOPEE DAWNSTORE"/>
    <n v="18000"/>
    <m/>
    <n v="1"/>
    <n v="18000"/>
    <m/>
    <n v="18000"/>
    <m/>
    <m/>
    <n v="18000"/>
    <m/>
    <n v="18000"/>
    <m/>
  </r>
  <r>
    <x v="7"/>
    <n v="83"/>
    <x v="425"/>
    <x v="0"/>
    <s v="SHOPEE DAWNSTORE"/>
    <n v="18000"/>
    <s v="kykaikvyna239"/>
    <n v="5"/>
    <n v="90000"/>
    <m/>
    <n v="90000"/>
    <m/>
    <m/>
    <n v="90000"/>
    <m/>
    <n v="90000"/>
    <m/>
  </r>
  <r>
    <x v="7"/>
    <n v="84"/>
    <x v="426"/>
    <x v="0"/>
    <s v="SHOPEE DAWNSTORE"/>
    <n v="18000"/>
    <s v=" paulaghazali"/>
    <n v="2"/>
    <n v="36000"/>
    <m/>
    <n v="36000"/>
    <m/>
    <m/>
    <n v="36000"/>
    <m/>
    <n v="36000"/>
    <m/>
  </r>
  <r>
    <x v="7"/>
    <n v="85"/>
    <x v="427"/>
    <x v="0"/>
    <s v="SHOPEE DAWNSTORE"/>
    <n v="18000"/>
    <s v="lugularassati"/>
    <n v="4"/>
    <n v="72000"/>
    <m/>
    <n v="72000"/>
    <m/>
    <m/>
    <n v="72000"/>
    <m/>
    <n v="72000"/>
    <m/>
  </r>
  <r>
    <x v="7"/>
    <n v="86"/>
    <x v="428"/>
    <x v="0"/>
    <s v="SHOPEE DAWNSTORE"/>
    <n v="18000"/>
    <s v=" nizaar1997"/>
    <n v="2"/>
    <n v="36000"/>
    <m/>
    <n v="36000"/>
    <m/>
    <m/>
    <n v="36000"/>
    <m/>
    <n v="36000"/>
    <m/>
  </r>
  <r>
    <x v="7"/>
    <n v="87"/>
    <x v="429"/>
    <x v="0"/>
    <s v="SHOPEE DAWNSTORE"/>
    <n v="18000"/>
    <s v="rietasetia"/>
    <n v="2"/>
    <n v="36000"/>
    <m/>
    <n v="36000"/>
    <m/>
    <m/>
    <n v="36000"/>
    <m/>
    <n v="36000"/>
    <m/>
  </r>
  <r>
    <x v="7"/>
    <n v="88"/>
    <x v="430"/>
    <x v="0"/>
    <s v="SHOPEE DAWNSTORE"/>
    <n v="18000"/>
    <s v="adeputrinurazizahturohmah"/>
    <n v="6"/>
    <n v="108000"/>
    <m/>
    <n v="108000"/>
    <m/>
    <m/>
    <n v="108000"/>
    <m/>
    <n v="108000"/>
    <m/>
  </r>
  <r>
    <x v="7"/>
    <n v="89"/>
    <x v="431"/>
    <x v="0"/>
    <s v="SHOPEE DAWNSTORE"/>
    <n v="18000"/>
    <s v=" fernando.co.id"/>
    <n v="3"/>
    <n v="54000"/>
    <m/>
    <n v="54000"/>
    <m/>
    <m/>
    <n v="54000"/>
    <m/>
    <n v="54000"/>
    <m/>
  </r>
  <r>
    <x v="7"/>
    <n v="90"/>
    <x v="432"/>
    <x v="0"/>
    <s v="SHOPEE DAWNSTORE"/>
    <n v="18000"/>
    <s v="dentiskumalasari"/>
    <n v="3"/>
    <n v="54000"/>
    <m/>
    <n v="54000"/>
    <m/>
    <m/>
    <n v="54000"/>
    <m/>
    <n v="54000"/>
    <m/>
  </r>
  <r>
    <x v="7"/>
    <n v="91"/>
    <x v="433"/>
    <x v="0"/>
    <s v="SHOPEE DAWNSTORE"/>
    <n v="18000"/>
    <s v="jaluu16"/>
    <n v="3"/>
    <n v="54000"/>
    <m/>
    <n v="54000"/>
    <m/>
    <m/>
    <n v="54000"/>
    <m/>
    <n v="54000"/>
    <m/>
  </r>
  <r>
    <x v="7"/>
    <n v="92"/>
    <x v="434"/>
    <x v="0"/>
    <s v="SHOPEE DAWNSTORE"/>
    <n v="18000"/>
    <s v="lexyrahayu"/>
    <n v="3"/>
    <n v="54000"/>
    <m/>
    <n v="54000"/>
    <m/>
    <m/>
    <n v="54000"/>
    <m/>
    <n v="54000"/>
    <m/>
  </r>
  <r>
    <x v="7"/>
    <n v="93"/>
    <x v="435"/>
    <x v="0"/>
    <s v="SHOPEE DAWNSTORE"/>
    <n v="18000"/>
    <s v="zelinzeina"/>
    <n v="6"/>
    <n v="108000"/>
    <m/>
    <n v="108000"/>
    <m/>
    <m/>
    <n v="108000"/>
    <m/>
    <n v="108000"/>
    <m/>
  </r>
  <r>
    <x v="7"/>
    <n v="94"/>
    <x v="436"/>
    <x v="0"/>
    <s v="SHOPEE DAWNSTORE"/>
    <n v="18000"/>
    <s v="dwi.indah00279"/>
    <n v="5"/>
    <n v="90000"/>
    <m/>
    <n v="90000"/>
    <m/>
    <m/>
    <n v="90000"/>
    <m/>
    <n v="90000"/>
    <m/>
  </r>
  <r>
    <x v="7"/>
    <n v="95"/>
    <x v="437"/>
    <x v="0"/>
    <s v="SHOPEE DAWNSTORE"/>
    <n v="18000"/>
    <s v="benidile"/>
    <n v="5"/>
    <n v="90000"/>
    <m/>
    <n v="90000"/>
    <m/>
    <m/>
    <n v="90000"/>
    <m/>
    <n v="90000"/>
    <m/>
  </r>
  <r>
    <x v="7"/>
    <n v="96"/>
    <x v="438"/>
    <x v="0"/>
    <s v="SHOPEE DAWNSTORE"/>
    <n v="18000"/>
    <s v="dayuniasih"/>
    <n v="3"/>
    <n v="54000"/>
    <m/>
    <n v="54000"/>
    <m/>
    <m/>
    <n v="54000"/>
    <m/>
    <n v="54000"/>
    <m/>
  </r>
  <r>
    <x v="7"/>
    <n v="97"/>
    <x v="439"/>
    <x v="4"/>
    <s v="OCTOBOX"/>
    <n v="18000"/>
    <n v="11111"/>
    <n v="2"/>
    <n v="36000"/>
    <m/>
    <n v="36000"/>
    <m/>
    <m/>
    <m/>
    <n v="36000"/>
    <n v="36000"/>
    <s v="LUNAS"/>
  </r>
  <r>
    <x v="7"/>
    <n v="98"/>
    <x v="440"/>
    <x v="6"/>
    <s v="DAWNSTORE"/>
    <n v="18000"/>
    <n v="101"/>
    <n v="3"/>
    <n v="54000"/>
    <n v="5000"/>
    <n v="59000"/>
    <n v="59000"/>
    <m/>
    <m/>
    <m/>
    <n v="59000"/>
    <s v="LUNAS"/>
  </r>
  <r>
    <x v="7"/>
    <n v="99"/>
    <x v="441"/>
    <x v="2"/>
    <s v="ROANOCA"/>
    <n v="16000"/>
    <m/>
    <n v="20"/>
    <n v="320000"/>
    <m/>
    <n v="320000"/>
    <n v="320000"/>
    <m/>
    <m/>
    <m/>
    <n v="320000"/>
    <s v="LUNAS"/>
  </r>
  <r>
    <x v="7"/>
    <n v="100"/>
    <x v="442"/>
    <x v="2"/>
    <s v="ROANOCA"/>
    <n v="16000"/>
    <m/>
    <n v="10"/>
    <n v="160000"/>
    <m/>
    <n v="160000"/>
    <n v="160000"/>
    <m/>
    <m/>
    <m/>
    <n v="160000"/>
    <s v="LUNAS"/>
  </r>
  <r>
    <x v="7"/>
    <n v="101"/>
    <x v="443"/>
    <x v="4"/>
    <s v="OCTOBOX"/>
    <n v="16000"/>
    <m/>
    <n v="5"/>
    <n v="80000"/>
    <m/>
    <n v="80000"/>
    <n v="80000"/>
    <m/>
    <m/>
    <m/>
    <n v="80000"/>
    <s v="LUNAS"/>
  </r>
  <r>
    <x v="7"/>
    <n v="102"/>
    <x v="444"/>
    <x v="5"/>
    <s v="Elaura"/>
    <n v="18000"/>
    <m/>
    <n v="5"/>
    <n v="90000"/>
    <n v="8000"/>
    <n v="98000"/>
    <n v="98000"/>
    <m/>
    <m/>
    <m/>
    <n v="98000"/>
    <s v="LUNAS"/>
  </r>
  <r>
    <x v="7"/>
    <n v="103"/>
    <x v="445"/>
    <x v="5"/>
    <s v="DAWNSTORE"/>
    <n v="17000"/>
    <m/>
    <n v="25"/>
    <n v="425000"/>
    <n v="21000"/>
    <n v="446000"/>
    <n v="446000"/>
    <m/>
    <m/>
    <m/>
    <n v="446000"/>
    <s v="LUNAS"/>
  </r>
  <r>
    <x v="7"/>
    <n v="104"/>
    <x v="446"/>
    <x v="0"/>
    <s v="SHOPEE DAWNSTORE"/>
    <n v="18000"/>
    <s v=" bucky1202"/>
    <n v="3"/>
    <n v="54000"/>
    <m/>
    <n v="54000"/>
    <m/>
    <m/>
    <n v="54000"/>
    <m/>
    <n v="54000"/>
    <m/>
  </r>
  <r>
    <x v="7"/>
    <n v="105"/>
    <x v="447"/>
    <x v="4"/>
    <s v="OCTOBOX"/>
    <n v="16000"/>
    <m/>
    <n v="5"/>
    <n v="80000"/>
    <m/>
    <n v="80000"/>
    <n v="80000"/>
    <m/>
    <m/>
    <m/>
    <n v="80000"/>
    <s v="LUNAS"/>
  </r>
  <r>
    <x v="8"/>
    <n v="1"/>
    <x v="448"/>
    <x v="0"/>
    <s v="SHOPEE DAWNSTORE"/>
    <n v="18000"/>
    <s v="5qvlucnlfv"/>
    <n v="12"/>
    <n v="216000"/>
    <m/>
    <n v="216000"/>
    <m/>
    <m/>
    <n v="216000"/>
    <m/>
    <n v="216000"/>
    <m/>
  </r>
  <r>
    <x v="8"/>
    <n v="2"/>
    <x v="206"/>
    <x v="0"/>
    <s v="SHOPEE DAWNSTORE"/>
    <n v="18000"/>
    <s v=" dimasaryaa1009"/>
    <n v="7"/>
    <n v="126000"/>
    <m/>
    <n v="126000"/>
    <m/>
    <m/>
    <n v="126000"/>
    <m/>
    <n v="126000"/>
    <m/>
  </r>
  <r>
    <x v="8"/>
    <n v="3"/>
    <x v="449"/>
    <x v="2"/>
    <s v="ROANOCA"/>
    <n v="16000"/>
    <m/>
    <n v="2"/>
    <n v="32000"/>
    <m/>
    <n v="32000"/>
    <n v="32000"/>
    <m/>
    <m/>
    <m/>
    <n v="32000"/>
    <s v="LUNAS"/>
  </r>
  <r>
    <x v="8"/>
    <n v="4"/>
    <x v="107"/>
    <x v="5"/>
    <s v="@BIAWAKKOLORAN"/>
    <n v="18000"/>
    <m/>
    <n v="4"/>
    <n v="72000"/>
    <n v="17000"/>
    <n v="89000"/>
    <n v="89000"/>
    <m/>
    <m/>
    <m/>
    <n v="89000"/>
    <s v="LUNAS"/>
  </r>
  <r>
    <x v="8"/>
    <n v="5"/>
    <x v="450"/>
    <x v="2"/>
    <s v="ROANOCA"/>
    <n v="16000"/>
    <m/>
    <n v="1"/>
    <n v="16000"/>
    <m/>
    <n v="16000"/>
    <n v="16000"/>
    <m/>
    <m/>
    <m/>
    <n v="16000"/>
    <s v="LUNAS"/>
  </r>
  <r>
    <x v="8"/>
    <n v="6"/>
    <x v="451"/>
    <x v="2"/>
    <s v="ROANOCA"/>
    <n v="16000"/>
    <m/>
    <n v="2"/>
    <n v="32000"/>
    <m/>
    <n v="32000"/>
    <n v="32000"/>
    <m/>
    <m/>
    <m/>
    <n v="32000"/>
    <s v="LUNAS"/>
  </r>
  <r>
    <x v="8"/>
    <n v="7"/>
    <x v="452"/>
    <x v="2"/>
    <s v="ROANOCA"/>
    <n v="16000"/>
    <m/>
    <n v="1"/>
    <n v="16000"/>
    <m/>
    <n v="16000"/>
    <n v="16000"/>
    <m/>
    <m/>
    <m/>
    <n v="16000"/>
    <s v="LUNAS"/>
  </r>
  <r>
    <x v="8"/>
    <n v="8"/>
    <x v="453"/>
    <x v="2"/>
    <s v="ROANOCA"/>
    <n v="16000"/>
    <m/>
    <n v="3"/>
    <n v="48000"/>
    <m/>
    <n v="48000"/>
    <n v="48000"/>
    <m/>
    <m/>
    <m/>
    <n v="48000"/>
    <s v="LUNAS"/>
  </r>
  <r>
    <x v="8"/>
    <n v="9"/>
    <x v="454"/>
    <x v="2"/>
    <s v="ROANOCA"/>
    <n v="16000"/>
    <m/>
    <n v="5"/>
    <n v="80000"/>
    <m/>
    <n v="80000"/>
    <n v="80000"/>
    <m/>
    <m/>
    <m/>
    <n v="80000"/>
    <s v="LUNAS"/>
  </r>
  <r>
    <x v="8"/>
    <n v="10"/>
    <x v="455"/>
    <x v="2"/>
    <s v="ROANOCA"/>
    <n v="16000"/>
    <m/>
    <n v="1"/>
    <n v="16000"/>
    <m/>
    <n v="16000"/>
    <n v="16000"/>
    <m/>
    <m/>
    <m/>
    <n v="16000"/>
    <s v="LUNAS"/>
  </r>
  <r>
    <x v="8"/>
    <n v="11"/>
    <x v="456"/>
    <x v="0"/>
    <s v="SHOPEE DAWNSTORE"/>
    <n v="18000"/>
    <s v=" febqila17"/>
    <n v="3"/>
    <n v="54000"/>
    <m/>
    <n v="54000"/>
    <m/>
    <m/>
    <n v="54000"/>
    <m/>
    <n v="54000"/>
    <m/>
  </r>
  <r>
    <x v="8"/>
    <n v="12"/>
    <x v="457"/>
    <x v="0"/>
    <s v="SHOPEE DAWNSTORE"/>
    <n v="18000"/>
    <s v=" ami_priono"/>
    <n v="3"/>
    <n v="54000"/>
    <m/>
    <n v="54000"/>
    <m/>
    <m/>
    <n v="54000"/>
    <m/>
    <n v="54000"/>
    <m/>
  </r>
  <r>
    <x v="8"/>
    <n v="13"/>
    <x v="458"/>
    <x v="0"/>
    <s v="SHOPEE DAWNSTORE"/>
    <n v="18000"/>
    <s v=" adinyar33"/>
    <n v="1"/>
    <n v="18000"/>
    <m/>
    <n v="18000"/>
    <m/>
    <m/>
    <n v="18000"/>
    <m/>
    <n v="18000"/>
    <m/>
  </r>
  <r>
    <x v="8"/>
    <n v="14"/>
    <x v="459"/>
    <x v="0"/>
    <s v="SHOPEE DAWNSTORE"/>
    <n v="18000"/>
    <s v="fmfajarmaualna"/>
    <n v="1"/>
    <n v="18000"/>
    <m/>
    <n v="18000"/>
    <m/>
    <m/>
    <n v="18000"/>
    <m/>
    <n v="18000"/>
    <m/>
  </r>
  <r>
    <x v="8"/>
    <n v="15"/>
    <x v="460"/>
    <x v="0"/>
    <s v="SHOPEE DAWNSTORE"/>
    <n v="18000"/>
    <s v="benisumantri21"/>
    <n v="3"/>
    <n v="54000"/>
    <m/>
    <n v="54000"/>
    <m/>
    <m/>
    <n v="54000"/>
    <m/>
    <n v="54000"/>
    <m/>
  </r>
  <r>
    <x v="8"/>
    <n v="16"/>
    <x v="461"/>
    <x v="0"/>
    <s v="SHOPEE DAWNSTORE"/>
    <n v="18000"/>
    <s v="kadekyudhy"/>
    <n v="7"/>
    <n v="126000"/>
    <m/>
    <n v="126000"/>
    <m/>
    <m/>
    <n v="126000"/>
    <m/>
    <n v="126000"/>
    <m/>
  </r>
  <r>
    <x v="8"/>
    <n v="17"/>
    <x v="462"/>
    <x v="0"/>
    <s v="SHOPEE DAWNSTORE"/>
    <n v="18000"/>
    <s v="sabilahusein99"/>
    <n v="3"/>
    <n v="54000"/>
    <m/>
    <n v="54000"/>
    <m/>
    <m/>
    <n v="54000"/>
    <m/>
    <n v="54000"/>
    <m/>
  </r>
  <r>
    <x v="8"/>
    <n v="18"/>
    <x v="463"/>
    <x v="0"/>
    <s v="SHOPEE DAWNSTORE"/>
    <n v="18000"/>
    <s v="katanyabhegeng"/>
    <n v="4"/>
    <n v="72000"/>
    <m/>
    <n v="72000"/>
    <m/>
    <m/>
    <n v="72000"/>
    <m/>
    <n v="72000"/>
    <m/>
  </r>
  <r>
    <x v="8"/>
    <n v="19"/>
    <x v="464"/>
    <x v="0"/>
    <s v="SHOPEE DAWNSTORE"/>
    <n v="18000"/>
    <s v=" zakkymusthofa"/>
    <n v="2"/>
    <n v="36000"/>
    <m/>
    <n v="36000"/>
    <m/>
    <m/>
    <n v="36000"/>
    <m/>
    <n v="36000"/>
    <m/>
  </r>
  <r>
    <x v="8"/>
    <n v="20"/>
    <x v="465"/>
    <x v="0"/>
    <s v="SHOPEE DAWNSTORE"/>
    <n v="18000"/>
    <s v="bobysmj00"/>
    <n v="2"/>
    <n v="36000"/>
    <m/>
    <n v="36000"/>
    <m/>
    <m/>
    <n v="36000"/>
    <m/>
    <n v="36000"/>
    <m/>
  </r>
  <r>
    <x v="8"/>
    <n v="21"/>
    <x v="466"/>
    <x v="0"/>
    <s v="SHOPEE DAWNSTORE"/>
    <n v="18000"/>
    <s v="firmann8080"/>
    <n v="1"/>
    <n v="18000"/>
    <m/>
    <n v="18000"/>
    <m/>
    <m/>
    <n v="18000"/>
    <m/>
    <n v="18000"/>
    <m/>
  </r>
  <r>
    <x v="8"/>
    <n v="22"/>
    <x v="467"/>
    <x v="0"/>
    <s v="SHOPEE DAWNSTORE"/>
    <n v="18000"/>
    <s v="zahratun2403"/>
    <n v="2"/>
    <n v="36000"/>
    <m/>
    <n v="36000"/>
    <m/>
    <m/>
    <n v="36000"/>
    <m/>
    <n v="36000"/>
    <m/>
  </r>
  <r>
    <x v="8"/>
    <n v="23"/>
    <x v="468"/>
    <x v="0"/>
    <s v="SHOPEE DAWNSTORE"/>
    <n v="18000"/>
    <s v="ilyashadiyasa2"/>
    <n v="1"/>
    <n v="18000"/>
    <m/>
    <n v="18000"/>
    <m/>
    <m/>
    <n v="18000"/>
    <m/>
    <n v="18000"/>
    <m/>
  </r>
  <r>
    <x v="8"/>
    <n v="24"/>
    <x v="469"/>
    <x v="0"/>
    <s v="SHOPEE DAWNSTORE"/>
    <n v="18000"/>
    <s v=" yoganantasw"/>
    <n v="1"/>
    <n v="18000"/>
    <m/>
    <n v="18000"/>
    <m/>
    <m/>
    <n v="18000"/>
    <m/>
    <n v="18000"/>
    <m/>
  </r>
  <r>
    <x v="8"/>
    <n v="25"/>
    <x v="470"/>
    <x v="0"/>
    <s v="SHOPEE DAWNSTORE"/>
    <n v="18000"/>
    <s v="rezaakbar22"/>
    <n v="1"/>
    <n v="18000"/>
    <m/>
    <n v="18000"/>
    <m/>
    <m/>
    <n v="18000"/>
    <m/>
    <n v="18000"/>
    <m/>
  </r>
  <r>
    <x v="8"/>
    <n v="26"/>
    <x v="471"/>
    <x v="0"/>
    <s v="SHOPEE DAWNSTORE"/>
    <n v="18000"/>
    <s v="hanifivanmaulana"/>
    <n v="2"/>
    <n v="36000"/>
    <m/>
    <n v="36000"/>
    <m/>
    <m/>
    <n v="36000"/>
    <m/>
    <n v="36000"/>
    <m/>
  </r>
  <r>
    <x v="8"/>
    <n v="27"/>
    <x v="472"/>
    <x v="5"/>
    <s v="SHOPEE DAWNSTORE"/>
    <n v="18000"/>
    <s v=" indinazila18"/>
    <n v="5"/>
    <n v="90000"/>
    <m/>
    <n v="90000"/>
    <m/>
    <m/>
    <n v="90000"/>
    <m/>
    <n v="90000"/>
    <m/>
  </r>
  <r>
    <x v="8"/>
    <n v="28"/>
    <x v="473"/>
    <x v="2"/>
    <s v="ROANOCA"/>
    <n v="16000"/>
    <m/>
    <n v="5"/>
    <n v="80000"/>
    <m/>
    <n v="80000"/>
    <n v="80000"/>
    <m/>
    <m/>
    <m/>
    <n v="80000"/>
    <s v="LUNAS"/>
  </r>
  <r>
    <x v="8"/>
    <n v="29"/>
    <x v="474"/>
    <x v="2"/>
    <s v="ROANOCA"/>
    <n v="16000"/>
    <m/>
    <n v="1"/>
    <n v="16000"/>
    <m/>
    <n v="16000"/>
    <n v="16000"/>
    <m/>
    <m/>
    <m/>
    <n v="16000"/>
    <s v="LUNAS"/>
  </r>
  <r>
    <x v="8"/>
    <n v="30"/>
    <x v="475"/>
    <x v="2"/>
    <s v="ROANOCA"/>
    <n v="16000"/>
    <m/>
    <n v="5"/>
    <n v="80000"/>
    <m/>
    <n v="80000"/>
    <n v="80000"/>
    <m/>
    <m/>
    <m/>
    <n v="80000"/>
    <s v="LUNAS"/>
  </r>
  <r>
    <x v="8"/>
    <n v="31"/>
    <x v="476"/>
    <x v="2"/>
    <s v="ROANOCA"/>
    <n v="16000"/>
    <m/>
    <n v="5"/>
    <n v="80000"/>
    <m/>
    <n v="80000"/>
    <n v="80000"/>
    <m/>
    <m/>
    <m/>
    <n v="80000"/>
    <s v="LUNAS"/>
  </r>
  <r>
    <x v="8"/>
    <n v="32"/>
    <x v="474"/>
    <x v="2"/>
    <s v="ROANOCA"/>
    <n v="16000"/>
    <m/>
    <n v="1"/>
    <n v="16000"/>
    <m/>
    <n v="16000"/>
    <n v="16000"/>
    <m/>
    <m/>
    <m/>
    <n v="16000"/>
    <s v="LUNAS"/>
  </r>
  <r>
    <x v="8"/>
    <n v="33"/>
    <x v="477"/>
    <x v="4"/>
    <s v="OCTOBOX"/>
    <n v="16000"/>
    <m/>
    <n v="3"/>
    <n v="48000"/>
    <m/>
    <n v="48000"/>
    <n v="48000"/>
    <m/>
    <m/>
    <m/>
    <n v="48000"/>
    <s v="LUNAS"/>
  </r>
  <r>
    <x v="8"/>
    <n v="34"/>
    <x v="478"/>
    <x v="4"/>
    <s v="OCTOBOX"/>
    <n v="16000"/>
    <m/>
    <n v="4"/>
    <n v="64000"/>
    <m/>
    <n v="64000"/>
    <n v="64000"/>
    <m/>
    <m/>
    <m/>
    <n v="64000"/>
    <s v="LUNAS"/>
  </r>
  <r>
    <x v="8"/>
    <n v="35"/>
    <x v="479"/>
    <x v="4"/>
    <s v="OCTOBOX"/>
    <n v="16000"/>
    <m/>
    <n v="2"/>
    <n v="32000"/>
    <m/>
    <n v="32000"/>
    <n v="32000"/>
    <m/>
    <m/>
    <m/>
    <n v="32000"/>
    <s v="LUNAS"/>
  </r>
  <r>
    <x v="8"/>
    <n v="36"/>
    <x v="480"/>
    <x v="4"/>
    <s v="OCTOBOX"/>
    <n v="16000"/>
    <m/>
    <n v="3"/>
    <n v="48000"/>
    <m/>
    <n v="48000"/>
    <n v="48000"/>
    <m/>
    <m/>
    <m/>
    <n v="48000"/>
    <s v="LUNAS"/>
  </r>
  <r>
    <x v="8"/>
    <n v="37"/>
    <x v="481"/>
    <x v="4"/>
    <s v="OCTOBOX"/>
    <n v="16000"/>
    <m/>
    <n v="1"/>
    <n v="16000"/>
    <m/>
    <n v="16000"/>
    <n v="16000"/>
    <m/>
    <m/>
    <m/>
    <n v="16000"/>
    <s v="LUNAS"/>
  </r>
  <r>
    <x v="8"/>
    <n v="38"/>
    <x v="482"/>
    <x v="4"/>
    <s v="OCTOBOX"/>
    <n v="16000"/>
    <m/>
    <n v="5"/>
    <n v="80000"/>
    <m/>
    <n v="80000"/>
    <n v="80000"/>
    <m/>
    <m/>
    <m/>
    <n v="80000"/>
    <s v="LUNAS"/>
  </r>
  <r>
    <x v="8"/>
    <n v="39"/>
    <x v="483"/>
    <x v="4"/>
    <s v="OCTOBOX"/>
    <n v="16000"/>
    <m/>
    <n v="3"/>
    <n v="48000"/>
    <m/>
    <n v="48000"/>
    <n v="48000"/>
    <m/>
    <m/>
    <m/>
    <n v="48000"/>
    <s v="LUNAS"/>
  </r>
  <r>
    <x v="8"/>
    <n v="40"/>
    <x v="364"/>
    <x v="4"/>
    <s v="OCTOBOX"/>
    <n v="16000"/>
    <m/>
    <n v="2"/>
    <n v="32000"/>
    <m/>
    <n v="32000"/>
    <n v="32000"/>
    <m/>
    <m/>
    <m/>
    <n v="32000"/>
    <s v="LUNAS"/>
  </r>
  <r>
    <x v="8"/>
    <n v="41"/>
    <x v="484"/>
    <x v="4"/>
    <s v="OCTOBOX"/>
    <n v="16000"/>
    <m/>
    <n v="3"/>
    <n v="48000"/>
    <m/>
    <n v="48000"/>
    <n v="48000"/>
    <m/>
    <m/>
    <m/>
    <n v="48000"/>
    <s v="LUNAS"/>
  </r>
  <r>
    <x v="8"/>
    <n v="42"/>
    <x v="485"/>
    <x v="4"/>
    <s v="OCTOBOX"/>
    <n v="16000"/>
    <m/>
    <n v="2"/>
    <n v="32000"/>
    <m/>
    <n v="32000"/>
    <n v="32000"/>
    <m/>
    <m/>
    <m/>
    <n v="32000"/>
    <s v="LUNAS"/>
  </r>
  <r>
    <x v="8"/>
    <n v="43"/>
    <x v="486"/>
    <x v="4"/>
    <s v="OCTOBOX"/>
    <n v="16000"/>
    <m/>
    <n v="2"/>
    <n v="32000"/>
    <m/>
    <n v="32000"/>
    <n v="32000"/>
    <m/>
    <m/>
    <m/>
    <n v="32000"/>
    <s v="LUNAS"/>
  </r>
  <r>
    <x v="8"/>
    <n v="44"/>
    <x v="487"/>
    <x v="0"/>
    <s v="SHOPEE DAWNSTORE"/>
    <n v="18000"/>
    <s v=" steve.manaku"/>
    <n v="10"/>
    <n v="180000"/>
    <m/>
    <n v="180000"/>
    <m/>
    <m/>
    <n v="180000"/>
    <m/>
    <n v="180000"/>
    <m/>
  </r>
  <r>
    <x v="8"/>
    <n v="45"/>
    <x v="488"/>
    <x v="0"/>
    <s v="SHOPEE DAWNSTORE"/>
    <n v="18000"/>
    <s v="faturrrrr90"/>
    <n v="2"/>
    <n v="36000"/>
    <m/>
    <n v="36000"/>
    <m/>
    <m/>
    <n v="36000"/>
    <m/>
    <n v="36000"/>
    <m/>
  </r>
  <r>
    <x v="8"/>
    <n v="46"/>
    <x v="489"/>
    <x v="0"/>
    <s v="SHOPEE DAWNSTORE"/>
    <n v="18000"/>
    <s v=" putraguntara"/>
    <n v="5"/>
    <n v="90000"/>
    <m/>
    <n v="90000"/>
    <m/>
    <m/>
    <n v="90000"/>
    <m/>
    <n v="90000"/>
    <m/>
  </r>
  <r>
    <x v="8"/>
    <n v="47"/>
    <x v="490"/>
    <x v="0"/>
    <s v="SHOPEE DAWNSTORE"/>
    <n v="18000"/>
    <s v="narthaw"/>
    <n v="6"/>
    <n v="108000"/>
    <m/>
    <n v="108000"/>
    <m/>
    <m/>
    <n v="108000"/>
    <m/>
    <n v="108000"/>
    <m/>
  </r>
  <r>
    <x v="8"/>
    <n v="48"/>
    <x v="491"/>
    <x v="0"/>
    <s v="SHOPEE DAWNSTORE"/>
    <n v="18000"/>
    <s v="haidirwhyu"/>
    <n v="6"/>
    <n v="108000"/>
    <m/>
    <n v="108000"/>
    <m/>
    <m/>
    <n v="108000"/>
    <m/>
    <n v="108000"/>
    <m/>
  </r>
  <r>
    <x v="8"/>
    <n v="49"/>
    <x v="492"/>
    <x v="0"/>
    <s v="SHOPEE DAWNSTORE"/>
    <n v="18000"/>
    <s v="andrikhermanto"/>
    <n v="6"/>
    <n v="108000"/>
    <m/>
    <n v="108000"/>
    <m/>
    <m/>
    <n v="108000"/>
    <m/>
    <n v="108000"/>
    <m/>
  </r>
  <r>
    <x v="8"/>
    <n v="50"/>
    <x v="493"/>
    <x v="0"/>
    <s v="SHOPEE DAWNSTORE"/>
    <n v="18000"/>
    <s v="badaruzbz"/>
    <n v="1"/>
    <n v="18000"/>
    <m/>
    <n v="18000"/>
    <m/>
    <m/>
    <n v="18000"/>
    <m/>
    <n v="18000"/>
    <m/>
  </r>
  <r>
    <x v="8"/>
    <n v="51"/>
    <x v="494"/>
    <x v="0"/>
    <s v="SHOPEE DAWNSTORE"/>
    <n v="18000"/>
    <s v="satriocoyo"/>
    <n v="1"/>
    <n v="18000"/>
    <m/>
    <n v="18000"/>
    <m/>
    <m/>
    <n v="18000"/>
    <m/>
    <n v="18000"/>
    <m/>
  </r>
  <r>
    <x v="8"/>
    <n v="52"/>
    <x v="495"/>
    <x v="0"/>
    <s v="SHOPEE DAWNSTORE"/>
    <n v="17500"/>
    <s v="suryaardi"/>
    <n v="20"/>
    <n v="350000"/>
    <m/>
    <n v="350000"/>
    <m/>
    <m/>
    <n v="350000"/>
    <m/>
    <n v="350000"/>
    <m/>
  </r>
  <r>
    <x v="8"/>
    <n v="53"/>
    <x v="496"/>
    <x v="0"/>
    <s v="SHOPEE DAWNSTORE"/>
    <n v="18000"/>
    <s v="fernaldyrifkypradana"/>
    <n v="2"/>
    <n v="36000"/>
    <m/>
    <n v="36000"/>
    <m/>
    <m/>
    <n v="36000"/>
    <m/>
    <n v="36000"/>
    <m/>
  </r>
  <r>
    <x v="8"/>
    <n v="54"/>
    <x v="497"/>
    <x v="0"/>
    <s v="SHOPEE DAWNSTORE"/>
    <n v="18000"/>
    <s v="isarahmadhi"/>
    <n v="5"/>
    <n v="90000"/>
    <m/>
    <n v="90000"/>
    <m/>
    <m/>
    <n v="90000"/>
    <m/>
    <n v="90000"/>
    <m/>
  </r>
  <r>
    <x v="8"/>
    <n v="55"/>
    <x v="492"/>
    <x v="0"/>
    <s v="SHOPEE DAWNSTORE"/>
    <n v="18000"/>
    <s v="andrikhermanto"/>
    <n v="6"/>
    <n v="108000"/>
    <m/>
    <n v="108000"/>
    <m/>
    <m/>
    <n v="108000"/>
    <m/>
    <n v="108000"/>
    <m/>
  </r>
  <r>
    <x v="8"/>
    <n v="56"/>
    <x v="498"/>
    <x v="0"/>
    <s v="SHOPEE DAWNSTORE"/>
    <n v="18000"/>
    <s v="dmelin00"/>
    <n v="3"/>
    <n v="54000"/>
    <m/>
    <n v="54000"/>
    <m/>
    <m/>
    <n v="54000"/>
    <m/>
    <n v="54000"/>
    <m/>
  </r>
  <r>
    <x v="8"/>
    <n v="57"/>
    <x v="499"/>
    <x v="0"/>
    <s v="SHOPEE DAWNSTORE"/>
    <n v="18000"/>
    <s v="aggiariessakti"/>
    <n v="3"/>
    <n v="54000"/>
    <m/>
    <n v="54000"/>
    <m/>
    <m/>
    <n v="54000"/>
    <m/>
    <n v="54000"/>
    <m/>
  </r>
  <r>
    <x v="8"/>
    <n v="58"/>
    <x v="500"/>
    <x v="0"/>
    <s v="SHOPEE DAWNSTORE"/>
    <n v="18000"/>
    <s v="arifindralesmana"/>
    <n v="3"/>
    <n v="54000"/>
    <m/>
    <n v="54000"/>
    <m/>
    <m/>
    <n v="54000"/>
    <m/>
    <n v="54000"/>
    <m/>
  </r>
  <r>
    <x v="8"/>
    <n v="59"/>
    <x v="501"/>
    <x v="0"/>
    <s v="SHOPEE DAWNSTORE"/>
    <n v="18000"/>
    <s v="ojhanalhafizh"/>
    <n v="2"/>
    <n v="36000"/>
    <m/>
    <n v="36000"/>
    <m/>
    <m/>
    <n v="36000"/>
    <m/>
    <n v="36000"/>
    <m/>
  </r>
  <r>
    <x v="8"/>
    <n v="60"/>
    <x v="502"/>
    <x v="0"/>
    <s v="SHOPEE DAWNSTORE"/>
    <n v="18000"/>
    <s v="viviadwiamelia12"/>
    <n v="5"/>
    <n v="90000"/>
    <m/>
    <n v="90000"/>
    <m/>
    <m/>
    <n v="90000"/>
    <m/>
    <n v="90000"/>
    <m/>
  </r>
  <r>
    <x v="8"/>
    <n v="61"/>
    <x v="503"/>
    <x v="0"/>
    <s v="SHOPEE DAWNSTORE"/>
    <n v="18000"/>
    <s v=" wiweka_pradnyana"/>
    <n v="12"/>
    <n v="216000"/>
    <m/>
    <n v="216000"/>
    <m/>
    <m/>
    <n v="216000"/>
    <m/>
    <n v="216000"/>
    <m/>
  </r>
  <r>
    <x v="8"/>
    <n v="62"/>
    <x v="504"/>
    <x v="0"/>
    <s v="SHOPEE DAWNSTORE"/>
    <n v="18000"/>
    <s v="harlindairwanti"/>
    <n v="2"/>
    <n v="36000"/>
    <m/>
    <n v="36000"/>
    <m/>
    <m/>
    <n v="36000"/>
    <m/>
    <n v="36000"/>
    <m/>
  </r>
  <r>
    <x v="8"/>
    <n v="63"/>
    <x v="505"/>
    <x v="0"/>
    <s v="SHOPEE DAWNSTORE"/>
    <n v="18000"/>
    <s v="aszaaaaa"/>
    <n v="3"/>
    <n v="54000"/>
    <m/>
    <n v="54000"/>
    <m/>
    <m/>
    <n v="54000"/>
    <m/>
    <n v="54000"/>
    <m/>
  </r>
  <r>
    <x v="8"/>
    <n v="64"/>
    <x v="506"/>
    <x v="0"/>
    <s v="SHOPEE DAWNSTORE"/>
    <n v="18000"/>
    <s v=" edoseptian69"/>
    <n v="1"/>
    <n v="18000"/>
    <m/>
    <n v="18000"/>
    <m/>
    <m/>
    <n v="18000"/>
    <m/>
    <n v="18000"/>
    <m/>
  </r>
  <r>
    <x v="8"/>
    <n v="65"/>
    <x v="507"/>
    <x v="0"/>
    <s v="SHOPEE DAWNSTORE"/>
    <n v="18000"/>
    <s v="andriirdna"/>
    <n v="5"/>
    <n v="90000"/>
    <m/>
    <n v="90000"/>
    <m/>
    <m/>
    <n v="90000"/>
    <m/>
    <n v="90000"/>
    <m/>
  </r>
  <r>
    <x v="8"/>
    <n v="66"/>
    <x v="508"/>
    <x v="0"/>
    <s v="BOYRIDHWAN_SHOP"/>
    <n v="18000"/>
    <m/>
    <n v="1"/>
    <n v="18000"/>
    <m/>
    <n v="18000"/>
    <m/>
    <m/>
    <n v="18000"/>
    <m/>
    <n v="18000"/>
    <m/>
  </r>
  <r>
    <x v="8"/>
    <n v="67"/>
    <x v="509"/>
    <x v="0"/>
    <s v="SHOPEE DAWNSTORE"/>
    <n v="18000"/>
    <m/>
    <n v="1"/>
    <n v="18000"/>
    <m/>
    <n v="18000"/>
    <m/>
    <m/>
    <n v="18000"/>
    <m/>
    <n v="18000"/>
    <m/>
  </r>
  <r>
    <x v="8"/>
    <n v="68"/>
    <x v="510"/>
    <x v="0"/>
    <s v="SHOPEE DAWNSTORE"/>
    <n v="18000"/>
    <s v="elsarosita14"/>
    <n v="3"/>
    <n v="54000"/>
    <m/>
    <n v="54000"/>
    <m/>
    <m/>
    <n v="54000"/>
    <m/>
    <n v="54000"/>
    <m/>
  </r>
  <r>
    <x v="8"/>
    <n v="69"/>
    <x v="511"/>
    <x v="0"/>
    <s v="SHOPEE DAWNSTORE"/>
    <n v="18000"/>
    <s v="mifta82"/>
    <n v="1"/>
    <n v="18000"/>
    <m/>
    <n v="18000"/>
    <m/>
    <m/>
    <n v="18000"/>
    <m/>
    <n v="18000"/>
    <m/>
  </r>
  <r>
    <x v="8"/>
    <n v="70"/>
    <x v="512"/>
    <x v="0"/>
    <s v="SHOPEE DAWNSTORE"/>
    <n v="18000"/>
    <s v="dechoi"/>
    <n v="2"/>
    <n v="36000"/>
    <m/>
    <n v="36000"/>
    <m/>
    <m/>
    <n v="36000"/>
    <m/>
    <n v="36000"/>
    <m/>
  </r>
  <r>
    <x v="8"/>
    <n v="71"/>
    <x v="513"/>
    <x v="0"/>
    <s v="SHOPEE DAWNSTORE"/>
    <n v="18000"/>
    <s v="dvntads"/>
    <n v="3"/>
    <n v="54000"/>
    <m/>
    <n v="54000"/>
    <m/>
    <m/>
    <n v="54000"/>
    <m/>
    <n v="54000"/>
    <m/>
  </r>
  <r>
    <x v="8"/>
    <n v="72"/>
    <x v="514"/>
    <x v="3"/>
    <s v="DAWNSTORE"/>
    <n v="17500"/>
    <n v="102"/>
    <n v="14"/>
    <n v="245000"/>
    <n v="12000"/>
    <n v="257000"/>
    <n v="257000"/>
    <m/>
    <m/>
    <m/>
    <n v="257000"/>
    <s v="LUNAS"/>
  </r>
  <r>
    <x v="8"/>
    <n v="73"/>
    <x v="515"/>
    <x v="4"/>
    <s v="OCTOBOX"/>
    <n v="16000"/>
    <m/>
    <n v="2"/>
    <n v="32000"/>
    <m/>
    <n v="32000"/>
    <n v="32000"/>
    <m/>
    <m/>
    <m/>
    <n v="32000"/>
    <s v="LUNAS"/>
  </r>
  <r>
    <x v="8"/>
    <n v="74"/>
    <x v="516"/>
    <x v="4"/>
    <s v="OCTOBOX"/>
    <n v="16000"/>
    <m/>
    <n v="3"/>
    <n v="48000"/>
    <m/>
    <n v="48000"/>
    <n v="48000"/>
    <m/>
    <m/>
    <m/>
    <n v="48000"/>
    <s v="LUNAS"/>
  </r>
  <r>
    <x v="8"/>
    <n v="75"/>
    <x v="517"/>
    <x v="4"/>
    <s v="m ilham fajrillah"/>
    <n v="16000"/>
    <m/>
    <n v="11"/>
    <n v="176000"/>
    <m/>
    <n v="176000"/>
    <n v="176000"/>
    <m/>
    <m/>
    <m/>
    <n v="176000"/>
    <s v="LUNAS"/>
  </r>
  <r>
    <x v="8"/>
    <n v="76"/>
    <x v="155"/>
    <x v="4"/>
    <s v="OCTOBOX"/>
    <n v="16000"/>
    <m/>
    <n v="10"/>
    <n v="160000"/>
    <n v="7000"/>
    <n v="167000"/>
    <n v="167000"/>
    <m/>
    <m/>
    <m/>
    <n v="167000"/>
    <s v="LUNAS"/>
  </r>
  <r>
    <x v="8"/>
    <n v="77"/>
    <x v="518"/>
    <x v="0"/>
    <s v="SHOPEE DAWNSTORE"/>
    <n v="18000"/>
    <s v="lenny85"/>
    <n v="1"/>
    <n v="18000"/>
    <m/>
    <n v="18000"/>
    <m/>
    <m/>
    <n v="18000"/>
    <m/>
    <n v="18000"/>
    <m/>
  </r>
  <r>
    <x v="8"/>
    <n v="78"/>
    <x v="519"/>
    <x v="0"/>
    <s v="SHOPEE DAWNSTORE"/>
    <n v="18000"/>
    <s v="ddm69"/>
    <n v="4"/>
    <n v="72000"/>
    <m/>
    <n v="72000"/>
    <m/>
    <m/>
    <n v="72000"/>
    <m/>
    <n v="72000"/>
    <m/>
  </r>
  <r>
    <x v="8"/>
    <n v="79"/>
    <x v="520"/>
    <x v="0"/>
    <s v="SHOPEE DAWNSTORE"/>
    <n v="18000"/>
    <s v="ilvin.d"/>
    <n v="4"/>
    <n v="72000"/>
    <m/>
    <n v="72000"/>
    <m/>
    <m/>
    <n v="72000"/>
    <m/>
    <n v="72000"/>
    <m/>
  </r>
  <r>
    <x v="8"/>
    <n v="80"/>
    <x v="521"/>
    <x v="0"/>
    <s v="SHOPEE DAWNSTORE"/>
    <n v="18000"/>
    <s v=" filosoviaefa"/>
    <n v="1"/>
    <n v="18000"/>
    <m/>
    <n v="18000"/>
    <m/>
    <m/>
    <n v="18000"/>
    <m/>
    <n v="18000"/>
    <m/>
  </r>
  <r>
    <x v="8"/>
    <n v="81"/>
    <x v="522"/>
    <x v="0"/>
    <s v="SHOPEE DAWNSTORE"/>
    <n v="18000"/>
    <s v="muhuhammad_jamaludin"/>
    <n v="3"/>
    <n v="54000"/>
    <m/>
    <n v="54000"/>
    <m/>
    <m/>
    <n v="54000"/>
    <m/>
    <n v="54000"/>
    <m/>
  </r>
  <r>
    <x v="8"/>
    <n v="82"/>
    <x v="523"/>
    <x v="0"/>
    <s v="Kevin"/>
    <n v="18000"/>
    <m/>
    <n v="1"/>
    <n v="18000"/>
    <m/>
    <n v="18000"/>
    <m/>
    <m/>
    <n v="18000"/>
    <m/>
    <n v="18000"/>
    <m/>
  </r>
  <r>
    <x v="8"/>
    <n v="83"/>
    <x v="524"/>
    <x v="0"/>
    <s v="SHOPEE DAWNSTORE"/>
    <n v="18000"/>
    <s v="dessyroslianita"/>
    <n v="2"/>
    <n v="36000"/>
    <m/>
    <n v="36000"/>
    <m/>
    <m/>
    <n v="36000"/>
    <m/>
    <n v="36000"/>
    <m/>
  </r>
  <r>
    <x v="8"/>
    <n v="84"/>
    <x v="525"/>
    <x v="0"/>
    <s v="SHOPEE DAWNSTORE"/>
    <n v="18000"/>
    <s v="azka17"/>
    <n v="6"/>
    <n v="108000"/>
    <m/>
    <n v="108000"/>
    <m/>
    <m/>
    <n v="108000"/>
    <m/>
    <n v="108000"/>
    <m/>
  </r>
  <r>
    <x v="8"/>
    <n v="85"/>
    <x v="526"/>
    <x v="0"/>
    <s v="SHOPEE DAWNSTORE"/>
    <n v="18000"/>
    <s v=" ginregin"/>
    <n v="2"/>
    <n v="36000"/>
    <m/>
    <n v="36000"/>
    <m/>
    <m/>
    <n v="36000"/>
    <m/>
    <n v="36000"/>
    <m/>
  </r>
  <r>
    <x v="8"/>
    <n v="86"/>
    <x v="527"/>
    <x v="0"/>
    <s v="SHOPEE DAWNSTORE"/>
    <n v="18000"/>
    <s v=" estehjeruk12"/>
    <n v="1"/>
    <n v="18000"/>
    <m/>
    <n v="18000"/>
    <m/>
    <m/>
    <n v="18000"/>
    <m/>
    <n v="18000"/>
    <m/>
  </r>
  <r>
    <x v="8"/>
    <n v="87"/>
    <x v="528"/>
    <x v="0"/>
    <s v="SHOPEE DAWNSTORE"/>
    <n v="18000"/>
    <s v="ayustina_pt"/>
    <n v="4"/>
    <n v="72000"/>
    <m/>
    <n v="72000"/>
    <m/>
    <m/>
    <n v="72000"/>
    <m/>
    <n v="72000"/>
    <m/>
  </r>
  <r>
    <x v="8"/>
    <n v="88"/>
    <x v="529"/>
    <x v="0"/>
    <s v="SHOPEE DAWNSTORE"/>
    <n v="18000"/>
    <s v="firmanreceh"/>
    <n v="6"/>
    <n v="108000"/>
    <m/>
    <n v="108000"/>
    <m/>
    <m/>
    <n v="108000"/>
    <m/>
    <n v="108000"/>
    <m/>
  </r>
  <r>
    <x v="8"/>
    <n v="89"/>
    <x v="530"/>
    <x v="0"/>
    <s v="SHOPEE DAWNSTORE"/>
    <n v="18000"/>
    <s v=" ahmdirwnsyaa"/>
    <n v="1"/>
    <n v="18000"/>
    <m/>
    <n v="18000"/>
    <m/>
    <m/>
    <n v="18000"/>
    <m/>
    <n v="18000"/>
    <m/>
  </r>
  <r>
    <x v="8"/>
    <n v="90"/>
    <x v="531"/>
    <x v="0"/>
    <s v="SHOPEE DAWNSTORE"/>
    <n v="18000"/>
    <s v="afanditam"/>
    <n v="4"/>
    <n v="72000"/>
    <m/>
    <n v="72000"/>
    <m/>
    <m/>
    <n v="72000"/>
    <m/>
    <n v="72000"/>
    <m/>
  </r>
  <r>
    <x v="8"/>
    <n v="91"/>
    <x v="532"/>
    <x v="0"/>
    <s v="SHOPEE DAWNSTORE"/>
    <n v="18000"/>
    <s v=" arga913"/>
    <n v="5"/>
    <n v="90000"/>
    <m/>
    <n v="90000"/>
    <m/>
    <m/>
    <n v="90000"/>
    <m/>
    <n v="90000"/>
    <m/>
  </r>
  <r>
    <x v="8"/>
    <n v="92"/>
    <x v="533"/>
    <x v="0"/>
    <s v="SHOPEE DAWNSTORE"/>
    <n v="18000"/>
    <s v="adfafara"/>
    <n v="4"/>
    <n v="72000"/>
    <m/>
    <n v="72000"/>
    <m/>
    <m/>
    <n v="72000"/>
    <m/>
    <n v="72000"/>
    <m/>
  </r>
  <r>
    <x v="8"/>
    <n v="93"/>
    <x v="534"/>
    <x v="0"/>
    <s v="Ade putri nurazizah"/>
    <n v="18000"/>
    <m/>
    <n v="2"/>
    <n v="36000"/>
    <m/>
    <n v="36000"/>
    <m/>
    <m/>
    <n v="36000"/>
    <m/>
    <n v="36000"/>
    <m/>
  </r>
  <r>
    <x v="8"/>
    <n v="94"/>
    <x v="535"/>
    <x v="0"/>
    <s v="SHOPEE DAWNSTORE"/>
    <n v="17500"/>
    <s v="novianaadesaputri"/>
    <n v="13"/>
    <n v="227500"/>
    <m/>
    <n v="227500"/>
    <m/>
    <m/>
    <n v="227500"/>
    <m/>
    <n v="227500"/>
    <m/>
  </r>
  <r>
    <x v="8"/>
    <n v="95"/>
    <x v="536"/>
    <x v="0"/>
    <s v="SHOPEE DAWNSTORE"/>
    <n v="18000"/>
    <s v="_irwansyah25"/>
    <n v="1"/>
    <n v="18000"/>
    <m/>
    <n v="18000"/>
    <m/>
    <m/>
    <n v="18000"/>
    <m/>
    <n v="18000"/>
    <m/>
  </r>
  <r>
    <x v="8"/>
    <n v="96"/>
    <x v="537"/>
    <x v="0"/>
    <s v="SHOPEE DAWNSTORE"/>
    <n v="18000"/>
    <s v=" raffy44"/>
    <n v="5"/>
    <n v="90000"/>
    <m/>
    <n v="90000"/>
    <m/>
    <m/>
    <n v="90000"/>
    <m/>
    <n v="90000"/>
    <m/>
  </r>
  <r>
    <x v="8"/>
    <n v="97"/>
    <x v="538"/>
    <x v="1"/>
    <s v="DAWNSTORE"/>
    <n v="18000"/>
    <m/>
    <n v="6"/>
    <n v="108000"/>
    <n v="8000"/>
    <n v="116000"/>
    <n v="116000"/>
    <m/>
    <m/>
    <m/>
    <n v="116000"/>
    <s v="LUNAS"/>
  </r>
  <r>
    <x v="8"/>
    <n v="98"/>
    <x v="539"/>
    <x v="2"/>
    <s v="ROANOCA"/>
    <n v="16000"/>
    <m/>
    <n v="5"/>
    <n v="80000"/>
    <m/>
    <n v="80000"/>
    <n v="80000"/>
    <m/>
    <m/>
    <m/>
    <n v="80000"/>
    <s v="LUNAS"/>
  </r>
  <r>
    <x v="8"/>
    <n v="99"/>
    <x v="540"/>
    <x v="0"/>
    <s v="SHOPEE DAWNSTORE"/>
    <n v="18000"/>
    <s v="lrstskrngrm"/>
    <n v="12"/>
    <n v="216000"/>
    <m/>
    <n v="216000"/>
    <m/>
    <m/>
    <n v="216000"/>
    <m/>
    <n v="216000"/>
    <m/>
  </r>
  <r>
    <x v="8"/>
    <n v="100"/>
    <x v="541"/>
    <x v="0"/>
    <s v="SHOPEE DAWNSTORE"/>
    <n v="18000"/>
    <s v="guntureko123"/>
    <n v="5"/>
    <n v="90000"/>
    <m/>
    <n v="90000"/>
    <m/>
    <m/>
    <n v="90000"/>
    <m/>
    <n v="90000"/>
    <m/>
  </r>
  <r>
    <x v="8"/>
    <n v="101"/>
    <x v="542"/>
    <x v="0"/>
    <s v="SHOPEE DAWNSTORE"/>
    <n v="18000"/>
    <s v="niputusarasuastini"/>
    <n v="2"/>
    <n v="36000"/>
    <m/>
    <n v="36000"/>
    <m/>
    <m/>
    <n v="36000"/>
    <m/>
    <n v="36000"/>
    <m/>
  </r>
  <r>
    <x v="8"/>
    <n v="102"/>
    <x v="543"/>
    <x v="6"/>
    <s v="Anastasia Hesti "/>
    <n v="18000"/>
    <n v="101"/>
    <n v="3"/>
    <n v="54000"/>
    <n v="6000"/>
    <n v="60000"/>
    <n v="60000"/>
    <m/>
    <m/>
    <m/>
    <n v="60000"/>
    <s v="LUNAS"/>
  </r>
  <r>
    <x v="8"/>
    <n v="103"/>
    <x v="544"/>
    <x v="5"/>
    <s v="DAWNSTORE"/>
    <n v="18000"/>
    <m/>
    <n v="6"/>
    <n v="108000"/>
    <n v="29000"/>
    <n v="137000"/>
    <n v="137000"/>
    <m/>
    <m/>
    <m/>
    <n v="137000"/>
    <s v="LUNAS"/>
  </r>
  <r>
    <x v="8"/>
    <n v="104"/>
    <x v="545"/>
    <x v="0"/>
    <s v="SHOPEE DAWNSTORE"/>
    <n v="18000"/>
    <s v="pratama.rio12"/>
    <n v="2"/>
    <n v="36000"/>
    <m/>
    <n v="36000"/>
    <m/>
    <m/>
    <n v="36000"/>
    <m/>
    <n v="36000"/>
    <m/>
  </r>
  <r>
    <x v="8"/>
    <n v="105"/>
    <x v="546"/>
    <x v="3"/>
    <s v="DAWNSTORE"/>
    <n v="18000"/>
    <n v="999"/>
    <n v="2"/>
    <n v="36000"/>
    <m/>
    <n v="36000"/>
    <m/>
    <m/>
    <m/>
    <n v="36000"/>
    <n v="36000"/>
    <s v="LUNAS"/>
  </r>
  <r>
    <x v="9"/>
    <n v="1"/>
    <x v="547"/>
    <x v="0"/>
    <s v="SHOPEE DAWNSTORE"/>
    <n v="18000"/>
    <s v="dindaaudinam"/>
    <n v="7"/>
    <n v="126000"/>
    <m/>
    <n v="126000"/>
    <m/>
    <m/>
    <n v="126000"/>
    <m/>
    <n v="126000"/>
    <m/>
  </r>
  <r>
    <x v="9"/>
    <n v="2"/>
    <x v="548"/>
    <x v="0"/>
    <s v="SHOPEE DAWNSTORE"/>
    <n v="18000"/>
    <s v="heddyyahya"/>
    <n v="5"/>
    <n v="90000"/>
    <m/>
    <n v="90000"/>
    <m/>
    <m/>
    <n v="90000"/>
    <m/>
    <n v="90000"/>
    <m/>
  </r>
  <r>
    <x v="9"/>
    <n v="3"/>
    <x v="549"/>
    <x v="0"/>
    <s v="SHOPEE DAWNSTORE"/>
    <n v="18000"/>
    <s v="febryapran"/>
    <n v="9"/>
    <n v="162000"/>
    <m/>
    <n v="162000"/>
    <m/>
    <m/>
    <n v="162000"/>
    <m/>
    <n v="162000"/>
    <m/>
  </r>
  <r>
    <x v="9"/>
    <n v="4"/>
    <x v="550"/>
    <x v="2"/>
    <s v="ROANOCA"/>
    <n v="16000"/>
    <m/>
    <n v="6"/>
    <n v="96000"/>
    <m/>
    <n v="96000"/>
    <n v="96000"/>
    <m/>
    <m/>
    <m/>
    <n v="96000"/>
    <s v="LUNAS"/>
  </r>
  <r>
    <x v="9"/>
    <n v="5"/>
    <x v="551"/>
    <x v="2"/>
    <s v="ROANOCA"/>
    <n v="16000"/>
    <m/>
    <n v="5"/>
    <n v="80000"/>
    <m/>
    <n v="80000"/>
    <n v="80000"/>
    <m/>
    <m/>
    <m/>
    <n v="80000"/>
    <s v="LUNAS"/>
  </r>
  <r>
    <x v="9"/>
    <n v="6"/>
    <x v="552"/>
    <x v="2"/>
    <s v="ROANOCA"/>
    <n v="16000"/>
    <m/>
    <n v="13"/>
    <n v="208000"/>
    <m/>
    <n v="208000"/>
    <n v="208000"/>
    <m/>
    <m/>
    <m/>
    <n v="208000"/>
    <s v="LUNAS"/>
  </r>
  <r>
    <x v="9"/>
    <n v="7"/>
    <x v="553"/>
    <x v="0"/>
    <s v="SHOPEE DAWNSTORE"/>
    <n v="18000"/>
    <s v="gavinf.p22"/>
    <n v="1"/>
    <n v="18000"/>
    <m/>
    <n v="18000"/>
    <m/>
    <m/>
    <n v="18000"/>
    <m/>
    <n v="18000"/>
    <m/>
  </r>
  <r>
    <x v="9"/>
    <n v="8"/>
    <x v="554"/>
    <x v="0"/>
    <s v="SHOPEE DAWNSTORE"/>
    <n v="18000"/>
    <s v=" ferisantaria"/>
    <n v="2"/>
    <n v="36000"/>
    <m/>
    <n v="36000"/>
    <m/>
    <m/>
    <n v="36000"/>
    <m/>
    <n v="36000"/>
    <m/>
  </r>
  <r>
    <x v="9"/>
    <n v="9"/>
    <x v="555"/>
    <x v="0"/>
    <s v="SHOPEE DAWNSTORE"/>
    <n v="18000"/>
    <s v="andriansyah0395"/>
    <n v="3"/>
    <n v="54000"/>
    <m/>
    <n v="54000"/>
    <m/>
    <m/>
    <n v="54000"/>
    <m/>
    <n v="54000"/>
    <m/>
  </r>
  <r>
    <x v="9"/>
    <n v="10"/>
    <x v="556"/>
    <x v="0"/>
    <s v="SHOPEE DAWNSTORE"/>
    <n v="18000"/>
    <s v="aldi_325"/>
    <n v="3"/>
    <n v="54000"/>
    <m/>
    <n v="54000"/>
    <m/>
    <m/>
    <n v="54000"/>
    <m/>
    <n v="54000"/>
    <m/>
  </r>
  <r>
    <x v="9"/>
    <n v="11"/>
    <x v="557"/>
    <x v="0"/>
    <s v="SHOPEE DAWNSTORE"/>
    <n v="18000"/>
    <s v="fausanardi"/>
    <n v="1"/>
    <n v="18000"/>
    <m/>
    <n v="18000"/>
    <m/>
    <m/>
    <n v="18000"/>
    <m/>
    <n v="18000"/>
    <m/>
  </r>
  <r>
    <x v="9"/>
    <n v="12"/>
    <x v="558"/>
    <x v="0"/>
    <s v="SHOPEE DAWNSTORE"/>
    <n v="18000"/>
    <s v="atmawan"/>
    <n v="3"/>
    <n v="54000"/>
    <m/>
    <n v="54000"/>
    <m/>
    <m/>
    <n v="54000"/>
    <m/>
    <n v="54000"/>
    <m/>
  </r>
  <r>
    <x v="9"/>
    <n v="13"/>
    <x v="559"/>
    <x v="3"/>
    <s v="DAWNSTORE"/>
    <n v="18000"/>
    <n v="102"/>
    <n v="2"/>
    <n v="36000"/>
    <n v="17000"/>
    <n v="53000"/>
    <n v="53000"/>
    <m/>
    <m/>
    <m/>
    <n v="53000"/>
    <s v="LUNAS"/>
  </r>
  <r>
    <x v="9"/>
    <n v="14"/>
    <x v="560"/>
    <x v="5"/>
    <s v=" Kokoloran"/>
    <n v="18000"/>
    <m/>
    <n v="3"/>
    <n v="54000"/>
    <n v="19000"/>
    <n v="73000"/>
    <n v="73000"/>
    <m/>
    <m/>
    <m/>
    <n v="73000"/>
    <s v="LUNAS"/>
  </r>
  <r>
    <x v="9"/>
    <n v="15"/>
    <x v="561"/>
    <x v="0"/>
    <s v="SHOPEE DAWNSTORE"/>
    <n v="18000"/>
    <s v="9a_jwso_5g"/>
    <n v="1"/>
    <n v="18000"/>
    <m/>
    <n v="18000"/>
    <m/>
    <m/>
    <n v="18000"/>
    <m/>
    <n v="18000"/>
    <m/>
  </r>
  <r>
    <x v="9"/>
    <n v="16"/>
    <x v="562"/>
    <x v="0"/>
    <s v="SHOPEE DAWNSTORE"/>
    <n v="18000"/>
    <s v="jenisa20"/>
    <n v="5"/>
    <n v="90000"/>
    <m/>
    <n v="90000"/>
    <m/>
    <m/>
    <n v="90000"/>
    <m/>
    <n v="90000"/>
    <m/>
  </r>
  <r>
    <x v="9"/>
    <n v="17"/>
    <x v="63"/>
    <x v="5"/>
    <s v="DAWNSTORE"/>
    <n v="18000"/>
    <m/>
    <n v="1"/>
    <n v="18000"/>
    <n v="6000"/>
    <n v="24000"/>
    <n v="24000"/>
    <m/>
    <m/>
    <m/>
    <n v="24000"/>
    <s v="LUNAS"/>
  </r>
  <r>
    <x v="9"/>
    <n v="18"/>
    <x v="563"/>
    <x v="0"/>
    <s v="SHOPEE DAWNSTORE"/>
    <n v="18000"/>
    <s v="rielezezhiel"/>
    <n v="3"/>
    <n v="54000"/>
    <m/>
    <n v="54000"/>
    <m/>
    <m/>
    <n v="54000"/>
    <m/>
    <n v="54000"/>
    <m/>
  </r>
  <r>
    <x v="9"/>
    <n v="19"/>
    <x v="564"/>
    <x v="5"/>
    <s v="DAWNSTORE"/>
    <n v="18000"/>
    <m/>
    <n v="3"/>
    <n v="54000"/>
    <n v="17000"/>
    <n v="71000"/>
    <n v="71000"/>
    <m/>
    <m/>
    <m/>
    <n v="71000"/>
    <s v="LUNAS"/>
  </r>
  <r>
    <x v="9"/>
    <n v="20"/>
    <x v="565"/>
    <x v="5"/>
    <s v="DAWNSTORE"/>
    <n v="18000"/>
    <m/>
    <n v="3"/>
    <n v="54000"/>
    <n v="14000"/>
    <n v="68000"/>
    <n v="68000"/>
    <m/>
    <m/>
    <m/>
    <n v="68000"/>
    <s v="LUNAS"/>
  </r>
  <r>
    <x v="9"/>
    <n v="21"/>
    <x v="566"/>
    <x v="5"/>
    <s v="BarracStore.id"/>
    <n v="17500"/>
    <m/>
    <n v="18"/>
    <n v="315000"/>
    <m/>
    <n v="315000"/>
    <m/>
    <m/>
    <n v="315000"/>
    <m/>
    <n v="315000"/>
    <m/>
  </r>
  <r>
    <x v="9"/>
    <n v="22"/>
    <x v="567"/>
    <x v="4"/>
    <s v="OCTOBOX"/>
    <n v="16000"/>
    <m/>
    <n v="1"/>
    <n v="16000"/>
    <m/>
    <n v="16000"/>
    <n v="16000"/>
    <m/>
    <m/>
    <m/>
    <n v="16000"/>
    <s v="LUNAS"/>
  </r>
  <r>
    <x v="9"/>
    <n v="23"/>
    <x v="51"/>
    <x v="6"/>
    <s v="DAWNSTORE"/>
    <n v="18000"/>
    <n v="999"/>
    <n v="3"/>
    <n v="54000"/>
    <m/>
    <n v="54000"/>
    <m/>
    <m/>
    <m/>
    <n v="54000"/>
    <n v="54000"/>
    <s v="LUNAS"/>
  </r>
  <r>
    <x v="9"/>
    <n v="24"/>
    <x v="568"/>
    <x v="3"/>
    <s v="DAWNSTORE"/>
    <n v="18000"/>
    <n v="999"/>
    <n v="10"/>
    <n v="180000"/>
    <m/>
    <n v="180000"/>
    <m/>
    <m/>
    <m/>
    <n v="180000"/>
    <n v="180000"/>
    <s v="LUNAS"/>
  </r>
  <r>
    <x v="9"/>
    <n v="25"/>
    <x v="569"/>
    <x v="4"/>
    <s v="OCTOBOX"/>
    <n v="16000"/>
    <m/>
    <n v="3"/>
    <n v="48000"/>
    <n v="8000"/>
    <n v="56000"/>
    <n v="56000"/>
    <m/>
    <m/>
    <m/>
    <n v="56000"/>
    <s v="LUNAS"/>
  </r>
  <r>
    <x v="9"/>
    <n v="26"/>
    <x v="570"/>
    <x v="4"/>
    <s v="OCTOBOX"/>
    <n v="16000"/>
    <m/>
    <n v="3"/>
    <n v="48000"/>
    <m/>
    <n v="48000"/>
    <n v="48000"/>
    <m/>
    <m/>
    <m/>
    <n v="48000"/>
    <s v="LUNAS"/>
  </r>
  <r>
    <x v="9"/>
    <n v="27"/>
    <x v="163"/>
    <x v="5"/>
    <s v="DAWNSTORE"/>
    <n v="18000"/>
    <m/>
    <n v="12"/>
    <n v="216000"/>
    <n v="16000"/>
    <n v="232000"/>
    <n v="232000"/>
    <m/>
    <m/>
    <m/>
    <n v="232000"/>
    <s v="LUNAS"/>
  </r>
  <r>
    <x v="9"/>
    <n v="28"/>
    <x v="571"/>
    <x v="2"/>
    <s v="ROANOCA"/>
    <n v="16000"/>
    <m/>
    <n v="3"/>
    <n v="48000"/>
    <n v="10000"/>
    <n v="58000"/>
    <n v="58000"/>
    <m/>
    <m/>
    <m/>
    <n v="58000"/>
    <m/>
  </r>
  <r>
    <x v="9"/>
    <n v="29"/>
    <x v="572"/>
    <x v="0"/>
    <s v="SHOPEE DAWNSTORE"/>
    <n v="18000"/>
    <s v="azinazili"/>
    <n v="1"/>
    <n v="18000"/>
    <m/>
    <n v="18000"/>
    <m/>
    <m/>
    <n v="18000"/>
    <m/>
    <n v="18000"/>
    <m/>
  </r>
  <r>
    <x v="9"/>
    <n v="30"/>
    <x v="573"/>
    <x v="5"/>
    <s v="DAWNSTORE"/>
    <n v="17500"/>
    <m/>
    <n v="23"/>
    <n v="402500"/>
    <n v="30000"/>
    <n v="432500"/>
    <n v="432000"/>
    <m/>
    <m/>
    <n v="500"/>
    <n v="432500"/>
    <s v="LUNAS"/>
  </r>
  <r>
    <x v="9"/>
    <n v="31"/>
    <x v="574"/>
    <x v="2"/>
    <s v="ROANOCA"/>
    <n v="16000"/>
    <m/>
    <n v="100"/>
    <n v="1600000"/>
    <m/>
    <n v="1600000"/>
    <n v="1600000"/>
    <m/>
    <m/>
    <m/>
    <n v="1600000"/>
    <s v="LUNAS"/>
  </r>
  <r>
    <x v="9"/>
    <n v="32"/>
    <x v="575"/>
    <x v="2"/>
    <s v="ROANOCA"/>
    <n v="16000"/>
    <m/>
    <n v="3"/>
    <n v="48000"/>
    <m/>
    <n v="48000"/>
    <n v="48000"/>
    <m/>
    <m/>
    <m/>
    <n v="48000"/>
    <s v="LUNAS"/>
  </r>
  <r>
    <x v="9"/>
    <n v="33"/>
    <x v="160"/>
    <x v="2"/>
    <s v="ROANOCA"/>
    <n v="16000"/>
    <m/>
    <n v="17"/>
    <n v="272000"/>
    <m/>
    <n v="272000"/>
    <n v="272000"/>
    <m/>
    <m/>
    <m/>
    <n v="272000"/>
    <s v="LUNAS"/>
  </r>
  <r>
    <x v="9"/>
    <n v="34"/>
    <x v="576"/>
    <x v="0"/>
    <s v="SHOPEE DAWNSTORE"/>
    <n v="17500"/>
    <s v=" ilhamrizkys"/>
    <n v="14"/>
    <n v="245000"/>
    <m/>
    <n v="245000"/>
    <m/>
    <m/>
    <n v="245000"/>
    <m/>
    <n v="245000"/>
    <m/>
  </r>
  <r>
    <x v="9"/>
    <n v="35"/>
    <x v="577"/>
    <x v="0"/>
    <s v="SHOPEE DAWNSTORE"/>
    <n v="18000"/>
    <s v=" bablon04"/>
    <n v="5"/>
    <n v="90000"/>
    <m/>
    <n v="90000"/>
    <m/>
    <m/>
    <n v="90000"/>
    <m/>
    <n v="90000"/>
    <m/>
  </r>
  <r>
    <x v="9"/>
    <n v="36"/>
    <x v="578"/>
    <x v="3"/>
    <s v="DAWNSTORE"/>
    <n v="18000"/>
    <n v="999"/>
    <n v="10"/>
    <n v="180000"/>
    <m/>
    <n v="180000"/>
    <m/>
    <m/>
    <m/>
    <n v="180000"/>
    <n v="180000"/>
    <s v="LUNAS"/>
  </r>
  <r>
    <x v="9"/>
    <n v="37"/>
    <x v="579"/>
    <x v="5"/>
    <s v="DAWNSTORE"/>
    <n v="17000"/>
    <m/>
    <n v="27"/>
    <n v="459000"/>
    <n v="24000"/>
    <n v="483000"/>
    <n v="483000"/>
    <m/>
    <m/>
    <m/>
    <n v="483000"/>
    <s v="LUNAS"/>
  </r>
  <r>
    <x v="9"/>
    <n v="38"/>
    <x v="580"/>
    <x v="2"/>
    <s v="ROANOCA"/>
    <n v="18000"/>
    <n v="22222"/>
    <n v="2"/>
    <n v="36000"/>
    <m/>
    <n v="36000"/>
    <m/>
    <m/>
    <m/>
    <n v="36000"/>
    <n v="36000"/>
    <s v="LUNAS"/>
  </r>
  <r>
    <x v="10"/>
    <n v="1"/>
    <x v="67"/>
    <x v="5"/>
    <s v="DAWNSTORE"/>
    <n v="18000"/>
    <m/>
    <n v="3"/>
    <n v="54000"/>
    <n v="13000"/>
    <n v="67000"/>
    <n v="67000"/>
    <m/>
    <m/>
    <m/>
    <n v="67000"/>
    <s v="LUNAS"/>
  </r>
  <r>
    <x v="10"/>
    <n v="2"/>
    <x v="581"/>
    <x v="1"/>
    <s v="Boxergue"/>
    <n v="18000"/>
    <m/>
    <n v="3"/>
    <n v="54000"/>
    <n v="14000"/>
    <n v="68000"/>
    <n v="68000"/>
    <m/>
    <m/>
    <m/>
    <n v="68000"/>
    <s v="LUNAS"/>
  </r>
  <r>
    <x v="10"/>
    <n v="3"/>
    <x v="582"/>
    <x v="0"/>
    <s v="DAWNSTORE"/>
    <n v="18000"/>
    <m/>
    <n v="3"/>
    <n v="54000"/>
    <n v="10000"/>
    <n v="64000"/>
    <n v="64000"/>
    <m/>
    <m/>
    <m/>
    <n v="64000"/>
    <s v="LUNAS"/>
  </r>
  <r>
    <x v="10"/>
    <n v="4"/>
    <x v="583"/>
    <x v="0"/>
    <s v="SHOPEE DAWNSTORE"/>
    <n v="18000"/>
    <s v="aldimaulana354"/>
    <n v="3"/>
    <n v="54000"/>
    <m/>
    <n v="54000"/>
    <m/>
    <m/>
    <n v="54000"/>
    <m/>
    <n v="54000"/>
    <m/>
  </r>
  <r>
    <x v="10"/>
    <n v="5"/>
    <x v="584"/>
    <x v="0"/>
    <s v="SHOPEE DAWNSTORE"/>
    <n v="18000"/>
    <s v="taur13uz"/>
    <n v="5"/>
    <n v="90000"/>
    <m/>
    <n v="90000"/>
    <m/>
    <m/>
    <n v="90000"/>
    <m/>
    <n v="90000"/>
    <m/>
  </r>
  <r>
    <x v="10"/>
    <n v="6"/>
    <x v="585"/>
    <x v="0"/>
    <s v="SHOPEE DAWNSTORE"/>
    <n v="17000"/>
    <s v="jr.wwn59"/>
    <n v="30"/>
    <n v="510000"/>
    <m/>
    <n v="510000"/>
    <m/>
    <m/>
    <n v="510000"/>
    <m/>
    <n v="510000"/>
    <m/>
  </r>
  <r>
    <x v="10"/>
    <n v="7"/>
    <x v="586"/>
    <x v="2"/>
    <s v="Netucollection"/>
    <n v="16000"/>
    <m/>
    <n v="6"/>
    <n v="96000"/>
    <m/>
    <n v="96000"/>
    <n v="96000"/>
    <m/>
    <m/>
    <m/>
    <n v="96000"/>
    <s v="LUNAS"/>
  </r>
  <r>
    <x v="10"/>
    <n v="8"/>
    <x v="587"/>
    <x v="2"/>
    <s v="Hafiza krisnanda store"/>
    <n v="16000"/>
    <m/>
    <n v="7"/>
    <n v="112000"/>
    <m/>
    <n v="112000"/>
    <n v="112000"/>
    <m/>
    <m/>
    <m/>
    <n v="112000"/>
    <s v="LUNAS"/>
  </r>
  <r>
    <x v="10"/>
    <n v="9"/>
    <x v="588"/>
    <x v="2"/>
    <s v="Netucollection"/>
    <n v="16000"/>
    <m/>
    <n v="7"/>
    <n v="112000"/>
    <m/>
    <n v="112000"/>
    <n v="112000"/>
    <m/>
    <m/>
    <m/>
    <n v="112000"/>
    <s v="LUNAS"/>
  </r>
  <r>
    <x v="10"/>
    <n v="10"/>
    <x v="589"/>
    <x v="2"/>
    <s v="ROANOCA"/>
    <n v="16000"/>
    <m/>
    <n v="10"/>
    <n v="160000"/>
    <m/>
    <n v="160000"/>
    <n v="160000"/>
    <m/>
    <m/>
    <m/>
    <n v="160000"/>
    <s v="LUNAS"/>
  </r>
  <r>
    <x v="10"/>
    <n v="11"/>
    <x v="590"/>
    <x v="0"/>
    <s v="SHOPEE DAWNSTORE"/>
    <n v="18000"/>
    <s v="angelinagracediverayarman"/>
    <n v="3"/>
    <n v="54000"/>
    <m/>
    <n v="54000"/>
    <m/>
    <m/>
    <n v="54000"/>
    <m/>
    <n v="54000"/>
    <m/>
  </r>
  <r>
    <x v="10"/>
    <n v="12"/>
    <x v="591"/>
    <x v="0"/>
    <s v="SHOPEE DAWNSTORE"/>
    <n v="18000"/>
    <s v="fadhlirahmanirfan"/>
    <n v="4"/>
    <n v="72000"/>
    <m/>
    <n v="72000"/>
    <m/>
    <m/>
    <n v="72000"/>
    <m/>
    <n v="72000"/>
    <m/>
  </r>
  <r>
    <x v="10"/>
    <n v="13"/>
    <x v="592"/>
    <x v="0"/>
    <s v="SHOPEE DAWNSTORE"/>
    <n v="18000"/>
    <s v="hiero"/>
    <n v="7"/>
    <n v="126000"/>
    <m/>
    <n v="126000"/>
    <m/>
    <m/>
    <n v="126000"/>
    <m/>
    <n v="126000"/>
    <m/>
  </r>
  <r>
    <x v="10"/>
    <n v="14"/>
    <x v="593"/>
    <x v="0"/>
    <s v="SHOPEE DAWNSTORE"/>
    <n v="18000"/>
    <s v="maftuh.kbm99"/>
    <n v="3"/>
    <n v="54000"/>
    <m/>
    <n v="54000"/>
    <m/>
    <m/>
    <n v="54000"/>
    <m/>
    <n v="54000"/>
    <m/>
  </r>
  <r>
    <x v="10"/>
    <n v="15"/>
    <x v="594"/>
    <x v="0"/>
    <s v="SHOPEE DAWNSTORE"/>
    <n v="18000"/>
    <s v="afrizalahmad1"/>
    <n v="1"/>
    <n v="18000"/>
    <m/>
    <n v="18000"/>
    <m/>
    <m/>
    <n v="18000"/>
    <m/>
    <n v="18000"/>
    <m/>
  </r>
  <r>
    <x v="10"/>
    <n v="16"/>
    <x v="595"/>
    <x v="0"/>
    <s v="SHOPEE DAWNSTORE"/>
    <n v="18000"/>
    <s v="christiana.70"/>
    <n v="5"/>
    <n v="90000"/>
    <m/>
    <n v="90000"/>
    <m/>
    <m/>
    <n v="90000"/>
    <m/>
    <n v="90000"/>
    <m/>
  </r>
  <r>
    <x v="10"/>
    <n v="17"/>
    <x v="596"/>
    <x v="0"/>
    <s v="SHOPEE DAWNSTORE"/>
    <n v="18000"/>
    <s v="dikhasetiawan"/>
    <n v="11"/>
    <n v="198000"/>
    <m/>
    <n v="198000"/>
    <m/>
    <m/>
    <n v="198000"/>
    <m/>
    <n v="198000"/>
    <m/>
  </r>
  <r>
    <x v="10"/>
    <n v="18"/>
    <x v="597"/>
    <x v="0"/>
    <s v="SHOPEE DAWNSTORE"/>
    <n v="18000"/>
    <s v="cemongprayogi"/>
    <n v="3"/>
    <n v="54000"/>
    <m/>
    <n v="54000"/>
    <m/>
    <m/>
    <n v="54000"/>
    <m/>
    <n v="54000"/>
    <m/>
  </r>
  <r>
    <x v="10"/>
    <n v="19"/>
    <x v="598"/>
    <x v="4"/>
    <s v="OCTOBOX"/>
    <n v="16000"/>
    <m/>
    <n v="13"/>
    <n v="208000"/>
    <n v="21000"/>
    <n v="229000"/>
    <n v="229000"/>
    <m/>
    <m/>
    <m/>
    <n v="229000"/>
    <s v="LUNAS"/>
  </r>
  <r>
    <x v="10"/>
    <n v="20"/>
    <x v="599"/>
    <x v="4"/>
    <s v="OCTOBOX"/>
    <n v="16000"/>
    <m/>
    <n v="14"/>
    <n v="224000"/>
    <m/>
    <n v="224000"/>
    <n v="224000"/>
    <m/>
    <m/>
    <m/>
    <n v="224000"/>
    <s v="LUNAS"/>
  </r>
  <r>
    <x v="10"/>
    <n v="21"/>
    <x v="600"/>
    <x v="4"/>
    <s v="OCTOBOX"/>
    <n v="16000"/>
    <m/>
    <n v="3"/>
    <n v="48000"/>
    <m/>
    <n v="48000"/>
    <n v="48000"/>
    <m/>
    <m/>
    <m/>
    <n v="48000"/>
    <s v="LUNAS"/>
  </r>
  <r>
    <x v="10"/>
    <n v="22"/>
    <x v="601"/>
    <x v="4"/>
    <s v="OCTOBOX"/>
    <n v="16000"/>
    <m/>
    <n v="2"/>
    <n v="32000"/>
    <m/>
    <n v="32000"/>
    <n v="32000"/>
    <m/>
    <m/>
    <m/>
    <n v="32000"/>
    <s v="LUNAS"/>
  </r>
  <r>
    <x v="10"/>
    <n v="23"/>
    <x v="602"/>
    <x v="0"/>
    <s v="DAWNSTORE"/>
    <n v="18000"/>
    <m/>
    <n v="2"/>
    <n v="36000"/>
    <n v="8000"/>
    <n v="44000"/>
    <n v="44000"/>
    <m/>
    <m/>
    <m/>
    <n v="44000"/>
    <s v="LUNAS"/>
  </r>
  <r>
    <x v="10"/>
    <n v="24"/>
    <x v="603"/>
    <x v="3"/>
    <s v="DAWNSTORE"/>
    <n v="18000"/>
    <m/>
    <n v="1"/>
    <n v="18000"/>
    <m/>
    <n v="18000"/>
    <n v="18000"/>
    <m/>
    <m/>
    <m/>
    <n v="18000"/>
    <m/>
  </r>
  <r>
    <x v="10"/>
    <n v="25"/>
    <x v="604"/>
    <x v="0"/>
    <s v="SHOPEE DAWNSTORE"/>
    <n v="18000"/>
    <s v="denyphabio"/>
    <n v="3"/>
    <n v="54000"/>
    <m/>
    <n v="54000"/>
    <m/>
    <m/>
    <n v="54000"/>
    <m/>
    <n v="54000"/>
    <m/>
  </r>
  <r>
    <x v="10"/>
    <n v="26"/>
    <x v="605"/>
    <x v="0"/>
    <s v="SHOPEE DAWNSTORE"/>
    <n v="18000"/>
    <s v="roniramdani29"/>
    <n v="7"/>
    <n v="126000"/>
    <m/>
    <n v="126000"/>
    <m/>
    <m/>
    <n v="126000"/>
    <m/>
    <n v="126000"/>
    <m/>
  </r>
  <r>
    <x v="10"/>
    <n v="27"/>
    <x v="144"/>
    <x v="5"/>
    <s v="DAWNSTORE"/>
    <n v="17500"/>
    <m/>
    <n v="13"/>
    <n v="227500"/>
    <n v="36000"/>
    <n v="263500"/>
    <n v="263500"/>
    <m/>
    <m/>
    <m/>
    <n v="263500"/>
    <s v="LUNAS"/>
  </r>
  <r>
    <x v="10"/>
    <n v="28"/>
    <x v="606"/>
    <x v="5"/>
    <s v="DAWNSTORE"/>
    <n v="18000"/>
    <m/>
    <n v="4"/>
    <n v="72000"/>
    <n v="6000"/>
    <n v="78000"/>
    <n v="78000"/>
    <m/>
    <m/>
    <m/>
    <n v="78000"/>
    <s v="LUNAS"/>
  </r>
  <r>
    <x v="10"/>
    <n v="29"/>
    <x v="607"/>
    <x v="0"/>
    <s v="SHOPEE DAWNSTORE"/>
    <n v="18000"/>
    <s v="malasari_desi"/>
    <n v="4"/>
    <n v="72000"/>
    <m/>
    <n v="72000"/>
    <m/>
    <m/>
    <n v="72000"/>
    <m/>
    <n v="72000"/>
    <m/>
  </r>
  <r>
    <x v="10"/>
    <n v="30"/>
    <x v="608"/>
    <x v="4"/>
    <s v="OCTOBOX"/>
    <n v="16000"/>
    <m/>
    <n v="5"/>
    <n v="80000"/>
    <m/>
    <n v="80000"/>
    <n v="80000"/>
    <m/>
    <m/>
    <m/>
    <n v="80000"/>
    <s v="LUNAS"/>
  </r>
  <r>
    <x v="10"/>
    <n v="31"/>
    <x v="609"/>
    <x v="0"/>
    <s v="SHOPEE DAWNSTORE"/>
    <n v="18000"/>
    <m/>
    <n v="7"/>
    <n v="126000"/>
    <m/>
    <n v="126000"/>
    <m/>
    <m/>
    <n v="126000"/>
    <m/>
    <n v="126000"/>
    <m/>
  </r>
  <r>
    <x v="10"/>
    <n v="32"/>
    <x v="610"/>
    <x v="4"/>
    <s v="OCTOBOX"/>
    <n v="16000"/>
    <m/>
    <n v="13"/>
    <n v="208000"/>
    <m/>
    <n v="208000"/>
    <n v="208000"/>
    <m/>
    <m/>
    <m/>
    <n v="208000"/>
    <s v="LUNAS"/>
  </r>
  <r>
    <x v="10"/>
    <n v="33"/>
    <x v="540"/>
    <x v="0"/>
    <s v="SHOPEE DAWNSTORE"/>
    <n v="18000"/>
    <s v="lrstskrngrm"/>
    <n v="11"/>
    <n v="198000"/>
    <m/>
    <n v="198000"/>
    <m/>
    <m/>
    <n v="198000"/>
    <m/>
    <n v="198000"/>
    <m/>
  </r>
  <r>
    <x v="10"/>
    <n v="34"/>
    <x v="329"/>
    <x v="0"/>
    <s v="SHOPEE DAWNSTORE"/>
    <n v="18000"/>
    <s v="gammawisnu"/>
    <n v="8"/>
    <n v="144000"/>
    <m/>
    <n v="144000"/>
    <m/>
    <m/>
    <n v="144000"/>
    <m/>
    <n v="144000"/>
    <m/>
  </r>
  <r>
    <x v="11"/>
    <n v="1"/>
    <x v="611"/>
    <x v="0"/>
    <s v="DAWNSTORE"/>
    <n v="18000"/>
    <m/>
    <n v="1"/>
    <n v="18000"/>
    <n v="34000"/>
    <n v="52000"/>
    <n v="52000"/>
    <m/>
    <m/>
    <m/>
    <n v="52000"/>
    <s v="LUNAS"/>
  </r>
  <r>
    <x v="11"/>
    <n v="2"/>
    <x v="612"/>
    <x v="2"/>
    <s v="ROANOCA"/>
    <n v="16000"/>
    <m/>
    <n v="5"/>
    <n v="80000"/>
    <m/>
    <n v="80000"/>
    <n v="80000"/>
    <m/>
    <m/>
    <m/>
    <n v="80000"/>
    <s v="LUNAS"/>
  </r>
  <r>
    <x v="11"/>
    <n v="3"/>
    <x v="85"/>
    <x v="3"/>
    <s v="DAWNSTORE"/>
    <n v="17500"/>
    <n v="102"/>
    <n v="15"/>
    <n v="262500"/>
    <n v="14000"/>
    <n v="276500"/>
    <n v="276500"/>
    <m/>
    <m/>
    <m/>
    <n v="276500"/>
    <s v="LUNAS"/>
  </r>
  <r>
    <x v="11"/>
    <n v="4"/>
    <x v="613"/>
    <x v="0"/>
    <s v="SHOPEE DAWNSTORE"/>
    <n v="18000"/>
    <s v="warkopjk123"/>
    <n v="1"/>
    <n v="18000"/>
    <m/>
    <n v="18000"/>
    <m/>
    <m/>
    <n v="18000"/>
    <m/>
    <n v="18000"/>
    <m/>
  </r>
  <r>
    <x v="11"/>
    <n v="5"/>
    <x v="614"/>
    <x v="0"/>
    <s v="SHOPEE DAWNSTORE"/>
    <n v="18000"/>
    <s v="aptotheo"/>
    <n v="7"/>
    <n v="126000"/>
    <m/>
    <n v="126000"/>
    <m/>
    <m/>
    <n v="126000"/>
    <m/>
    <n v="126000"/>
    <m/>
  </r>
  <r>
    <x v="11"/>
    <n v="6"/>
    <x v="615"/>
    <x v="0"/>
    <s v="SHOPEE DAWNSTORE"/>
    <n v="18000"/>
    <s v="afanditol7"/>
    <n v="8"/>
    <n v="144000"/>
    <m/>
    <n v="144000"/>
    <m/>
    <m/>
    <n v="144000"/>
    <m/>
    <n v="144000"/>
    <m/>
  </r>
  <r>
    <x v="11"/>
    <n v="7"/>
    <x v="616"/>
    <x v="4"/>
    <s v="OCTOBOX"/>
    <n v="18000"/>
    <n v="22222"/>
    <n v="5"/>
    <n v="90000"/>
    <m/>
    <n v="90000"/>
    <m/>
    <m/>
    <m/>
    <n v="90000"/>
    <n v="90000"/>
    <s v="LUNAS"/>
  </r>
  <r>
    <x v="11"/>
    <n v="8"/>
    <x v="617"/>
    <x v="2"/>
    <s v="ROANOCA"/>
    <n v="16000"/>
    <m/>
    <n v="5"/>
    <n v="80000"/>
    <n v="7000"/>
    <n v="87000"/>
    <n v="87000"/>
    <m/>
    <m/>
    <m/>
    <n v="87000"/>
    <s v="LUNAS"/>
  </r>
  <r>
    <x v="11"/>
    <n v="9"/>
    <x v="618"/>
    <x v="5"/>
    <s v="SHOPEE DAWNSTORE"/>
    <n v="18000"/>
    <m/>
    <n v="4"/>
    <n v="72000"/>
    <m/>
    <n v="72000"/>
    <m/>
    <m/>
    <n v="72000"/>
    <m/>
    <n v="72000"/>
    <m/>
  </r>
  <r>
    <x v="11"/>
    <n v="10"/>
    <x v="619"/>
    <x v="5"/>
    <s v="DAWNSTORE"/>
    <n v="18000"/>
    <m/>
    <n v="5"/>
    <n v="90000"/>
    <n v="42000"/>
    <n v="132000"/>
    <n v="132000"/>
    <m/>
    <m/>
    <m/>
    <n v="132000"/>
    <s v="LUNAS"/>
  </r>
  <r>
    <x v="11"/>
    <n v="11"/>
    <x v="620"/>
    <x v="5"/>
    <s v="@BIAWAKKOLORAN"/>
    <n v="18000"/>
    <m/>
    <n v="2"/>
    <n v="36000"/>
    <n v="17000"/>
    <n v="53000"/>
    <n v="53000"/>
    <m/>
    <m/>
    <m/>
    <n v="53000"/>
    <s v="LUNAS"/>
  </r>
  <r>
    <x v="11"/>
    <n v="12"/>
    <x v="621"/>
    <x v="0"/>
    <s v="SHOPEE DAWNSTORE"/>
    <n v="18000"/>
    <s v="wendiarta47"/>
    <n v="12"/>
    <n v="216000"/>
    <m/>
    <n v="216000"/>
    <m/>
    <m/>
    <n v="216000"/>
    <m/>
    <n v="216000"/>
    <m/>
  </r>
  <r>
    <x v="11"/>
    <n v="13"/>
    <x v="622"/>
    <x v="0"/>
    <s v="SHOPEE DAWNSTORE"/>
    <n v="18000"/>
    <s v="farelalifgio"/>
    <n v="5"/>
    <n v="90000"/>
    <m/>
    <n v="90000"/>
    <m/>
    <m/>
    <n v="90000"/>
    <m/>
    <n v="90000"/>
    <m/>
  </r>
  <r>
    <x v="11"/>
    <n v="14"/>
    <x v="623"/>
    <x v="0"/>
    <s v="SHOPEE DAWNSTORE"/>
    <n v="18000"/>
    <s v="dedemahesandannaji"/>
    <n v="6"/>
    <n v="108000"/>
    <m/>
    <n v="108000"/>
    <m/>
    <m/>
    <n v="108000"/>
    <m/>
    <n v="108000"/>
    <m/>
  </r>
  <r>
    <x v="11"/>
    <n v="15"/>
    <x v="624"/>
    <x v="4"/>
    <s v="OCTOBOX"/>
    <n v="16000"/>
    <m/>
    <n v="3"/>
    <n v="48000"/>
    <m/>
    <n v="48000"/>
    <n v="48000"/>
    <m/>
    <m/>
    <m/>
    <n v="48000"/>
    <s v="LUNAS"/>
  </r>
  <r>
    <x v="11"/>
    <n v="16"/>
    <x v="625"/>
    <x v="4"/>
    <s v="OCTOBOX"/>
    <n v="16000"/>
    <m/>
    <n v="1"/>
    <n v="16000"/>
    <m/>
    <n v="16000"/>
    <n v="16000"/>
    <m/>
    <m/>
    <m/>
    <n v="16000"/>
    <s v="LUNAS"/>
  </r>
  <r>
    <x v="11"/>
    <n v="17"/>
    <x v="626"/>
    <x v="4"/>
    <s v="OCTOBOX"/>
    <n v="16000"/>
    <m/>
    <n v="2"/>
    <n v="32000"/>
    <m/>
    <n v="32000"/>
    <n v="32000"/>
    <m/>
    <m/>
    <m/>
    <n v="32000"/>
    <s v="LUNAS"/>
  </r>
  <r>
    <x v="11"/>
    <n v="18"/>
    <x v="627"/>
    <x v="5"/>
    <s v="DAWNSTORE"/>
    <n v="17500"/>
    <m/>
    <n v="20"/>
    <n v="350000"/>
    <n v="16000"/>
    <n v="366000"/>
    <n v="366000"/>
    <m/>
    <m/>
    <m/>
    <n v="366000"/>
    <s v="LUNAS"/>
  </r>
  <r>
    <x v="11"/>
    <n v="19"/>
    <x v="628"/>
    <x v="0"/>
    <s v="SHOPEE DAWNSTORE"/>
    <n v="18000"/>
    <s v="kasboy23"/>
    <n v="7"/>
    <n v="126000"/>
    <m/>
    <n v="126000"/>
    <m/>
    <m/>
    <n v="126000"/>
    <m/>
    <n v="126000"/>
    <m/>
  </r>
  <r>
    <x v="11"/>
    <n v="20"/>
    <x v="629"/>
    <x v="0"/>
    <s v="SHOPEE DAWNSTORE"/>
    <n v="18000"/>
    <s v="darmawanricard"/>
    <n v="4"/>
    <n v="72000"/>
    <m/>
    <n v="72000"/>
    <m/>
    <m/>
    <n v="72000"/>
    <m/>
    <n v="72000"/>
    <m/>
  </r>
  <r>
    <x v="11"/>
    <n v="21"/>
    <x v="630"/>
    <x v="0"/>
    <s v="SHOPEE DAWNSTORE"/>
    <n v="18000"/>
    <s v="syahronasution26"/>
    <n v="7"/>
    <n v="126000"/>
    <m/>
    <n v="126000"/>
    <m/>
    <m/>
    <n v="126000"/>
    <m/>
    <n v="126000"/>
    <m/>
  </r>
  <r>
    <x v="11"/>
    <n v="22"/>
    <x v="631"/>
    <x v="0"/>
    <s v="SHOPEE DAWNSTORE"/>
    <n v="18000"/>
    <s v="arrdyy"/>
    <n v="4"/>
    <n v="72000"/>
    <m/>
    <n v="72000"/>
    <m/>
    <m/>
    <n v="72000"/>
    <m/>
    <n v="72000"/>
    <m/>
  </r>
  <r>
    <x v="11"/>
    <n v="23"/>
    <x v="632"/>
    <x v="0"/>
    <s v="SHOPEE DAWNSTORE"/>
    <n v="18000"/>
    <s v="resiamril"/>
    <n v="2"/>
    <n v="36000"/>
    <m/>
    <n v="36000"/>
    <m/>
    <m/>
    <n v="36000"/>
    <m/>
    <n v="36000"/>
    <m/>
  </r>
  <r>
    <x v="11"/>
    <n v="24"/>
    <x v="633"/>
    <x v="0"/>
    <s v="SHOPEE DAWNSTORE"/>
    <n v="18000"/>
    <s v="iskandarbois"/>
    <n v="5"/>
    <n v="90000"/>
    <m/>
    <n v="90000"/>
    <m/>
    <m/>
    <n v="90000"/>
    <m/>
    <n v="90000"/>
    <m/>
  </r>
  <r>
    <x v="11"/>
    <n v="25"/>
    <x v="634"/>
    <x v="0"/>
    <s v="SHOPEE DAWNSTORE"/>
    <n v="18000"/>
    <s v="danidesti123"/>
    <n v="2"/>
    <n v="36000"/>
    <m/>
    <n v="36000"/>
    <m/>
    <m/>
    <n v="36000"/>
    <m/>
    <n v="36000"/>
    <m/>
  </r>
  <r>
    <x v="11"/>
    <n v="26"/>
    <x v="635"/>
    <x v="0"/>
    <s v="SHOPEE DAWNSTORE"/>
    <n v="18000"/>
    <s v="_xrvml323v"/>
    <n v="2"/>
    <n v="36000"/>
    <m/>
    <n v="36000"/>
    <m/>
    <m/>
    <n v="36000"/>
    <m/>
    <n v="36000"/>
    <m/>
  </r>
  <r>
    <x v="11"/>
    <n v="27"/>
    <x v="636"/>
    <x v="0"/>
    <s v="SHOPEE DAWNSTORE"/>
    <n v="18000"/>
    <s v="aniwijayanti45770"/>
    <n v="2"/>
    <n v="36000"/>
    <m/>
    <n v="36000"/>
    <m/>
    <m/>
    <n v="36000"/>
    <m/>
    <n v="36000"/>
    <m/>
  </r>
  <r>
    <x v="11"/>
    <n v="28"/>
    <x v="637"/>
    <x v="0"/>
    <s v="SHOPEE DAWNSTORE"/>
    <n v="18000"/>
    <s v="tiaraapriliataqwita"/>
    <n v="7"/>
    <n v="126000"/>
    <m/>
    <n v="126000"/>
    <m/>
    <m/>
    <n v="126000"/>
    <m/>
    <n v="126000"/>
    <m/>
  </r>
  <r>
    <x v="11"/>
    <n v="29"/>
    <x v="638"/>
    <x v="6"/>
    <s v="DAWNSTORE"/>
    <n v="17000"/>
    <n v="101"/>
    <n v="30"/>
    <n v="510000"/>
    <n v="42000"/>
    <n v="552000"/>
    <n v="552000"/>
    <m/>
    <m/>
    <m/>
    <n v="552000"/>
    <s v="LUNAS"/>
  </r>
  <r>
    <x v="11"/>
    <n v="30"/>
    <x v="639"/>
    <x v="5"/>
    <s v="DAWNSTORE"/>
    <n v="18000"/>
    <m/>
    <n v="3"/>
    <n v="54000"/>
    <n v="19000"/>
    <n v="73000"/>
    <n v="73000"/>
    <m/>
    <m/>
    <m/>
    <n v="73000"/>
    <s v="LUNAS"/>
  </r>
  <r>
    <x v="11"/>
    <n v="31"/>
    <x v="640"/>
    <x v="5"/>
    <s v="Elaura"/>
    <n v="18000"/>
    <m/>
    <n v="6"/>
    <n v="108000"/>
    <n v="31000"/>
    <n v="139000"/>
    <n v="139000"/>
    <m/>
    <m/>
    <m/>
    <n v="139000"/>
    <s v="LUNAS"/>
  </r>
  <r>
    <x v="11"/>
    <n v="32"/>
    <x v="641"/>
    <x v="4"/>
    <s v="OCTOBOX"/>
    <n v="16000"/>
    <m/>
    <n v="2"/>
    <n v="32000"/>
    <m/>
    <n v="32000"/>
    <n v="32000"/>
    <m/>
    <m/>
    <m/>
    <n v="32000"/>
    <s v="LUNAS"/>
  </r>
  <r>
    <x v="11"/>
    <n v="33"/>
    <x v="642"/>
    <x v="1"/>
    <s v="DAWNSTORE"/>
    <n v="17000"/>
    <m/>
    <n v="30"/>
    <n v="510000"/>
    <n v="51000"/>
    <n v="561000"/>
    <n v="561000"/>
    <m/>
    <m/>
    <m/>
    <n v="561000"/>
    <s v="LUNAS"/>
  </r>
  <r>
    <x v="11"/>
    <n v="34"/>
    <x v="643"/>
    <x v="0"/>
    <s v="DAWNSTORE"/>
    <n v="18000"/>
    <m/>
    <n v="1"/>
    <n v="18000"/>
    <n v="6000"/>
    <n v="24000"/>
    <n v="24000"/>
    <m/>
    <m/>
    <m/>
    <n v="24000"/>
    <s v="LUNAS"/>
  </r>
  <r>
    <x v="11"/>
    <n v="35"/>
    <x v="66"/>
    <x v="6"/>
    <s v="SHOPEE DAWNSTORE"/>
    <n v="18000"/>
    <s v="iputuandikaputra"/>
    <n v="8"/>
    <n v="144000"/>
    <m/>
    <n v="144000"/>
    <m/>
    <m/>
    <n v="144000"/>
    <m/>
    <n v="144000"/>
    <m/>
  </r>
  <r>
    <x v="11"/>
    <n v="36"/>
    <x v="644"/>
    <x v="0"/>
    <s v="SHOPEE DAWNSTORE"/>
    <n v="17000"/>
    <s v="cbpuncak"/>
    <n v="32"/>
    <n v="544000"/>
    <m/>
    <n v="544000"/>
    <m/>
    <m/>
    <n v="544000"/>
    <m/>
    <n v="544000"/>
    <m/>
  </r>
  <r>
    <x v="11"/>
    <n v="37"/>
    <x v="645"/>
    <x v="1"/>
    <s v="Boxergue"/>
    <n v="18000"/>
    <m/>
    <n v="3"/>
    <n v="54000"/>
    <n v="14000"/>
    <n v="68000"/>
    <n v="68000"/>
    <m/>
    <m/>
    <m/>
    <n v="68000"/>
    <s v="LUNAS"/>
  </r>
  <r>
    <x v="11"/>
    <n v="38"/>
    <x v="139"/>
    <x v="0"/>
    <s v="DAWNSTORE"/>
    <n v="17500"/>
    <m/>
    <n v="13"/>
    <n v="227500"/>
    <n v="12000"/>
    <n v="239500"/>
    <n v="239500"/>
    <m/>
    <m/>
    <m/>
    <n v="239500"/>
    <s v="LUNAS"/>
  </r>
  <r>
    <x v="11"/>
    <n v="39"/>
    <x v="646"/>
    <x v="0"/>
    <s v="SHOPEE DAWNSTORE"/>
    <n v="18000"/>
    <s v="cokorda.radita"/>
    <n v="4"/>
    <n v="72000"/>
    <m/>
    <n v="72000"/>
    <m/>
    <m/>
    <n v="72000"/>
    <m/>
    <n v="72000"/>
    <m/>
  </r>
  <r>
    <x v="12"/>
    <n v="1"/>
    <x v="647"/>
    <x v="5"/>
    <s v="DAWNSTORE"/>
    <n v="18000"/>
    <m/>
    <n v="3"/>
    <n v="54000"/>
    <n v="7000"/>
    <n v="61000"/>
    <n v="61000"/>
    <m/>
    <m/>
    <m/>
    <n v="61000"/>
    <s v="LUNAS"/>
  </r>
  <r>
    <x v="12"/>
    <n v="2"/>
    <x v="648"/>
    <x v="0"/>
    <s v="DAWNSTORE"/>
    <n v="17000"/>
    <m/>
    <n v="33"/>
    <n v="561000"/>
    <n v="28000"/>
    <n v="589000"/>
    <n v="589000"/>
    <m/>
    <m/>
    <m/>
    <n v="589000"/>
    <s v="LUNAS"/>
  </r>
  <r>
    <x v="12"/>
    <n v="3"/>
    <x v="649"/>
    <x v="4"/>
    <s v="OCTOBOX"/>
    <n v="16000"/>
    <m/>
    <n v="5"/>
    <n v="80000"/>
    <m/>
    <n v="80000"/>
    <n v="80000"/>
    <m/>
    <m/>
    <m/>
    <n v="80000"/>
    <s v="LUNAS"/>
  </r>
  <r>
    <x v="12"/>
    <n v="4"/>
    <x v="650"/>
    <x v="4"/>
    <s v="OCTOBOX"/>
    <n v="16000"/>
    <m/>
    <n v="2"/>
    <n v="32000"/>
    <m/>
    <n v="32000"/>
    <n v="32000"/>
    <m/>
    <m/>
    <m/>
    <n v="32000"/>
    <s v="LUNAS"/>
  </r>
  <r>
    <x v="12"/>
    <n v="5"/>
    <x v="651"/>
    <x v="4"/>
    <s v="OCTOBOX"/>
    <n v="16000"/>
    <m/>
    <n v="3"/>
    <n v="48000"/>
    <m/>
    <n v="48000"/>
    <n v="48000"/>
    <m/>
    <m/>
    <m/>
    <n v="48000"/>
    <s v="LUNAS"/>
  </r>
  <r>
    <x v="12"/>
    <n v="6"/>
    <x v="652"/>
    <x v="4"/>
    <s v="OCTOBOX"/>
    <n v="16000"/>
    <m/>
    <n v="3"/>
    <n v="48000"/>
    <m/>
    <n v="48000"/>
    <n v="48000"/>
    <m/>
    <m/>
    <m/>
    <n v="48000"/>
    <s v="LUNAS"/>
  </r>
  <r>
    <x v="12"/>
    <n v="7"/>
    <x v="653"/>
    <x v="2"/>
    <s v="ROANOCA"/>
    <n v="16000"/>
    <m/>
    <n v="7"/>
    <n v="112000"/>
    <m/>
    <n v="112000"/>
    <n v="112000"/>
    <m/>
    <m/>
    <m/>
    <n v="112000"/>
    <s v="LUNAS"/>
  </r>
  <r>
    <x v="12"/>
    <n v="8"/>
    <x v="654"/>
    <x v="3"/>
    <s v="DAWNSTORE"/>
    <n v="18000"/>
    <n v="102"/>
    <n v="12"/>
    <n v="216000"/>
    <n v="16000"/>
    <n v="232000"/>
    <n v="232000"/>
    <m/>
    <m/>
    <m/>
    <n v="232000"/>
    <s v="LUNAS"/>
  </r>
  <r>
    <x v="12"/>
    <n v="9"/>
    <x v="655"/>
    <x v="0"/>
    <s v="SHOPEE DAWNSTORE"/>
    <n v="18000"/>
    <s v="nataawibawa"/>
    <n v="4"/>
    <n v="72000"/>
    <m/>
    <n v="72000"/>
    <m/>
    <m/>
    <n v="72000"/>
    <m/>
    <n v="72000"/>
    <m/>
  </r>
  <r>
    <x v="12"/>
    <n v="10"/>
    <x v="656"/>
    <x v="0"/>
    <s v="SHOPEE DAWNSTORE"/>
    <n v="18000"/>
    <s v=" jansenwijayanto"/>
    <n v="7"/>
    <n v="126000"/>
    <m/>
    <n v="126000"/>
    <m/>
    <m/>
    <n v="126000"/>
    <m/>
    <n v="126000"/>
    <m/>
  </r>
  <r>
    <x v="12"/>
    <n v="11"/>
    <x v="369"/>
    <x v="0"/>
    <s v="SHOPEE DAWNSTORE"/>
    <n v="18000"/>
    <s v="faisamuliansyah"/>
    <n v="4"/>
    <n v="72000"/>
    <m/>
    <n v="72000"/>
    <m/>
    <m/>
    <n v="72000"/>
    <m/>
    <n v="72000"/>
    <m/>
  </r>
  <r>
    <x v="12"/>
    <n v="12"/>
    <x v="657"/>
    <x v="0"/>
    <s v="SHOPEE DAWNSTORE"/>
    <n v="18000"/>
    <s v="adrianjuuu"/>
    <n v="2"/>
    <n v="36000"/>
    <m/>
    <n v="36000"/>
    <m/>
    <m/>
    <n v="36000"/>
    <m/>
    <n v="36000"/>
    <m/>
  </r>
  <r>
    <x v="12"/>
    <n v="13"/>
    <x v="658"/>
    <x v="0"/>
    <s v="SHOPEE DAWNSTORE"/>
    <n v="18000"/>
    <s v="kymamp"/>
    <n v="4"/>
    <n v="72000"/>
    <m/>
    <n v="72000"/>
    <m/>
    <m/>
    <n v="72000"/>
    <m/>
    <n v="72000"/>
    <m/>
  </r>
  <r>
    <x v="12"/>
    <n v="14"/>
    <x v="659"/>
    <x v="0"/>
    <s v="SHOPEE DAWNSTORE"/>
    <n v="18000"/>
    <s v="dwiciptanst7"/>
    <n v="4"/>
    <n v="72000"/>
    <m/>
    <n v="72000"/>
    <m/>
    <m/>
    <n v="72000"/>
    <m/>
    <n v="72000"/>
    <m/>
  </r>
  <r>
    <x v="12"/>
    <n v="15"/>
    <x v="660"/>
    <x v="0"/>
    <s v="SHOPEE DAWNSTORE"/>
    <n v="18000"/>
    <s v="sulistioeka"/>
    <n v="7"/>
    <n v="126000"/>
    <m/>
    <n v="126000"/>
    <m/>
    <m/>
    <n v="126000"/>
    <m/>
    <n v="126000"/>
    <m/>
  </r>
  <r>
    <x v="12"/>
    <n v="16"/>
    <x v="661"/>
    <x v="0"/>
    <s v="SHOPEE DAWNSTORE"/>
    <n v="18000"/>
    <s v=" rezaxphalevi"/>
    <n v="4"/>
    <n v="72000"/>
    <m/>
    <n v="72000"/>
    <m/>
    <m/>
    <n v="72000"/>
    <m/>
    <n v="72000"/>
    <m/>
  </r>
  <r>
    <x v="12"/>
    <n v="17"/>
    <x v="662"/>
    <x v="5"/>
    <s v="SHOPEE DAWNSTORE"/>
    <n v="18000"/>
    <s v="alfiansy22"/>
    <n v="5"/>
    <n v="90000"/>
    <m/>
    <n v="90000"/>
    <m/>
    <m/>
    <n v="90000"/>
    <m/>
    <n v="90000"/>
    <m/>
  </r>
  <r>
    <x v="12"/>
    <n v="18"/>
    <x v="343"/>
    <x v="4"/>
    <s v="OCTOBOX"/>
    <n v="16000"/>
    <m/>
    <n v="14"/>
    <n v="224000"/>
    <m/>
    <n v="224000"/>
    <n v="224000"/>
    <m/>
    <m/>
    <m/>
    <n v="224000"/>
    <s v="LUNAS"/>
  </r>
  <r>
    <x v="12"/>
    <n v="19"/>
    <x v="343"/>
    <x v="4"/>
    <s v="OCTOBOX"/>
    <n v="16000"/>
    <m/>
    <n v="2"/>
    <n v="32000"/>
    <m/>
    <n v="32000"/>
    <n v="32000"/>
    <m/>
    <m/>
    <m/>
    <n v="32000"/>
    <s v="LUNAS"/>
  </r>
  <r>
    <x v="12"/>
    <n v="20"/>
    <x v="663"/>
    <x v="0"/>
    <s v="SHOPEE DAWNSTORE"/>
    <n v="18000"/>
    <s v="alifputra...."/>
    <n v="3"/>
    <n v="54000"/>
    <m/>
    <n v="54000"/>
    <m/>
    <m/>
    <n v="54000"/>
    <m/>
    <n v="54000"/>
    <m/>
  </r>
  <r>
    <x v="12"/>
    <n v="21"/>
    <x v="664"/>
    <x v="0"/>
    <s v="SHOPEE DAWNSTORE"/>
    <n v="18000"/>
    <s v="zm_6tdif49"/>
    <n v="2"/>
    <n v="36000"/>
    <m/>
    <n v="36000"/>
    <m/>
    <m/>
    <n v="36000"/>
    <m/>
    <n v="36000"/>
    <m/>
  </r>
  <r>
    <x v="12"/>
    <n v="22"/>
    <x v="665"/>
    <x v="0"/>
    <s v="SHOPEE DAWNSTORE"/>
    <n v="18000"/>
    <s v=" qu05ph583k"/>
    <n v="4"/>
    <n v="72000"/>
    <m/>
    <n v="72000"/>
    <m/>
    <m/>
    <n v="72000"/>
    <m/>
    <n v="72000"/>
    <m/>
  </r>
  <r>
    <x v="12"/>
    <n v="23"/>
    <x v="666"/>
    <x v="3"/>
    <s v="DAWNSTORE"/>
    <n v="18000"/>
    <n v="102"/>
    <n v="3"/>
    <n v="54000"/>
    <n v="16000"/>
    <n v="70000"/>
    <n v="70000"/>
    <m/>
    <m/>
    <m/>
    <n v="70000"/>
    <s v="LUNAS"/>
  </r>
  <r>
    <x v="12"/>
    <n v="24"/>
    <x v="667"/>
    <x v="4"/>
    <s v="OCTOBOX"/>
    <n v="16000"/>
    <m/>
    <n v="7"/>
    <n v="112000"/>
    <m/>
    <n v="112000"/>
    <n v="112000"/>
    <m/>
    <m/>
    <m/>
    <n v="112000"/>
    <s v="LUNAS"/>
  </r>
  <r>
    <x v="12"/>
    <n v="25"/>
    <x v="668"/>
    <x v="0"/>
    <s v="SHOPEE DAWNSTORE"/>
    <n v="18000"/>
    <s v="umengsanjaya"/>
    <n v="3"/>
    <n v="54000"/>
    <m/>
    <n v="54000"/>
    <m/>
    <m/>
    <n v="54000"/>
    <m/>
    <n v="54000"/>
    <m/>
  </r>
  <r>
    <x v="12"/>
    <n v="26"/>
    <x v="669"/>
    <x v="6"/>
    <s v="DAWNSTORE"/>
    <n v="17500"/>
    <n v="101"/>
    <n v="20"/>
    <n v="350000"/>
    <n v="14000"/>
    <n v="364000"/>
    <n v="364000"/>
    <m/>
    <m/>
    <m/>
    <n v="364000"/>
    <s v="LUNAS"/>
  </r>
  <r>
    <x v="12"/>
    <n v="27"/>
    <x v="295"/>
    <x v="5"/>
    <s v="DAWNSTORE"/>
    <n v="18000"/>
    <m/>
    <n v="6"/>
    <n v="108000"/>
    <n v="7000"/>
    <n v="115000"/>
    <n v="115000"/>
    <m/>
    <m/>
    <m/>
    <n v="115000"/>
    <s v="LUNAS"/>
  </r>
  <r>
    <x v="12"/>
    <n v="28"/>
    <x v="670"/>
    <x v="0"/>
    <s v="DAWNSTORE"/>
    <n v="17500"/>
    <m/>
    <n v="15"/>
    <n v="262500"/>
    <n v="13000"/>
    <n v="275500"/>
    <n v="275500"/>
    <m/>
    <m/>
    <m/>
    <n v="275500"/>
    <s v="LUNAS"/>
  </r>
  <r>
    <x v="12"/>
    <n v="29"/>
    <x v="671"/>
    <x v="0"/>
    <s v="SHOPEE DAWNSTORE"/>
    <n v="18000"/>
    <s v=" agalinggajanitra"/>
    <n v="4"/>
    <n v="72000"/>
    <m/>
    <n v="72000"/>
    <m/>
    <m/>
    <n v="72000"/>
    <m/>
    <n v="72000"/>
    <m/>
  </r>
  <r>
    <x v="12"/>
    <n v="30"/>
    <x v="672"/>
    <x v="0"/>
    <s v="SHOPEE DAWNSTORE"/>
    <n v="18000"/>
    <s v=" amhar_mu"/>
    <n v="5"/>
    <n v="90000"/>
    <m/>
    <n v="90000"/>
    <m/>
    <m/>
    <n v="90000"/>
    <m/>
    <n v="90000"/>
    <m/>
  </r>
  <r>
    <x v="12"/>
    <n v="31"/>
    <x v="673"/>
    <x v="0"/>
    <s v="SHOPEE DAWNSTORE"/>
    <n v="18000"/>
    <s v="su_trish"/>
    <n v="7"/>
    <n v="126000"/>
    <m/>
    <n v="126000"/>
    <m/>
    <m/>
    <n v="126000"/>
    <m/>
    <n v="126000"/>
    <m/>
  </r>
  <r>
    <x v="12"/>
    <n v="32"/>
    <x v="674"/>
    <x v="6"/>
    <s v="SHOPEE DAWNSTORE"/>
    <n v="18000"/>
    <s v="bukitsandriova"/>
    <n v="10"/>
    <n v="180000"/>
    <m/>
    <n v="180000"/>
    <m/>
    <m/>
    <n v="180000"/>
    <m/>
    <n v="180000"/>
    <m/>
  </r>
  <r>
    <x v="12"/>
    <n v="33"/>
    <x v="675"/>
    <x v="0"/>
    <s v="DAWNSTORE"/>
    <n v="18000"/>
    <m/>
    <n v="4"/>
    <n v="72000"/>
    <n v="16000"/>
    <n v="88000"/>
    <n v="88000"/>
    <m/>
    <m/>
    <m/>
    <n v="88000"/>
    <s v="LUNAS"/>
  </r>
  <r>
    <x v="12"/>
    <n v="34"/>
    <x v="676"/>
    <x v="1"/>
    <s v="DAWNSTORE"/>
    <n v="18000"/>
    <m/>
    <n v="2"/>
    <n v="36000"/>
    <n v="14000"/>
    <n v="50000"/>
    <n v="50000"/>
    <m/>
    <m/>
    <m/>
    <n v="50000"/>
    <s v="LUNAS"/>
  </r>
  <r>
    <x v="12"/>
    <n v="35"/>
    <x v="677"/>
    <x v="0"/>
    <s v="SHOPEE DAWNSTORE"/>
    <n v="18000"/>
    <s v="wisnuetyonugroho"/>
    <n v="3"/>
    <n v="54000"/>
    <m/>
    <n v="54000"/>
    <m/>
    <m/>
    <n v="54000"/>
    <m/>
    <n v="54000"/>
    <m/>
  </r>
  <r>
    <x v="12"/>
    <n v="36"/>
    <x v="678"/>
    <x v="4"/>
    <s v="OCTOBOX"/>
    <n v="16000"/>
    <m/>
    <n v="2"/>
    <n v="32000"/>
    <m/>
    <n v="32000"/>
    <n v="32000"/>
    <m/>
    <m/>
    <m/>
    <n v="32000"/>
    <s v="LUNAS"/>
  </r>
  <r>
    <x v="13"/>
    <n v="1"/>
    <x v="679"/>
    <x v="2"/>
    <s v="ROANOCA"/>
    <n v="16000"/>
    <m/>
    <n v="5"/>
    <n v="80000"/>
    <m/>
    <n v="80000"/>
    <n v="80000"/>
    <m/>
    <m/>
    <m/>
    <n v="80000"/>
    <m/>
  </r>
  <r>
    <x v="13"/>
    <n v="2"/>
    <x v="582"/>
    <x v="0"/>
    <s v="DAWNSTORE"/>
    <n v="18000"/>
    <m/>
    <n v="3"/>
    <n v="54000"/>
    <n v="10000"/>
    <n v="64000"/>
    <n v="64000"/>
    <m/>
    <m/>
    <m/>
    <n v="64000"/>
    <m/>
  </r>
  <r>
    <x v="13"/>
    <n v="3"/>
    <x v="680"/>
    <x v="0"/>
    <s v="SHOPEE DAWNSTORE"/>
    <n v="18000"/>
    <s v=" difodorfi"/>
    <n v="4"/>
    <n v="72000"/>
    <m/>
    <n v="72000"/>
    <m/>
    <m/>
    <n v="72000"/>
    <m/>
    <n v="72000"/>
    <m/>
  </r>
  <r>
    <x v="13"/>
    <n v="4"/>
    <x v="681"/>
    <x v="0"/>
    <s v="SHOPEE DAWNSTORE"/>
    <n v="18000"/>
    <s v="shintyacahyadi09"/>
    <n v="5"/>
    <n v="90000"/>
    <m/>
    <n v="90000"/>
    <m/>
    <m/>
    <n v="90000"/>
    <m/>
    <n v="90000"/>
    <m/>
  </r>
  <r>
    <x v="13"/>
    <n v="5"/>
    <x v="682"/>
    <x v="0"/>
    <s v="SHOPEE DAWNSTORE"/>
    <n v="18000"/>
    <s v="ningsih_kesyaa"/>
    <n v="8"/>
    <n v="144000"/>
    <m/>
    <n v="144000"/>
    <m/>
    <m/>
    <n v="144000"/>
    <m/>
    <n v="144000"/>
    <m/>
  </r>
  <r>
    <x v="13"/>
    <n v="6"/>
    <x v="683"/>
    <x v="0"/>
    <s v="SHOPEE DAWNSTORE"/>
    <n v="18000"/>
    <s v="fikry_alkarim"/>
    <n v="7"/>
    <n v="126000"/>
    <m/>
    <n v="126000"/>
    <m/>
    <m/>
    <n v="126000"/>
    <m/>
    <n v="126000"/>
    <m/>
  </r>
  <r>
    <x v="13"/>
    <n v="7"/>
    <x v="684"/>
    <x v="0"/>
    <s v="SHOPEE DAWNSTORE"/>
    <n v="18000"/>
    <s v="dwiaryardi"/>
    <n v="7"/>
    <n v="126000"/>
    <m/>
    <n v="126000"/>
    <m/>
    <m/>
    <n v="126000"/>
    <m/>
    <n v="126000"/>
    <m/>
  </r>
  <r>
    <x v="13"/>
    <n v="8"/>
    <x v="685"/>
    <x v="0"/>
    <s v="SHOPEE DAWNSTORE"/>
    <n v="18000"/>
    <s v="akbar3789"/>
    <n v="2"/>
    <n v="36000"/>
    <m/>
    <n v="36000"/>
    <m/>
    <m/>
    <n v="36000"/>
    <m/>
    <n v="36000"/>
    <m/>
  </r>
  <r>
    <x v="13"/>
    <n v="9"/>
    <x v="686"/>
    <x v="2"/>
    <s v="Netucollection"/>
    <n v="16000"/>
    <m/>
    <n v="7"/>
    <n v="112000"/>
    <m/>
    <n v="112000"/>
    <n v="112000"/>
    <m/>
    <m/>
    <m/>
    <n v="112000"/>
    <m/>
  </r>
  <r>
    <x v="13"/>
    <n v="10"/>
    <x v="687"/>
    <x v="4"/>
    <s v="OCTOBOX"/>
    <n v="16000"/>
    <m/>
    <n v="10"/>
    <n v="160000"/>
    <m/>
    <n v="160000"/>
    <n v="160000"/>
    <m/>
    <m/>
    <m/>
    <n v="160000"/>
    <s v="LUNAS"/>
  </r>
  <r>
    <x v="13"/>
    <n v="11"/>
    <x v="688"/>
    <x v="4"/>
    <s v="OCTOBOX"/>
    <n v="16000"/>
    <m/>
    <n v="3"/>
    <n v="48000"/>
    <m/>
    <n v="48000"/>
    <n v="48000"/>
    <m/>
    <m/>
    <m/>
    <n v="48000"/>
    <s v="LUNAS"/>
  </r>
  <r>
    <x v="13"/>
    <n v="12"/>
    <x v="689"/>
    <x v="0"/>
    <s v="SHOPEE DAWNSTORE"/>
    <n v="18000"/>
    <s v="suntinaa1234"/>
    <n v="3"/>
    <n v="54000"/>
    <m/>
    <n v="54000"/>
    <m/>
    <m/>
    <n v="54000"/>
    <m/>
    <n v="54000"/>
    <m/>
  </r>
  <r>
    <x v="13"/>
    <n v="13"/>
    <x v="690"/>
    <x v="4"/>
    <s v="OCTOBOX"/>
    <n v="16000"/>
    <m/>
    <n v="7"/>
    <n v="112000"/>
    <m/>
    <n v="112000"/>
    <n v="112000"/>
    <m/>
    <m/>
    <m/>
    <n v="112000"/>
    <s v="LUNAS"/>
  </r>
  <r>
    <x v="13"/>
    <n v="14"/>
    <x v="168"/>
    <x v="2"/>
    <s v="ROANOCA"/>
    <n v="18000"/>
    <n v="22222"/>
    <n v="3"/>
    <n v="54000"/>
    <m/>
    <n v="54000"/>
    <m/>
    <m/>
    <m/>
    <n v="54000"/>
    <n v="54000"/>
    <s v="LUNAS"/>
  </r>
  <r>
    <x v="13"/>
    <n v="15"/>
    <x v="50"/>
    <x v="6"/>
    <s v="DAWNSTORE"/>
    <n v="17500"/>
    <n v="101"/>
    <n v="23"/>
    <n v="402500"/>
    <n v="32000"/>
    <n v="434500"/>
    <n v="434500"/>
    <m/>
    <m/>
    <m/>
    <n v="434500"/>
    <s v="LUNAS"/>
  </r>
  <r>
    <x v="13"/>
    <n v="16"/>
    <x v="691"/>
    <x v="5"/>
    <s v="DAWNSTORE"/>
    <n v="18000"/>
    <n v="999"/>
    <n v="5"/>
    <n v="90000"/>
    <m/>
    <n v="90000"/>
    <m/>
    <m/>
    <m/>
    <n v="90000"/>
    <n v="90000"/>
    <s v="LUNAS"/>
  </r>
  <r>
    <x v="13"/>
    <n v="17"/>
    <x v="692"/>
    <x v="0"/>
    <s v="SHOPEE DAWNSTORE"/>
    <n v="18000"/>
    <s v="eggaaaaaaa"/>
    <n v="5"/>
    <n v="90000"/>
    <m/>
    <n v="90000"/>
    <m/>
    <m/>
    <n v="90000"/>
    <m/>
    <n v="90000"/>
    <m/>
  </r>
  <r>
    <x v="13"/>
    <n v="18"/>
    <x v="693"/>
    <x v="5"/>
    <s v="DAWNSTORE"/>
    <n v="17000"/>
    <m/>
    <n v="25"/>
    <n v="425000"/>
    <n v="18000"/>
    <n v="443000"/>
    <n v="443000"/>
    <m/>
    <m/>
    <m/>
    <n v="443000"/>
    <s v="LUNAS"/>
  </r>
  <r>
    <x v="13"/>
    <n v="19"/>
    <x v="387"/>
    <x v="5"/>
    <s v="DAWNSTORE"/>
    <n v="18000"/>
    <n v="999"/>
    <n v="11"/>
    <n v="198000"/>
    <m/>
    <n v="198000"/>
    <m/>
    <m/>
    <m/>
    <n v="198000"/>
    <n v="198000"/>
    <s v="LUNAS"/>
  </r>
  <r>
    <x v="13"/>
    <n v="20"/>
    <x v="694"/>
    <x v="4"/>
    <s v="OCTOBOX"/>
    <n v="16000"/>
    <m/>
    <n v="10"/>
    <n v="160000"/>
    <m/>
    <n v="160000"/>
    <n v="160000"/>
    <m/>
    <m/>
    <m/>
    <n v="160000"/>
    <s v="LUNAS"/>
  </r>
  <r>
    <x v="13"/>
    <n v="21"/>
    <x v="51"/>
    <x v="6"/>
    <s v="DAWNSTORE"/>
    <n v="18000"/>
    <m/>
    <n v="3"/>
    <n v="54000"/>
    <m/>
    <n v="54000"/>
    <n v="54000"/>
    <m/>
    <m/>
    <m/>
    <n v="54000"/>
    <s v="LUNAS"/>
  </r>
  <r>
    <x v="13"/>
    <n v="22"/>
    <x v="695"/>
    <x v="6"/>
    <s v="DAWNSTORE"/>
    <n v="18000"/>
    <n v="101"/>
    <n v="5"/>
    <n v="90000"/>
    <n v="10000"/>
    <n v="100000"/>
    <n v="100000"/>
    <m/>
    <m/>
    <m/>
    <n v="100000"/>
    <s v="LUNAS"/>
  </r>
  <r>
    <x v="13"/>
    <n v="23"/>
    <x v="696"/>
    <x v="5"/>
    <s v="DAWNSTORE"/>
    <n v="17000"/>
    <m/>
    <n v="25"/>
    <n v="425000"/>
    <n v="45100"/>
    <n v="470100"/>
    <n v="470100"/>
    <m/>
    <m/>
    <m/>
    <n v="470100"/>
    <m/>
  </r>
  <r>
    <x v="13"/>
    <n v="24"/>
    <x v="697"/>
    <x v="5"/>
    <s v="DAWNSTORE"/>
    <n v="18000"/>
    <m/>
    <n v="10"/>
    <n v="180000"/>
    <n v="12000"/>
    <n v="192000"/>
    <n v="192000"/>
    <m/>
    <m/>
    <m/>
    <n v="192000"/>
    <s v="LUNAS"/>
  </r>
  <r>
    <x v="13"/>
    <n v="25"/>
    <x v="698"/>
    <x v="0"/>
    <s v="SHOPEE DAWNSTORE"/>
    <n v="18000"/>
    <s v="saaphutri1234"/>
    <n v="3"/>
    <n v="54000"/>
    <m/>
    <n v="54000"/>
    <m/>
    <m/>
    <n v="54000"/>
    <m/>
    <n v="54000"/>
    <m/>
  </r>
  <r>
    <x v="13"/>
    <n v="26"/>
    <x v="699"/>
    <x v="0"/>
    <s v="SHOPEE DAWNSTORE"/>
    <n v="18000"/>
    <s v=" hafid2121"/>
    <n v="5"/>
    <n v="90000"/>
    <m/>
    <n v="90000"/>
    <m/>
    <m/>
    <n v="90000"/>
    <m/>
    <n v="90000"/>
    <m/>
  </r>
  <r>
    <x v="13"/>
    <n v="27"/>
    <x v="700"/>
    <x v="0"/>
    <s v="SHOPEE DAWNSTORE"/>
    <n v="18000"/>
    <s v=" fridolinrm"/>
    <n v="5"/>
    <n v="90000"/>
    <m/>
    <n v="90000"/>
    <m/>
    <m/>
    <n v="90000"/>
    <m/>
    <n v="90000"/>
    <m/>
  </r>
  <r>
    <x v="13"/>
    <n v="28"/>
    <x v="701"/>
    <x v="5"/>
    <s v="DAWNSTORE"/>
    <n v="18000"/>
    <m/>
    <n v="5"/>
    <n v="90000"/>
    <n v="13000"/>
    <n v="103000"/>
    <n v="103000"/>
    <m/>
    <m/>
    <m/>
    <n v="103000"/>
    <s v="LUNAS"/>
  </r>
  <r>
    <x v="13"/>
    <n v="29"/>
    <x v="702"/>
    <x v="0"/>
    <s v="SHOPEE DAWNSTORE"/>
    <n v="18000"/>
    <s v="deaa060801"/>
    <n v="3"/>
    <n v="54000"/>
    <m/>
    <n v="54000"/>
    <m/>
    <m/>
    <n v="54000"/>
    <m/>
    <n v="54000"/>
    <m/>
  </r>
  <r>
    <x v="13"/>
    <n v="30"/>
    <x v="703"/>
    <x v="5"/>
    <s v="DAWNSTORE"/>
    <n v="18000"/>
    <m/>
    <n v="3"/>
    <n v="54000"/>
    <n v="6000"/>
    <n v="60000"/>
    <n v="60000"/>
    <m/>
    <m/>
    <m/>
    <n v="60000"/>
    <m/>
  </r>
  <r>
    <x v="13"/>
    <n v="31"/>
    <x v="160"/>
    <x v="2"/>
    <s v="ROANOCA"/>
    <n v="16000"/>
    <m/>
    <n v="16"/>
    <n v="256000"/>
    <m/>
    <n v="256000"/>
    <n v="256000"/>
    <m/>
    <m/>
    <m/>
    <n v="256000"/>
    <m/>
  </r>
  <r>
    <x v="13"/>
    <n v="32"/>
    <x v="637"/>
    <x v="0"/>
    <s v="SHOPEE DAWNSTORE"/>
    <n v="18000"/>
    <s v="tiaraapriliataqwita"/>
    <n v="7"/>
    <n v="126000"/>
    <m/>
    <n v="126000"/>
    <m/>
    <m/>
    <n v="126000"/>
    <m/>
    <n v="126000"/>
    <m/>
  </r>
  <r>
    <x v="13"/>
    <n v="33"/>
    <x v="704"/>
    <x v="5"/>
    <s v="DAWNSTORE"/>
    <n v="18000"/>
    <n v="999"/>
    <n v="1"/>
    <n v="18000"/>
    <m/>
    <n v="18000"/>
    <m/>
    <m/>
    <m/>
    <n v="18000"/>
    <n v="18000"/>
    <s v="LU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I20" firstHeaderRow="0" firstDataRow="1" firstDataCol="1"/>
  <pivotFields count="17">
    <pivotField axis="axisRow" numFmtId="14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axis="axisRow" showAll="0" defaultSubtotal="0">
      <items count="705">
        <item x="145"/>
        <item x="152"/>
        <item x="53"/>
        <item x="69"/>
        <item x="138"/>
        <item x="81"/>
        <item x="46"/>
        <item x="106"/>
        <item x="21"/>
        <item x="181"/>
        <item x="48"/>
        <item x="8"/>
        <item x="112"/>
        <item x="80"/>
        <item x="184"/>
        <item x="117"/>
        <item x="130"/>
        <item x="119"/>
        <item x="157"/>
        <item x="174"/>
        <item x="155"/>
        <item x="74"/>
        <item x="82"/>
        <item x="132"/>
        <item x="17"/>
        <item x="133"/>
        <item x="158"/>
        <item x="23"/>
        <item x="182"/>
        <item x="90"/>
        <item x="180"/>
        <item x="122"/>
        <item x="71"/>
        <item x="1"/>
        <item x="32"/>
        <item x="27"/>
        <item x="146"/>
        <item x="18"/>
        <item x="173"/>
        <item x="135"/>
        <item x="185"/>
        <item x="178"/>
        <item x="19"/>
        <item x="35"/>
        <item x="101"/>
        <item x="79"/>
        <item x="76"/>
        <item x="141"/>
        <item x="99"/>
        <item x="40"/>
        <item x="151"/>
        <item x="164"/>
        <item x="26"/>
        <item x="38"/>
        <item x="51"/>
        <item x="110"/>
        <item x="183"/>
        <item x="89"/>
        <item x="88"/>
        <item x="165"/>
        <item x="22"/>
        <item x="7"/>
        <item x="45"/>
        <item x="60"/>
        <item x="124"/>
        <item x="96"/>
        <item x="131"/>
        <item x="66"/>
        <item x="172"/>
        <item x="140"/>
        <item x="56"/>
        <item x="144"/>
        <item x="77"/>
        <item x="62"/>
        <item x="153"/>
        <item x="50"/>
        <item x="94"/>
        <item x="156"/>
        <item x="129"/>
        <item x="115"/>
        <item x="120"/>
        <item x="100"/>
        <item x="52"/>
        <item x="44"/>
        <item x="98"/>
        <item x="64"/>
        <item x="86"/>
        <item x="11"/>
        <item x="148"/>
        <item x="150"/>
        <item x="114"/>
        <item x="37"/>
        <item x="39"/>
        <item x="43"/>
        <item x="137"/>
        <item x="93"/>
        <item x="10"/>
        <item x="123"/>
        <item x="61"/>
        <item x="116"/>
        <item x="111"/>
        <item x="103"/>
        <item x="104"/>
        <item x="168"/>
        <item x="15"/>
        <item x="121"/>
        <item x="107"/>
        <item x="176"/>
        <item x="92"/>
        <item x="97"/>
        <item x="13"/>
        <item x="177"/>
        <item x="113"/>
        <item x="54"/>
        <item x="58"/>
        <item x="84"/>
        <item x="162"/>
        <item x="25"/>
        <item x="167"/>
        <item x="16"/>
        <item x="175"/>
        <item x="55"/>
        <item x="139"/>
        <item x="85"/>
        <item x="171"/>
        <item x="118"/>
        <item x="14"/>
        <item x="67"/>
        <item x="163"/>
        <item x="109"/>
        <item x="125"/>
        <item x="128"/>
        <item x="30"/>
        <item x="12"/>
        <item x="34"/>
        <item x="29"/>
        <item x="36"/>
        <item x="2"/>
        <item x="105"/>
        <item x="57"/>
        <item x="95"/>
        <item x="6"/>
        <item x="31"/>
        <item x="169"/>
        <item x="154"/>
        <item x="68"/>
        <item x="134"/>
        <item x="59"/>
        <item x="33"/>
        <item x="5"/>
        <item x="41"/>
        <item x="0"/>
        <item x="83"/>
        <item x="63"/>
        <item x="159"/>
        <item x="3"/>
        <item x="65"/>
        <item x="170"/>
        <item x="142"/>
        <item x="102"/>
        <item x="42"/>
        <item x="143"/>
        <item x="166"/>
        <item x="28"/>
        <item x="87"/>
        <item x="72"/>
        <item x="75"/>
        <item x="20"/>
        <item x="161"/>
        <item x="49"/>
        <item x="127"/>
        <item x="160"/>
        <item x="24"/>
        <item x="9"/>
        <item x="4"/>
        <item x="179"/>
        <item x="147"/>
        <item x="108"/>
        <item x="47"/>
        <item x="91"/>
        <item x="126"/>
        <item x="73"/>
        <item x="149"/>
        <item x="78"/>
        <item x="136"/>
        <item x="70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</items>
    </pivotField>
    <pivotField axis="axisRow" multipleItemSelectionAllowed="1" showAll="0">
      <items count="8">
        <item sd="0" x="1"/>
        <item sd="0" x="4"/>
        <item sd="0" x="2"/>
        <item sd="0" x="6"/>
        <item sd="0" x="3"/>
        <item sd="0" x="0"/>
        <item sd="0" x="5"/>
        <item t="default"/>
      </items>
    </pivotField>
    <pivotField multipleItemSelectionAllowed="1" showAll="0"/>
    <pivotField dataField="1" showAll="0"/>
    <pivotField showAll="0"/>
    <pivotField dataField="1" showAll="0" defaultSubtotal="0"/>
    <pivotField showAll="0"/>
    <pivotField dataField="1" showAll="0"/>
    <pivotField showAll="0"/>
    <pivotField dataField="1" showAll="0" defaultSubtotal="0"/>
    <pivotField showAll="0" defaultSubtotal="0"/>
    <pivotField dataField="1" showAll="0"/>
    <pivotField dataField="1" showAll="0"/>
    <pivotField dataField="1" showAll="0"/>
    <pivotField showAll="0" defaultSubtotal="0"/>
  </pivotFields>
  <rowFields count="3">
    <field x="0"/>
    <field x="3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          " fld="7" baseField="0" baseItem="0"/>
    <dataField name="Sum of HARGA SATUAN" fld="5" baseField="0" baseItem="0"/>
    <dataField name="Sum of ONGKIR" fld="9" baseField="0" baseItem="3"/>
    <dataField name="Sum of TRF BCA FAJAR" fld="11" baseField="0" baseItem="3"/>
    <dataField name="Sum of PENCAIRAN" fld="13" baseField="0" baseItem="3"/>
    <dataField name="Sum of CASH FAJAR" fld="14" baseField="0" baseItem="3"/>
    <dataField name="Sum of TOTAL2" fld="15" baseField="0" baseItem="0"/>
  </dataFields>
  <formats count="6">
    <format dxfId="5">
      <pivotArea dataOnly="0" outline="0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">
      <pivotArea dataOnly="0" outline="0" fieldPosition="0">
        <references count="1">
          <reference field="4294967294" count="1">
            <x v="4"/>
          </reference>
        </references>
      </pivotArea>
    </format>
    <format dxfId="1">
      <pivotArea dataOnly="0" outline="0" fieldPosition="0">
        <references count="1">
          <reference field="4294967294" count="1">
            <x v="5"/>
          </reference>
        </references>
      </pivotArea>
    </format>
    <format dxfId="0">
      <pivotArea dataOnly="0"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2:M2531" totalsRowShown="0" headerRowDxfId="19" headerRowBorderDxfId="18" tableBorderDxfId="17">
  <autoFilter ref="C2:M2531" xr:uid="{00000000-0009-0000-0100-000001000000}">
    <filterColumn colId="10">
      <filters blank="1"/>
    </filterColumn>
  </autoFilter>
  <tableColumns count="11">
    <tableColumn id="1" xr3:uid="{00000000-0010-0000-0000-000001000000}" name="TANGGAL" dataDxfId="16"/>
    <tableColumn id="2" xr3:uid="{00000000-0010-0000-0000-000002000000}" name="NO" dataDxfId="15"/>
    <tableColumn id="3" xr3:uid="{00000000-0010-0000-0000-000003000000}" name="NAMA" dataDxfId="14"/>
    <tableColumn id="4" xr3:uid="{00000000-0010-0000-0000-000004000000}" name="AGEN" dataDxfId="13"/>
    <tableColumn id="5" xr3:uid="{00000000-0010-0000-0000-000005000000}" name="BRAND" dataDxfId="12"/>
    <tableColumn id="6" xr3:uid="{00000000-0010-0000-0000-000006000000}" name="HARGA SATUAN" dataDxfId="11"/>
    <tableColumn id="7" xr3:uid="{00000000-0010-0000-0000-000007000000}" name="KODE UNIK" dataDxfId="10"/>
    <tableColumn id="8" xr3:uid="{00000000-0010-0000-0000-000008000000}" name="QTY" dataDxfId="9"/>
    <tableColumn id="9" xr3:uid="{00000000-0010-0000-0000-000009000000}" name="VALUE" dataDxfId="8">
      <calculatedColumnFormula>H3*J3</calculatedColumnFormula>
    </tableColumn>
    <tableColumn id="14" xr3:uid="{00000000-0010-0000-0000-00000E000000}" name="PENCAIRAN" dataDxfId="7"/>
    <tableColumn id="17" xr3:uid="{00000000-0010-0000-0000-000011000000}" name="STATU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140"/>
  <sheetViews>
    <sheetView zoomScale="60" zoomScaleNormal="60" workbookViewId="0">
      <pane ySplit="1" topLeftCell="A2" activePane="bottomLeft" state="frozen"/>
      <selection activeCell="D1" sqref="D1"/>
      <selection pane="bottomLeft" activeCell="E40" sqref="E40"/>
    </sheetView>
  </sheetViews>
  <sheetFormatPr defaultRowHeight="15.75" x14ac:dyDescent="0.25"/>
  <cols>
    <col min="2" max="2" width="10.7109375" bestFit="1" customWidth="1"/>
    <col min="3" max="3" width="14" style="158" customWidth="1"/>
    <col min="4" max="4" width="5" style="1" bestFit="1" customWidth="1"/>
    <col min="5" max="5" width="41" style="105" customWidth="1"/>
    <col min="6" max="6" width="15.28515625" style="1" customWidth="1"/>
    <col min="7" max="7" width="25.7109375" style="14" bestFit="1" customWidth="1"/>
    <col min="8" max="8" width="22.85546875" style="1" customWidth="1"/>
    <col min="9" max="9" width="19.140625" style="1" customWidth="1"/>
    <col min="10" max="10" width="7.42578125" style="114" customWidth="1"/>
    <col min="11" max="11" width="15.5703125" style="13" customWidth="1"/>
    <col min="12" max="12" width="14.42578125" style="13" bestFit="1" customWidth="1"/>
    <col min="13" max="13" width="19" style="13" customWidth="1"/>
    <col min="14" max="14" width="22.140625" style="18" customWidth="1"/>
    <col min="15" max="15" width="15.42578125" style="17" customWidth="1"/>
    <col min="16" max="16" width="18.7109375" style="16" customWidth="1"/>
    <col min="17" max="17" width="19.7109375" style="15" customWidth="1"/>
    <col min="18" max="18" width="17.85546875" style="1" customWidth="1"/>
    <col min="19" max="19" width="12.140625" style="1" customWidth="1"/>
    <col min="20" max="20" width="4.85546875" style="52" bestFit="1" customWidth="1"/>
    <col min="21" max="21" width="19.42578125" style="112" customWidth="1"/>
    <col min="22" max="22" width="89.42578125" style="112" customWidth="1"/>
    <col min="23" max="23" width="14.7109375" customWidth="1"/>
    <col min="24" max="24" width="12.28515625" customWidth="1"/>
    <col min="25" max="25" width="8" customWidth="1"/>
    <col min="26" max="26" width="14.85546875" customWidth="1"/>
    <col min="27" max="27" width="18.7109375" customWidth="1"/>
    <col min="28" max="28" width="12.140625" customWidth="1"/>
    <col min="29" max="29" width="17.140625" customWidth="1"/>
    <col min="30" max="30" width="13.42578125" bestFit="1" customWidth="1"/>
    <col min="31" max="31" width="10.5703125" bestFit="1" customWidth="1"/>
  </cols>
  <sheetData>
    <row r="1" spans="2:23" s="58" customFormat="1" x14ac:dyDescent="0.25">
      <c r="B1" s="106"/>
      <c r="C1" s="157" t="s">
        <v>23</v>
      </c>
      <c r="D1" s="58" t="s">
        <v>89</v>
      </c>
      <c r="E1" s="104" t="s">
        <v>54</v>
      </c>
      <c r="F1" s="58" t="s">
        <v>18</v>
      </c>
      <c r="G1" s="58" t="s">
        <v>19</v>
      </c>
      <c r="H1" s="58" t="s">
        <v>11</v>
      </c>
      <c r="I1" s="58" t="s">
        <v>17</v>
      </c>
      <c r="J1" s="113" t="s">
        <v>1278</v>
      </c>
      <c r="K1" s="59" t="s">
        <v>4</v>
      </c>
      <c r="L1" s="59" t="s">
        <v>1</v>
      </c>
      <c r="M1" s="59" t="s">
        <v>0</v>
      </c>
      <c r="N1" s="60" t="s">
        <v>90</v>
      </c>
      <c r="O1" s="61" t="s">
        <v>91</v>
      </c>
      <c r="P1" s="62" t="s">
        <v>5</v>
      </c>
      <c r="Q1" s="63" t="s">
        <v>8</v>
      </c>
      <c r="R1" s="58" t="s">
        <v>0</v>
      </c>
      <c r="S1" s="58" t="s">
        <v>9</v>
      </c>
      <c r="T1" s="111"/>
      <c r="U1" s="112"/>
      <c r="V1" s="112"/>
      <c r="W1" s="110"/>
    </row>
    <row r="2" spans="2:23" ht="15" x14ac:dyDescent="0.25">
      <c r="C2" s="158">
        <v>44075</v>
      </c>
      <c r="D2" s="1">
        <v>1</v>
      </c>
      <c r="E2" s="119" t="s">
        <v>92</v>
      </c>
      <c r="F2" s="1" t="s">
        <v>68</v>
      </c>
      <c r="G2" s="14" t="s">
        <v>93</v>
      </c>
      <c r="H2" s="1">
        <v>17500</v>
      </c>
      <c r="J2" s="114">
        <v>17</v>
      </c>
      <c r="K2" s="13">
        <f t="shared" ref="K2:K38" si="0">H2*J2</f>
        <v>297500</v>
      </c>
      <c r="L2" s="13">
        <v>14000</v>
      </c>
      <c r="M2" s="13">
        <f t="shared" ref="M2:M28" si="1">L2+K2</f>
        <v>311500</v>
      </c>
      <c r="N2" s="18">
        <v>311500</v>
      </c>
      <c r="R2" s="103">
        <f t="shared" ref="R2:R44" si="2">Q2+P2+O2+N2</f>
        <v>311500</v>
      </c>
      <c r="S2" s="1" t="s">
        <v>24</v>
      </c>
      <c r="U2" s="135">
        <v>311500</v>
      </c>
      <c r="V2" s="112" t="s">
        <v>108</v>
      </c>
    </row>
    <row r="3" spans="2:23" ht="15" x14ac:dyDescent="0.25">
      <c r="C3" s="158">
        <v>44075</v>
      </c>
      <c r="D3" s="1">
        <v>2</v>
      </c>
      <c r="E3" s="131" t="s">
        <v>94</v>
      </c>
      <c r="F3" s="1" t="s">
        <v>10</v>
      </c>
      <c r="G3" s="14" t="s">
        <v>93</v>
      </c>
      <c r="H3" s="1">
        <v>18000</v>
      </c>
      <c r="I3" s="1" t="s">
        <v>170</v>
      </c>
      <c r="J3" s="114">
        <v>5</v>
      </c>
      <c r="K3" s="13">
        <f t="shared" si="0"/>
        <v>90000</v>
      </c>
      <c r="M3" s="13">
        <f t="shared" si="1"/>
        <v>90000</v>
      </c>
      <c r="P3" s="16">
        <v>90000</v>
      </c>
      <c r="R3" s="103">
        <f t="shared" si="2"/>
        <v>90000</v>
      </c>
      <c r="S3" s="130" t="s">
        <v>24</v>
      </c>
      <c r="U3" s="112" t="s">
        <v>460</v>
      </c>
      <c r="V3" s="112" t="s">
        <v>394</v>
      </c>
      <c r="W3" s="19" t="s">
        <v>81</v>
      </c>
    </row>
    <row r="4" spans="2:23" ht="15" x14ac:dyDescent="0.25">
      <c r="C4" s="158">
        <v>44075</v>
      </c>
      <c r="D4" s="1">
        <v>3</v>
      </c>
      <c r="E4" s="131" t="s">
        <v>95</v>
      </c>
      <c r="F4" s="1" t="s">
        <v>10</v>
      </c>
      <c r="G4" s="119" t="s">
        <v>93</v>
      </c>
      <c r="H4" s="1">
        <v>18000</v>
      </c>
      <c r="I4" s="1" t="s">
        <v>169</v>
      </c>
      <c r="J4" s="114">
        <v>3</v>
      </c>
      <c r="K4" s="13">
        <f t="shared" si="0"/>
        <v>54000</v>
      </c>
      <c r="M4" s="13">
        <f t="shared" si="1"/>
        <v>54000</v>
      </c>
      <c r="P4" s="16">
        <v>54000</v>
      </c>
      <c r="R4" s="103">
        <f t="shared" si="2"/>
        <v>54000</v>
      </c>
      <c r="S4" s="130" t="s">
        <v>24</v>
      </c>
      <c r="U4" s="112" t="s">
        <v>436</v>
      </c>
      <c r="V4" s="112" t="s">
        <v>437</v>
      </c>
      <c r="W4" s="19" t="s">
        <v>81</v>
      </c>
    </row>
    <row r="5" spans="2:23" ht="15" x14ac:dyDescent="0.25">
      <c r="C5" s="158">
        <v>44075</v>
      </c>
      <c r="D5" s="1">
        <v>4</v>
      </c>
      <c r="E5" s="119" t="s">
        <v>96</v>
      </c>
      <c r="F5" s="1" t="s">
        <v>68</v>
      </c>
      <c r="G5" s="119" t="s">
        <v>97</v>
      </c>
      <c r="H5" s="1">
        <v>18000</v>
      </c>
      <c r="J5" s="114">
        <v>3</v>
      </c>
      <c r="K5" s="13">
        <f t="shared" si="0"/>
        <v>54000</v>
      </c>
      <c r="L5" s="13">
        <v>11000</v>
      </c>
      <c r="M5" s="13">
        <f t="shared" si="1"/>
        <v>65000</v>
      </c>
      <c r="N5" s="18">
        <v>65000</v>
      </c>
      <c r="R5" s="103">
        <f t="shared" si="2"/>
        <v>65000</v>
      </c>
      <c r="S5" s="1" t="s">
        <v>24</v>
      </c>
      <c r="U5" s="135">
        <v>65000</v>
      </c>
      <c r="V5" s="112" t="s">
        <v>107</v>
      </c>
    </row>
    <row r="6" spans="2:23" ht="15" x14ac:dyDescent="0.25">
      <c r="C6" s="158">
        <v>44075</v>
      </c>
      <c r="D6" s="1">
        <v>5</v>
      </c>
      <c r="E6" s="119" t="s">
        <v>98</v>
      </c>
      <c r="F6" s="1" t="s">
        <v>7</v>
      </c>
      <c r="G6" s="14" t="s">
        <v>99</v>
      </c>
      <c r="H6" s="1">
        <v>16000</v>
      </c>
      <c r="J6" s="114">
        <v>4</v>
      </c>
      <c r="K6" s="13">
        <f t="shared" si="0"/>
        <v>64000</v>
      </c>
      <c r="M6" s="13">
        <f t="shared" si="1"/>
        <v>64000</v>
      </c>
      <c r="Q6" s="15">
        <v>64000</v>
      </c>
      <c r="R6" s="103">
        <f t="shared" si="2"/>
        <v>64000</v>
      </c>
      <c r="S6" s="1" t="s">
        <v>24</v>
      </c>
      <c r="U6" s="112" t="s">
        <v>150</v>
      </c>
    </row>
    <row r="7" spans="2:23" ht="15" x14ac:dyDescent="0.25">
      <c r="C7" s="158">
        <v>44075</v>
      </c>
      <c r="D7" s="1">
        <v>6</v>
      </c>
      <c r="E7" s="119" t="s">
        <v>100</v>
      </c>
      <c r="F7" s="1" t="s">
        <v>7</v>
      </c>
      <c r="G7" s="14" t="s">
        <v>99</v>
      </c>
      <c r="H7" s="1">
        <v>16000</v>
      </c>
      <c r="J7" s="114">
        <v>14</v>
      </c>
      <c r="K7" s="13">
        <f t="shared" si="0"/>
        <v>224000</v>
      </c>
      <c r="M7" s="13">
        <f t="shared" si="1"/>
        <v>224000</v>
      </c>
      <c r="N7" s="18">
        <v>224000</v>
      </c>
      <c r="R7" s="103">
        <f t="shared" si="2"/>
        <v>224000</v>
      </c>
      <c r="S7" s="1" t="s">
        <v>24</v>
      </c>
      <c r="U7" s="135">
        <v>224000</v>
      </c>
      <c r="V7" s="112" t="s">
        <v>141</v>
      </c>
    </row>
    <row r="8" spans="2:23" ht="15" x14ac:dyDescent="0.25">
      <c r="C8" s="158">
        <v>44075</v>
      </c>
      <c r="D8" s="1">
        <v>7</v>
      </c>
      <c r="E8" s="119" t="s">
        <v>101</v>
      </c>
      <c r="F8" s="1" t="s">
        <v>7</v>
      </c>
      <c r="G8" s="14" t="s">
        <v>99</v>
      </c>
      <c r="H8" s="1">
        <v>16000</v>
      </c>
      <c r="J8" s="114">
        <v>5</v>
      </c>
      <c r="K8" s="13">
        <f t="shared" si="0"/>
        <v>80000</v>
      </c>
      <c r="M8" s="13">
        <f t="shared" si="1"/>
        <v>80000</v>
      </c>
      <c r="N8" s="18">
        <v>80000</v>
      </c>
      <c r="R8" s="103">
        <f t="shared" si="2"/>
        <v>80000</v>
      </c>
      <c r="S8" s="1" t="s">
        <v>24</v>
      </c>
      <c r="U8" s="135">
        <v>80000</v>
      </c>
      <c r="V8" s="112" t="s">
        <v>142</v>
      </c>
    </row>
    <row r="9" spans="2:23" ht="15" x14ac:dyDescent="0.25">
      <c r="C9" s="158">
        <v>44075</v>
      </c>
      <c r="D9" s="1">
        <v>8</v>
      </c>
      <c r="E9" s="14" t="s">
        <v>102</v>
      </c>
      <c r="F9" s="1" t="s">
        <v>7</v>
      </c>
      <c r="G9" s="14" t="s">
        <v>99</v>
      </c>
      <c r="H9" s="1">
        <v>16000</v>
      </c>
      <c r="J9" s="114">
        <v>5</v>
      </c>
      <c r="K9" s="13">
        <f t="shared" si="0"/>
        <v>80000</v>
      </c>
      <c r="M9" s="13">
        <f t="shared" si="1"/>
        <v>80000</v>
      </c>
      <c r="N9" s="18">
        <v>80000</v>
      </c>
      <c r="R9" s="103">
        <f t="shared" si="2"/>
        <v>80000</v>
      </c>
      <c r="S9" s="1" t="s">
        <v>24</v>
      </c>
      <c r="U9" s="135">
        <v>80000</v>
      </c>
      <c r="V9" s="112" t="s">
        <v>143</v>
      </c>
    </row>
    <row r="10" spans="2:23" ht="15" x14ac:dyDescent="0.25">
      <c r="C10" s="158">
        <v>44075</v>
      </c>
      <c r="D10" s="1">
        <v>9</v>
      </c>
      <c r="E10" s="14" t="s">
        <v>103</v>
      </c>
      <c r="F10" s="1" t="s">
        <v>20</v>
      </c>
      <c r="G10" s="14" t="s">
        <v>93</v>
      </c>
      <c r="H10" s="1">
        <v>18000</v>
      </c>
      <c r="I10" s="1">
        <v>102</v>
      </c>
      <c r="J10" s="114">
        <v>5</v>
      </c>
      <c r="K10" s="13">
        <f t="shared" si="0"/>
        <v>90000</v>
      </c>
      <c r="L10" s="13">
        <v>15000</v>
      </c>
      <c r="M10" s="13">
        <f t="shared" si="1"/>
        <v>105000</v>
      </c>
      <c r="N10" s="18">
        <v>105000</v>
      </c>
      <c r="R10" s="103">
        <f t="shared" si="2"/>
        <v>105000</v>
      </c>
      <c r="S10" s="1" t="s">
        <v>24</v>
      </c>
      <c r="U10" s="135">
        <v>105002</v>
      </c>
      <c r="V10" s="112" t="s">
        <v>106</v>
      </c>
    </row>
    <row r="11" spans="2:23" ht="15" x14ac:dyDescent="0.25">
      <c r="C11" s="158">
        <v>44075</v>
      </c>
      <c r="D11" s="1">
        <v>10</v>
      </c>
      <c r="E11" s="14" t="s">
        <v>104</v>
      </c>
      <c r="F11" s="1" t="s">
        <v>20</v>
      </c>
      <c r="G11" s="14" t="s">
        <v>93</v>
      </c>
      <c r="H11" s="1">
        <v>17000</v>
      </c>
      <c r="I11" s="1">
        <v>102</v>
      </c>
      <c r="J11" s="114">
        <v>36</v>
      </c>
      <c r="K11" s="13">
        <f t="shared" si="0"/>
        <v>612000</v>
      </c>
      <c r="L11" s="13">
        <v>47500</v>
      </c>
      <c r="M11" s="13">
        <f t="shared" si="1"/>
        <v>659500</v>
      </c>
      <c r="N11" s="18">
        <v>659500</v>
      </c>
      <c r="R11" s="103">
        <f t="shared" si="2"/>
        <v>659500</v>
      </c>
      <c r="S11" s="1" t="s">
        <v>24</v>
      </c>
      <c r="U11" s="135">
        <v>659500</v>
      </c>
      <c r="V11" s="112" t="s">
        <v>105</v>
      </c>
      <c r="W11" s="19"/>
    </row>
    <row r="12" spans="2:23" ht="15" x14ac:dyDescent="0.25">
      <c r="C12" s="158">
        <v>44075</v>
      </c>
      <c r="D12" s="1">
        <v>11</v>
      </c>
      <c r="E12" s="129" t="s">
        <v>109</v>
      </c>
      <c r="F12" s="1" t="s">
        <v>10</v>
      </c>
      <c r="G12" s="14" t="s">
        <v>93</v>
      </c>
      <c r="H12" s="1">
        <v>18000</v>
      </c>
      <c r="I12" s="1" t="s">
        <v>168</v>
      </c>
      <c r="J12" s="114">
        <v>6</v>
      </c>
      <c r="K12" s="13">
        <f t="shared" si="0"/>
        <v>108000</v>
      </c>
      <c r="M12" s="13">
        <f t="shared" si="1"/>
        <v>108000</v>
      </c>
      <c r="P12" s="16">
        <v>108000</v>
      </c>
      <c r="R12" s="103">
        <f t="shared" si="2"/>
        <v>108000</v>
      </c>
      <c r="S12" s="130" t="s">
        <v>24</v>
      </c>
      <c r="U12" s="112" t="s">
        <v>451</v>
      </c>
      <c r="V12" s="112" t="s">
        <v>430</v>
      </c>
      <c r="W12" s="19" t="s">
        <v>81</v>
      </c>
    </row>
    <row r="13" spans="2:23" ht="15" x14ac:dyDescent="0.25">
      <c r="C13" s="158">
        <v>44075</v>
      </c>
      <c r="D13" s="1">
        <v>12</v>
      </c>
      <c r="E13" s="129" t="s">
        <v>110</v>
      </c>
      <c r="F13" s="1" t="s">
        <v>10</v>
      </c>
      <c r="G13" s="14" t="s">
        <v>93</v>
      </c>
      <c r="H13" s="1">
        <v>18000</v>
      </c>
      <c r="I13" s="1" t="s">
        <v>167</v>
      </c>
      <c r="J13" s="114">
        <v>7</v>
      </c>
      <c r="K13" s="13">
        <f t="shared" si="0"/>
        <v>126000</v>
      </c>
      <c r="M13" s="13">
        <f t="shared" si="1"/>
        <v>126000</v>
      </c>
      <c r="P13" s="16">
        <v>126000</v>
      </c>
      <c r="R13" s="103">
        <f t="shared" si="2"/>
        <v>126000</v>
      </c>
      <c r="S13" s="130" t="s">
        <v>24</v>
      </c>
      <c r="U13" s="112" t="s">
        <v>431</v>
      </c>
      <c r="V13" s="112" t="s">
        <v>364</v>
      </c>
      <c r="W13" s="19" t="s">
        <v>81</v>
      </c>
    </row>
    <row r="14" spans="2:23" ht="15" x14ac:dyDescent="0.25">
      <c r="C14" s="158">
        <v>44075</v>
      </c>
      <c r="D14" s="1">
        <v>13</v>
      </c>
      <c r="E14" s="129" t="s">
        <v>111</v>
      </c>
      <c r="F14" s="1" t="s">
        <v>10</v>
      </c>
      <c r="G14" s="14" t="s">
        <v>93</v>
      </c>
      <c r="H14" s="1">
        <v>18000</v>
      </c>
      <c r="I14" s="1" t="s">
        <v>166</v>
      </c>
      <c r="J14" s="114">
        <v>2</v>
      </c>
      <c r="K14" s="13">
        <f t="shared" si="0"/>
        <v>36000</v>
      </c>
      <c r="M14" s="13">
        <f t="shared" si="1"/>
        <v>36000</v>
      </c>
      <c r="P14" s="16">
        <v>36000</v>
      </c>
      <c r="R14" s="103">
        <f t="shared" si="2"/>
        <v>36000</v>
      </c>
      <c r="S14" s="130" t="s">
        <v>24</v>
      </c>
      <c r="U14" s="112" t="s">
        <v>409</v>
      </c>
      <c r="V14" s="112" t="s">
        <v>410</v>
      </c>
      <c r="W14" s="19" t="s">
        <v>81</v>
      </c>
    </row>
    <row r="15" spans="2:23" ht="15" x14ac:dyDescent="0.25">
      <c r="C15" s="158">
        <v>44075</v>
      </c>
      <c r="D15" s="1">
        <v>14</v>
      </c>
      <c r="E15" s="129" t="s">
        <v>112</v>
      </c>
      <c r="F15" s="1" t="s">
        <v>10</v>
      </c>
      <c r="G15" s="14" t="s">
        <v>93</v>
      </c>
      <c r="H15" s="1">
        <v>18000</v>
      </c>
      <c r="I15" s="1" t="s">
        <v>165</v>
      </c>
      <c r="J15" s="114">
        <v>3</v>
      </c>
      <c r="K15" s="13">
        <f t="shared" si="0"/>
        <v>54000</v>
      </c>
      <c r="M15" s="13">
        <f t="shared" si="1"/>
        <v>54000</v>
      </c>
      <c r="P15" s="16">
        <v>54000</v>
      </c>
      <c r="R15" s="103">
        <f t="shared" si="2"/>
        <v>54000</v>
      </c>
      <c r="S15" s="130" t="s">
        <v>24</v>
      </c>
      <c r="U15" s="112" t="s">
        <v>362</v>
      </c>
      <c r="V15" s="112" t="s">
        <v>82</v>
      </c>
      <c r="W15" s="19" t="s">
        <v>81</v>
      </c>
    </row>
    <row r="16" spans="2:23" ht="15" x14ac:dyDescent="0.25">
      <c r="C16" s="158">
        <v>44075</v>
      </c>
      <c r="D16" s="1">
        <v>15</v>
      </c>
      <c r="E16" s="129" t="s">
        <v>113</v>
      </c>
      <c r="F16" s="1" t="s">
        <v>10</v>
      </c>
      <c r="G16" s="14" t="s">
        <v>93</v>
      </c>
      <c r="H16" s="1">
        <v>18000</v>
      </c>
      <c r="I16" s="1" t="s">
        <v>164</v>
      </c>
      <c r="J16" s="114">
        <v>5</v>
      </c>
      <c r="K16" s="13">
        <f t="shared" si="0"/>
        <v>90000</v>
      </c>
      <c r="M16" s="13">
        <f t="shared" si="1"/>
        <v>90000</v>
      </c>
      <c r="P16" s="16">
        <v>90000</v>
      </c>
      <c r="R16" s="103">
        <f t="shared" si="2"/>
        <v>90000</v>
      </c>
      <c r="S16" s="130" t="s">
        <v>24</v>
      </c>
      <c r="U16" s="112" t="s">
        <v>393</v>
      </c>
      <c r="V16" s="112" t="s">
        <v>394</v>
      </c>
      <c r="W16" s="19" t="s">
        <v>81</v>
      </c>
    </row>
    <row r="17" spans="3:25" ht="15" x14ac:dyDescent="0.25">
      <c r="C17" s="158">
        <v>44075</v>
      </c>
      <c r="D17" s="1">
        <v>16</v>
      </c>
      <c r="E17" s="129" t="s">
        <v>114</v>
      </c>
      <c r="F17" s="1" t="s">
        <v>10</v>
      </c>
      <c r="G17" s="14" t="s">
        <v>93</v>
      </c>
      <c r="H17" s="1">
        <v>18000</v>
      </c>
      <c r="I17" s="1" t="s">
        <v>163</v>
      </c>
      <c r="J17" s="114">
        <v>6</v>
      </c>
      <c r="K17" s="13">
        <f t="shared" si="0"/>
        <v>108000</v>
      </c>
      <c r="M17" s="13">
        <f t="shared" si="1"/>
        <v>108000</v>
      </c>
      <c r="P17" s="16">
        <v>108000</v>
      </c>
      <c r="R17" s="103">
        <f t="shared" si="2"/>
        <v>108000</v>
      </c>
      <c r="S17" s="130" t="s">
        <v>24</v>
      </c>
      <c r="U17" s="112" t="s">
        <v>360</v>
      </c>
      <c r="V17" s="112" t="s">
        <v>361</v>
      </c>
      <c r="W17" s="19" t="s">
        <v>81</v>
      </c>
    </row>
    <row r="18" spans="3:25" ht="15" x14ac:dyDescent="0.25">
      <c r="C18" s="158">
        <v>44075</v>
      </c>
      <c r="D18" s="1">
        <v>17</v>
      </c>
      <c r="E18" s="119" t="s">
        <v>115</v>
      </c>
      <c r="F18" s="1" t="s">
        <v>6</v>
      </c>
      <c r="G18" s="14" t="s">
        <v>116</v>
      </c>
      <c r="H18" s="1">
        <v>16000</v>
      </c>
      <c r="J18" s="114">
        <v>5</v>
      </c>
      <c r="K18" s="13">
        <f t="shared" si="0"/>
        <v>80000</v>
      </c>
      <c r="M18" s="13">
        <f t="shared" si="1"/>
        <v>80000</v>
      </c>
      <c r="N18" s="18">
        <v>80000</v>
      </c>
      <c r="R18" s="103">
        <f t="shared" si="2"/>
        <v>80000</v>
      </c>
      <c r="S18" s="1" t="s">
        <v>24</v>
      </c>
      <c r="U18" s="135">
        <v>80000</v>
      </c>
      <c r="V18" s="112" t="s">
        <v>216</v>
      </c>
    </row>
    <row r="19" spans="3:25" ht="15" x14ac:dyDescent="0.25">
      <c r="C19" s="158">
        <v>44075</v>
      </c>
      <c r="D19" s="1">
        <v>18</v>
      </c>
      <c r="E19" s="119" t="s">
        <v>117</v>
      </c>
      <c r="F19" s="1" t="s">
        <v>6</v>
      </c>
      <c r="G19" s="14" t="s">
        <v>116</v>
      </c>
      <c r="H19" s="1">
        <v>16000</v>
      </c>
      <c r="J19" s="114">
        <v>6</v>
      </c>
      <c r="K19" s="13">
        <f t="shared" si="0"/>
        <v>96000</v>
      </c>
      <c r="M19" s="13">
        <f t="shared" si="1"/>
        <v>96000</v>
      </c>
      <c r="N19" s="18">
        <v>96000</v>
      </c>
      <c r="R19" s="103">
        <f t="shared" si="2"/>
        <v>96000</v>
      </c>
      <c r="S19" s="1" t="s">
        <v>24</v>
      </c>
      <c r="U19" s="135">
        <v>96000</v>
      </c>
      <c r="V19" s="112" t="s">
        <v>217</v>
      </c>
    </row>
    <row r="20" spans="3:25" ht="15" x14ac:dyDescent="0.25">
      <c r="C20" s="158">
        <v>44075</v>
      </c>
      <c r="D20" s="1">
        <v>19</v>
      </c>
      <c r="E20" s="119" t="s">
        <v>118</v>
      </c>
      <c r="F20" s="1" t="s">
        <v>10</v>
      </c>
      <c r="G20" s="14" t="s">
        <v>93</v>
      </c>
      <c r="H20" s="1">
        <v>18000</v>
      </c>
      <c r="I20" s="1" t="s">
        <v>162</v>
      </c>
      <c r="J20" s="114">
        <v>3</v>
      </c>
      <c r="K20" s="13">
        <f t="shared" si="0"/>
        <v>54000</v>
      </c>
      <c r="M20" s="13">
        <f t="shared" si="1"/>
        <v>54000</v>
      </c>
      <c r="P20" s="16">
        <v>54000</v>
      </c>
      <c r="R20" s="103">
        <f t="shared" si="2"/>
        <v>54000</v>
      </c>
    </row>
    <row r="21" spans="3:25" ht="15" x14ac:dyDescent="0.25">
      <c r="C21" s="158">
        <v>44075</v>
      </c>
      <c r="D21" s="1">
        <v>20</v>
      </c>
      <c r="E21" s="119" t="s">
        <v>119</v>
      </c>
      <c r="F21" s="1" t="s">
        <v>10</v>
      </c>
      <c r="G21" s="14" t="s">
        <v>93</v>
      </c>
      <c r="H21" s="1">
        <v>18000</v>
      </c>
      <c r="I21" s="1" t="s">
        <v>161</v>
      </c>
      <c r="J21" s="114">
        <v>7</v>
      </c>
      <c r="K21" s="13">
        <f t="shared" si="0"/>
        <v>126000</v>
      </c>
      <c r="M21" s="13">
        <f t="shared" si="1"/>
        <v>126000</v>
      </c>
      <c r="P21" s="16">
        <v>126000</v>
      </c>
      <c r="R21" s="103">
        <f t="shared" si="2"/>
        <v>126000</v>
      </c>
      <c r="X21" t="s">
        <v>70</v>
      </c>
      <c r="Y21" t="s">
        <v>71</v>
      </c>
    </row>
    <row r="22" spans="3:25" ht="15" x14ac:dyDescent="0.25">
      <c r="C22" s="158">
        <v>44075</v>
      </c>
      <c r="D22" s="1">
        <v>21</v>
      </c>
      <c r="E22" s="119" t="s">
        <v>120</v>
      </c>
      <c r="F22" s="1" t="s">
        <v>10</v>
      </c>
      <c r="G22" s="14" t="s">
        <v>93</v>
      </c>
      <c r="H22" s="1">
        <v>18000</v>
      </c>
      <c r="I22" s="1" t="s">
        <v>160</v>
      </c>
      <c r="J22" s="114">
        <v>9</v>
      </c>
      <c r="K22" s="13">
        <f t="shared" si="0"/>
        <v>162000</v>
      </c>
      <c r="M22" s="13">
        <f t="shared" si="1"/>
        <v>162000</v>
      </c>
      <c r="P22" s="16">
        <v>162000</v>
      </c>
      <c r="R22" s="103">
        <f t="shared" si="2"/>
        <v>162000</v>
      </c>
    </row>
    <row r="23" spans="3:25" ht="15" x14ac:dyDescent="0.25">
      <c r="C23" s="158">
        <v>44075</v>
      </c>
      <c r="D23" s="1">
        <v>22</v>
      </c>
      <c r="E23" s="131" t="s">
        <v>121</v>
      </c>
      <c r="F23" s="1" t="s">
        <v>10</v>
      </c>
      <c r="G23" s="14" t="s">
        <v>93</v>
      </c>
      <c r="H23" s="1">
        <v>18000</v>
      </c>
      <c r="I23" s="1" t="s">
        <v>159</v>
      </c>
      <c r="J23" s="114">
        <v>7</v>
      </c>
      <c r="K23" s="13">
        <f t="shared" si="0"/>
        <v>126000</v>
      </c>
      <c r="M23" s="13">
        <f t="shared" si="1"/>
        <v>126000</v>
      </c>
      <c r="P23" s="16">
        <v>126000</v>
      </c>
      <c r="R23" s="103">
        <f t="shared" si="2"/>
        <v>126000</v>
      </c>
      <c r="S23" s="130" t="s">
        <v>24</v>
      </c>
      <c r="U23" s="112" t="s">
        <v>452</v>
      </c>
      <c r="V23" s="112" t="s">
        <v>453</v>
      </c>
      <c r="W23" s="19" t="s">
        <v>81</v>
      </c>
    </row>
    <row r="24" spans="3:25" ht="15" x14ac:dyDescent="0.25">
      <c r="C24" s="158">
        <v>44075</v>
      </c>
      <c r="D24" s="1">
        <v>23</v>
      </c>
      <c r="E24" s="131" t="s">
        <v>122</v>
      </c>
      <c r="F24" s="1" t="s">
        <v>10</v>
      </c>
      <c r="G24" s="14" t="s">
        <v>93</v>
      </c>
      <c r="H24" s="1">
        <v>18000</v>
      </c>
      <c r="I24" s="1" t="s">
        <v>158</v>
      </c>
      <c r="J24" s="114">
        <v>4</v>
      </c>
      <c r="K24" s="13">
        <f t="shared" si="0"/>
        <v>72000</v>
      </c>
      <c r="M24" s="13">
        <f t="shared" si="1"/>
        <v>72000</v>
      </c>
      <c r="P24" s="16">
        <v>72000</v>
      </c>
      <c r="R24" s="103">
        <f t="shared" si="2"/>
        <v>72000</v>
      </c>
      <c r="S24" s="130" t="s">
        <v>24</v>
      </c>
      <c r="U24" s="112" t="s">
        <v>458</v>
      </c>
      <c r="V24" s="112" t="s">
        <v>459</v>
      </c>
      <c r="W24" s="19" t="s">
        <v>81</v>
      </c>
    </row>
    <row r="25" spans="3:25" ht="15" x14ac:dyDescent="0.25">
      <c r="C25" s="158">
        <v>44075</v>
      </c>
      <c r="D25" s="1">
        <v>24</v>
      </c>
      <c r="E25" s="131" t="s">
        <v>123</v>
      </c>
      <c r="F25" s="1" t="s">
        <v>10</v>
      </c>
      <c r="G25" s="119" t="s">
        <v>93</v>
      </c>
      <c r="H25" s="1">
        <v>18000</v>
      </c>
      <c r="I25" s="1" t="s">
        <v>157</v>
      </c>
      <c r="J25" s="114">
        <v>6</v>
      </c>
      <c r="K25" s="13">
        <f t="shared" si="0"/>
        <v>108000</v>
      </c>
      <c r="M25" s="13">
        <f t="shared" si="1"/>
        <v>108000</v>
      </c>
      <c r="P25" s="16">
        <v>108000</v>
      </c>
      <c r="R25" s="103">
        <f t="shared" si="2"/>
        <v>108000</v>
      </c>
      <c r="S25" s="130" t="s">
        <v>24</v>
      </c>
      <c r="U25" s="112" t="s">
        <v>429</v>
      </c>
      <c r="V25" s="112" t="s">
        <v>430</v>
      </c>
      <c r="W25" s="19" t="s">
        <v>81</v>
      </c>
    </row>
    <row r="26" spans="3:25" ht="15" x14ac:dyDescent="0.25">
      <c r="C26" s="158">
        <v>44075</v>
      </c>
      <c r="D26" s="1">
        <v>25</v>
      </c>
      <c r="E26" s="131" t="s">
        <v>124</v>
      </c>
      <c r="F26" s="1" t="s">
        <v>10</v>
      </c>
      <c r="G26" s="14" t="s">
        <v>93</v>
      </c>
      <c r="H26" s="1">
        <v>18000</v>
      </c>
      <c r="I26" s="1" t="s">
        <v>156</v>
      </c>
      <c r="J26" s="114">
        <v>7</v>
      </c>
      <c r="K26" s="13">
        <f t="shared" si="0"/>
        <v>126000</v>
      </c>
      <c r="M26" s="13">
        <f t="shared" si="1"/>
        <v>126000</v>
      </c>
      <c r="P26" s="16">
        <v>126000</v>
      </c>
      <c r="R26" s="103">
        <f t="shared" si="2"/>
        <v>126000</v>
      </c>
      <c r="S26" s="130" t="s">
        <v>24</v>
      </c>
      <c r="U26" s="112" t="s">
        <v>433</v>
      </c>
      <c r="V26" s="112" t="s">
        <v>426</v>
      </c>
      <c r="W26" s="19" t="s">
        <v>81</v>
      </c>
    </row>
    <row r="27" spans="3:25" ht="15" x14ac:dyDescent="0.25">
      <c r="C27" s="158">
        <v>44075</v>
      </c>
      <c r="D27" s="1">
        <v>26</v>
      </c>
      <c r="E27" s="131" t="s">
        <v>125</v>
      </c>
      <c r="F27" s="1" t="s">
        <v>10</v>
      </c>
      <c r="G27" s="14" t="s">
        <v>93</v>
      </c>
      <c r="H27" s="1">
        <v>18000</v>
      </c>
      <c r="I27" s="1" t="s">
        <v>155</v>
      </c>
      <c r="J27" s="114">
        <v>3</v>
      </c>
      <c r="K27" s="13">
        <f t="shared" si="0"/>
        <v>54000</v>
      </c>
      <c r="M27" s="13">
        <f t="shared" si="1"/>
        <v>54000</v>
      </c>
      <c r="P27" s="16">
        <v>54000</v>
      </c>
      <c r="R27" s="103">
        <f t="shared" si="2"/>
        <v>54000</v>
      </c>
      <c r="S27" s="130" t="s">
        <v>24</v>
      </c>
      <c r="U27" s="112" t="s">
        <v>397</v>
      </c>
      <c r="V27" s="112" t="s">
        <v>398</v>
      </c>
      <c r="W27" s="19" t="s">
        <v>81</v>
      </c>
    </row>
    <row r="28" spans="3:25" ht="15" x14ac:dyDescent="0.25">
      <c r="C28" s="158">
        <v>44075</v>
      </c>
      <c r="D28" s="1">
        <v>27</v>
      </c>
      <c r="E28" s="131" t="s">
        <v>126</v>
      </c>
      <c r="F28" s="1" t="s">
        <v>10</v>
      </c>
      <c r="G28" s="14" t="s">
        <v>93</v>
      </c>
      <c r="H28" s="1">
        <v>18000</v>
      </c>
      <c r="I28" s="1" t="s">
        <v>154</v>
      </c>
      <c r="J28" s="114">
        <v>3</v>
      </c>
      <c r="K28" s="13">
        <f t="shared" si="0"/>
        <v>54000</v>
      </c>
      <c r="M28" s="13">
        <f t="shared" si="1"/>
        <v>54000</v>
      </c>
      <c r="P28" s="16">
        <v>54000</v>
      </c>
      <c r="R28" s="103">
        <f t="shared" si="2"/>
        <v>54000</v>
      </c>
      <c r="S28" s="130" t="s">
        <v>24</v>
      </c>
      <c r="U28" s="112" t="s">
        <v>358</v>
      </c>
      <c r="V28" s="112" t="s">
        <v>359</v>
      </c>
      <c r="W28" s="19" t="s">
        <v>81</v>
      </c>
    </row>
    <row r="29" spans="3:25" ht="15" x14ac:dyDescent="0.25">
      <c r="C29" s="158">
        <v>44075</v>
      </c>
      <c r="D29" s="1">
        <v>28</v>
      </c>
      <c r="E29" s="119" t="s">
        <v>127</v>
      </c>
      <c r="F29" s="1" t="s">
        <v>6</v>
      </c>
      <c r="G29" s="14" t="s">
        <v>116</v>
      </c>
      <c r="H29" s="1">
        <v>16000</v>
      </c>
      <c r="J29" s="114">
        <v>4</v>
      </c>
      <c r="K29" s="13">
        <f t="shared" si="0"/>
        <v>64000</v>
      </c>
      <c r="L29" s="13">
        <v>13000</v>
      </c>
      <c r="M29" s="13">
        <f t="shared" ref="M29:M92" si="3">L29+K29</f>
        <v>77000</v>
      </c>
      <c r="N29" s="18">
        <v>77000</v>
      </c>
      <c r="R29" s="103">
        <f t="shared" si="2"/>
        <v>77000</v>
      </c>
      <c r="S29" s="1" t="s">
        <v>24</v>
      </c>
      <c r="U29" s="135">
        <v>77000</v>
      </c>
      <c r="V29" s="112" t="s">
        <v>218</v>
      </c>
    </row>
    <row r="30" spans="3:25" ht="15" x14ac:dyDescent="0.25">
      <c r="C30" s="158">
        <v>44075</v>
      </c>
      <c r="D30" s="1">
        <v>29</v>
      </c>
      <c r="E30" s="119" t="s">
        <v>128</v>
      </c>
      <c r="F30" s="1" t="s">
        <v>69</v>
      </c>
      <c r="G30" s="14" t="s">
        <v>93</v>
      </c>
      <c r="H30" s="1">
        <v>18000</v>
      </c>
      <c r="J30" s="114">
        <v>4</v>
      </c>
      <c r="K30" s="13">
        <f t="shared" si="0"/>
        <v>72000</v>
      </c>
      <c r="L30" s="13">
        <v>21000</v>
      </c>
      <c r="M30" s="13">
        <f t="shared" si="3"/>
        <v>93000</v>
      </c>
      <c r="N30" s="18">
        <v>93000</v>
      </c>
      <c r="R30" s="103">
        <f t="shared" si="2"/>
        <v>93000</v>
      </c>
      <c r="S30" s="1" t="s">
        <v>24</v>
      </c>
      <c r="U30" s="135">
        <v>93000</v>
      </c>
      <c r="V30" s="112" t="s">
        <v>149</v>
      </c>
      <c r="X30" s="65" t="s">
        <v>73</v>
      </c>
      <c r="Y30" s="65" t="s">
        <v>74</v>
      </c>
    </row>
    <row r="31" spans="3:25" ht="15" x14ac:dyDescent="0.25">
      <c r="C31" s="158">
        <v>44075</v>
      </c>
      <c r="D31" s="1">
        <v>30</v>
      </c>
      <c r="E31" s="119" t="s">
        <v>129</v>
      </c>
      <c r="F31" s="119" t="s">
        <v>69</v>
      </c>
      <c r="G31" s="14" t="s">
        <v>93</v>
      </c>
      <c r="H31" s="1">
        <v>18000</v>
      </c>
      <c r="J31" s="114">
        <v>5</v>
      </c>
      <c r="K31" s="13">
        <f t="shared" si="0"/>
        <v>90000</v>
      </c>
      <c r="L31" s="13">
        <v>7000</v>
      </c>
      <c r="M31" s="13">
        <f t="shared" si="3"/>
        <v>97000</v>
      </c>
      <c r="N31" s="18">
        <v>97000</v>
      </c>
      <c r="R31" s="103">
        <f t="shared" si="2"/>
        <v>97000</v>
      </c>
      <c r="S31" s="1" t="s">
        <v>24</v>
      </c>
      <c r="U31" s="135">
        <v>97000</v>
      </c>
      <c r="V31" s="112" t="s">
        <v>146</v>
      </c>
    </row>
    <row r="32" spans="3:25" ht="15" x14ac:dyDescent="0.25">
      <c r="C32" s="158">
        <v>44075</v>
      </c>
      <c r="D32" s="1">
        <v>31</v>
      </c>
      <c r="E32" s="119" t="s">
        <v>130</v>
      </c>
      <c r="F32" s="1" t="s">
        <v>69</v>
      </c>
      <c r="G32" s="14" t="s">
        <v>93</v>
      </c>
      <c r="H32" s="1">
        <v>18000</v>
      </c>
      <c r="J32" s="114">
        <v>4</v>
      </c>
      <c r="K32" s="13">
        <f t="shared" si="0"/>
        <v>72000</v>
      </c>
      <c r="L32" s="13">
        <v>7000</v>
      </c>
      <c r="M32" s="13">
        <f t="shared" si="3"/>
        <v>79000</v>
      </c>
      <c r="N32" s="18">
        <v>79000</v>
      </c>
      <c r="R32" s="103">
        <f t="shared" si="2"/>
        <v>79000</v>
      </c>
      <c r="S32" s="1" t="s">
        <v>24</v>
      </c>
      <c r="U32" s="135">
        <v>79000</v>
      </c>
      <c r="V32" s="112" t="s">
        <v>148</v>
      </c>
    </row>
    <row r="33" spans="3:23" ht="15" x14ac:dyDescent="0.25">
      <c r="C33" s="158">
        <v>44075</v>
      </c>
      <c r="D33" s="1">
        <v>32</v>
      </c>
      <c r="E33" s="14" t="s">
        <v>131</v>
      </c>
      <c r="F33" s="1" t="s">
        <v>69</v>
      </c>
      <c r="G33" s="119" t="s">
        <v>132</v>
      </c>
      <c r="H33" s="1">
        <v>18000</v>
      </c>
      <c r="J33" s="114">
        <v>3</v>
      </c>
      <c r="K33" s="13">
        <f t="shared" si="0"/>
        <v>54000</v>
      </c>
      <c r="L33" s="13">
        <v>7000</v>
      </c>
      <c r="M33" s="13">
        <f t="shared" si="3"/>
        <v>61000</v>
      </c>
      <c r="N33" s="18">
        <v>61000</v>
      </c>
      <c r="R33" s="103">
        <f t="shared" si="2"/>
        <v>61000</v>
      </c>
      <c r="S33" s="1" t="s">
        <v>24</v>
      </c>
      <c r="U33" s="241">
        <v>152000</v>
      </c>
      <c r="V33" s="242" t="s">
        <v>147</v>
      </c>
    </row>
    <row r="34" spans="3:23" ht="15" x14ac:dyDescent="0.25">
      <c r="C34" s="158">
        <v>44075</v>
      </c>
      <c r="D34" s="1">
        <v>33</v>
      </c>
      <c r="E34" s="14" t="s">
        <v>133</v>
      </c>
      <c r="F34" s="1" t="s">
        <v>69</v>
      </c>
      <c r="G34" s="14" t="s">
        <v>93</v>
      </c>
      <c r="H34" s="1">
        <v>18000</v>
      </c>
      <c r="J34" s="114">
        <v>4</v>
      </c>
      <c r="K34" s="13">
        <f t="shared" si="0"/>
        <v>72000</v>
      </c>
      <c r="L34" s="13">
        <v>19000</v>
      </c>
      <c r="M34" s="13">
        <f t="shared" si="3"/>
        <v>91000</v>
      </c>
      <c r="N34" s="18">
        <v>91000</v>
      </c>
      <c r="R34" s="103">
        <f t="shared" si="2"/>
        <v>91000</v>
      </c>
      <c r="S34" s="1" t="s">
        <v>24</v>
      </c>
      <c r="U34" s="241"/>
      <c r="V34" s="242"/>
    </row>
    <row r="35" spans="3:23" ht="15" x14ac:dyDescent="0.25">
      <c r="C35" s="158">
        <v>44075</v>
      </c>
      <c r="D35" s="1">
        <v>34</v>
      </c>
      <c r="E35" s="14" t="s">
        <v>134</v>
      </c>
      <c r="F35" s="1" t="s">
        <v>7</v>
      </c>
      <c r="G35" s="14" t="s">
        <v>99</v>
      </c>
      <c r="H35" s="1">
        <v>16000</v>
      </c>
      <c r="J35" s="114">
        <v>6</v>
      </c>
      <c r="K35" s="13">
        <f t="shared" si="0"/>
        <v>96000</v>
      </c>
      <c r="M35" s="13">
        <f t="shared" si="3"/>
        <v>96000</v>
      </c>
      <c r="N35" s="18">
        <v>96000</v>
      </c>
      <c r="R35" s="103">
        <f t="shared" si="2"/>
        <v>96000</v>
      </c>
      <c r="S35" s="1" t="s">
        <v>24</v>
      </c>
      <c r="U35" s="135">
        <v>96000</v>
      </c>
      <c r="V35" s="112" t="s">
        <v>144</v>
      </c>
    </row>
    <row r="36" spans="3:23" ht="15" x14ac:dyDescent="0.25">
      <c r="C36" s="158">
        <v>44075</v>
      </c>
      <c r="D36" s="1">
        <v>35</v>
      </c>
      <c r="E36" s="14" t="s">
        <v>135</v>
      </c>
      <c r="F36" s="1" t="s">
        <v>7</v>
      </c>
      <c r="G36" s="14" t="s">
        <v>99</v>
      </c>
      <c r="H36" s="1">
        <v>16000</v>
      </c>
      <c r="J36" s="114">
        <v>5</v>
      </c>
      <c r="K36" s="13">
        <f t="shared" si="0"/>
        <v>80000</v>
      </c>
      <c r="M36" s="13">
        <f t="shared" si="3"/>
        <v>80000</v>
      </c>
      <c r="N36" s="18">
        <v>80000</v>
      </c>
      <c r="R36" s="103">
        <f t="shared" si="2"/>
        <v>80000</v>
      </c>
      <c r="S36" s="1" t="s">
        <v>24</v>
      </c>
      <c r="U36" s="135">
        <v>80000</v>
      </c>
      <c r="V36" s="112" t="s">
        <v>145</v>
      </c>
    </row>
    <row r="37" spans="3:23" ht="15" x14ac:dyDescent="0.25">
      <c r="C37" s="158">
        <v>44075</v>
      </c>
      <c r="D37" s="1">
        <v>36</v>
      </c>
      <c r="E37" s="129" t="s">
        <v>136</v>
      </c>
      <c r="F37" s="1" t="s">
        <v>10</v>
      </c>
      <c r="G37" s="14" t="s">
        <v>93</v>
      </c>
      <c r="H37" s="1">
        <v>18000</v>
      </c>
      <c r="I37" s="1" t="s">
        <v>153</v>
      </c>
      <c r="J37" s="114">
        <v>7</v>
      </c>
      <c r="K37" s="13">
        <f t="shared" si="0"/>
        <v>126000</v>
      </c>
      <c r="M37" s="13">
        <f t="shared" si="3"/>
        <v>126000</v>
      </c>
      <c r="P37" s="16">
        <v>126000</v>
      </c>
      <c r="R37" s="103">
        <f t="shared" si="2"/>
        <v>126000</v>
      </c>
      <c r="S37" s="130" t="s">
        <v>24</v>
      </c>
      <c r="U37" s="112" t="s">
        <v>427</v>
      </c>
      <c r="V37" s="112" t="s">
        <v>428</v>
      </c>
      <c r="W37" s="19" t="s">
        <v>81</v>
      </c>
    </row>
    <row r="38" spans="3:23" ht="15" x14ac:dyDescent="0.25">
      <c r="C38" s="158">
        <v>44075</v>
      </c>
      <c r="D38" s="1">
        <v>37</v>
      </c>
      <c r="E38" s="129" t="s">
        <v>137</v>
      </c>
      <c r="F38" s="1" t="s">
        <v>10</v>
      </c>
      <c r="G38" s="14" t="s">
        <v>93</v>
      </c>
      <c r="H38" s="1">
        <v>18000</v>
      </c>
      <c r="I38" s="1" t="s">
        <v>152</v>
      </c>
      <c r="J38" s="114">
        <v>3</v>
      </c>
      <c r="K38" s="13">
        <f t="shared" si="0"/>
        <v>54000</v>
      </c>
      <c r="M38" s="13">
        <f t="shared" si="3"/>
        <v>54000</v>
      </c>
      <c r="P38" s="16">
        <v>54000</v>
      </c>
      <c r="R38" s="103">
        <f t="shared" si="2"/>
        <v>54000</v>
      </c>
      <c r="S38" s="130" t="s">
        <v>24</v>
      </c>
      <c r="U38" s="112" t="s">
        <v>405</v>
      </c>
      <c r="V38" s="112" t="s">
        <v>406</v>
      </c>
      <c r="W38" s="19" t="s">
        <v>81</v>
      </c>
    </row>
    <row r="39" spans="3:23" ht="15" x14ac:dyDescent="0.25">
      <c r="C39" s="158">
        <v>44075</v>
      </c>
      <c r="D39" s="1">
        <v>38</v>
      </c>
      <c r="E39" s="129" t="s">
        <v>138</v>
      </c>
      <c r="F39" s="1" t="s">
        <v>10</v>
      </c>
      <c r="G39" s="14" t="s">
        <v>93</v>
      </c>
      <c r="H39" s="1">
        <v>18000</v>
      </c>
      <c r="I39" s="1" t="s">
        <v>151</v>
      </c>
      <c r="J39" s="114">
        <v>4</v>
      </c>
      <c r="K39" s="13">
        <f t="shared" ref="K39:K102" si="4">H39*J39</f>
        <v>72000</v>
      </c>
      <c r="M39" s="13">
        <f t="shared" si="3"/>
        <v>72000</v>
      </c>
      <c r="P39" s="16">
        <v>72000</v>
      </c>
      <c r="R39" s="103">
        <f t="shared" si="2"/>
        <v>72000</v>
      </c>
      <c r="S39" s="130" t="s">
        <v>24</v>
      </c>
      <c r="U39" s="112" t="s">
        <v>395</v>
      </c>
      <c r="V39" s="112" t="s">
        <v>396</v>
      </c>
      <c r="W39" s="19" t="s">
        <v>81</v>
      </c>
    </row>
    <row r="40" spans="3:23" ht="15" x14ac:dyDescent="0.25">
      <c r="C40" s="158">
        <v>44075</v>
      </c>
      <c r="D40" s="1">
        <v>39</v>
      </c>
      <c r="E40" s="129" t="s">
        <v>139</v>
      </c>
      <c r="F40" s="1" t="s">
        <v>10</v>
      </c>
      <c r="G40" s="14" t="s">
        <v>93</v>
      </c>
      <c r="H40" s="1">
        <v>18000</v>
      </c>
      <c r="J40" s="114">
        <v>1</v>
      </c>
      <c r="K40" s="13">
        <f t="shared" si="4"/>
        <v>18000</v>
      </c>
      <c r="M40" s="13">
        <f t="shared" si="3"/>
        <v>18000</v>
      </c>
      <c r="P40" s="16">
        <v>18000</v>
      </c>
      <c r="R40" s="103">
        <f t="shared" si="2"/>
        <v>18000</v>
      </c>
      <c r="S40" s="130" t="s">
        <v>24</v>
      </c>
      <c r="U40" s="112" t="s">
        <v>403</v>
      </c>
      <c r="V40" s="112" t="s">
        <v>404</v>
      </c>
      <c r="W40" s="19" t="s">
        <v>81</v>
      </c>
    </row>
    <row r="41" spans="3:23" ht="15" x14ac:dyDescent="0.25">
      <c r="C41" s="158">
        <v>44075</v>
      </c>
      <c r="D41" s="1">
        <v>40</v>
      </c>
      <c r="E41" s="14" t="s">
        <v>140</v>
      </c>
      <c r="F41" s="1" t="s">
        <v>6</v>
      </c>
      <c r="G41" s="14" t="s">
        <v>116</v>
      </c>
      <c r="H41" s="1">
        <v>16000</v>
      </c>
      <c r="J41" s="114">
        <v>8</v>
      </c>
      <c r="K41" s="13">
        <f t="shared" si="4"/>
        <v>128000</v>
      </c>
      <c r="M41" s="13">
        <f t="shared" si="3"/>
        <v>128000</v>
      </c>
      <c r="N41" s="18">
        <v>128000</v>
      </c>
      <c r="R41" s="103">
        <f t="shared" si="2"/>
        <v>128000</v>
      </c>
      <c r="S41" s="1" t="s">
        <v>24</v>
      </c>
      <c r="U41" s="135">
        <v>128000</v>
      </c>
      <c r="V41" s="112" t="s">
        <v>207</v>
      </c>
    </row>
    <row r="42" spans="3:23" ht="15" x14ac:dyDescent="0.25">
      <c r="C42" s="158">
        <v>44075</v>
      </c>
      <c r="D42" s="1">
        <v>41</v>
      </c>
      <c r="E42" s="129" t="s">
        <v>171</v>
      </c>
      <c r="F42" s="1" t="s">
        <v>10</v>
      </c>
      <c r="G42" s="14" t="s">
        <v>93</v>
      </c>
      <c r="H42" s="1">
        <v>18000</v>
      </c>
      <c r="I42" s="1" t="s">
        <v>172</v>
      </c>
      <c r="J42" s="114">
        <v>1</v>
      </c>
      <c r="K42" s="13">
        <f t="shared" si="4"/>
        <v>18000</v>
      </c>
      <c r="M42" s="13">
        <f t="shared" si="3"/>
        <v>18000</v>
      </c>
      <c r="P42" s="16">
        <v>18000</v>
      </c>
      <c r="R42" s="103">
        <f t="shared" si="2"/>
        <v>18000</v>
      </c>
      <c r="S42" s="130" t="s">
        <v>24</v>
      </c>
      <c r="U42" s="112" t="s">
        <v>446</v>
      </c>
      <c r="V42" s="112" t="s">
        <v>447</v>
      </c>
      <c r="W42" s="19" t="s">
        <v>81</v>
      </c>
    </row>
    <row r="43" spans="3:23" ht="15" x14ac:dyDescent="0.25">
      <c r="C43" s="158">
        <v>44075</v>
      </c>
      <c r="D43" s="1">
        <v>42</v>
      </c>
      <c r="E43" s="14" t="s">
        <v>173</v>
      </c>
      <c r="F43" s="1" t="s">
        <v>7</v>
      </c>
      <c r="G43" s="14" t="s">
        <v>99</v>
      </c>
      <c r="H43" s="1">
        <v>16000</v>
      </c>
      <c r="J43" s="114">
        <v>23</v>
      </c>
      <c r="K43" s="13">
        <f t="shared" si="4"/>
        <v>368000</v>
      </c>
      <c r="M43" s="13">
        <f t="shared" si="3"/>
        <v>368000</v>
      </c>
      <c r="N43" s="18">
        <v>368000</v>
      </c>
      <c r="R43" s="103">
        <f t="shared" si="2"/>
        <v>368000</v>
      </c>
      <c r="S43" s="1" t="s">
        <v>24</v>
      </c>
      <c r="U43" s="135">
        <v>368000</v>
      </c>
      <c r="V43" s="112" t="s">
        <v>226</v>
      </c>
    </row>
    <row r="44" spans="3:23" ht="15" x14ac:dyDescent="0.25">
      <c r="C44" s="158">
        <v>44075</v>
      </c>
      <c r="D44" s="1">
        <v>43</v>
      </c>
      <c r="E44" s="14" t="s">
        <v>174</v>
      </c>
      <c r="F44" s="1" t="s">
        <v>7</v>
      </c>
      <c r="G44" s="14" t="s">
        <v>99</v>
      </c>
      <c r="H44" s="1">
        <v>16000</v>
      </c>
      <c r="J44" s="114">
        <v>5</v>
      </c>
      <c r="K44" s="13">
        <f t="shared" si="4"/>
        <v>80000</v>
      </c>
      <c r="M44" s="13">
        <f t="shared" si="3"/>
        <v>80000</v>
      </c>
      <c r="N44" s="18">
        <v>80000</v>
      </c>
      <c r="R44" s="103">
        <f t="shared" si="2"/>
        <v>80000</v>
      </c>
      <c r="S44" s="1" t="s">
        <v>24</v>
      </c>
      <c r="U44" s="135">
        <v>80000</v>
      </c>
      <c r="V44" s="112" t="s">
        <v>227</v>
      </c>
    </row>
    <row r="45" spans="3:23" ht="15" x14ac:dyDescent="0.25">
      <c r="C45" s="158">
        <v>44075</v>
      </c>
      <c r="D45" s="1">
        <v>44</v>
      </c>
      <c r="E45" s="14" t="s">
        <v>175</v>
      </c>
      <c r="F45" s="1" t="s">
        <v>7</v>
      </c>
      <c r="G45" s="14" t="s">
        <v>99</v>
      </c>
      <c r="H45" s="1">
        <v>16000</v>
      </c>
      <c r="J45" s="114">
        <v>3</v>
      </c>
      <c r="K45" s="13">
        <f t="shared" si="4"/>
        <v>48000</v>
      </c>
      <c r="M45" s="13">
        <f t="shared" si="3"/>
        <v>48000</v>
      </c>
      <c r="N45" s="18">
        <v>48000</v>
      </c>
      <c r="R45" s="103">
        <f t="shared" ref="R45:R108" si="5">Q45+P45+O45+N45</f>
        <v>48000</v>
      </c>
      <c r="S45" s="1" t="s">
        <v>24</v>
      </c>
      <c r="U45" s="135">
        <v>48000</v>
      </c>
      <c r="V45" s="112" t="s">
        <v>225</v>
      </c>
    </row>
    <row r="46" spans="3:23" ht="15" x14ac:dyDescent="0.25">
      <c r="C46" s="158">
        <v>44075</v>
      </c>
      <c r="D46" s="1">
        <v>45</v>
      </c>
      <c r="E46" s="129" t="s">
        <v>176</v>
      </c>
      <c r="F46" s="1" t="s">
        <v>10</v>
      </c>
      <c r="G46" s="14" t="s">
        <v>93</v>
      </c>
      <c r="H46" s="1">
        <v>18000</v>
      </c>
      <c r="I46" s="1" t="s">
        <v>199</v>
      </c>
      <c r="J46" s="114">
        <v>2</v>
      </c>
      <c r="K46" s="13">
        <f t="shared" si="4"/>
        <v>36000</v>
      </c>
      <c r="M46" s="13">
        <f t="shared" si="3"/>
        <v>36000</v>
      </c>
      <c r="P46" s="16">
        <v>36000</v>
      </c>
      <c r="R46" s="103">
        <f t="shared" si="5"/>
        <v>36000</v>
      </c>
      <c r="S46" s="130" t="s">
        <v>24</v>
      </c>
      <c r="U46" s="112" t="s">
        <v>432</v>
      </c>
      <c r="V46" s="112" t="s">
        <v>357</v>
      </c>
      <c r="W46" s="19" t="s">
        <v>81</v>
      </c>
    </row>
    <row r="47" spans="3:23" ht="15" x14ac:dyDescent="0.25">
      <c r="C47" s="158">
        <v>44075</v>
      </c>
      <c r="D47" s="1">
        <v>46</v>
      </c>
      <c r="E47" s="129" t="s">
        <v>177</v>
      </c>
      <c r="F47" s="1" t="s">
        <v>10</v>
      </c>
      <c r="G47" s="14" t="s">
        <v>93</v>
      </c>
      <c r="H47" s="1">
        <v>18000</v>
      </c>
      <c r="I47" s="1" t="s">
        <v>198</v>
      </c>
      <c r="J47" s="114">
        <v>5</v>
      </c>
      <c r="K47" s="13">
        <f t="shared" si="4"/>
        <v>90000</v>
      </c>
      <c r="M47" s="13">
        <f t="shared" si="3"/>
        <v>90000</v>
      </c>
      <c r="P47" s="16">
        <v>90000</v>
      </c>
      <c r="R47" s="103">
        <f t="shared" si="5"/>
        <v>90000</v>
      </c>
      <c r="S47" s="130" t="s">
        <v>24</v>
      </c>
      <c r="U47" s="112" t="s">
        <v>448</v>
      </c>
      <c r="V47" s="112" t="s">
        <v>414</v>
      </c>
      <c r="W47" s="19" t="s">
        <v>81</v>
      </c>
    </row>
    <row r="48" spans="3:23" ht="15" x14ac:dyDescent="0.25">
      <c r="C48" s="158">
        <v>44075</v>
      </c>
      <c r="D48" s="1">
        <v>47</v>
      </c>
      <c r="E48" s="14" t="s">
        <v>178</v>
      </c>
      <c r="F48" s="1" t="s">
        <v>10</v>
      </c>
      <c r="G48" s="14" t="s">
        <v>179</v>
      </c>
      <c r="H48" s="1">
        <v>17000</v>
      </c>
      <c r="J48" s="114">
        <v>31</v>
      </c>
      <c r="K48" s="13">
        <f t="shared" si="4"/>
        <v>527000</v>
      </c>
      <c r="L48" s="13">
        <v>150000</v>
      </c>
      <c r="M48" s="13">
        <f t="shared" si="3"/>
        <v>677000</v>
      </c>
      <c r="N48" s="18">
        <v>677000</v>
      </c>
      <c r="R48" s="103">
        <f t="shared" si="5"/>
        <v>677000</v>
      </c>
      <c r="S48" s="1" t="s">
        <v>24</v>
      </c>
      <c r="U48" s="241">
        <v>973000</v>
      </c>
      <c r="V48" s="242" t="s">
        <v>190</v>
      </c>
    </row>
    <row r="49" spans="3:23" ht="15" x14ac:dyDescent="0.25">
      <c r="C49" s="158">
        <v>44075</v>
      </c>
      <c r="D49" s="1">
        <v>48</v>
      </c>
      <c r="E49" s="14" t="s">
        <v>180</v>
      </c>
      <c r="F49" s="1" t="s">
        <v>10</v>
      </c>
      <c r="G49" s="14" t="s">
        <v>179</v>
      </c>
      <c r="H49" s="1">
        <v>18000</v>
      </c>
      <c r="J49" s="114">
        <v>6</v>
      </c>
      <c r="K49" s="13">
        <f t="shared" si="4"/>
        <v>108000</v>
      </c>
      <c r="L49" s="13">
        <v>34000</v>
      </c>
      <c r="M49" s="13">
        <f t="shared" si="3"/>
        <v>142000</v>
      </c>
      <c r="N49" s="18">
        <v>142000</v>
      </c>
      <c r="R49" s="103">
        <f t="shared" si="5"/>
        <v>142000</v>
      </c>
      <c r="S49" s="1" t="s">
        <v>24</v>
      </c>
      <c r="U49" s="241"/>
      <c r="V49" s="242"/>
    </row>
    <row r="50" spans="3:23" ht="15" x14ac:dyDescent="0.25">
      <c r="C50" s="158">
        <v>44075</v>
      </c>
      <c r="D50" s="1">
        <v>49</v>
      </c>
      <c r="E50" s="14" t="s">
        <v>181</v>
      </c>
      <c r="F50" s="1" t="s">
        <v>10</v>
      </c>
      <c r="G50" s="14" t="s">
        <v>179</v>
      </c>
      <c r="H50" s="1">
        <v>18000</v>
      </c>
      <c r="J50" s="114">
        <v>3</v>
      </c>
      <c r="K50" s="13">
        <f t="shared" si="4"/>
        <v>54000</v>
      </c>
      <c r="L50" s="13">
        <v>13000</v>
      </c>
      <c r="M50" s="13">
        <f t="shared" si="3"/>
        <v>67000</v>
      </c>
      <c r="N50" s="18">
        <v>67000</v>
      </c>
      <c r="R50" s="103">
        <f t="shared" si="5"/>
        <v>67000</v>
      </c>
      <c r="S50" s="1" t="s">
        <v>24</v>
      </c>
      <c r="U50" s="241"/>
      <c r="V50" s="242"/>
    </row>
    <row r="51" spans="3:23" ht="15" x14ac:dyDescent="0.25">
      <c r="C51" s="158">
        <v>44075</v>
      </c>
      <c r="D51" s="1">
        <v>50</v>
      </c>
      <c r="E51" s="14" t="s">
        <v>182</v>
      </c>
      <c r="F51" s="1" t="s">
        <v>10</v>
      </c>
      <c r="G51" s="14" t="s">
        <v>179</v>
      </c>
      <c r="H51" s="1">
        <v>18000</v>
      </c>
      <c r="J51" s="114">
        <v>4</v>
      </c>
      <c r="K51" s="13">
        <f t="shared" si="4"/>
        <v>72000</v>
      </c>
      <c r="L51" s="13">
        <v>15000</v>
      </c>
      <c r="M51" s="13">
        <f t="shared" si="3"/>
        <v>87000</v>
      </c>
      <c r="N51" s="18">
        <v>87000</v>
      </c>
      <c r="R51" s="103">
        <f t="shared" si="5"/>
        <v>87000</v>
      </c>
      <c r="S51" s="1" t="s">
        <v>24</v>
      </c>
      <c r="U51" s="241"/>
      <c r="V51" s="242"/>
    </row>
    <row r="52" spans="3:23" ht="15" x14ac:dyDescent="0.25">
      <c r="C52" s="158">
        <v>44075</v>
      </c>
      <c r="D52" s="1">
        <v>51</v>
      </c>
      <c r="E52" s="14" t="s">
        <v>183</v>
      </c>
      <c r="F52" s="1" t="s">
        <v>10</v>
      </c>
      <c r="G52" s="14" t="s">
        <v>93</v>
      </c>
      <c r="H52" s="1">
        <v>17000</v>
      </c>
      <c r="J52" s="114">
        <v>28</v>
      </c>
      <c r="K52" s="13">
        <f t="shared" si="4"/>
        <v>476000</v>
      </c>
      <c r="L52" s="13">
        <v>45000</v>
      </c>
      <c r="M52" s="13">
        <f t="shared" si="3"/>
        <v>521000</v>
      </c>
      <c r="N52" s="18">
        <v>521000</v>
      </c>
      <c r="R52" s="103">
        <f t="shared" si="5"/>
        <v>521000</v>
      </c>
      <c r="S52" s="1" t="s">
        <v>24</v>
      </c>
      <c r="U52" s="135">
        <v>521000</v>
      </c>
      <c r="V52" s="112" t="s">
        <v>191</v>
      </c>
    </row>
    <row r="53" spans="3:23" ht="15" x14ac:dyDescent="0.25">
      <c r="C53" s="158">
        <v>44075</v>
      </c>
      <c r="D53" s="1">
        <v>52</v>
      </c>
      <c r="E53" s="14" t="s">
        <v>184</v>
      </c>
      <c r="F53" s="1" t="s">
        <v>21</v>
      </c>
      <c r="G53" s="14" t="s">
        <v>93</v>
      </c>
      <c r="H53" s="1">
        <v>17500</v>
      </c>
      <c r="I53" s="1">
        <v>101</v>
      </c>
      <c r="J53" s="114">
        <v>15</v>
      </c>
      <c r="K53" s="13">
        <f t="shared" si="4"/>
        <v>262500</v>
      </c>
      <c r="M53" s="13">
        <f t="shared" si="3"/>
        <v>262500</v>
      </c>
      <c r="N53" s="18">
        <v>262500</v>
      </c>
      <c r="R53" s="103">
        <f t="shared" si="5"/>
        <v>262500</v>
      </c>
      <c r="S53" s="1" t="s">
        <v>24</v>
      </c>
      <c r="U53" s="135">
        <v>262500</v>
      </c>
      <c r="V53" s="112" t="s">
        <v>213</v>
      </c>
    </row>
    <row r="54" spans="3:23" ht="15" x14ac:dyDescent="0.25">
      <c r="C54" s="158">
        <v>44075</v>
      </c>
      <c r="D54" s="1">
        <v>53</v>
      </c>
      <c r="E54" s="131" t="s">
        <v>185</v>
      </c>
      <c r="F54" s="1" t="s">
        <v>10</v>
      </c>
      <c r="G54" s="14" t="s">
        <v>93</v>
      </c>
      <c r="H54" s="1">
        <v>18000</v>
      </c>
      <c r="I54" s="1" t="s">
        <v>197</v>
      </c>
      <c r="J54" s="114">
        <v>7</v>
      </c>
      <c r="K54" s="13">
        <f t="shared" si="4"/>
        <v>126000</v>
      </c>
      <c r="M54" s="13">
        <f t="shared" si="3"/>
        <v>126000</v>
      </c>
      <c r="P54" s="16">
        <v>126000</v>
      </c>
      <c r="R54" s="103">
        <f t="shared" si="5"/>
        <v>126000</v>
      </c>
      <c r="S54" s="130" t="s">
        <v>24</v>
      </c>
      <c r="U54" s="112" t="s">
        <v>365</v>
      </c>
      <c r="V54" s="112" t="s">
        <v>366</v>
      </c>
      <c r="W54" s="19" t="s">
        <v>81</v>
      </c>
    </row>
    <row r="55" spans="3:23" ht="15" x14ac:dyDescent="0.25">
      <c r="C55" s="158">
        <v>44075</v>
      </c>
      <c r="D55" s="1">
        <v>54</v>
      </c>
      <c r="E55" s="119" t="s">
        <v>186</v>
      </c>
      <c r="F55" s="1" t="s">
        <v>69</v>
      </c>
      <c r="G55" s="14" t="s">
        <v>93</v>
      </c>
      <c r="H55" s="1">
        <v>17500</v>
      </c>
      <c r="J55" s="114">
        <v>24</v>
      </c>
      <c r="K55" s="13">
        <f t="shared" si="4"/>
        <v>420000</v>
      </c>
      <c r="L55" s="13">
        <v>30000</v>
      </c>
      <c r="M55" s="13">
        <f t="shared" si="3"/>
        <v>450000</v>
      </c>
      <c r="N55" s="18">
        <v>450000</v>
      </c>
      <c r="R55" s="103">
        <f t="shared" si="5"/>
        <v>450000</v>
      </c>
      <c r="S55" s="1" t="s">
        <v>24</v>
      </c>
      <c r="U55" s="135">
        <v>450000</v>
      </c>
      <c r="V55" s="112" t="s">
        <v>189</v>
      </c>
    </row>
    <row r="56" spans="3:23" ht="15" x14ac:dyDescent="0.25">
      <c r="C56" s="158">
        <v>44075</v>
      </c>
      <c r="D56" s="1">
        <v>55</v>
      </c>
      <c r="E56" s="119" t="s">
        <v>187</v>
      </c>
      <c r="F56" s="1" t="s">
        <v>6</v>
      </c>
      <c r="G56" s="14" t="s">
        <v>116</v>
      </c>
      <c r="H56" s="1">
        <v>16000</v>
      </c>
      <c r="J56" s="114">
        <v>4</v>
      </c>
      <c r="K56" s="13">
        <f t="shared" si="4"/>
        <v>64000</v>
      </c>
      <c r="M56" s="13">
        <f t="shared" si="3"/>
        <v>64000</v>
      </c>
      <c r="N56" s="18">
        <v>64000</v>
      </c>
      <c r="R56" s="103">
        <f t="shared" si="5"/>
        <v>64000</v>
      </c>
      <c r="S56" s="1" t="s">
        <v>24</v>
      </c>
      <c r="U56" s="135">
        <v>64000</v>
      </c>
      <c r="V56" s="112" t="s">
        <v>209</v>
      </c>
    </row>
    <row r="57" spans="3:23" ht="15" x14ac:dyDescent="0.25">
      <c r="C57" s="158">
        <v>44075</v>
      </c>
      <c r="D57" s="1">
        <v>56</v>
      </c>
      <c r="E57" s="119" t="s">
        <v>188</v>
      </c>
      <c r="F57" s="1" t="s">
        <v>6</v>
      </c>
      <c r="G57" s="14" t="s">
        <v>116</v>
      </c>
      <c r="H57" s="1">
        <v>16000</v>
      </c>
      <c r="J57" s="114">
        <v>14</v>
      </c>
      <c r="K57" s="13">
        <f t="shared" si="4"/>
        <v>224000</v>
      </c>
      <c r="M57" s="13">
        <f t="shared" si="3"/>
        <v>224000</v>
      </c>
      <c r="N57" s="18">
        <v>224000</v>
      </c>
      <c r="R57" s="103">
        <f t="shared" si="5"/>
        <v>224000</v>
      </c>
      <c r="S57" s="1" t="s">
        <v>24</v>
      </c>
      <c r="U57" s="135">
        <v>224000</v>
      </c>
      <c r="V57" s="112" t="s">
        <v>208</v>
      </c>
    </row>
    <row r="58" spans="3:23" ht="15" x14ac:dyDescent="0.25">
      <c r="C58" s="158">
        <v>44075</v>
      </c>
      <c r="D58" s="1">
        <v>57</v>
      </c>
      <c r="E58" s="119" t="s">
        <v>192</v>
      </c>
      <c r="F58" s="1" t="s">
        <v>7</v>
      </c>
      <c r="G58" s="119" t="s">
        <v>193</v>
      </c>
      <c r="H58" s="1">
        <v>16000</v>
      </c>
      <c r="J58" s="114">
        <v>4</v>
      </c>
      <c r="K58" s="13">
        <f t="shared" si="4"/>
        <v>64000</v>
      </c>
      <c r="L58" s="13">
        <v>10000</v>
      </c>
      <c r="M58" s="13">
        <f t="shared" si="3"/>
        <v>74000</v>
      </c>
      <c r="N58" s="18">
        <v>74000</v>
      </c>
      <c r="R58" s="103">
        <f t="shared" si="5"/>
        <v>74000</v>
      </c>
      <c r="S58" s="1" t="s">
        <v>24</v>
      </c>
      <c r="U58" s="135">
        <v>74000</v>
      </c>
      <c r="V58" s="112" t="s">
        <v>224</v>
      </c>
    </row>
    <row r="59" spans="3:23" ht="15" x14ac:dyDescent="0.25">
      <c r="C59" s="158">
        <v>44075</v>
      </c>
      <c r="D59" s="1">
        <v>58</v>
      </c>
      <c r="E59" s="119" t="s">
        <v>194</v>
      </c>
      <c r="F59" s="1" t="s">
        <v>69</v>
      </c>
      <c r="G59" s="14" t="s">
        <v>93</v>
      </c>
      <c r="H59" s="1">
        <v>18000</v>
      </c>
      <c r="I59" s="1" t="s">
        <v>200</v>
      </c>
      <c r="J59" s="114">
        <v>10</v>
      </c>
      <c r="K59" s="13">
        <f t="shared" si="4"/>
        <v>180000</v>
      </c>
      <c r="M59" s="13">
        <f t="shared" si="3"/>
        <v>180000</v>
      </c>
      <c r="P59" s="16">
        <v>180000</v>
      </c>
      <c r="R59" s="103">
        <f t="shared" si="5"/>
        <v>180000</v>
      </c>
    </row>
    <row r="60" spans="3:23" ht="15" x14ac:dyDescent="0.25">
      <c r="C60" s="158">
        <v>44075</v>
      </c>
      <c r="D60" s="1">
        <v>59</v>
      </c>
      <c r="E60" s="119" t="s">
        <v>195</v>
      </c>
      <c r="F60" s="1" t="s">
        <v>69</v>
      </c>
      <c r="G60" s="14" t="s">
        <v>93</v>
      </c>
      <c r="H60" s="1">
        <v>17500</v>
      </c>
      <c r="J60" s="114">
        <v>13</v>
      </c>
      <c r="K60" s="13">
        <f t="shared" si="4"/>
        <v>227500</v>
      </c>
      <c r="L60" s="13">
        <v>14000</v>
      </c>
      <c r="M60" s="13">
        <f t="shared" si="3"/>
        <v>241500</v>
      </c>
      <c r="N60" s="18">
        <v>241500</v>
      </c>
      <c r="R60" s="103">
        <f t="shared" si="5"/>
        <v>241500</v>
      </c>
      <c r="S60" s="1" t="s">
        <v>24</v>
      </c>
      <c r="U60" s="135">
        <v>241500</v>
      </c>
      <c r="V60" s="112" t="s">
        <v>215</v>
      </c>
    </row>
    <row r="61" spans="3:23" ht="15" x14ac:dyDescent="0.25">
      <c r="C61" s="158">
        <v>44075</v>
      </c>
      <c r="D61" s="1">
        <v>60</v>
      </c>
      <c r="E61" s="119" t="s">
        <v>196</v>
      </c>
      <c r="F61" s="1" t="s">
        <v>20</v>
      </c>
      <c r="G61" s="119" t="s">
        <v>78</v>
      </c>
      <c r="H61" s="1">
        <v>18000</v>
      </c>
      <c r="I61" s="1">
        <v>102</v>
      </c>
      <c r="J61" s="114">
        <v>4</v>
      </c>
      <c r="K61" s="13">
        <f t="shared" si="4"/>
        <v>72000</v>
      </c>
      <c r="L61" s="13">
        <v>17000</v>
      </c>
      <c r="M61" s="13">
        <f t="shared" si="3"/>
        <v>89000</v>
      </c>
      <c r="N61" s="18">
        <v>89000</v>
      </c>
      <c r="R61" s="103">
        <f t="shared" si="5"/>
        <v>89000</v>
      </c>
      <c r="S61" s="1" t="s">
        <v>24</v>
      </c>
      <c r="U61" s="135">
        <v>89002</v>
      </c>
      <c r="V61" s="112" t="s">
        <v>214</v>
      </c>
    </row>
    <row r="62" spans="3:23" ht="15" x14ac:dyDescent="0.25">
      <c r="C62" s="158">
        <v>44075</v>
      </c>
      <c r="D62" s="1">
        <v>61</v>
      </c>
      <c r="E62" s="119" t="s">
        <v>201</v>
      </c>
      <c r="F62" s="1" t="s">
        <v>6</v>
      </c>
      <c r="G62" s="14" t="s">
        <v>116</v>
      </c>
      <c r="H62" s="1">
        <v>16000</v>
      </c>
      <c r="J62" s="114">
        <v>3</v>
      </c>
      <c r="K62" s="13">
        <f t="shared" si="4"/>
        <v>48000</v>
      </c>
      <c r="L62" s="13">
        <v>12000</v>
      </c>
      <c r="M62" s="13">
        <f t="shared" si="3"/>
        <v>60000</v>
      </c>
      <c r="N62" s="18">
        <v>60000</v>
      </c>
      <c r="R62" s="103">
        <f t="shared" si="5"/>
        <v>60000</v>
      </c>
    </row>
    <row r="63" spans="3:23" ht="15" x14ac:dyDescent="0.25">
      <c r="C63" s="158">
        <v>44075</v>
      </c>
      <c r="D63" s="1">
        <v>62</v>
      </c>
      <c r="E63" s="131" t="s">
        <v>202</v>
      </c>
      <c r="F63" s="1" t="s">
        <v>10</v>
      </c>
      <c r="G63" s="14" t="s">
        <v>93</v>
      </c>
      <c r="H63" s="1">
        <v>18000</v>
      </c>
      <c r="J63" s="114">
        <v>3</v>
      </c>
      <c r="K63" s="13">
        <f t="shared" si="4"/>
        <v>54000</v>
      </c>
      <c r="M63" s="13">
        <f t="shared" si="3"/>
        <v>54000</v>
      </c>
      <c r="P63" s="16">
        <v>54000</v>
      </c>
      <c r="R63" s="103">
        <f t="shared" si="5"/>
        <v>54000</v>
      </c>
      <c r="S63" s="130" t="s">
        <v>24</v>
      </c>
      <c r="U63" s="112" t="s">
        <v>367</v>
      </c>
      <c r="V63" s="112" t="s">
        <v>359</v>
      </c>
      <c r="W63" s="19" t="s">
        <v>81</v>
      </c>
    </row>
    <row r="64" spans="3:23" ht="15" x14ac:dyDescent="0.25">
      <c r="C64" s="158">
        <v>44075</v>
      </c>
      <c r="D64" s="1">
        <v>63</v>
      </c>
      <c r="E64" s="119" t="s">
        <v>75</v>
      </c>
      <c r="F64" s="1" t="s">
        <v>69</v>
      </c>
      <c r="G64" s="14" t="s">
        <v>93</v>
      </c>
      <c r="H64" s="1">
        <v>18000</v>
      </c>
      <c r="J64" s="114">
        <v>7</v>
      </c>
      <c r="K64" s="13">
        <f t="shared" si="4"/>
        <v>126000</v>
      </c>
      <c r="L64" s="13">
        <v>7000</v>
      </c>
      <c r="M64" s="13">
        <f t="shared" si="3"/>
        <v>133000</v>
      </c>
      <c r="N64" s="18">
        <v>133000</v>
      </c>
      <c r="R64" s="103">
        <f t="shared" si="5"/>
        <v>133000</v>
      </c>
      <c r="S64" s="1" t="s">
        <v>24</v>
      </c>
      <c r="U64" s="135">
        <v>133000</v>
      </c>
      <c r="V64" s="112" t="s">
        <v>210</v>
      </c>
    </row>
    <row r="65" spans="3:23" ht="15" x14ac:dyDescent="0.25">
      <c r="C65" s="158">
        <v>44075</v>
      </c>
      <c r="D65" s="1">
        <v>64</v>
      </c>
      <c r="E65" s="119" t="s">
        <v>203</v>
      </c>
      <c r="F65" s="1" t="s">
        <v>69</v>
      </c>
      <c r="G65" s="14" t="s">
        <v>93</v>
      </c>
      <c r="H65" s="1">
        <v>18000</v>
      </c>
      <c r="J65" s="114">
        <v>4</v>
      </c>
      <c r="K65" s="13">
        <f t="shared" si="4"/>
        <v>72000</v>
      </c>
      <c r="L65" s="13">
        <v>6000</v>
      </c>
      <c r="M65" s="13">
        <f t="shared" si="3"/>
        <v>78000</v>
      </c>
      <c r="N65" s="18">
        <v>78000</v>
      </c>
      <c r="R65" s="103">
        <f t="shared" si="5"/>
        <v>78000</v>
      </c>
      <c r="S65" s="1" t="s">
        <v>24</v>
      </c>
      <c r="U65" s="135">
        <v>78000</v>
      </c>
      <c r="V65" s="112" t="s">
        <v>212</v>
      </c>
    </row>
    <row r="66" spans="3:23" ht="15" x14ac:dyDescent="0.25">
      <c r="C66" s="158">
        <v>44075</v>
      </c>
      <c r="D66" s="1">
        <v>65</v>
      </c>
      <c r="E66" s="131" t="s">
        <v>204</v>
      </c>
      <c r="F66" s="1" t="s">
        <v>69</v>
      </c>
      <c r="G66" s="14" t="s">
        <v>93</v>
      </c>
      <c r="H66" s="1">
        <v>18000</v>
      </c>
      <c r="I66" s="1" t="s">
        <v>40</v>
      </c>
      <c r="J66" s="114">
        <v>11</v>
      </c>
      <c r="K66" s="13">
        <f t="shared" si="4"/>
        <v>198000</v>
      </c>
      <c r="M66" s="13">
        <f t="shared" si="3"/>
        <v>198000</v>
      </c>
      <c r="P66" s="16">
        <v>198000</v>
      </c>
      <c r="R66" s="103">
        <f t="shared" si="5"/>
        <v>198000</v>
      </c>
      <c r="S66" s="130" t="s">
        <v>24</v>
      </c>
      <c r="U66" s="112" t="s">
        <v>434</v>
      </c>
      <c r="V66" s="112" t="s">
        <v>435</v>
      </c>
      <c r="W66" s="19" t="s">
        <v>81</v>
      </c>
    </row>
    <row r="67" spans="3:23" ht="15" x14ac:dyDescent="0.25">
      <c r="C67" s="158">
        <v>44075</v>
      </c>
      <c r="D67" s="1">
        <v>66</v>
      </c>
      <c r="E67" s="119" t="s">
        <v>205</v>
      </c>
      <c r="F67" s="1" t="s">
        <v>20</v>
      </c>
      <c r="G67" s="119" t="s">
        <v>93</v>
      </c>
      <c r="H67" s="1">
        <v>18000</v>
      </c>
      <c r="J67" s="114">
        <v>4</v>
      </c>
      <c r="K67" s="13">
        <f t="shared" si="4"/>
        <v>72000</v>
      </c>
      <c r="L67" s="13">
        <v>7000</v>
      </c>
      <c r="M67" s="13">
        <f t="shared" si="3"/>
        <v>79000</v>
      </c>
      <c r="N67" s="18">
        <v>79000</v>
      </c>
      <c r="R67" s="103">
        <f t="shared" si="5"/>
        <v>79000</v>
      </c>
      <c r="S67" s="1" t="s">
        <v>24</v>
      </c>
      <c r="U67" s="135">
        <v>79002</v>
      </c>
      <c r="V67" s="112" t="s">
        <v>211</v>
      </c>
    </row>
    <row r="68" spans="3:23" ht="15" x14ac:dyDescent="0.25">
      <c r="C68" s="158">
        <v>44075</v>
      </c>
      <c r="D68" s="1">
        <v>67</v>
      </c>
      <c r="E68" s="129" t="s">
        <v>206</v>
      </c>
      <c r="F68" s="1" t="s">
        <v>21</v>
      </c>
      <c r="G68" s="14" t="s">
        <v>93</v>
      </c>
      <c r="H68" s="1">
        <v>18000</v>
      </c>
      <c r="I68" s="1" t="s">
        <v>40</v>
      </c>
      <c r="J68" s="114">
        <v>8</v>
      </c>
      <c r="K68" s="13">
        <f t="shared" si="4"/>
        <v>144000</v>
      </c>
      <c r="M68" s="13">
        <f t="shared" si="3"/>
        <v>144000</v>
      </c>
      <c r="P68" s="16">
        <v>144000</v>
      </c>
      <c r="R68" s="103">
        <f t="shared" si="5"/>
        <v>144000</v>
      </c>
      <c r="S68" s="130" t="s">
        <v>24</v>
      </c>
      <c r="U68" s="112" t="s">
        <v>407</v>
      </c>
      <c r="V68" s="112" t="s">
        <v>408</v>
      </c>
      <c r="W68" s="19" t="s">
        <v>81</v>
      </c>
    </row>
    <row r="69" spans="3:23" ht="15" x14ac:dyDescent="0.25">
      <c r="C69" s="158">
        <v>44075</v>
      </c>
      <c r="D69" s="1">
        <v>68</v>
      </c>
      <c r="E69" s="14" t="s">
        <v>219</v>
      </c>
      <c r="F69" s="1" t="s">
        <v>69</v>
      </c>
      <c r="G69" s="14" t="s">
        <v>93</v>
      </c>
      <c r="H69" s="1">
        <v>18000</v>
      </c>
      <c r="J69" s="114">
        <v>3</v>
      </c>
      <c r="K69" s="13">
        <f t="shared" si="4"/>
        <v>54000</v>
      </c>
      <c r="L69" s="13">
        <v>13000</v>
      </c>
      <c r="M69" s="13">
        <f t="shared" si="3"/>
        <v>67000</v>
      </c>
      <c r="N69" s="18">
        <v>67000</v>
      </c>
      <c r="R69" s="103">
        <f t="shared" si="5"/>
        <v>67000</v>
      </c>
      <c r="S69" s="1" t="s">
        <v>24</v>
      </c>
      <c r="U69" s="135">
        <v>67000</v>
      </c>
      <c r="V69" s="112" t="s">
        <v>222</v>
      </c>
    </row>
    <row r="70" spans="3:23" ht="15" x14ac:dyDescent="0.25">
      <c r="C70" s="158">
        <v>44075</v>
      </c>
      <c r="D70" s="1">
        <v>69</v>
      </c>
      <c r="E70" s="14" t="s">
        <v>220</v>
      </c>
      <c r="F70" s="1" t="s">
        <v>68</v>
      </c>
      <c r="G70" s="14" t="s">
        <v>93</v>
      </c>
      <c r="H70" s="1">
        <v>18000</v>
      </c>
      <c r="J70" s="114">
        <v>1</v>
      </c>
      <c r="K70" s="13">
        <f t="shared" si="4"/>
        <v>18000</v>
      </c>
      <c r="L70" s="13">
        <v>7000</v>
      </c>
      <c r="M70" s="13">
        <f t="shared" si="3"/>
        <v>25000</v>
      </c>
      <c r="N70" s="18">
        <v>25000</v>
      </c>
      <c r="R70" s="103">
        <f t="shared" si="5"/>
        <v>25000</v>
      </c>
      <c r="S70" s="1" t="s">
        <v>24</v>
      </c>
      <c r="U70" s="135">
        <v>25000</v>
      </c>
      <c r="V70" s="112" t="s">
        <v>221</v>
      </c>
    </row>
    <row r="71" spans="3:23" ht="15" x14ac:dyDescent="0.25">
      <c r="C71" s="158">
        <v>44075</v>
      </c>
      <c r="D71" s="1">
        <v>70</v>
      </c>
      <c r="E71" s="14" t="s">
        <v>223</v>
      </c>
      <c r="F71" s="1" t="s">
        <v>6</v>
      </c>
      <c r="G71" s="14" t="s">
        <v>116</v>
      </c>
      <c r="H71" s="1">
        <v>16000</v>
      </c>
      <c r="J71" s="114">
        <v>40</v>
      </c>
      <c r="K71" s="13">
        <f t="shared" si="4"/>
        <v>640000</v>
      </c>
      <c r="L71" s="13">
        <v>36000</v>
      </c>
      <c r="M71" s="13">
        <f t="shared" si="3"/>
        <v>676000</v>
      </c>
      <c r="N71" s="18">
        <v>676000</v>
      </c>
      <c r="R71" s="103">
        <f t="shared" si="5"/>
        <v>676000</v>
      </c>
      <c r="S71" s="1" t="s">
        <v>24</v>
      </c>
      <c r="U71" s="135">
        <v>676000</v>
      </c>
      <c r="V71" s="112" t="s">
        <v>228</v>
      </c>
    </row>
    <row r="72" spans="3:23" ht="15" x14ac:dyDescent="0.25">
      <c r="C72" s="158">
        <v>44076</v>
      </c>
      <c r="D72" s="1">
        <v>1</v>
      </c>
      <c r="E72" s="14" t="s">
        <v>229</v>
      </c>
      <c r="F72" s="1" t="s">
        <v>69</v>
      </c>
      <c r="G72" s="14" t="s">
        <v>93</v>
      </c>
      <c r="H72" s="1">
        <v>18000</v>
      </c>
      <c r="J72" s="114">
        <v>5</v>
      </c>
      <c r="K72" s="13">
        <f t="shared" si="4"/>
        <v>90000</v>
      </c>
      <c r="L72" s="13">
        <v>17000</v>
      </c>
      <c r="M72" s="13">
        <f t="shared" si="3"/>
        <v>107000</v>
      </c>
      <c r="N72" s="18">
        <v>107000</v>
      </c>
      <c r="R72" s="103">
        <f t="shared" si="5"/>
        <v>107000</v>
      </c>
    </row>
    <row r="73" spans="3:23" ht="15" x14ac:dyDescent="0.25">
      <c r="C73" s="158">
        <v>44076</v>
      </c>
      <c r="D73" s="1">
        <v>2</v>
      </c>
      <c r="E73" s="14" t="s">
        <v>230</v>
      </c>
      <c r="F73" s="1" t="s">
        <v>21</v>
      </c>
      <c r="G73" s="14" t="s">
        <v>93</v>
      </c>
      <c r="H73" s="1">
        <v>18000</v>
      </c>
      <c r="I73" s="1">
        <v>102</v>
      </c>
      <c r="J73" s="114">
        <v>5</v>
      </c>
      <c r="K73" s="13">
        <f t="shared" si="4"/>
        <v>90000</v>
      </c>
      <c r="L73" s="13">
        <v>13000</v>
      </c>
      <c r="M73" s="13">
        <f t="shared" si="3"/>
        <v>103000</v>
      </c>
      <c r="N73" s="18">
        <v>103000</v>
      </c>
      <c r="R73" s="103">
        <f t="shared" si="5"/>
        <v>103000</v>
      </c>
      <c r="S73" s="1" t="s">
        <v>24</v>
      </c>
      <c r="U73" s="135">
        <v>19000</v>
      </c>
      <c r="V73" s="112" t="s">
        <v>253</v>
      </c>
    </row>
    <row r="74" spans="3:23" ht="15" x14ac:dyDescent="0.25">
      <c r="C74" s="158">
        <v>44076</v>
      </c>
      <c r="D74" s="1">
        <v>3</v>
      </c>
      <c r="E74" s="14" t="s">
        <v>231</v>
      </c>
      <c r="F74" s="1" t="s">
        <v>6</v>
      </c>
      <c r="G74" s="14" t="s">
        <v>116</v>
      </c>
      <c r="H74" s="1">
        <v>16000</v>
      </c>
      <c r="J74" s="114">
        <v>10</v>
      </c>
      <c r="K74" s="13">
        <f t="shared" si="4"/>
        <v>160000</v>
      </c>
      <c r="M74" s="13">
        <f t="shared" si="3"/>
        <v>160000</v>
      </c>
      <c r="N74" s="18">
        <v>160000</v>
      </c>
      <c r="R74" s="103">
        <f t="shared" si="5"/>
        <v>160000</v>
      </c>
      <c r="S74" s="1" t="s">
        <v>24</v>
      </c>
      <c r="U74" s="135">
        <v>160000</v>
      </c>
      <c r="V74" s="112" t="s">
        <v>265</v>
      </c>
    </row>
    <row r="75" spans="3:23" ht="15" x14ac:dyDescent="0.25">
      <c r="C75" s="158">
        <v>44076</v>
      </c>
      <c r="D75" s="1">
        <v>4</v>
      </c>
      <c r="E75" s="14" t="s">
        <v>232</v>
      </c>
      <c r="F75" s="1" t="s">
        <v>6</v>
      </c>
      <c r="G75" s="119" t="s">
        <v>116</v>
      </c>
      <c r="H75" s="1">
        <v>16000</v>
      </c>
      <c r="J75" s="114">
        <v>18</v>
      </c>
      <c r="K75" s="13">
        <f t="shared" si="4"/>
        <v>288000</v>
      </c>
      <c r="M75" s="13">
        <f t="shared" si="3"/>
        <v>288000</v>
      </c>
      <c r="N75" s="18">
        <v>288000</v>
      </c>
      <c r="R75" s="103">
        <f t="shared" si="5"/>
        <v>288000</v>
      </c>
      <c r="U75" s="138"/>
      <c r="V75" s="242"/>
    </row>
    <row r="76" spans="3:23" ht="15" x14ac:dyDescent="0.25">
      <c r="C76" s="158">
        <v>44076</v>
      </c>
      <c r="D76" s="1">
        <v>5</v>
      </c>
      <c r="E76" s="129" t="s">
        <v>233</v>
      </c>
      <c r="F76" s="1" t="s">
        <v>10</v>
      </c>
      <c r="G76" s="119" t="s">
        <v>93</v>
      </c>
      <c r="H76" s="1">
        <v>18000</v>
      </c>
      <c r="J76" s="114">
        <v>4</v>
      </c>
      <c r="K76" s="13">
        <f t="shared" si="4"/>
        <v>72000</v>
      </c>
      <c r="M76" s="13">
        <f t="shared" si="3"/>
        <v>72000</v>
      </c>
      <c r="P76" s="16">
        <v>72000</v>
      </c>
      <c r="R76" s="103">
        <f t="shared" si="5"/>
        <v>72000</v>
      </c>
      <c r="S76" s="130" t="s">
        <v>24</v>
      </c>
      <c r="U76" s="139" t="s">
        <v>457</v>
      </c>
      <c r="V76" s="242"/>
    </row>
    <row r="77" spans="3:23" ht="15" x14ac:dyDescent="0.25">
      <c r="C77" s="158">
        <v>44076</v>
      </c>
      <c r="D77" s="1">
        <v>6</v>
      </c>
      <c r="E77" s="129" t="s">
        <v>234</v>
      </c>
      <c r="F77" s="1" t="s">
        <v>10</v>
      </c>
      <c r="G77" s="119" t="s">
        <v>93</v>
      </c>
      <c r="H77" s="1">
        <v>18000</v>
      </c>
      <c r="J77" s="114">
        <v>2</v>
      </c>
      <c r="K77" s="13">
        <f t="shared" si="4"/>
        <v>36000</v>
      </c>
      <c r="M77" s="13">
        <f t="shared" si="3"/>
        <v>36000</v>
      </c>
      <c r="P77" s="16">
        <v>36000</v>
      </c>
      <c r="R77" s="103">
        <f t="shared" si="5"/>
        <v>36000</v>
      </c>
      <c r="S77" s="130" t="s">
        <v>24</v>
      </c>
      <c r="U77" s="139" t="s">
        <v>424</v>
      </c>
      <c r="V77" s="242"/>
    </row>
    <row r="78" spans="3:23" ht="15" x14ac:dyDescent="0.25">
      <c r="C78" s="158">
        <v>44076</v>
      </c>
      <c r="D78" s="1">
        <v>7</v>
      </c>
      <c r="E78" s="129" t="s">
        <v>235</v>
      </c>
      <c r="F78" s="1" t="s">
        <v>10</v>
      </c>
      <c r="G78" s="14" t="s">
        <v>93</v>
      </c>
      <c r="H78" s="1">
        <v>18000</v>
      </c>
      <c r="J78" s="114">
        <v>4</v>
      </c>
      <c r="K78" s="13">
        <f t="shared" si="4"/>
        <v>72000</v>
      </c>
      <c r="M78" s="13">
        <f t="shared" si="3"/>
        <v>72000</v>
      </c>
      <c r="P78" s="16">
        <v>72000</v>
      </c>
      <c r="R78" s="103">
        <f t="shared" si="5"/>
        <v>72000</v>
      </c>
      <c r="S78" s="130" t="s">
        <v>24</v>
      </c>
      <c r="U78" s="139" t="s">
        <v>368</v>
      </c>
      <c r="V78" s="242"/>
    </row>
    <row r="79" spans="3:23" ht="15" x14ac:dyDescent="0.25">
      <c r="C79" s="158">
        <v>44076</v>
      </c>
      <c r="D79" s="1">
        <v>8</v>
      </c>
      <c r="E79" s="129" t="s">
        <v>236</v>
      </c>
      <c r="F79" s="1" t="s">
        <v>10</v>
      </c>
      <c r="G79" s="14" t="s">
        <v>93</v>
      </c>
      <c r="H79" s="1">
        <v>18000</v>
      </c>
      <c r="J79" s="114">
        <v>7</v>
      </c>
      <c r="K79" s="13">
        <f t="shared" si="4"/>
        <v>126000</v>
      </c>
      <c r="M79" s="13">
        <f t="shared" si="3"/>
        <v>126000</v>
      </c>
      <c r="P79" s="16">
        <v>126000</v>
      </c>
      <c r="R79" s="103">
        <f t="shared" si="5"/>
        <v>126000</v>
      </c>
      <c r="S79" s="130" t="s">
        <v>24</v>
      </c>
      <c r="U79" s="112" t="s">
        <v>363</v>
      </c>
      <c r="V79" s="112" t="s">
        <v>364</v>
      </c>
      <c r="W79" s="19" t="s">
        <v>81</v>
      </c>
    </row>
    <row r="80" spans="3:23" ht="15" x14ac:dyDescent="0.25">
      <c r="C80" s="158">
        <v>44076</v>
      </c>
      <c r="D80" s="1">
        <v>9</v>
      </c>
      <c r="E80" s="14" t="s">
        <v>237</v>
      </c>
      <c r="F80" s="1" t="s">
        <v>10</v>
      </c>
      <c r="G80" s="14" t="s">
        <v>93</v>
      </c>
      <c r="H80" s="1">
        <v>18000</v>
      </c>
      <c r="J80" s="114">
        <v>4</v>
      </c>
      <c r="K80" s="13">
        <f t="shared" si="4"/>
        <v>72000</v>
      </c>
      <c r="M80" s="13">
        <f t="shared" si="3"/>
        <v>72000</v>
      </c>
      <c r="P80" s="16">
        <v>72000</v>
      </c>
      <c r="R80" s="103">
        <f t="shared" si="5"/>
        <v>72000</v>
      </c>
    </row>
    <row r="81" spans="3:23" ht="15" x14ac:dyDescent="0.25">
      <c r="C81" s="158">
        <v>44076</v>
      </c>
      <c r="D81" s="1">
        <v>10</v>
      </c>
      <c r="E81" s="14" t="s">
        <v>238</v>
      </c>
      <c r="F81" s="1" t="s">
        <v>10</v>
      </c>
      <c r="G81" s="14" t="s">
        <v>93</v>
      </c>
      <c r="H81" s="1">
        <v>18000</v>
      </c>
      <c r="J81" s="114">
        <v>5</v>
      </c>
      <c r="K81" s="13">
        <f t="shared" si="4"/>
        <v>90000</v>
      </c>
      <c r="M81" s="13">
        <f t="shared" si="3"/>
        <v>90000</v>
      </c>
      <c r="P81" s="16">
        <v>90000</v>
      </c>
      <c r="R81" s="103">
        <f t="shared" si="5"/>
        <v>90000</v>
      </c>
    </row>
    <row r="82" spans="3:23" ht="15" x14ac:dyDescent="0.25">
      <c r="C82" s="158">
        <v>44076</v>
      </c>
      <c r="D82" s="1">
        <v>11</v>
      </c>
      <c r="E82" s="14" t="s">
        <v>239</v>
      </c>
      <c r="F82" s="1" t="s">
        <v>10</v>
      </c>
      <c r="G82" s="14" t="s">
        <v>93</v>
      </c>
      <c r="H82" s="1">
        <v>18000</v>
      </c>
      <c r="J82" s="114">
        <v>2</v>
      </c>
      <c r="K82" s="13">
        <f t="shared" si="4"/>
        <v>36000</v>
      </c>
      <c r="M82" s="13">
        <f t="shared" si="3"/>
        <v>36000</v>
      </c>
      <c r="P82" s="16">
        <v>36000</v>
      </c>
      <c r="R82" s="103">
        <f t="shared" si="5"/>
        <v>36000</v>
      </c>
    </row>
    <row r="83" spans="3:23" ht="15" x14ac:dyDescent="0.25">
      <c r="C83" s="158">
        <v>44076</v>
      </c>
      <c r="D83" s="1">
        <v>12</v>
      </c>
      <c r="E83" s="14" t="s">
        <v>240</v>
      </c>
      <c r="F83" s="1" t="s">
        <v>10</v>
      </c>
      <c r="G83" s="14" t="s">
        <v>93</v>
      </c>
      <c r="H83" s="1">
        <v>18000</v>
      </c>
      <c r="J83" s="114">
        <v>10</v>
      </c>
      <c r="K83" s="13">
        <f t="shared" si="4"/>
        <v>180000</v>
      </c>
      <c r="M83" s="13">
        <f t="shared" si="3"/>
        <v>180000</v>
      </c>
      <c r="P83" s="16">
        <v>180000</v>
      </c>
      <c r="R83" s="103">
        <f t="shared" si="5"/>
        <v>180000</v>
      </c>
    </row>
    <row r="84" spans="3:23" ht="15" x14ac:dyDescent="0.25">
      <c r="C84" s="158">
        <v>44076</v>
      </c>
      <c r="D84" s="1">
        <v>13</v>
      </c>
      <c r="E84" s="129" t="s">
        <v>241</v>
      </c>
      <c r="F84" s="1" t="s">
        <v>10</v>
      </c>
      <c r="G84" s="14" t="s">
        <v>93</v>
      </c>
      <c r="H84" s="1">
        <v>18000</v>
      </c>
      <c r="J84" s="114">
        <v>7</v>
      </c>
      <c r="K84" s="13">
        <f t="shared" si="4"/>
        <v>126000</v>
      </c>
      <c r="M84" s="13">
        <f t="shared" si="3"/>
        <v>126000</v>
      </c>
      <c r="P84" s="16">
        <v>126000</v>
      </c>
      <c r="R84" s="103">
        <f t="shared" si="5"/>
        <v>126000</v>
      </c>
      <c r="S84" s="130" t="s">
        <v>24</v>
      </c>
      <c r="U84" s="112" t="s">
        <v>479</v>
      </c>
      <c r="V84" s="112" t="s">
        <v>428</v>
      </c>
      <c r="W84" s="19" t="s">
        <v>81</v>
      </c>
    </row>
    <row r="85" spans="3:23" ht="15" x14ac:dyDescent="0.25">
      <c r="C85" s="158">
        <v>44076</v>
      </c>
      <c r="D85" s="1">
        <v>14</v>
      </c>
      <c r="E85" s="129" t="s">
        <v>242</v>
      </c>
      <c r="F85" s="1" t="s">
        <v>10</v>
      </c>
      <c r="G85" s="14" t="s">
        <v>93</v>
      </c>
      <c r="H85" s="1">
        <v>18000</v>
      </c>
      <c r="J85" s="114">
        <v>2</v>
      </c>
      <c r="K85" s="13">
        <f t="shared" si="4"/>
        <v>36000</v>
      </c>
      <c r="M85" s="13">
        <f t="shared" si="3"/>
        <v>36000</v>
      </c>
      <c r="P85" s="16">
        <v>36000</v>
      </c>
      <c r="R85" s="103">
        <f t="shared" si="5"/>
        <v>36000</v>
      </c>
      <c r="S85" s="130" t="s">
        <v>24</v>
      </c>
      <c r="U85" s="112" t="s">
        <v>411</v>
      </c>
      <c r="V85" s="112" t="s">
        <v>412</v>
      </c>
      <c r="W85" s="19" t="s">
        <v>81</v>
      </c>
    </row>
    <row r="86" spans="3:23" ht="15" x14ac:dyDescent="0.25">
      <c r="C86" s="158">
        <v>44076</v>
      </c>
      <c r="D86" s="1">
        <v>15</v>
      </c>
      <c r="E86" s="14" t="s">
        <v>243</v>
      </c>
      <c r="F86" s="1" t="s">
        <v>6</v>
      </c>
      <c r="G86" s="14" t="s">
        <v>116</v>
      </c>
      <c r="H86" s="1">
        <v>16000</v>
      </c>
      <c r="J86" s="114">
        <v>20</v>
      </c>
      <c r="K86" s="13">
        <f t="shared" si="4"/>
        <v>320000</v>
      </c>
      <c r="M86" s="13">
        <f t="shared" si="3"/>
        <v>320000</v>
      </c>
      <c r="N86" s="18">
        <v>320000</v>
      </c>
      <c r="R86" s="103">
        <f t="shared" si="5"/>
        <v>320000</v>
      </c>
      <c r="S86" s="1" t="s">
        <v>24</v>
      </c>
      <c r="U86" s="135">
        <v>320000</v>
      </c>
      <c r="V86" s="112" t="s">
        <v>266</v>
      </c>
    </row>
    <row r="87" spans="3:23" ht="15" x14ac:dyDescent="0.25">
      <c r="C87" s="158">
        <v>44076</v>
      </c>
      <c r="D87" s="1">
        <v>16</v>
      </c>
      <c r="E87" s="14" t="s">
        <v>244</v>
      </c>
      <c r="F87" s="1" t="s">
        <v>20</v>
      </c>
      <c r="G87" s="14" t="s">
        <v>93</v>
      </c>
      <c r="H87" s="1">
        <v>17000</v>
      </c>
      <c r="I87" s="1">
        <v>102</v>
      </c>
      <c r="J87" s="114">
        <v>26</v>
      </c>
      <c r="K87" s="13">
        <f t="shared" si="4"/>
        <v>442000</v>
      </c>
      <c r="L87" s="13">
        <v>21000</v>
      </c>
      <c r="M87" s="13">
        <f t="shared" si="3"/>
        <v>463000</v>
      </c>
      <c r="N87" s="18">
        <v>463000</v>
      </c>
      <c r="R87" s="103">
        <f t="shared" si="5"/>
        <v>463000</v>
      </c>
      <c r="S87" s="1" t="s">
        <v>24</v>
      </c>
      <c r="U87" s="135">
        <v>463002</v>
      </c>
      <c r="V87" s="112" t="s">
        <v>252</v>
      </c>
    </row>
    <row r="88" spans="3:23" ht="15" x14ac:dyDescent="0.25">
      <c r="C88" s="158">
        <v>44076</v>
      </c>
      <c r="D88" s="1">
        <v>17</v>
      </c>
      <c r="E88" s="129" t="s">
        <v>245</v>
      </c>
      <c r="F88" s="1" t="s">
        <v>69</v>
      </c>
      <c r="G88" s="14" t="s">
        <v>93</v>
      </c>
      <c r="H88" s="1">
        <v>18000</v>
      </c>
      <c r="J88" s="114">
        <v>2</v>
      </c>
      <c r="K88" s="13">
        <f t="shared" si="4"/>
        <v>36000</v>
      </c>
      <c r="M88" s="13">
        <f t="shared" si="3"/>
        <v>36000</v>
      </c>
      <c r="P88" s="16">
        <v>36000</v>
      </c>
      <c r="R88" s="103">
        <f t="shared" si="5"/>
        <v>36000</v>
      </c>
      <c r="S88" s="130" t="s">
        <v>24</v>
      </c>
      <c r="U88" s="112" t="s">
        <v>401</v>
      </c>
      <c r="V88" s="112" t="s">
        <v>357</v>
      </c>
      <c r="W88" s="19" t="s">
        <v>81</v>
      </c>
    </row>
    <row r="89" spans="3:23" ht="15" x14ac:dyDescent="0.25">
      <c r="C89" s="158">
        <v>44076</v>
      </c>
      <c r="D89" s="1">
        <v>18</v>
      </c>
      <c r="E89" s="14" t="s">
        <v>246</v>
      </c>
      <c r="F89" s="1" t="s">
        <v>69</v>
      </c>
      <c r="G89" s="14" t="s">
        <v>93</v>
      </c>
      <c r="H89" s="1">
        <v>18000</v>
      </c>
      <c r="J89" s="114">
        <v>5</v>
      </c>
      <c r="K89" s="13">
        <f t="shared" si="4"/>
        <v>90000</v>
      </c>
      <c r="L89" s="13">
        <v>17000</v>
      </c>
      <c r="M89" s="13">
        <f t="shared" si="3"/>
        <v>107000</v>
      </c>
      <c r="N89" s="18">
        <v>107000</v>
      </c>
      <c r="R89" s="103">
        <f t="shared" si="5"/>
        <v>107000</v>
      </c>
      <c r="S89" s="1" t="s">
        <v>24</v>
      </c>
      <c r="U89" s="135">
        <v>107000</v>
      </c>
      <c r="V89" s="112" t="s">
        <v>251</v>
      </c>
    </row>
    <row r="90" spans="3:23" ht="15" x14ac:dyDescent="0.25">
      <c r="C90" s="158">
        <v>44076</v>
      </c>
      <c r="D90" s="1">
        <v>19</v>
      </c>
      <c r="E90" s="129" t="s">
        <v>245</v>
      </c>
      <c r="F90" s="1" t="s">
        <v>69</v>
      </c>
      <c r="G90" s="14" t="s">
        <v>93</v>
      </c>
      <c r="H90" s="1">
        <v>17500</v>
      </c>
      <c r="J90" s="114">
        <v>15</v>
      </c>
      <c r="K90" s="13">
        <f t="shared" si="4"/>
        <v>262500</v>
      </c>
      <c r="M90" s="13">
        <f t="shared" si="3"/>
        <v>262500</v>
      </c>
      <c r="P90" s="16">
        <v>262500</v>
      </c>
      <c r="R90" s="103">
        <f t="shared" si="5"/>
        <v>262500</v>
      </c>
      <c r="S90" s="130" t="s">
        <v>24</v>
      </c>
      <c r="U90" s="112" t="s">
        <v>399</v>
      </c>
      <c r="V90" s="112" t="s">
        <v>400</v>
      </c>
      <c r="W90" s="19" t="s">
        <v>81</v>
      </c>
    </row>
    <row r="91" spans="3:23" ht="15" x14ac:dyDescent="0.25">
      <c r="C91" s="158">
        <v>44076</v>
      </c>
      <c r="D91" s="1">
        <v>20</v>
      </c>
      <c r="E91" s="14" t="s">
        <v>247</v>
      </c>
      <c r="F91" s="1" t="s">
        <v>10</v>
      </c>
      <c r="G91" s="14" t="s">
        <v>93</v>
      </c>
      <c r="H91" s="1">
        <v>18000</v>
      </c>
      <c r="J91" s="114">
        <v>3</v>
      </c>
      <c r="K91" s="13">
        <f t="shared" si="4"/>
        <v>54000</v>
      </c>
      <c r="M91" s="13">
        <f t="shared" si="3"/>
        <v>54000</v>
      </c>
      <c r="P91" s="16">
        <v>54000</v>
      </c>
      <c r="R91" s="103">
        <f t="shared" si="5"/>
        <v>54000</v>
      </c>
    </row>
    <row r="92" spans="3:23" ht="15" x14ac:dyDescent="0.25">
      <c r="C92" s="158">
        <v>44076</v>
      </c>
      <c r="D92" s="1">
        <v>21</v>
      </c>
      <c r="E92" s="14" t="s">
        <v>248</v>
      </c>
      <c r="F92" s="1" t="s">
        <v>10</v>
      </c>
      <c r="G92" s="14" t="s">
        <v>93</v>
      </c>
      <c r="H92" s="1">
        <v>18000</v>
      </c>
      <c r="J92" s="114">
        <v>3</v>
      </c>
      <c r="K92" s="13">
        <f t="shared" si="4"/>
        <v>54000</v>
      </c>
      <c r="M92" s="13">
        <f t="shared" si="3"/>
        <v>54000</v>
      </c>
      <c r="P92" s="16">
        <v>54000</v>
      </c>
      <c r="R92" s="103">
        <f t="shared" si="5"/>
        <v>54000</v>
      </c>
    </row>
    <row r="93" spans="3:23" ht="15" x14ac:dyDescent="0.25">
      <c r="C93" s="158">
        <v>44076</v>
      </c>
      <c r="D93" s="1">
        <v>22</v>
      </c>
      <c r="E93" s="14" t="s">
        <v>249</v>
      </c>
      <c r="F93" s="1" t="s">
        <v>69</v>
      </c>
      <c r="G93" s="14" t="s">
        <v>93</v>
      </c>
      <c r="H93" s="1">
        <v>17500</v>
      </c>
      <c r="J93" s="114">
        <v>21</v>
      </c>
      <c r="K93" s="13">
        <f t="shared" si="4"/>
        <v>367500</v>
      </c>
      <c r="L93" s="13">
        <v>21000</v>
      </c>
      <c r="M93" s="13">
        <f t="shared" ref="M93:M155" si="6">L93+K93</f>
        <v>388500</v>
      </c>
      <c r="N93" s="18">
        <v>388500</v>
      </c>
      <c r="R93" s="103">
        <f t="shared" si="5"/>
        <v>388500</v>
      </c>
      <c r="S93" s="1" t="s">
        <v>24</v>
      </c>
      <c r="U93" s="135">
        <v>388500</v>
      </c>
      <c r="V93" s="112" t="s">
        <v>250</v>
      </c>
    </row>
    <row r="94" spans="3:23" ht="15" x14ac:dyDescent="0.25">
      <c r="C94" s="158">
        <v>44076</v>
      </c>
      <c r="D94" s="1">
        <v>23</v>
      </c>
      <c r="E94" s="129" t="s">
        <v>254</v>
      </c>
      <c r="F94" s="1" t="s">
        <v>10</v>
      </c>
      <c r="G94" s="14" t="s">
        <v>93</v>
      </c>
      <c r="H94" s="1">
        <v>18000</v>
      </c>
      <c r="J94" s="114">
        <v>1</v>
      </c>
      <c r="K94" s="13">
        <f t="shared" si="4"/>
        <v>18000</v>
      </c>
      <c r="M94" s="13">
        <f t="shared" si="6"/>
        <v>18000</v>
      </c>
      <c r="P94" s="16">
        <v>18000</v>
      </c>
      <c r="R94" s="103">
        <f t="shared" si="5"/>
        <v>18000</v>
      </c>
      <c r="S94" s="130" t="s">
        <v>24</v>
      </c>
      <c r="U94" s="112" t="s">
        <v>254</v>
      </c>
    </row>
    <row r="95" spans="3:23" ht="15" x14ac:dyDescent="0.25">
      <c r="C95" s="158">
        <v>44076</v>
      </c>
      <c r="D95" s="1">
        <v>24</v>
      </c>
      <c r="E95" s="14" t="s">
        <v>255</v>
      </c>
      <c r="F95" s="119" t="s">
        <v>10</v>
      </c>
      <c r="G95" s="14" t="s">
        <v>93</v>
      </c>
      <c r="H95" s="1">
        <v>18000</v>
      </c>
      <c r="J95" s="114">
        <v>5</v>
      </c>
      <c r="K95" s="13">
        <f t="shared" si="4"/>
        <v>90000</v>
      </c>
      <c r="M95" s="13">
        <f t="shared" si="6"/>
        <v>90000</v>
      </c>
      <c r="P95" s="16">
        <v>90000</v>
      </c>
      <c r="R95" s="103">
        <f t="shared" si="5"/>
        <v>90000</v>
      </c>
    </row>
    <row r="96" spans="3:23" ht="15" x14ac:dyDescent="0.25">
      <c r="C96" s="158">
        <v>44076</v>
      </c>
      <c r="D96" s="1">
        <v>25</v>
      </c>
      <c r="E96" s="129" t="s">
        <v>256</v>
      </c>
      <c r="F96" s="1" t="s">
        <v>10</v>
      </c>
      <c r="G96" s="14" t="s">
        <v>93</v>
      </c>
      <c r="H96" s="1">
        <v>18000</v>
      </c>
      <c r="J96" s="114">
        <v>2</v>
      </c>
      <c r="K96" s="13">
        <f t="shared" si="4"/>
        <v>36000</v>
      </c>
      <c r="M96" s="13">
        <f t="shared" si="6"/>
        <v>36000</v>
      </c>
      <c r="P96" s="16">
        <v>36000</v>
      </c>
      <c r="R96" s="103">
        <f t="shared" si="5"/>
        <v>36000</v>
      </c>
      <c r="S96" s="130" t="s">
        <v>24</v>
      </c>
      <c r="U96" s="112" t="s">
        <v>486</v>
      </c>
      <c r="V96" s="112" t="s">
        <v>357</v>
      </c>
      <c r="W96" s="19" t="s">
        <v>81</v>
      </c>
    </row>
    <row r="97" spans="3:23" ht="15" x14ac:dyDescent="0.25">
      <c r="C97" s="158">
        <v>44076</v>
      </c>
      <c r="D97" s="1">
        <v>26</v>
      </c>
      <c r="E97" s="14" t="s">
        <v>257</v>
      </c>
      <c r="F97" s="1" t="s">
        <v>10</v>
      </c>
      <c r="G97" s="14" t="s">
        <v>93</v>
      </c>
      <c r="H97" s="1">
        <v>18000</v>
      </c>
      <c r="J97" s="114">
        <v>2</v>
      </c>
      <c r="K97" s="13">
        <f t="shared" si="4"/>
        <v>36000</v>
      </c>
      <c r="M97" s="13">
        <f t="shared" si="6"/>
        <v>36000</v>
      </c>
      <c r="P97" s="16">
        <v>36000</v>
      </c>
      <c r="R97" s="103">
        <f t="shared" si="5"/>
        <v>36000</v>
      </c>
    </row>
    <row r="98" spans="3:23" ht="15" x14ac:dyDescent="0.25">
      <c r="C98" s="158">
        <v>44076</v>
      </c>
      <c r="D98" s="1">
        <v>27</v>
      </c>
      <c r="E98" s="14" t="s">
        <v>258</v>
      </c>
      <c r="F98" s="1" t="s">
        <v>10</v>
      </c>
      <c r="G98" s="14" t="s">
        <v>93</v>
      </c>
      <c r="H98" s="1">
        <v>18000</v>
      </c>
      <c r="J98" s="114">
        <v>3</v>
      </c>
      <c r="K98" s="13">
        <f t="shared" si="4"/>
        <v>54000</v>
      </c>
      <c r="M98" s="13">
        <f t="shared" si="6"/>
        <v>54000</v>
      </c>
      <c r="P98" s="16">
        <v>54000</v>
      </c>
      <c r="R98" s="103">
        <f t="shared" si="5"/>
        <v>54000</v>
      </c>
    </row>
    <row r="99" spans="3:23" ht="15" x14ac:dyDescent="0.25">
      <c r="C99" s="158">
        <v>44076</v>
      </c>
      <c r="D99" s="1">
        <v>28</v>
      </c>
      <c r="E99" s="14" t="s">
        <v>259</v>
      </c>
      <c r="F99" s="1" t="s">
        <v>10</v>
      </c>
      <c r="G99" s="14" t="s">
        <v>93</v>
      </c>
      <c r="H99" s="1">
        <v>18000</v>
      </c>
      <c r="J99" s="114">
        <v>2</v>
      </c>
      <c r="K99" s="13">
        <f t="shared" si="4"/>
        <v>36000</v>
      </c>
      <c r="M99" s="13">
        <f t="shared" si="6"/>
        <v>36000</v>
      </c>
      <c r="P99" s="16">
        <v>36000</v>
      </c>
      <c r="R99" s="103">
        <f t="shared" si="5"/>
        <v>36000</v>
      </c>
    </row>
    <row r="100" spans="3:23" ht="15" x14ac:dyDescent="0.25">
      <c r="C100" s="158">
        <v>44076</v>
      </c>
      <c r="D100" s="1">
        <v>29</v>
      </c>
      <c r="E100" s="129" t="s">
        <v>260</v>
      </c>
      <c r="F100" s="1" t="s">
        <v>10</v>
      </c>
      <c r="G100" s="14" t="s">
        <v>93</v>
      </c>
      <c r="H100" s="1">
        <v>18000</v>
      </c>
      <c r="J100" s="114">
        <v>2</v>
      </c>
      <c r="K100" s="13">
        <f t="shared" si="4"/>
        <v>36000</v>
      </c>
      <c r="M100" s="13">
        <f t="shared" si="6"/>
        <v>36000</v>
      </c>
      <c r="P100" s="16">
        <v>36000</v>
      </c>
      <c r="R100" s="103">
        <f t="shared" si="5"/>
        <v>36000</v>
      </c>
      <c r="S100" s="130" t="s">
        <v>24</v>
      </c>
      <c r="U100" s="112" t="s">
        <v>438</v>
      </c>
      <c r="V100" s="112" t="s">
        <v>439</v>
      </c>
      <c r="W100" s="19" t="s">
        <v>81</v>
      </c>
    </row>
    <row r="101" spans="3:23" ht="15" x14ac:dyDescent="0.25">
      <c r="C101" s="158">
        <v>44076</v>
      </c>
      <c r="D101" s="1">
        <v>30</v>
      </c>
      <c r="E101" s="129" t="s">
        <v>261</v>
      </c>
      <c r="F101" s="1" t="s">
        <v>10</v>
      </c>
      <c r="G101" s="14" t="s">
        <v>93</v>
      </c>
      <c r="H101" s="1">
        <v>18000</v>
      </c>
      <c r="J101" s="114">
        <v>3</v>
      </c>
      <c r="K101" s="13">
        <f t="shared" si="4"/>
        <v>54000</v>
      </c>
      <c r="M101" s="13">
        <f t="shared" si="6"/>
        <v>54000</v>
      </c>
      <c r="P101" s="16">
        <v>54000</v>
      </c>
      <c r="R101" s="103">
        <f t="shared" si="5"/>
        <v>54000</v>
      </c>
      <c r="S101" s="130" t="s">
        <v>24</v>
      </c>
      <c r="U101" s="112" t="s">
        <v>487</v>
      </c>
      <c r="V101" s="112" t="s">
        <v>359</v>
      </c>
      <c r="W101" s="19" t="s">
        <v>81</v>
      </c>
    </row>
    <row r="102" spans="3:23" ht="15" x14ac:dyDescent="0.25">
      <c r="C102" s="158">
        <v>44076</v>
      </c>
      <c r="D102" s="1">
        <v>31</v>
      </c>
      <c r="E102" s="129" t="s">
        <v>262</v>
      </c>
      <c r="F102" s="1" t="s">
        <v>10</v>
      </c>
      <c r="G102" s="14" t="s">
        <v>93</v>
      </c>
      <c r="H102" s="1">
        <v>18000</v>
      </c>
      <c r="J102" s="114">
        <v>5</v>
      </c>
      <c r="K102" s="13">
        <f t="shared" si="4"/>
        <v>90000</v>
      </c>
      <c r="M102" s="13">
        <f t="shared" si="6"/>
        <v>90000</v>
      </c>
      <c r="P102" s="16">
        <v>90000</v>
      </c>
      <c r="R102" s="103">
        <f t="shared" si="5"/>
        <v>90000</v>
      </c>
      <c r="S102" s="130" t="s">
        <v>24</v>
      </c>
      <c r="U102" s="112" t="s">
        <v>413</v>
      </c>
      <c r="V102" s="112" t="s">
        <v>414</v>
      </c>
      <c r="W102" s="19" t="s">
        <v>81</v>
      </c>
    </row>
    <row r="103" spans="3:23" ht="15" x14ac:dyDescent="0.25">
      <c r="C103" s="158">
        <v>44076</v>
      </c>
      <c r="D103" s="1">
        <v>32</v>
      </c>
      <c r="E103" s="129" t="s">
        <v>263</v>
      </c>
      <c r="F103" s="1" t="s">
        <v>10</v>
      </c>
      <c r="G103" s="14" t="s">
        <v>93</v>
      </c>
      <c r="H103" s="1">
        <v>18000</v>
      </c>
      <c r="J103" s="114">
        <v>2</v>
      </c>
      <c r="K103" s="13">
        <f t="shared" ref="K103:K155" si="7">H103*J103</f>
        <v>36000</v>
      </c>
      <c r="M103" s="13">
        <f t="shared" si="6"/>
        <v>36000</v>
      </c>
      <c r="P103" s="16">
        <v>36000</v>
      </c>
      <c r="R103" s="103">
        <f t="shared" si="5"/>
        <v>36000</v>
      </c>
      <c r="S103" s="130" t="s">
        <v>24</v>
      </c>
      <c r="U103" s="112" t="s">
        <v>356</v>
      </c>
      <c r="V103" s="112" t="s">
        <v>357</v>
      </c>
      <c r="W103" s="19" t="s">
        <v>81</v>
      </c>
    </row>
    <row r="104" spans="3:23" ht="15" x14ac:dyDescent="0.25">
      <c r="C104" s="158">
        <v>44076</v>
      </c>
      <c r="D104" s="1">
        <v>33</v>
      </c>
      <c r="E104" s="14" t="s">
        <v>264</v>
      </c>
      <c r="F104" s="1" t="s">
        <v>10</v>
      </c>
      <c r="G104" s="14" t="s">
        <v>93</v>
      </c>
      <c r="H104" s="1">
        <v>18000</v>
      </c>
      <c r="J104" s="114">
        <v>5</v>
      </c>
      <c r="K104" s="13">
        <f t="shared" si="7"/>
        <v>90000</v>
      </c>
      <c r="M104" s="13">
        <f t="shared" si="6"/>
        <v>90000</v>
      </c>
      <c r="P104" s="16">
        <v>90000</v>
      </c>
      <c r="R104" s="103">
        <f t="shared" si="5"/>
        <v>90000</v>
      </c>
    </row>
    <row r="105" spans="3:23" ht="15" x14ac:dyDescent="0.25">
      <c r="C105" s="158">
        <v>44077</v>
      </c>
      <c r="D105" s="1">
        <v>1</v>
      </c>
      <c r="E105" s="119" t="s">
        <v>267</v>
      </c>
      <c r="F105" s="1" t="s">
        <v>7</v>
      </c>
      <c r="G105" s="14" t="s">
        <v>99</v>
      </c>
      <c r="H105" s="1">
        <v>16000</v>
      </c>
      <c r="J105" s="114">
        <v>5</v>
      </c>
      <c r="K105" s="13">
        <f t="shared" si="7"/>
        <v>80000</v>
      </c>
      <c r="M105" s="13">
        <f t="shared" si="6"/>
        <v>80000</v>
      </c>
      <c r="N105" s="18">
        <v>80000</v>
      </c>
      <c r="R105" s="103">
        <f t="shared" si="5"/>
        <v>80000</v>
      </c>
      <c r="S105" s="1" t="s">
        <v>24</v>
      </c>
      <c r="U105" s="112" t="s">
        <v>339</v>
      </c>
      <c r="V105" s="112" t="s">
        <v>349</v>
      </c>
    </row>
    <row r="106" spans="3:23" ht="15" x14ac:dyDescent="0.25">
      <c r="C106" s="158">
        <v>44077</v>
      </c>
      <c r="D106" s="1">
        <v>2</v>
      </c>
      <c r="E106" s="119" t="s">
        <v>98</v>
      </c>
      <c r="F106" s="1" t="s">
        <v>7</v>
      </c>
      <c r="G106" s="119" t="s">
        <v>99</v>
      </c>
      <c r="H106" s="1">
        <v>16000</v>
      </c>
      <c r="J106" s="114">
        <v>3</v>
      </c>
      <c r="K106" s="13">
        <f t="shared" si="7"/>
        <v>48000</v>
      </c>
      <c r="M106" s="13">
        <f t="shared" si="6"/>
        <v>48000</v>
      </c>
      <c r="N106" s="18">
        <v>48000</v>
      </c>
      <c r="R106" s="103">
        <f t="shared" si="5"/>
        <v>48000</v>
      </c>
      <c r="S106" s="1" t="s">
        <v>24</v>
      </c>
      <c r="U106" s="112" t="s">
        <v>341</v>
      </c>
      <c r="V106" s="112" t="s">
        <v>350</v>
      </c>
    </row>
    <row r="107" spans="3:23" ht="15" x14ac:dyDescent="0.25">
      <c r="C107" s="158">
        <v>44077</v>
      </c>
      <c r="D107" s="1">
        <v>3</v>
      </c>
      <c r="E107" s="119" t="s">
        <v>268</v>
      </c>
      <c r="F107" s="1" t="s">
        <v>7</v>
      </c>
      <c r="G107" s="14" t="s">
        <v>99</v>
      </c>
      <c r="H107" s="1">
        <v>16000</v>
      </c>
      <c r="J107" s="114">
        <v>10</v>
      </c>
      <c r="K107" s="13">
        <f t="shared" si="7"/>
        <v>160000</v>
      </c>
      <c r="L107" s="13">
        <v>16000</v>
      </c>
      <c r="M107" s="13">
        <f t="shared" si="6"/>
        <v>176000</v>
      </c>
      <c r="N107" s="18">
        <v>176000</v>
      </c>
      <c r="R107" s="103">
        <f t="shared" si="5"/>
        <v>176000</v>
      </c>
      <c r="S107" s="1" t="s">
        <v>24</v>
      </c>
      <c r="U107" s="112" t="s">
        <v>351</v>
      </c>
      <c r="V107" s="112" t="s">
        <v>352</v>
      </c>
    </row>
    <row r="108" spans="3:23" ht="15" x14ac:dyDescent="0.25">
      <c r="C108" s="158">
        <v>44077</v>
      </c>
      <c r="D108" s="1">
        <v>4</v>
      </c>
      <c r="E108" s="119" t="s">
        <v>269</v>
      </c>
      <c r="F108" s="1" t="s">
        <v>7</v>
      </c>
      <c r="G108" s="119" t="s">
        <v>270</v>
      </c>
      <c r="H108" s="1">
        <v>16000</v>
      </c>
      <c r="J108" s="114">
        <v>10</v>
      </c>
      <c r="K108" s="13">
        <f t="shared" si="7"/>
        <v>160000</v>
      </c>
      <c r="L108" s="13">
        <v>26000</v>
      </c>
      <c r="M108" s="13">
        <f t="shared" si="6"/>
        <v>186000</v>
      </c>
      <c r="N108" s="18">
        <v>186000</v>
      </c>
      <c r="R108" s="103">
        <f t="shared" si="5"/>
        <v>186000</v>
      </c>
      <c r="S108" s="1" t="s">
        <v>24</v>
      </c>
      <c r="U108" s="112" t="s">
        <v>353</v>
      </c>
      <c r="V108" s="112" t="s">
        <v>354</v>
      </c>
    </row>
    <row r="109" spans="3:23" ht="15" x14ac:dyDescent="0.25">
      <c r="C109" s="158">
        <v>44077</v>
      </c>
      <c r="D109" s="1">
        <v>5</v>
      </c>
      <c r="E109" s="119" t="s">
        <v>271</v>
      </c>
      <c r="F109" s="1" t="s">
        <v>69</v>
      </c>
      <c r="G109" s="14" t="s">
        <v>93</v>
      </c>
      <c r="H109" s="1">
        <v>17500</v>
      </c>
      <c r="J109" s="114">
        <v>14</v>
      </c>
      <c r="K109" s="13">
        <f t="shared" si="7"/>
        <v>245000</v>
      </c>
      <c r="L109" s="13">
        <v>16000</v>
      </c>
      <c r="M109" s="13">
        <f t="shared" si="6"/>
        <v>261000</v>
      </c>
      <c r="N109" s="18">
        <v>261000</v>
      </c>
      <c r="R109" s="103">
        <f t="shared" ref="R109:R155" si="8">Q109+P109+O109+N109</f>
        <v>261000</v>
      </c>
      <c r="S109" s="1" t="s">
        <v>24</v>
      </c>
      <c r="U109" s="112" t="s">
        <v>335</v>
      </c>
      <c r="V109" s="112" t="s">
        <v>336</v>
      </c>
    </row>
    <row r="110" spans="3:23" ht="15" x14ac:dyDescent="0.25">
      <c r="C110" s="158">
        <v>44077</v>
      </c>
      <c r="D110" s="1">
        <v>6</v>
      </c>
      <c r="E110" s="119" t="s">
        <v>272</v>
      </c>
      <c r="F110" s="1" t="s">
        <v>69</v>
      </c>
      <c r="G110" s="14" t="s">
        <v>93</v>
      </c>
      <c r="H110" s="1">
        <v>18000</v>
      </c>
      <c r="J110" s="114">
        <v>5</v>
      </c>
      <c r="K110" s="13">
        <f t="shared" si="7"/>
        <v>90000</v>
      </c>
      <c r="L110" s="13">
        <v>12000</v>
      </c>
      <c r="M110" s="13">
        <f t="shared" si="6"/>
        <v>102000</v>
      </c>
      <c r="N110" s="18">
        <v>102000</v>
      </c>
      <c r="R110" s="103">
        <f t="shared" si="8"/>
        <v>102000</v>
      </c>
      <c r="S110" s="1" t="s">
        <v>24</v>
      </c>
      <c r="U110" s="112" t="s">
        <v>331</v>
      </c>
      <c r="V110" s="112" t="s">
        <v>332</v>
      </c>
    </row>
    <row r="111" spans="3:23" ht="15" x14ac:dyDescent="0.25">
      <c r="C111" s="158">
        <v>44077</v>
      </c>
      <c r="D111" s="1">
        <v>7</v>
      </c>
      <c r="E111" s="119" t="s">
        <v>273</v>
      </c>
      <c r="F111" s="1" t="s">
        <v>69</v>
      </c>
      <c r="G111" s="119" t="s">
        <v>274</v>
      </c>
      <c r="H111" s="1">
        <v>18000</v>
      </c>
      <c r="J111" s="114">
        <v>8</v>
      </c>
      <c r="K111" s="13">
        <f t="shared" si="7"/>
        <v>144000</v>
      </c>
      <c r="L111" s="13">
        <v>17000</v>
      </c>
      <c r="M111" s="13">
        <f t="shared" si="6"/>
        <v>161000</v>
      </c>
      <c r="N111" s="18">
        <v>161000</v>
      </c>
      <c r="R111" s="103">
        <f t="shared" si="8"/>
        <v>161000</v>
      </c>
      <c r="S111" s="1" t="s">
        <v>24</v>
      </c>
      <c r="U111" s="112" t="s">
        <v>329</v>
      </c>
      <c r="V111" s="112" t="s">
        <v>330</v>
      </c>
    </row>
    <row r="112" spans="3:23" ht="15" x14ac:dyDescent="0.25">
      <c r="C112" s="158">
        <v>44077</v>
      </c>
      <c r="D112" s="1">
        <v>8</v>
      </c>
      <c r="E112" s="119" t="s">
        <v>275</v>
      </c>
      <c r="F112" s="1" t="s">
        <v>6</v>
      </c>
      <c r="G112" s="14" t="s">
        <v>116</v>
      </c>
      <c r="H112" s="1">
        <v>16000</v>
      </c>
      <c r="J112" s="114">
        <v>31</v>
      </c>
      <c r="K112" s="13">
        <f t="shared" si="7"/>
        <v>496000</v>
      </c>
      <c r="M112" s="13">
        <f t="shared" si="6"/>
        <v>496000</v>
      </c>
      <c r="N112" s="18">
        <v>496000</v>
      </c>
      <c r="R112" s="103">
        <f t="shared" si="8"/>
        <v>496000</v>
      </c>
      <c r="S112" s="1" t="s">
        <v>24</v>
      </c>
      <c r="U112" s="112" t="s">
        <v>343</v>
      </c>
      <c r="V112" s="112" t="s">
        <v>344</v>
      </c>
    </row>
    <row r="113" spans="3:23" ht="15" x14ac:dyDescent="0.25">
      <c r="C113" s="158">
        <v>44077</v>
      </c>
      <c r="D113" s="1">
        <v>9</v>
      </c>
      <c r="E113" s="119" t="s">
        <v>276</v>
      </c>
      <c r="F113" s="1" t="s">
        <v>6</v>
      </c>
      <c r="G113" s="14" t="s">
        <v>116</v>
      </c>
      <c r="H113" s="1">
        <v>16000</v>
      </c>
      <c r="J113" s="114">
        <v>3</v>
      </c>
      <c r="K113" s="13">
        <f t="shared" si="7"/>
        <v>48000</v>
      </c>
      <c r="M113" s="13">
        <f t="shared" si="6"/>
        <v>48000</v>
      </c>
      <c r="N113" s="18">
        <v>48000</v>
      </c>
      <c r="R113" s="103">
        <f t="shared" si="8"/>
        <v>48000</v>
      </c>
      <c r="S113" s="1" t="s">
        <v>24</v>
      </c>
      <c r="U113" s="112" t="s">
        <v>341</v>
      </c>
      <c r="V113" s="112" t="s">
        <v>342</v>
      </c>
    </row>
    <row r="114" spans="3:23" ht="15" x14ac:dyDescent="0.25">
      <c r="C114" s="158">
        <v>44077</v>
      </c>
      <c r="D114" s="1">
        <v>10</v>
      </c>
      <c r="E114" s="119" t="s">
        <v>277</v>
      </c>
      <c r="F114" s="1" t="s">
        <v>6</v>
      </c>
      <c r="G114" s="14" t="s">
        <v>116</v>
      </c>
      <c r="H114" s="1">
        <v>16000</v>
      </c>
      <c r="J114" s="114">
        <v>5</v>
      </c>
      <c r="K114" s="13">
        <f t="shared" si="7"/>
        <v>80000</v>
      </c>
      <c r="M114" s="13">
        <f t="shared" si="6"/>
        <v>80000</v>
      </c>
      <c r="N114" s="18">
        <v>80000</v>
      </c>
      <c r="R114" s="103">
        <f t="shared" si="8"/>
        <v>80000</v>
      </c>
      <c r="S114" s="1" t="s">
        <v>24</v>
      </c>
      <c r="U114" s="112" t="s">
        <v>339</v>
      </c>
      <c r="V114" s="112" t="s">
        <v>340</v>
      </c>
    </row>
    <row r="115" spans="3:23" ht="15" x14ac:dyDescent="0.25">
      <c r="C115" s="158">
        <v>44077</v>
      </c>
      <c r="D115" s="1">
        <v>11</v>
      </c>
      <c r="E115" s="119" t="s">
        <v>278</v>
      </c>
      <c r="F115" s="1" t="s">
        <v>10</v>
      </c>
      <c r="G115" s="14" t="s">
        <v>93</v>
      </c>
      <c r="H115" s="1">
        <v>17000</v>
      </c>
      <c r="J115" s="114">
        <v>25</v>
      </c>
      <c r="K115" s="13">
        <f t="shared" si="7"/>
        <v>425000</v>
      </c>
      <c r="M115" s="13">
        <f t="shared" si="6"/>
        <v>425000</v>
      </c>
      <c r="P115" s="16">
        <v>425000</v>
      </c>
      <c r="R115" s="103">
        <f t="shared" si="8"/>
        <v>425000</v>
      </c>
    </row>
    <row r="116" spans="3:23" ht="15" x14ac:dyDescent="0.25">
      <c r="C116" s="158">
        <v>44077</v>
      </c>
      <c r="D116" s="1">
        <v>12</v>
      </c>
      <c r="E116" s="131" t="s">
        <v>279</v>
      </c>
      <c r="F116" s="1" t="s">
        <v>10</v>
      </c>
      <c r="G116" s="14" t="s">
        <v>93</v>
      </c>
      <c r="H116" s="1">
        <v>18000</v>
      </c>
      <c r="J116" s="114">
        <v>7</v>
      </c>
      <c r="K116" s="13">
        <f t="shared" si="7"/>
        <v>126000</v>
      </c>
      <c r="M116" s="13">
        <f t="shared" si="6"/>
        <v>126000</v>
      </c>
      <c r="P116" s="16">
        <v>126000</v>
      </c>
      <c r="R116" s="103">
        <f t="shared" si="8"/>
        <v>126000</v>
      </c>
      <c r="S116" s="130" t="s">
        <v>24</v>
      </c>
      <c r="U116" s="112" t="s">
        <v>489</v>
      </c>
      <c r="V116" s="112" t="s">
        <v>428</v>
      </c>
      <c r="W116" s="19" t="s">
        <v>81</v>
      </c>
    </row>
    <row r="117" spans="3:23" ht="15" x14ac:dyDescent="0.25">
      <c r="C117" s="158">
        <v>44077</v>
      </c>
      <c r="D117" s="1">
        <v>13</v>
      </c>
      <c r="E117" s="14" t="s">
        <v>280</v>
      </c>
      <c r="F117" s="1" t="s">
        <v>10</v>
      </c>
      <c r="G117" s="14" t="s">
        <v>93</v>
      </c>
      <c r="H117" s="1">
        <v>18000</v>
      </c>
      <c r="J117" s="114">
        <v>10</v>
      </c>
      <c r="K117" s="13">
        <f t="shared" si="7"/>
        <v>180000</v>
      </c>
      <c r="M117" s="13">
        <f t="shared" si="6"/>
        <v>180000</v>
      </c>
      <c r="P117" s="16">
        <v>180000</v>
      </c>
      <c r="R117" s="103">
        <f t="shared" si="8"/>
        <v>180000</v>
      </c>
    </row>
    <row r="118" spans="3:23" ht="15" x14ac:dyDescent="0.25">
      <c r="C118" s="158">
        <v>44077</v>
      </c>
      <c r="D118" s="1">
        <v>14</v>
      </c>
      <c r="E118" s="129" t="s">
        <v>281</v>
      </c>
      <c r="F118" s="1" t="s">
        <v>10</v>
      </c>
      <c r="G118" s="14" t="s">
        <v>93</v>
      </c>
      <c r="H118" s="1">
        <v>18000</v>
      </c>
      <c r="J118" s="114">
        <v>7</v>
      </c>
      <c r="K118" s="13">
        <f t="shared" si="7"/>
        <v>126000</v>
      </c>
      <c r="M118" s="13">
        <f t="shared" si="6"/>
        <v>126000</v>
      </c>
      <c r="P118" s="16">
        <v>126000</v>
      </c>
      <c r="R118" s="103">
        <f t="shared" si="8"/>
        <v>126000</v>
      </c>
      <c r="S118" s="130" t="s">
        <v>24</v>
      </c>
      <c r="U118" s="112" t="s">
        <v>449</v>
      </c>
      <c r="V118" s="112" t="s">
        <v>450</v>
      </c>
      <c r="W118" s="19" t="s">
        <v>81</v>
      </c>
    </row>
    <row r="119" spans="3:23" ht="15" x14ac:dyDescent="0.25">
      <c r="C119" s="158">
        <v>44077</v>
      </c>
      <c r="D119" s="1">
        <v>15</v>
      </c>
      <c r="E119" s="14" t="s">
        <v>282</v>
      </c>
      <c r="F119" s="1" t="s">
        <v>10</v>
      </c>
      <c r="G119" s="14" t="s">
        <v>93</v>
      </c>
      <c r="H119" s="1">
        <v>18000</v>
      </c>
      <c r="J119" s="114">
        <v>4</v>
      </c>
      <c r="K119" s="13">
        <f t="shared" si="7"/>
        <v>72000</v>
      </c>
      <c r="M119" s="13">
        <f t="shared" si="6"/>
        <v>72000</v>
      </c>
      <c r="P119" s="16">
        <v>72000</v>
      </c>
      <c r="R119" s="103">
        <f t="shared" si="8"/>
        <v>72000</v>
      </c>
    </row>
    <row r="120" spans="3:23" ht="15" x14ac:dyDescent="0.25">
      <c r="C120" s="158">
        <v>44077</v>
      </c>
      <c r="D120" s="1">
        <v>16</v>
      </c>
      <c r="E120" s="14" t="s">
        <v>283</v>
      </c>
      <c r="F120" s="1" t="s">
        <v>10</v>
      </c>
      <c r="G120" s="14" t="s">
        <v>93</v>
      </c>
      <c r="H120" s="1">
        <v>18000</v>
      </c>
      <c r="J120" s="114">
        <v>5</v>
      </c>
      <c r="K120" s="13">
        <f t="shared" si="7"/>
        <v>90000</v>
      </c>
      <c r="M120" s="13">
        <f t="shared" si="6"/>
        <v>90000</v>
      </c>
      <c r="P120" s="16">
        <v>90000</v>
      </c>
      <c r="R120" s="103">
        <f t="shared" si="8"/>
        <v>90000</v>
      </c>
    </row>
    <row r="121" spans="3:23" ht="15" x14ac:dyDescent="0.25">
      <c r="C121" s="158">
        <v>44077</v>
      </c>
      <c r="D121" s="1">
        <v>17</v>
      </c>
      <c r="E121" s="14" t="s">
        <v>284</v>
      </c>
      <c r="F121" s="1" t="s">
        <v>10</v>
      </c>
      <c r="G121" s="14" t="s">
        <v>93</v>
      </c>
      <c r="H121" s="1">
        <v>18000</v>
      </c>
      <c r="J121" s="114">
        <v>12</v>
      </c>
      <c r="K121" s="13">
        <f t="shared" si="7"/>
        <v>216000</v>
      </c>
      <c r="M121" s="13">
        <f t="shared" si="6"/>
        <v>216000</v>
      </c>
      <c r="P121" s="16">
        <v>216000</v>
      </c>
      <c r="R121" s="103">
        <f t="shared" si="8"/>
        <v>216000</v>
      </c>
    </row>
    <row r="122" spans="3:23" ht="15" x14ac:dyDescent="0.25">
      <c r="C122" s="158">
        <v>44077</v>
      </c>
      <c r="D122" s="1">
        <v>18</v>
      </c>
      <c r="E122" s="14" t="s">
        <v>285</v>
      </c>
      <c r="F122" s="1" t="s">
        <v>10</v>
      </c>
      <c r="G122" s="14" t="s">
        <v>93</v>
      </c>
      <c r="H122" s="1">
        <v>18000</v>
      </c>
      <c r="J122" s="114">
        <v>1</v>
      </c>
      <c r="K122" s="13">
        <f t="shared" si="7"/>
        <v>18000</v>
      </c>
      <c r="M122" s="13">
        <f t="shared" si="6"/>
        <v>18000</v>
      </c>
      <c r="P122" s="16">
        <v>18000</v>
      </c>
      <c r="R122" s="103">
        <f t="shared" si="8"/>
        <v>18000</v>
      </c>
    </row>
    <row r="123" spans="3:23" ht="15" x14ac:dyDescent="0.25">
      <c r="C123" s="158">
        <v>44077</v>
      </c>
      <c r="D123" s="1">
        <v>19</v>
      </c>
      <c r="E123" s="14" t="s">
        <v>286</v>
      </c>
      <c r="F123" s="1" t="s">
        <v>10</v>
      </c>
      <c r="G123" s="14" t="s">
        <v>93</v>
      </c>
      <c r="H123" s="1">
        <v>18000</v>
      </c>
      <c r="J123" s="114">
        <v>7</v>
      </c>
      <c r="K123" s="13">
        <f t="shared" si="7"/>
        <v>126000</v>
      </c>
      <c r="M123" s="13">
        <f t="shared" si="6"/>
        <v>126000</v>
      </c>
      <c r="P123" s="16">
        <v>126000</v>
      </c>
      <c r="R123" s="103">
        <f t="shared" si="8"/>
        <v>126000</v>
      </c>
    </row>
    <row r="124" spans="3:23" ht="15" x14ac:dyDescent="0.25">
      <c r="C124" s="158">
        <v>44077</v>
      </c>
      <c r="D124" s="1">
        <v>20</v>
      </c>
      <c r="E124" s="14" t="s">
        <v>287</v>
      </c>
      <c r="F124" s="1" t="s">
        <v>10</v>
      </c>
      <c r="G124" s="14" t="s">
        <v>93</v>
      </c>
      <c r="H124" s="1">
        <v>18000</v>
      </c>
      <c r="J124" s="114">
        <v>4</v>
      </c>
      <c r="K124" s="13">
        <f t="shared" si="7"/>
        <v>72000</v>
      </c>
      <c r="M124" s="13">
        <f t="shared" si="6"/>
        <v>72000</v>
      </c>
      <c r="P124" s="16">
        <v>72000</v>
      </c>
      <c r="R124" s="103">
        <f t="shared" si="8"/>
        <v>72000</v>
      </c>
    </row>
    <row r="125" spans="3:23" ht="15" x14ac:dyDescent="0.25">
      <c r="C125" s="158">
        <v>44077</v>
      </c>
      <c r="D125" s="1">
        <v>21</v>
      </c>
      <c r="E125" s="14" t="s">
        <v>288</v>
      </c>
      <c r="F125" s="1" t="s">
        <v>10</v>
      </c>
      <c r="G125" s="14" t="s">
        <v>93</v>
      </c>
      <c r="H125" s="1">
        <v>18000</v>
      </c>
      <c r="J125" s="114">
        <v>3</v>
      </c>
      <c r="K125" s="13">
        <f t="shared" si="7"/>
        <v>54000</v>
      </c>
      <c r="M125" s="13">
        <f t="shared" si="6"/>
        <v>54000</v>
      </c>
      <c r="P125" s="16">
        <v>54000</v>
      </c>
      <c r="R125" s="103">
        <f t="shared" si="8"/>
        <v>54000</v>
      </c>
    </row>
    <row r="126" spans="3:23" ht="15" x14ac:dyDescent="0.25">
      <c r="C126" s="158">
        <v>44077</v>
      </c>
      <c r="D126" s="1">
        <v>22</v>
      </c>
      <c r="E126" s="14" t="s">
        <v>289</v>
      </c>
      <c r="F126" s="1" t="s">
        <v>10</v>
      </c>
      <c r="G126" s="14" t="s">
        <v>93</v>
      </c>
      <c r="H126" s="1">
        <v>18000</v>
      </c>
      <c r="J126" s="114">
        <v>2</v>
      </c>
      <c r="K126" s="13">
        <f t="shared" si="7"/>
        <v>36000</v>
      </c>
      <c r="M126" s="13">
        <f t="shared" si="6"/>
        <v>36000</v>
      </c>
      <c r="P126" s="16">
        <v>36000</v>
      </c>
      <c r="R126" s="103">
        <f t="shared" si="8"/>
        <v>36000</v>
      </c>
    </row>
    <row r="127" spans="3:23" ht="15" x14ac:dyDescent="0.25">
      <c r="C127" s="158">
        <v>44077</v>
      </c>
      <c r="D127" s="1">
        <v>23</v>
      </c>
      <c r="E127" s="129" t="s">
        <v>290</v>
      </c>
      <c r="F127" s="1" t="s">
        <v>10</v>
      </c>
      <c r="G127" s="14" t="s">
        <v>93</v>
      </c>
      <c r="H127" s="1">
        <v>18000</v>
      </c>
      <c r="J127" s="114">
        <v>2</v>
      </c>
      <c r="K127" s="13">
        <f t="shared" si="7"/>
        <v>36000</v>
      </c>
      <c r="M127" s="13">
        <f t="shared" si="6"/>
        <v>36000</v>
      </c>
      <c r="P127" s="16">
        <v>36000</v>
      </c>
      <c r="R127" s="103">
        <f t="shared" si="8"/>
        <v>36000</v>
      </c>
      <c r="S127" s="130" t="s">
        <v>24</v>
      </c>
      <c r="U127" s="112" t="s">
        <v>456</v>
      </c>
      <c r="V127" s="112" t="s">
        <v>357</v>
      </c>
      <c r="W127" s="19" t="s">
        <v>81</v>
      </c>
    </row>
    <row r="128" spans="3:23" ht="15" x14ac:dyDescent="0.25">
      <c r="C128" s="158">
        <v>44077</v>
      </c>
      <c r="D128" s="1">
        <v>24</v>
      </c>
      <c r="E128" s="14" t="s">
        <v>291</v>
      </c>
      <c r="F128" s="1" t="s">
        <v>10</v>
      </c>
      <c r="G128" s="14" t="s">
        <v>93</v>
      </c>
      <c r="H128" s="1">
        <v>18000</v>
      </c>
      <c r="J128" s="114">
        <v>5</v>
      </c>
      <c r="K128" s="13">
        <f t="shared" si="7"/>
        <v>90000</v>
      </c>
      <c r="M128" s="13">
        <f t="shared" si="6"/>
        <v>90000</v>
      </c>
      <c r="P128" s="16">
        <v>90000</v>
      </c>
      <c r="R128" s="103">
        <f t="shared" si="8"/>
        <v>90000</v>
      </c>
    </row>
    <row r="129" spans="3:23" ht="15" x14ac:dyDescent="0.25">
      <c r="C129" s="158">
        <v>44077</v>
      </c>
      <c r="D129" s="1">
        <v>25</v>
      </c>
      <c r="E129" s="129" t="s">
        <v>292</v>
      </c>
      <c r="F129" s="1" t="s">
        <v>10</v>
      </c>
      <c r="G129" s="14" t="s">
        <v>93</v>
      </c>
      <c r="H129" s="1">
        <v>18000</v>
      </c>
      <c r="J129" s="114">
        <v>6</v>
      </c>
      <c r="K129" s="13">
        <f t="shared" si="7"/>
        <v>108000</v>
      </c>
      <c r="M129" s="13">
        <f t="shared" si="6"/>
        <v>108000</v>
      </c>
      <c r="P129" s="16">
        <v>108000</v>
      </c>
      <c r="R129" s="103">
        <f t="shared" si="8"/>
        <v>108000</v>
      </c>
      <c r="S129" s="130" t="s">
        <v>24</v>
      </c>
      <c r="U129" s="112" t="s">
        <v>482</v>
      </c>
      <c r="V129" s="112" t="s">
        <v>483</v>
      </c>
      <c r="W129" s="19" t="s">
        <v>81</v>
      </c>
    </row>
    <row r="130" spans="3:23" ht="15" x14ac:dyDescent="0.25">
      <c r="C130" s="158">
        <v>44077</v>
      </c>
      <c r="D130" s="1">
        <v>26</v>
      </c>
      <c r="E130" s="129" t="s">
        <v>293</v>
      </c>
      <c r="F130" s="1" t="s">
        <v>10</v>
      </c>
      <c r="G130" s="14" t="s">
        <v>93</v>
      </c>
      <c r="H130" s="1">
        <v>18000</v>
      </c>
      <c r="J130" s="114">
        <v>3</v>
      </c>
      <c r="K130" s="13">
        <f t="shared" si="7"/>
        <v>54000</v>
      </c>
      <c r="M130" s="13">
        <f t="shared" si="6"/>
        <v>54000</v>
      </c>
      <c r="P130" s="16">
        <v>54000</v>
      </c>
      <c r="R130" s="103">
        <f t="shared" si="8"/>
        <v>54000</v>
      </c>
      <c r="S130" s="130" t="s">
        <v>24</v>
      </c>
      <c r="U130" s="112" t="s">
        <v>445</v>
      </c>
      <c r="V130" s="112" t="s">
        <v>406</v>
      </c>
      <c r="W130" s="19" t="s">
        <v>81</v>
      </c>
    </row>
    <row r="131" spans="3:23" ht="15" x14ac:dyDescent="0.25">
      <c r="C131" s="158">
        <v>44077</v>
      </c>
      <c r="D131" s="1">
        <v>27</v>
      </c>
      <c r="E131" s="14" t="s">
        <v>294</v>
      </c>
      <c r="F131" s="1" t="s">
        <v>10</v>
      </c>
      <c r="G131" s="14" t="s">
        <v>93</v>
      </c>
      <c r="H131" s="1">
        <v>18000</v>
      </c>
      <c r="J131" s="114">
        <v>5</v>
      </c>
      <c r="K131" s="13">
        <f t="shared" si="7"/>
        <v>90000</v>
      </c>
      <c r="M131" s="13">
        <f t="shared" si="6"/>
        <v>90000</v>
      </c>
      <c r="P131" s="16">
        <v>90000</v>
      </c>
      <c r="R131" s="103">
        <f t="shared" si="8"/>
        <v>90000</v>
      </c>
    </row>
    <row r="132" spans="3:23" ht="15" x14ac:dyDescent="0.25">
      <c r="C132" s="158">
        <v>44077</v>
      </c>
      <c r="D132" s="1">
        <v>28</v>
      </c>
      <c r="E132" s="14" t="s">
        <v>295</v>
      </c>
      <c r="F132" s="1" t="s">
        <v>10</v>
      </c>
      <c r="G132" s="14" t="s">
        <v>93</v>
      </c>
      <c r="H132" s="1">
        <v>18000</v>
      </c>
      <c r="J132" s="114">
        <v>3</v>
      </c>
      <c r="K132" s="13">
        <f t="shared" si="7"/>
        <v>54000</v>
      </c>
      <c r="M132" s="13">
        <f t="shared" si="6"/>
        <v>54000</v>
      </c>
      <c r="P132" s="16">
        <v>54000</v>
      </c>
      <c r="R132" s="103">
        <f t="shared" si="8"/>
        <v>54000</v>
      </c>
    </row>
    <row r="133" spans="3:23" ht="15" x14ac:dyDescent="0.25">
      <c r="C133" s="158">
        <v>44077</v>
      </c>
      <c r="D133" s="1">
        <v>29</v>
      </c>
      <c r="E133" s="14" t="s">
        <v>296</v>
      </c>
      <c r="F133" s="1" t="s">
        <v>10</v>
      </c>
      <c r="G133" s="14" t="s">
        <v>93</v>
      </c>
      <c r="H133" s="1">
        <v>16000</v>
      </c>
      <c r="J133" s="114">
        <v>144</v>
      </c>
      <c r="K133" s="13">
        <f t="shared" si="7"/>
        <v>2304000</v>
      </c>
      <c r="M133" s="13">
        <f t="shared" si="6"/>
        <v>2304000</v>
      </c>
      <c r="N133" s="18">
        <v>2304000</v>
      </c>
      <c r="R133" s="103">
        <f t="shared" si="8"/>
        <v>2304000</v>
      </c>
      <c r="S133" s="1" t="s">
        <v>24</v>
      </c>
      <c r="U133" s="112" t="s">
        <v>319</v>
      </c>
      <c r="V133" s="112" t="s">
        <v>320</v>
      </c>
    </row>
    <row r="134" spans="3:23" ht="15" x14ac:dyDescent="0.25">
      <c r="C134" s="158">
        <v>44077</v>
      </c>
      <c r="D134" s="1">
        <v>30</v>
      </c>
      <c r="E134" s="14" t="s">
        <v>297</v>
      </c>
      <c r="F134" s="1" t="s">
        <v>10</v>
      </c>
      <c r="G134" s="14" t="s">
        <v>93</v>
      </c>
      <c r="H134" s="1">
        <v>18000</v>
      </c>
      <c r="J134" s="114">
        <v>2</v>
      </c>
      <c r="K134" s="13">
        <f t="shared" si="7"/>
        <v>36000</v>
      </c>
      <c r="M134" s="13">
        <f t="shared" si="6"/>
        <v>36000</v>
      </c>
      <c r="P134" s="16">
        <v>36000</v>
      </c>
      <c r="R134" s="103">
        <f t="shared" si="8"/>
        <v>36000</v>
      </c>
    </row>
    <row r="135" spans="3:23" ht="15" x14ac:dyDescent="0.25">
      <c r="C135" s="158">
        <v>44077</v>
      </c>
      <c r="D135" s="1">
        <v>31</v>
      </c>
      <c r="E135" s="14" t="s">
        <v>298</v>
      </c>
      <c r="F135" s="1" t="s">
        <v>10</v>
      </c>
      <c r="G135" s="14" t="s">
        <v>93</v>
      </c>
      <c r="H135" s="1">
        <v>18000</v>
      </c>
      <c r="J135" s="114">
        <v>8</v>
      </c>
      <c r="K135" s="13">
        <f t="shared" si="7"/>
        <v>144000</v>
      </c>
      <c r="M135" s="13">
        <f t="shared" si="6"/>
        <v>144000</v>
      </c>
      <c r="P135" s="16">
        <v>144000</v>
      </c>
      <c r="R135" s="103">
        <f t="shared" si="8"/>
        <v>144000</v>
      </c>
    </row>
    <row r="136" spans="3:23" ht="15" x14ac:dyDescent="0.25">
      <c r="C136" s="158">
        <v>44077</v>
      </c>
      <c r="D136" s="1">
        <v>32</v>
      </c>
      <c r="E136" s="129" t="s">
        <v>299</v>
      </c>
      <c r="F136" s="1" t="s">
        <v>10</v>
      </c>
      <c r="G136" s="14" t="s">
        <v>93</v>
      </c>
      <c r="H136" s="1">
        <v>18000</v>
      </c>
      <c r="J136" s="114">
        <v>5</v>
      </c>
      <c r="K136" s="13">
        <f t="shared" si="7"/>
        <v>90000</v>
      </c>
      <c r="M136" s="13">
        <f t="shared" si="6"/>
        <v>90000</v>
      </c>
      <c r="P136" s="16">
        <v>90000</v>
      </c>
      <c r="R136" s="103">
        <f t="shared" si="8"/>
        <v>90000</v>
      </c>
      <c r="S136" s="130" t="s">
        <v>24</v>
      </c>
      <c r="U136" s="112" t="s">
        <v>488</v>
      </c>
      <c r="V136" s="112" t="s">
        <v>414</v>
      </c>
      <c r="W136" s="19" t="s">
        <v>81</v>
      </c>
    </row>
    <row r="137" spans="3:23" ht="15" x14ac:dyDescent="0.25">
      <c r="C137" s="158">
        <v>44077</v>
      </c>
      <c r="D137" s="1">
        <v>33</v>
      </c>
      <c r="E137" s="14" t="s">
        <v>300</v>
      </c>
      <c r="F137" s="1" t="s">
        <v>10</v>
      </c>
      <c r="G137" s="14" t="s">
        <v>93</v>
      </c>
      <c r="H137" s="1">
        <v>18000</v>
      </c>
      <c r="J137" s="114">
        <v>6</v>
      </c>
      <c r="K137" s="13">
        <f t="shared" si="7"/>
        <v>108000</v>
      </c>
      <c r="M137" s="13">
        <f t="shared" si="6"/>
        <v>108000</v>
      </c>
      <c r="P137" s="16">
        <v>108000</v>
      </c>
      <c r="R137" s="103">
        <f t="shared" si="8"/>
        <v>108000</v>
      </c>
    </row>
    <row r="138" spans="3:23" ht="15" x14ac:dyDescent="0.25">
      <c r="C138" s="158">
        <v>44077</v>
      </c>
      <c r="D138" s="1">
        <v>34</v>
      </c>
      <c r="E138" s="129" t="s">
        <v>301</v>
      </c>
      <c r="F138" s="1" t="s">
        <v>10</v>
      </c>
      <c r="G138" s="14" t="s">
        <v>93</v>
      </c>
      <c r="H138" s="1">
        <v>18000</v>
      </c>
      <c r="J138" s="114">
        <v>8</v>
      </c>
      <c r="K138" s="13">
        <f t="shared" si="7"/>
        <v>144000</v>
      </c>
      <c r="M138" s="13">
        <f t="shared" si="6"/>
        <v>144000</v>
      </c>
      <c r="P138" s="16">
        <v>144000</v>
      </c>
      <c r="R138" s="103">
        <f t="shared" si="8"/>
        <v>144000</v>
      </c>
      <c r="S138" s="130" t="s">
        <v>24</v>
      </c>
      <c r="U138" s="112" t="s">
        <v>491</v>
      </c>
      <c r="V138" s="112" t="s">
        <v>408</v>
      </c>
      <c r="W138" s="19" t="s">
        <v>81</v>
      </c>
    </row>
    <row r="139" spans="3:23" ht="15" x14ac:dyDescent="0.25">
      <c r="C139" s="158">
        <v>44077</v>
      </c>
      <c r="D139" s="1">
        <v>35</v>
      </c>
      <c r="E139" s="129" t="s">
        <v>302</v>
      </c>
      <c r="F139" s="1" t="s">
        <v>10</v>
      </c>
      <c r="G139" s="14" t="s">
        <v>93</v>
      </c>
      <c r="H139" s="1">
        <v>18000</v>
      </c>
      <c r="J139" s="114">
        <v>2</v>
      </c>
      <c r="K139" s="13">
        <f t="shared" si="7"/>
        <v>36000</v>
      </c>
      <c r="M139" s="13">
        <f t="shared" si="6"/>
        <v>36000</v>
      </c>
      <c r="P139" s="16">
        <v>36000</v>
      </c>
      <c r="R139" s="103">
        <f t="shared" si="8"/>
        <v>36000</v>
      </c>
      <c r="S139" s="130" t="s">
        <v>24</v>
      </c>
      <c r="U139" s="112" t="s">
        <v>455</v>
      </c>
      <c r="V139" s="112" t="s">
        <v>357</v>
      </c>
      <c r="W139" s="19" t="s">
        <v>81</v>
      </c>
    </row>
    <row r="140" spans="3:23" ht="15" x14ac:dyDescent="0.25">
      <c r="C140" s="158">
        <v>44077</v>
      </c>
      <c r="D140" s="1">
        <v>36</v>
      </c>
      <c r="E140" s="129" t="s">
        <v>303</v>
      </c>
      <c r="F140" s="1" t="s">
        <v>10</v>
      </c>
      <c r="G140" s="119" t="s">
        <v>93</v>
      </c>
      <c r="H140" s="1">
        <v>18000</v>
      </c>
      <c r="J140" s="114">
        <v>3</v>
      </c>
      <c r="K140" s="13">
        <f t="shared" si="7"/>
        <v>54000</v>
      </c>
      <c r="M140" s="13">
        <f t="shared" si="6"/>
        <v>54000</v>
      </c>
      <c r="P140" s="16">
        <v>54000</v>
      </c>
      <c r="R140" s="103">
        <f t="shared" si="8"/>
        <v>54000</v>
      </c>
      <c r="S140" s="130" t="s">
        <v>24</v>
      </c>
      <c r="U140" s="112" t="s">
        <v>454</v>
      </c>
      <c r="V140" s="112" t="s">
        <v>406</v>
      </c>
      <c r="W140" s="19" t="s">
        <v>81</v>
      </c>
    </row>
    <row r="141" spans="3:23" ht="15" x14ac:dyDescent="0.25">
      <c r="C141" s="158">
        <v>44077</v>
      </c>
      <c r="D141" s="1">
        <v>37</v>
      </c>
      <c r="E141" s="14" t="s">
        <v>304</v>
      </c>
      <c r="F141" s="1" t="s">
        <v>10</v>
      </c>
      <c r="G141" s="14" t="s">
        <v>93</v>
      </c>
      <c r="H141" s="1">
        <v>18000</v>
      </c>
      <c r="J141" s="114">
        <v>3</v>
      </c>
      <c r="K141" s="13">
        <f t="shared" si="7"/>
        <v>54000</v>
      </c>
      <c r="M141" s="13">
        <f t="shared" si="6"/>
        <v>54000</v>
      </c>
      <c r="P141" s="16">
        <v>54000</v>
      </c>
      <c r="R141" s="103">
        <f t="shared" si="8"/>
        <v>54000</v>
      </c>
    </row>
    <row r="142" spans="3:23" ht="15" x14ac:dyDescent="0.25">
      <c r="C142" s="158">
        <v>44077</v>
      </c>
      <c r="D142" s="1">
        <v>38</v>
      </c>
      <c r="E142" s="14" t="s">
        <v>305</v>
      </c>
      <c r="F142" s="1" t="s">
        <v>68</v>
      </c>
      <c r="G142" s="14" t="s">
        <v>93</v>
      </c>
      <c r="H142" s="1">
        <v>17500</v>
      </c>
      <c r="J142" s="114">
        <v>20</v>
      </c>
      <c r="K142" s="13">
        <f t="shared" si="7"/>
        <v>350000</v>
      </c>
      <c r="L142" s="13">
        <v>58000</v>
      </c>
      <c r="M142" s="13">
        <f t="shared" si="6"/>
        <v>408000</v>
      </c>
      <c r="N142" s="18">
        <v>408000</v>
      </c>
      <c r="R142" s="103">
        <f t="shared" si="8"/>
        <v>408000</v>
      </c>
      <c r="S142" s="1" t="s">
        <v>24</v>
      </c>
      <c r="U142" s="112" t="s">
        <v>337</v>
      </c>
      <c r="V142" s="112" t="s">
        <v>338</v>
      </c>
    </row>
    <row r="143" spans="3:23" ht="15" x14ac:dyDescent="0.25">
      <c r="C143" s="158">
        <v>44077</v>
      </c>
      <c r="D143" s="1">
        <v>39</v>
      </c>
      <c r="E143" s="14" t="s">
        <v>306</v>
      </c>
      <c r="F143" s="1" t="s">
        <v>68</v>
      </c>
      <c r="G143" s="119" t="s">
        <v>93</v>
      </c>
      <c r="H143" s="1">
        <v>18000</v>
      </c>
      <c r="J143" s="114">
        <v>9</v>
      </c>
      <c r="K143" s="13">
        <f t="shared" si="7"/>
        <v>162000</v>
      </c>
      <c r="L143" s="13">
        <v>16000</v>
      </c>
      <c r="M143" s="13">
        <f t="shared" si="6"/>
        <v>178000</v>
      </c>
      <c r="N143" s="18">
        <v>178000</v>
      </c>
      <c r="R143" s="103">
        <f t="shared" si="8"/>
        <v>178000</v>
      </c>
      <c r="S143" s="1" t="s">
        <v>24</v>
      </c>
      <c r="U143" s="112" t="s">
        <v>325</v>
      </c>
      <c r="V143" s="112" t="s">
        <v>326</v>
      </c>
    </row>
    <row r="144" spans="3:23" ht="15" x14ac:dyDescent="0.25">
      <c r="C144" s="158">
        <v>44077</v>
      </c>
      <c r="D144" s="1">
        <v>40</v>
      </c>
      <c r="E144" s="129" t="s">
        <v>307</v>
      </c>
      <c r="F144" s="1" t="s">
        <v>10</v>
      </c>
      <c r="G144" s="14" t="s">
        <v>93</v>
      </c>
      <c r="H144" s="1">
        <v>18000</v>
      </c>
      <c r="J144" s="114">
        <v>7</v>
      </c>
      <c r="K144" s="13">
        <f t="shared" si="7"/>
        <v>126000</v>
      </c>
      <c r="M144" s="13">
        <f t="shared" si="6"/>
        <v>126000</v>
      </c>
      <c r="P144" s="16">
        <v>126000</v>
      </c>
      <c r="R144" s="103">
        <f t="shared" si="8"/>
        <v>126000</v>
      </c>
      <c r="S144" s="130" t="s">
        <v>24</v>
      </c>
      <c r="U144" s="112" t="s">
        <v>425</v>
      </c>
      <c r="V144" s="112" t="s">
        <v>426</v>
      </c>
      <c r="W144" s="19" t="s">
        <v>81</v>
      </c>
    </row>
    <row r="145" spans="3:22" ht="15" x14ac:dyDescent="0.25">
      <c r="C145" s="158">
        <v>44077</v>
      </c>
      <c r="D145" s="1">
        <v>41</v>
      </c>
      <c r="E145" s="14" t="s">
        <v>308</v>
      </c>
      <c r="F145" s="1" t="s">
        <v>10</v>
      </c>
      <c r="G145" s="14" t="s">
        <v>93</v>
      </c>
      <c r="H145" s="1">
        <v>18000</v>
      </c>
      <c r="J145" s="114">
        <v>2</v>
      </c>
      <c r="K145" s="13">
        <f t="shared" si="7"/>
        <v>36000</v>
      </c>
      <c r="M145" s="13">
        <f t="shared" si="6"/>
        <v>36000</v>
      </c>
      <c r="P145" s="16">
        <v>36000</v>
      </c>
      <c r="R145" s="103">
        <f t="shared" si="8"/>
        <v>36000</v>
      </c>
    </row>
    <row r="146" spans="3:22" ht="15" x14ac:dyDescent="0.25">
      <c r="C146" s="158">
        <v>44077</v>
      </c>
      <c r="D146" s="1">
        <v>42</v>
      </c>
      <c r="E146" s="14" t="s">
        <v>309</v>
      </c>
      <c r="F146" s="1" t="s">
        <v>10</v>
      </c>
      <c r="G146" s="14" t="s">
        <v>93</v>
      </c>
      <c r="H146" s="1">
        <v>18000</v>
      </c>
      <c r="J146" s="114">
        <v>3</v>
      </c>
      <c r="K146" s="13">
        <f t="shared" si="7"/>
        <v>54000</v>
      </c>
      <c r="M146" s="13">
        <f t="shared" si="6"/>
        <v>54000</v>
      </c>
      <c r="P146" s="16">
        <v>54000</v>
      </c>
      <c r="R146" s="103">
        <f t="shared" si="8"/>
        <v>54000</v>
      </c>
    </row>
    <row r="147" spans="3:22" ht="15" x14ac:dyDescent="0.25">
      <c r="C147" s="158">
        <v>44077</v>
      </c>
      <c r="D147" s="1">
        <v>43</v>
      </c>
      <c r="E147" s="14" t="s">
        <v>310</v>
      </c>
      <c r="F147" s="1" t="s">
        <v>21</v>
      </c>
      <c r="G147" s="14" t="s">
        <v>93</v>
      </c>
      <c r="H147" s="1">
        <v>17500</v>
      </c>
      <c r="I147" s="1">
        <v>101</v>
      </c>
      <c r="J147" s="114">
        <v>13</v>
      </c>
      <c r="K147" s="13">
        <f t="shared" si="7"/>
        <v>227500</v>
      </c>
      <c r="L147" s="13">
        <v>16000</v>
      </c>
      <c r="M147" s="13">
        <f t="shared" si="6"/>
        <v>243500</v>
      </c>
      <c r="N147" s="18">
        <v>243500</v>
      </c>
      <c r="R147" s="103">
        <f t="shared" si="8"/>
        <v>243500</v>
      </c>
      <c r="S147" s="1" t="s">
        <v>24</v>
      </c>
      <c r="U147" s="112" t="s">
        <v>323</v>
      </c>
      <c r="V147" s="112" t="s">
        <v>324</v>
      </c>
    </row>
    <row r="148" spans="3:22" ht="15" x14ac:dyDescent="0.25">
      <c r="C148" s="158">
        <v>44077</v>
      </c>
      <c r="D148" s="1">
        <v>44</v>
      </c>
      <c r="E148" s="14" t="s">
        <v>311</v>
      </c>
      <c r="F148" s="1" t="s">
        <v>20</v>
      </c>
      <c r="G148" s="14" t="s">
        <v>93</v>
      </c>
      <c r="H148" s="1">
        <v>17000</v>
      </c>
      <c r="I148" s="1" t="s">
        <v>40</v>
      </c>
      <c r="J148" s="114">
        <v>35</v>
      </c>
      <c r="K148" s="13">
        <f t="shared" si="7"/>
        <v>595000</v>
      </c>
      <c r="M148" s="13">
        <f t="shared" si="6"/>
        <v>595000</v>
      </c>
      <c r="P148" s="16">
        <v>595000</v>
      </c>
      <c r="R148" s="103">
        <f t="shared" si="8"/>
        <v>595000</v>
      </c>
    </row>
    <row r="149" spans="3:22" ht="15" x14ac:dyDescent="0.25">
      <c r="C149" s="158">
        <v>44077</v>
      </c>
      <c r="D149" s="1">
        <v>45</v>
      </c>
      <c r="E149" s="14" t="s">
        <v>312</v>
      </c>
      <c r="F149" s="1" t="s">
        <v>69</v>
      </c>
      <c r="G149" s="14" t="s">
        <v>93</v>
      </c>
      <c r="H149" s="1">
        <v>18000</v>
      </c>
      <c r="J149" s="114">
        <v>12</v>
      </c>
      <c r="K149" s="13">
        <f t="shared" si="7"/>
        <v>216000</v>
      </c>
      <c r="L149" s="13">
        <v>36000</v>
      </c>
      <c r="M149" s="13">
        <f t="shared" si="6"/>
        <v>252000</v>
      </c>
      <c r="N149" s="18">
        <v>252000</v>
      </c>
      <c r="R149" s="103">
        <f t="shared" si="8"/>
        <v>252000</v>
      </c>
      <c r="S149" s="1" t="s">
        <v>24</v>
      </c>
      <c r="U149" s="112" t="s">
        <v>327</v>
      </c>
      <c r="V149" s="112" t="s">
        <v>328</v>
      </c>
    </row>
    <row r="150" spans="3:22" ht="15" x14ac:dyDescent="0.25">
      <c r="C150" s="158">
        <v>44077</v>
      </c>
      <c r="D150" s="1">
        <v>46</v>
      </c>
      <c r="E150" s="14" t="s">
        <v>313</v>
      </c>
      <c r="F150" s="1" t="s">
        <v>69</v>
      </c>
      <c r="G150" s="14" t="s">
        <v>93</v>
      </c>
      <c r="H150" s="1">
        <v>18000</v>
      </c>
      <c r="J150" s="114">
        <v>5</v>
      </c>
      <c r="K150" s="13">
        <f t="shared" si="7"/>
        <v>90000</v>
      </c>
      <c r="L150" s="13">
        <v>10000</v>
      </c>
      <c r="M150" s="13">
        <f t="shared" si="6"/>
        <v>100000</v>
      </c>
      <c r="N150" s="18">
        <v>100000</v>
      </c>
      <c r="R150" s="103">
        <f t="shared" si="8"/>
        <v>100000</v>
      </c>
      <c r="S150" s="1" t="s">
        <v>24</v>
      </c>
      <c r="U150" s="112" t="s">
        <v>321</v>
      </c>
      <c r="V150" s="112" t="s">
        <v>322</v>
      </c>
    </row>
    <row r="151" spans="3:22" ht="15" x14ac:dyDescent="0.25">
      <c r="C151" s="158">
        <v>44077</v>
      </c>
      <c r="D151" s="1">
        <v>47</v>
      </c>
      <c r="E151" s="14" t="s">
        <v>314</v>
      </c>
      <c r="F151" s="1" t="s">
        <v>7</v>
      </c>
      <c r="G151" s="14" t="s">
        <v>99</v>
      </c>
      <c r="H151" s="1">
        <v>16000</v>
      </c>
      <c r="J151" s="114">
        <v>5</v>
      </c>
      <c r="K151" s="13">
        <f t="shared" si="7"/>
        <v>80000</v>
      </c>
      <c r="M151" s="13">
        <f t="shared" si="6"/>
        <v>80000</v>
      </c>
      <c r="N151" s="18">
        <v>80000</v>
      </c>
      <c r="R151" s="103">
        <f t="shared" si="8"/>
        <v>80000</v>
      </c>
      <c r="S151" s="1" t="s">
        <v>24</v>
      </c>
      <c r="U151" s="112" t="s">
        <v>339</v>
      </c>
      <c r="V151" s="112" t="s">
        <v>355</v>
      </c>
    </row>
    <row r="152" spans="3:22" ht="15" x14ac:dyDescent="0.25">
      <c r="C152" s="158">
        <v>44077</v>
      </c>
      <c r="D152" s="1">
        <v>48</v>
      </c>
      <c r="E152" s="14" t="s">
        <v>315</v>
      </c>
      <c r="F152" s="1" t="s">
        <v>10</v>
      </c>
      <c r="G152" s="14" t="s">
        <v>93</v>
      </c>
      <c r="H152" s="1">
        <v>18000</v>
      </c>
      <c r="J152" s="114">
        <v>1</v>
      </c>
      <c r="K152" s="13">
        <f t="shared" si="7"/>
        <v>18000</v>
      </c>
      <c r="M152" s="13">
        <f t="shared" si="6"/>
        <v>18000</v>
      </c>
      <c r="P152" s="16">
        <v>18000</v>
      </c>
      <c r="R152" s="103">
        <f t="shared" si="8"/>
        <v>18000</v>
      </c>
    </row>
    <row r="153" spans="3:22" ht="15" x14ac:dyDescent="0.25">
      <c r="C153" s="158">
        <v>44077</v>
      </c>
      <c r="D153" s="1">
        <v>49</v>
      </c>
      <c r="E153" s="14" t="s">
        <v>316</v>
      </c>
      <c r="F153" s="1" t="s">
        <v>10</v>
      </c>
      <c r="G153" s="14" t="s">
        <v>93</v>
      </c>
      <c r="H153" s="1">
        <v>18000</v>
      </c>
      <c r="J153" s="114">
        <v>5</v>
      </c>
      <c r="K153" s="13">
        <f t="shared" si="7"/>
        <v>90000</v>
      </c>
      <c r="M153" s="13">
        <f t="shared" si="6"/>
        <v>90000</v>
      </c>
      <c r="P153" s="16">
        <v>90000</v>
      </c>
      <c r="R153" s="103">
        <f t="shared" si="8"/>
        <v>90000</v>
      </c>
    </row>
    <row r="154" spans="3:22" ht="15" x14ac:dyDescent="0.25">
      <c r="C154" s="158">
        <v>44077</v>
      </c>
      <c r="D154" s="1">
        <v>50</v>
      </c>
      <c r="E154" s="14" t="s">
        <v>317</v>
      </c>
      <c r="F154" s="1" t="s">
        <v>10</v>
      </c>
      <c r="G154" s="14" t="s">
        <v>179</v>
      </c>
      <c r="H154" s="1">
        <v>17500</v>
      </c>
      <c r="J154" s="114">
        <v>20</v>
      </c>
      <c r="K154" s="13">
        <f t="shared" si="7"/>
        <v>350000</v>
      </c>
      <c r="L154" s="13">
        <v>102000</v>
      </c>
      <c r="M154" s="13">
        <f t="shared" si="6"/>
        <v>452000</v>
      </c>
      <c r="N154" s="18">
        <v>452000</v>
      </c>
      <c r="R154" s="103">
        <f t="shared" si="8"/>
        <v>452000</v>
      </c>
      <c r="S154" s="1" t="s">
        <v>24</v>
      </c>
      <c r="U154" s="112" t="s">
        <v>333</v>
      </c>
      <c r="V154" s="112" t="s">
        <v>334</v>
      </c>
    </row>
    <row r="155" spans="3:22" ht="15" x14ac:dyDescent="0.25">
      <c r="C155" s="158">
        <v>44077</v>
      </c>
      <c r="D155" s="1">
        <v>51</v>
      </c>
      <c r="E155" s="14" t="s">
        <v>318</v>
      </c>
      <c r="F155" s="1" t="s">
        <v>10</v>
      </c>
      <c r="G155" s="14" t="s">
        <v>93</v>
      </c>
      <c r="H155" s="1">
        <v>18000</v>
      </c>
      <c r="J155" s="114">
        <v>5</v>
      </c>
      <c r="K155" s="13">
        <f t="shared" si="7"/>
        <v>90000</v>
      </c>
      <c r="M155" s="13">
        <f t="shared" si="6"/>
        <v>90000</v>
      </c>
      <c r="P155" s="16">
        <v>90000</v>
      </c>
      <c r="R155" s="103">
        <f t="shared" si="8"/>
        <v>90000</v>
      </c>
    </row>
    <row r="156" spans="3:22" ht="15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3:22" ht="15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3:22" ht="15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3:22" ht="15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3:22" ht="15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3:22" ht="15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3:22" ht="15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3:22" ht="15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3:22" ht="15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3:22" s="19" customFormat="1" ht="15" x14ac:dyDescent="0.25"/>
    <row r="166" spans="3:22" ht="15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3:22" ht="15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3:22" ht="15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3:22" ht="15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3:22" ht="15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3:22" ht="15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3:22" ht="15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3:22" ht="15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3:22" ht="15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3:22" ht="15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3:22" ht="15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3:22" ht="15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3:22" ht="15" x14ac:dyDescent="0.25">
      <c r="C178" s="19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3:22" ht="15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3:22" s="19" customFormat="1" ht="15" x14ac:dyDescent="0.25"/>
    <row r="181" spans="3:22" ht="15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3:22" ht="15" x14ac:dyDescent="0.25">
      <c r="C182" s="19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3:22" ht="15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3:22" ht="15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3:22" ht="15" x14ac:dyDescent="0.25">
      <c r="C185" s="19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3:22" ht="15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3:22" ht="15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3:22" ht="15" x14ac:dyDescent="0.25">
      <c r="C188" s="19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3:22" ht="15" x14ac:dyDescent="0.25">
      <c r="C189" s="1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3:22" ht="15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3:22" ht="15" x14ac:dyDescent="0.25">
      <c r="C191" s="19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3:22" ht="15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3:22" ht="15" x14ac:dyDescent="0.25">
      <c r="C193" s="19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3:22" ht="15" x14ac:dyDescent="0.25">
      <c r="C194" s="19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3:22" ht="15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3:22" ht="15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3:22" ht="15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3:22" ht="15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3:22" ht="15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3:22" ht="15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3:22" ht="15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3:22" ht="15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3:22" ht="15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3:22" ht="15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3:22" ht="15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3:22" ht="15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3:22" ht="15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3:22" ht="15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3:22" ht="15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3:22" ht="15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3:22" ht="15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3:22" ht="15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3:22" ht="15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3:22" ht="15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3:22" ht="15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3:22" ht="15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3:22" ht="15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3:22" ht="15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3:22" ht="15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3:22" ht="15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3:22" ht="15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3:22" ht="15" x14ac:dyDescent="0.25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3:22" ht="15" x14ac:dyDescent="0.25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3:22" ht="15" x14ac:dyDescent="0.25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3:22" ht="15" x14ac:dyDescent="0.25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3:22" ht="15" x14ac:dyDescent="0.25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3:22" ht="15" x14ac:dyDescent="0.25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3:22" ht="15" x14ac:dyDescent="0.25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3:22" ht="15" x14ac:dyDescent="0.25">
      <c r="C229" s="1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3:22" ht="15" x14ac:dyDescent="0.25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3:22" ht="15" x14ac:dyDescent="0.25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3:22" ht="15" x14ac:dyDescent="0.25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3:22" ht="15" x14ac:dyDescent="0.25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3:22" ht="15" x14ac:dyDescent="0.25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3:22" ht="15" x14ac:dyDescent="0.25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3:22" ht="15" x14ac:dyDescent="0.25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3:22" ht="15" x14ac:dyDescent="0.25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3:22" ht="15" x14ac:dyDescent="0.25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3:22" ht="15" x14ac:dyDescent="0.25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3:22" ht="15" x14ac:dyDescent="0.25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3:22" ht="15" x14ac:dyDescent="0.25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3:22" ht="15" x14ac:dyDescent="0.25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3:22" ht="15" x14ac:dyDescent="0.25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3:22" ht="15" x14ac:dyDescent="0.25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3:22" ht="15" x14ac:dyDescent="0.25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3:22" ht="15" x14ac:dyDescent="0.25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3:22" ht="15" x14ac:dyDescent="0.25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3:22" ht="15" x14ac:dyDescent="0.25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3:22" ht="15" x14ac:dyDescent="0.25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3:22" ht="15" x14ac:dyDescent="0.25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3:22" ht="15" x14ac:dyDescent="0.25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3:22" ht="15" x14ac:dyDescent="0.25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3:22" ht="15" x14ac:dyDescent="0.25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3:22" ht="15" x14ac:dyDescent="0.25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3:22" ht="15" x14ac:dyDescent="0.25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3:22" ht="15" x14ac:dyDescent="0.25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3:22" ht="15" x14ac:dyDescent="0.25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3:22" ht="15" x14ac:dyDescent="0.25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3:22" ht="15" x14ac:dyDescent="0.25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3:22" ht="15" x14ac:dyDescent="0.25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3:22" ht="15" x14ac:dyDescent="0.25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3:22" ht="15" x14ac:dyDescent="0.25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3:22" ht="15" x14ac:dyDescent="0.25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3:22" ht="15" x14ac:dyDescent="0.25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3:22" ht="15" x14ac:dyDescent="0.25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3:22" ht="15" x14ac:dyDescent="0.25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3:22" ht="15" x14ac:dyDescent="0.25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3:22" ht="15" x14ac:dyDescent="0.25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3:22" ht="15" x14ac:dyDescent="0.25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3:22" ht="15" x14ac:dyDescent="0.25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3:22" ht="15" x14ac:dyDescent="0.25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3:22" ht="15" x14ac:dyDescent="0.25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3:22" ht="15" x14ac:dyDescent="0.25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3:22" ht="15" x14ac:dyDescent="0.25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3:22" ht="15" x14ac:dyDescent="0.25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3:22" ht="15" x14ac:dyDescent="0.25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3:22" ht="15" x14ac:dyDescent="0.25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3:22" ht="15" x14ac:dyDescent="0.25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3:22" ht="15" x14ac:dyDescent="0.25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3:22" ht="15" x14ac:dyDescent="0.25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3:22" ht="15" x14ac:dyDescent="0.25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3:22" ht="15" x14ac:dyDescent="0.25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3:22" ht="15" x14ac:dyDescent="0.25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3:22" ht="15" x14ac:dyDescent="0.25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3:22" ht="15" x14ac:dyDescent="0.25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3:22" ht="15" x14ac:dyDescent="0.25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3:22" ht="15" x14ac:dyDescent="0.25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3:22" s="19" customFormat="1" ht="15" x14ac:dyDescent="0.25"/>
    <row r="289" spans="3:22" ht="15" x14ac:dyDescent="0.25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3:22" ht="15" x14ac:dyDescent="0.25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3:22" ht="15" x14ac:dyDescent="0.25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3:22" ht="15" x14ac:dyDescent="0.25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3:22" ht="15" x14ac:dyDescent="0.25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3:22" ht="15" x14ac:dyDescent="0.25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3:22" ht="15" x14ac:dyDescent="0.25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3:22" ht="15" x14ac:dyDescent="0.25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3:22" ht="15" x14ac:dyDescent="0.25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3:22" ht="15" x14ac:dyDescent="0.25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3:22" ht="15" x14ac:dyDescent="0.25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3:22" ht="15" x14ac:dyDescent="0.25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3:22" ht="15" x14ac:dyDescent="0.25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3:22" ht="15" x14ac:dyDescent="0.25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3:22" ht="15" x14ac:dyDescent="0.25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3:22" ht="15" x14ac:dyDescent="0.25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3:22" ht="15" x14ac:dyDescent="0.25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3:22" ht="15" x14ac:dyDescent="0.25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3:22" ht="15" x14ac:dyDescent="0.25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3:22" ht="15" x14ac:dyDescent="0.25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3:22" ht="15" x14ac:dyDescent="0.25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3:22" ht="15" x14ac:dyDescent="0.25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3:22" ht="15" x14ac:dyDescent="0.25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3:22" ht="15" x14ac:dyDescent="0.25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3:22" ht="15" x14ac:dyDescent="0.25">
      <c r="C313" s="19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3:22" ht="15" x14ac:dyDescent="0.25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3:22" ht="15" x14ac:dyDescent="0.25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3:22" s="19" customFormat="1" ht="15" x14ac:dyDescent="0.25"/>
    <row r="317" spans="3:22" ht="15" x14ac:dyDescent="0.25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3:22" ht="15" x14ac:dyDescent="0.25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3:22" ht="15" x14ac:dyDescent="0.25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3:22" ht="15" x14ac:dyDescent="0.25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3:22" ht="15" x14ac:dyDescent="0.25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3:22" ht="15" x14ac:dyDescent="0.25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3:22" ht="15" x14ac:dyDescent="0.25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3:22" ht="15" x14ac:dyDescent="0.25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3:22" ht="15" x14ac:dyDescent="0.25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3:22" ht="15" x14ac:dyDescent="0.25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3:22" ht="15" x14ac:dyDescent="0.25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3:22" ht="15" x14ac:dyDescent="0.25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3:22" ht="15" x14ac:dyDescent="0.25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3:22" ht="15" x14ac:dyDescent="0.25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3:22" ht="15" x14ac:dyDescent="0.25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3:22" ht="15" x14ac:dyDescent="0.25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3:22" ht="15" x14ac:dyDescent="0.25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3:22" ht="15" x14ac:dyDescent="0.25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3:22" ht="15" x14ac:dyDescent="0.25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3:22" ht="15" x14ac:dyDescent="0.25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3:22" ht="15" x14ac:dyDescent="0.25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3:22" ht="15" x14ac:dyDescent="0.25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3:22" ht="15" x14ac:dyDescent="0.25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3:22" ht="15" x14ac:dyDescent="0.25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3:22" ht="15" x14ac:dyDescent="0.25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3:22" ht="15" x14ac:dyDescent="0.25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3:22" ht="15" x14ac:dyDescent="0.25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3:22" ht="15" x14ac:dyDescent="0.25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3:22" ht="15" x14ac:dyDescent="0.25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3:22" ht="15" x14ac:dyDescent="0.25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3:22" ht="15" x14ac:dyDescent="0.25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3:22" ht="15" x14ac:dyDescent="0.25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3:22" ht="15" x14ac:dyDescent="0.25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3:22" ht="15" x14ac:dyDescent="0.25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3:22" ht="15" x14ac:dyDescent="0.25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3:22" ht="15" x14ac:dyDescent="0.25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3:22" ht="15" x14ac:dyDescent="0.25">
      <c r="C353" s="65"/>
      <c r="D353" s="65" t="s">
        <v>72</v>
      </c>
      <c r="E353" s="65" t="s">
        <v>77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3:22" ht="15" x14ac:dyDescent="0.25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3:22" ht="15" x14ac:dyDescent="0.25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3:22" ht="15" x14ac:dyDescent="0.25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3:22" ht="15" x14ac:dyDescent="0.25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3:22" ht="15" x14ac:dyDescent="0.25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3:22" ht="15" x14ac:dyDescent="0.25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3:22" ht="15" x14ac:dyDescent="0.25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3:22" ht="15" x14ac:dyDescent="0.25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3:22" ht="15" x14ac:dyDescent="0.25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3:22" ht="15" x14ac:dyDescent="0.25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3:22" ht="15" x14ac:dyDescent="0.25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3:22" ht="15" x14ac:dyDescent="0.25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3:22" ht="15" x14ac:dyDescent="0.25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3:22" ht="15" x14ac:dyDescent="0.25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3:22" ht="15" x14ac:dyDescent="0.25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3:22" ht="15" x14ac:dyDescent="0.25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3:22" ht="15" x14ac:dyDescent="0.25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3:22" ht="15" x14ac:dyDescent="0.25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3:22" ht="15" x14ac:dyDescent="0.25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3:22" ht="15" x14ac:dyDescent="0.25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3:22" ht="15" x14ac:dyDescent="0.25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3:22" ht="15" x14ac:dyDescent="0.25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3:22" ht="15" x14ac:dyDescent="0.25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3:22" ht="15" x14ac:dyDescent="0.25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3:22" ht="15" x14ac:dyDescent="0.25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3:22" ht="15" x14ac:dyDescent="0.25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3:22" ht="15" x14ac:dyDescent="0.25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3:22" ht="15" x14ac:dyDescent="0.25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3:22" ht="15" x14ac:dyDescent="0.25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3:22" ht="15" x14ac:dyDescent="0.25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3:22" ht="15" x14ac:dyDescent="0.25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3:22" ht="15" x14ac:dyDescent="0.25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3:22" ht="15" x14ac:dyDescent="0.25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3:22" ht="15" x14ac:dyDescent="0.25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3:22" ht="15" x14ac:dyDescent="0.25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3:22" ht="15" x14ac:dyDescent="0.25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3:22" ht="15" x14ac:dyDescent="0.25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3:22" ht="15" x14ac:dyDescent="0.25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3:22" ht="15" x14ac:dyDescent="0.25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3:22" ht="15" x14ac:dyDescent="0.25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3:22" ht="15" x14ac:dyDescent="0.25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3:22" ht="15" x14ac:dyDescent="0.25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3:22" ht="15" x14ac:dyDescent="0.25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3:22" ht="15" x14ac:dyDescent="0.25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3:22" ht="15" x14ac:dyDescent="0.25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3:22" ht="15" x14ac:dyDescent="0.25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3:22" ht="15" x14ac:dyDescent="0.25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3:22" ht="15" x14ac:dyDescent="0.25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3:22" ht="15" x14ac:dyDescent="0.25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3:22" ht="15" x14ac:dyDescent="0.25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3:22" ht="15" x14ac:dyDescent="0.25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3:22" ht="15" x14ac:dyDescent="0.25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3:22" ht="15" x14ac:dyDescent="0.25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3:22" ht="15" x14ac:dyDescent="0.25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3:22" ht="15" x14ac:dyDescent="0.25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3:22" ht="15" x14ac:dyDescent="0.25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3:22" ht="15" x14ac:dyDescent="0.25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3:22" ht="15" x14ac:dyDescent="0.25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3:22" ht="15" x14ac:dyDescent="0.25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3:22" ht="15" x14ac:dyDescent="0.25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3:22" ht="15" x14ac:dyDescent="0.25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3:22" ht="15" x14ac:dyDescent="0.25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3:22" ht="15" x14ac:dyDescent="0.25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3:22" ht="15" x14ac:dyDescent="0.25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3:22" ht="15" x14ac:dyDescent="0.25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3:22" ht="15" x14ac:dyDescent="0.25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3:22" ht="15" x14ac:dyDescent="0.25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3:22" ht="15" x14ac:dyDescent="0.25">
      <c r="C421" s="19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3:22" ht="15" x14ac:dyDescent="0.25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3:22" ht="15" x14ac:dyDescent="0.25">
      <c r="C423" s="19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3:22" ht="15" x14ac:dyDescent="0.25">
      <c r="C424" s="19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3:22" ht="15" x14ac:dyDescent="0.25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3:22" ht="15" x14ac:dyDescent="0.25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3:22" ht="15" x14ac:dyDescent="0.25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3:22" ht="15" x14ac:dyDescent="0.25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3:22" ht="15" x14ac:dyDescent="0.25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3:22" ht="15" x14ac:dyDescent="0.25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3:22" ht="15" x14ac:dyDescent="0.25"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3:22" ht="15" x14ac:dyDescent="0.25"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3:22" ht="15" x14ac:dyDescent="0.25"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3:22" ht="15" x14ac:dyDescent="0.25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3:22" ht="15" x14ac:dyDescent="0.25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3:22" ht="15" x14ac:dyDescent="0.25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3:22" ht="15" x14ac:dyDescent="0.25"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3:22" ht="15" x14ac:dyDescent="0.25">
      <c r="C438" s="19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3:22" ht="15" x14ac:dyDescent="0.25"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3:22" ht="15" x14ac:dyDescent="0.25"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3:22" ht="15" x14ac:dyDescent="0.25"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3:22" ht="15" x14ac:dyDescent="0.25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3:22" ht="15" x14ac:dyDescent="0.25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3:22" ht="15" x14ac:dyDescent="0.25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3:22" ht="15" x14ac:dyDescent="0.25"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3:22" ht="15" x14ac:dyDescent="0.25"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3:22" ht="15" x14ac:dyDescent="0.25"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3:22" ht="15" x14ac:dyDescent="0.25"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3:22" ht="15" x14ac:dyDescent="0.25"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3:22" ht="15" x14ac:dyDescent="0.25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3:22" ht="15" x14ac:dyDescent="0.25"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3:22" ht="15" x14ac:dyDescent="0.25"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3:22" ht="15" x14ac:dyDescent="0.25"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3:22" ht="15" x14ac:dyDescent="0.25"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3:22" ht="15" x14ac:dyDescent="0.25"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3:22" ht="15" x14ac:dyDescent="0.25"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3:22" ht="15" x14ac:dyDescent="0.25"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3:22" ht="15" x14ac:dyDescent="0.25"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3:22" ht="15" x14ac:dyDescent="0.25"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3:22" ht="15" x14ac:dyDescent="0.25"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3:22" ht="15" x14ac:dyDescent="0.25"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3:22" ht="15" x14ac:dyDescent="0.25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3:22" ht="15" x14ac:dyDescent="0.25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3:22" ht="15" x14ac:dyDescent="0.25"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3:22" ht="15" x14ac:dyDescent="0.25"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3:22" ht="15" x14ac:dyDescent="0.25"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3:22" ht="15" x14ac:dyDescent="0.25"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3:22" ht="15" x14ac:dyDescent="0.25"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3:22" ht="15" x14ac:dyDescent="0.25"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3:22" ht="15" x14ac:dyDescent="0.25"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3:22" ht="15" x14ac:dyDescent="0.25"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3:22" ht="15" x14ac:dyDescent="0.25"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3:22" ht="15" x14ac:dyDescent="0.25"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3:22" ht="15" x14ac:dyDescent="0.25"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3:22" ht="15" x14ac:dyDescent="0.25"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3:22" ht="15" x14ac:dyDescent="0.25"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3:22" ht="15" x14ac:dyDescent="0.25"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3:22" ht="15" x14ac:dyDescent="0.25"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3:22" ht="15" x14ac:dyDescent="0.25"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3:22" ht="15" x14ac:dyDescent="0.25"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3:22" ht="15" x14ac:dyDescent="0.25"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3:22" ht="15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3:22" ht="15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3:22" ht="15" x14ac:dyDescent="0.25"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3:22" ht="15" x14ac:dyDescent="0.25"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3:22" ht="15" x14ac:dyDescent="0.25"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3:22" ht="15" x14ac:dyDescent="0.25"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3:22" ht="15" x14ac:dyDescent="0.25"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3:22" ht="15" x14ac:dyDescent="0.25"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3:22" ht="15" x14ac:dyDescent="0.25"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3:22" ht="15" x14ac:dyDescent="0.25"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3:22" ht="15" x14ac:dyDescent="0.25"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3:22" ht="15" x14ac:dyDescent="0.25"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3:22" ht="15" x14ac:dyDescent="0.25"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3:22" ht="15" x14ac:dyDescent="0.25"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3:22" ht="15" x14ac:dyDescent="0.25"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3:22" ht="15" x14ac:dyDescent="0.25"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3:22" ht="15" x14ac:dyDescent="0.25"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3:22" ht="15" x14ac:dyDescent="0.25"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3:22" ht="15" x14ac:dyDescent="0.25"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3:22" ht="15" x14ac:dyDescent="0.25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3:22" ht="15" x14ac:dyDescent="0.25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3:22" ht="15" x14ac:dyDescent="0.25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3:22" ht="15" x14ac:dyDescent="0.25"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3:22" ht="15" x14ac:dyDescent="0.25"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3:22" ht="15" x14ac:dyDescent="0.25"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3:22" ht="15" x14ac:dyDescent="0.25"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3:22" ht="15" x14ac:dyDescent="0.25"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3:22" ht="15" x14ac:dyDescent="0.25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3:22" ht="15" x14ac:dyDescent="0.25">
      <c r="C510" s="19" t="s">
        <v>81</v>
      </c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3:22" ht="15" x14ac:dyDescent="0.25"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3:22" ht="15" x14ac:dyDescent="0.25"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3:22" ht="15" x14ac:dyDescent="0.25"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3:22" ht="15" x14ac:dyDescent="0.25"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3:22" ht="15" x14ac:dyDescent="0.25"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3:22" ht="15" x14ac:dyDescent="0.25"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3:22" ht="15" x14ac:dyDescent="0.25"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3:22" ht="15" x14ac:dyDescent="0.25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3:22" ht="15" x14ac:dyDescent="0.25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3:22" ht="15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3:22" ht="15" x14ac:dyDescent="0.25"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3:22" ht="15" x14ac:dyDescent="0.25"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3:22" ht="15" x14ac:dyDescent="0.25"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3:22" ht="15" x14ac:dyDescent="0.25"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3:22" ht="15" x14ac:dyDescent="0.25"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3:22" ht="15" x14ac:dyDescent="0.25"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3:22" ht="15" x14ac:dyDescent="0.25"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3:22" ht="15" x14ac:dyDescent="0.25"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3:22" ht="15" x14ac:dyDescent="0.25"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3:22" ht="15" x14ac:dyDescent="0.25"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3:22" ht="15" x14ac:dyDescent="0.25"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3:22" ht="15" x14ac:dyDescent="0.25"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3:22" ht="15" x14ac:dyDescent="0.25"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3:22" ht="15" x14ac:dyDescent="0.25"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3:22" ht="15" x14ac:dyDescent="0.25"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3:22" ht="15" x14ac:dyDescent="0.25"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3:22" ht="15" x14ac:dyDescent="0.25"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3:22" ht="15" x14ac:dyDescent="0.25"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3:22" ht="15" x14ac:dyDescent="0.25"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3:22" ht="15" x14ac:dyDescent="0.25"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3:22" ht="15" x14ac:dyDescent="0.25"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3:22" ht="15" x14ac:dyDescent="0.25"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3:22" ht="15" x14ac:dyDescent="0.25"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3:22" ht="15" x14ac:dyDescent="0.25"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3:22" ht="15" x14ac:dyDescent="0.25"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3:22" ht="15" x14ac:dyDescent="0.25"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3:22" ht="15" x14ac:dyDescent="0.25"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3:22" ht="15" x14ac:dyDescent="0.25"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3:22" ht="15" x14ac:dyDescent="0.25"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3:22" ht="15" x14ac:dyDescent="0.25"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3:22" ht="15" x14ac:dyDescent="0.25"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3:22" ht="15" x14ac:dyDescent="0.25"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3:22" ht="15" x14ac:dyDescent="0.25"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3:22" ht="15" x14ac:dyDescent="0.25"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3:22" ht="15" x14ac:dyDescent="0.25"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3:22" ht="15" x14ac:dyDescent="0.25"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3:22" ht="15" x14ac:dyDescent="0.25"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3:22" ht="15" x14ac:dyDescent="0.25"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3:22" ht="15" x14ac:dyDescent="0.25"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3:22" ht="15" x14ac:dyDescent="0.25"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3:22" ht="15" x14ac:dyDescent="0.25"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3:22" ht="15" x14ac:dyDescent="0.25"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3:22" ht="15" x14ac:dyDescent="0.25"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3:22" ht="15" x14ac:dyDescent="0.25"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3:22" ht="15" x14ac:dyDescent="0.25"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3:22" ht="15" x14ac:dyDescent="0.25"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3:22" ht="15" x14ac:dyDescent="0.25"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3:22" ht="15" x14ac:dyDescent="0.25"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3:22" ht="15" x14ac:dyDescent="0.25"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3:22" ht="15" x14ac:dyDescent="0.25"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3:22" ht="15" x14ac:dyDescent="0.25"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3:22" ht="15" x14ac:dyDescent="0.25"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3:22" ht="15" x14ac:dyDescent="0.25"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3:22" ht="15" x14ac:dyDescent="0.25"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3:22" ht="15" x14ac:dyDescent="0.25"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3:22" ht="15" x14ac:dyDescent="0.25"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3:22" ht="15" x14ac:dyDescent="0.25"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3:22" ht="15" x14ac:dyDescent="0.25"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3:22" ht="15" x14ac:dyDescent="0.25"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3:22" ht="15" x14ac:dyDescent="0.25"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3:22" ht="15" x14ac:dyDescent="0.25"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3:22" ht="15" x14ac:dyDescent="0.25"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3:22" ht="15" x14ac:dyDescent="0.25"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3:22" ht="15" x14ac:dyDescent="0.25"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3:22" ht="15" x14ac:dyDescent="0.25"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3:22" ht="15" x14ac:dyDescent="0.25"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3:22" ht="15" x14ac:dyDescent="0.25"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3:22" ht="15" x14ac:dyDescent="0.25"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3:22" ht="15" x14ac:dyDescent="0.25"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3:22" ht="15" x14ac:dyDescent="0.25"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3:22" ht="15" x14ac:dyDescent="0.25"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3:22" ht="15" x14ac:dyDescent="0.25"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3:22" ht="15" x14ac:dyDescent="0.25"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3:22" ht="15" x14ac:dyDescent="0.25">
      <c r="C594" s="19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3:22" ht="15" x14ac:dyDescent="0.25"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3:22" ht="15" x14ac:dyDescent="0.25"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3:22" ht="15" x14ac:dyDescent="0.25"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3:22" ht="15" x14ac:dyDescent="0.25"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3:22" ht="15" x14ac:dyDescent="0.25"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3:22" ht="15" x14ac:dyDescent="0.25"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3:22" ht="15" x14ac:dyDescent="0.25"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3:22" ht="15" x14ac:dyDescent="0.25"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3:22" ht="15" x14ac:dyDescent="0.25"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3:22" ht="15" x14ac:dyDescent="0.25"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3:22" ht="15" x14ac:dyDescent="0.25"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3:22" ht="15" x14ac:dyDescent="0.25"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3:22" ht="15" x14ac:dyDescent="0.25"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3:22" ht="15" x14ac:dyDescent="0.25">
      <c r="C608" s="19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3:22" ht="15" x14ac:dyDescent="0.25"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3:22" ht="15" x14ac:dyDescent="0.25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3:22" s="19" customFormat="1" ht="15" x14ac:dyDescent="0.25"/>
    <row r="612" spans="3:22" ht="15" x14ac:dyDescent="0.25"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3:22" ht="15" x14ac:dyDescent="0.25"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3:22" ht="15" x14ac:dyDescent="0.25"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3:22" ht="15" x14ac:dyDescent="0.25"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3:22" ht="15" x14ac:dyDescent="0.25"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3:22" ht="15" x14ac:dyDescent="0.25"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3:22" ht="15" x14ac:dyDescent="0.25"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3:22" ht="15" x14ac:dyDescent="0.25"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3:22" ht="15" x14ac:dyDescent="0.25"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3:22" ht="15" x14ac:dyDescent="0.25"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3:22" ht="15" x14ac:dyDescent="0.25"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3:22" ht="15" x14ac:dyDescent="0.25"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3:22" ht="15" x14ac:dyDescent="0.25"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3:22" ht="15" x14ac:dyDescent="0.25"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3:22" ht="15" x14ac:dyDescent="0.25"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3:22" ht="15" x14ac:dyDescent="0.25"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3:22" ht="15" x14ac:dyDescent="0.25"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3:22" ht="15" x14ac:dyDescent="0.25"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3:22" ht="15" x14ac:dyDescent="0.25"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3:22" ht="15" x14ac:dyDescent="0.25"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3:22" ht="15" x14ac:dyDescent="0.25"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3:22" ht="15" x14ac:dyDescent="0.25">
      <c r="C633" s="19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3:22" ht="15" x14ac:dyDescent="0.25"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3:22" ht="15" x14ac:dyDescent="0.25"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3:22" ht="15" x14ac:dyDescent="0.25"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3:22" ht="15" x14ac:dyDescent="0.25"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3:22" ht="15" x14ac:dyDescent="0.25"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3:22" ht="15" x14ac:dyDescent="0.25"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3:22" ht="15" x14ac:dyDescent="0.25"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3:22" ht="15" x14ac:dyDescent="0.25"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3:22" ht="15" x14ac:dyDescent="0.25"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3:22" ht="15" x14ac:dyDescent="0.25"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3:22" ht="15" x14ac:dyDescent="0.25"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3:22" ht="15" x14ac:dyDescent="0.25"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3:22" ht="15" x14ac:dyDescent="0.25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3:22" ht="15" x14ac:dyDescent="0.25">
      <c r="C647" s="19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3:22" ht="15" x14ac:dyDescent="0.25">
      <c r="C648" s="19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3:22" ht="15" x14ac:dyDescent="0.25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3:22" ht="15" x14ac:dyDescent="0.25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3:22" ht="15" x14ac:dyDescent="0.25"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3:22" ht="15" x14ac:dyDescent="0.25"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3:22" ht="15" x14ac:dyDescent="0.25"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3:22" ht="15" x14ac:dyDescent="0.25"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3:22" ht="15" x14ac:dyDescent="0.25"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3:22" ht="15" x14ac:dyDescent="0.25"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3:22" ht="15" x14ac:dyDescent="0.25"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3:22" ht="15" x14ac:dyDescent="0.25"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3:22" ht="15" x14ac:dyDescent="0.25"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3:22" ht="15" x14ac:dyDescent="0.25"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3:22" ht="15" x14ac:dyDescent="0.25"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3:22" ht="15" x14ac:dyDescent="0.25"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3:22" ht="15" x14ac:dyDescent="0.25"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3:22" ht="15" x14ac:dyDescent="0.25">
      <c r="C664" s="19"/>
      <c r="D664" s="19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3:22" ht="15" x14ac:dyDescent="0.25"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3:22" ht="15" x14ac:dyDescent="0.25"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3:22" ht="15" x14ac:dyDescent="0.25"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3:22" ht="15" x14ac:dyDescent="0.25"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3:22" ht="15" x14ac:dyDescent="0.25"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3:22" ht="15" x14ac:dyDescent="0.25"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3:22" ht="15" x14ac:dyDescent="0.25"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3:22" ht="15" x14ac:dyDescent="0.25"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3:22" ht="15" x14ac:dyDescent="0.25"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3:22" ht="15" x14ac:dyDescent="0.25"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3:22" ht="15" x14ac:dyDescent="0.25"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3:22" ht="15" x14ac:dyDescent="0.25"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3:22" ht="15" x14ac:dyDescent="0.25"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3:22" ht="15" x14ac:dyDescent="0.25"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3:22" ht="15" x14ac:dyDescent="0.25"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3:22" ht="15" x14ac:dyDescent="0.25"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3:22" ht="15" x14ac:dyDescent="0.25"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3:22" ht="15" x14ac:dyDescent="0.25"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3:22" ht="15" x14ac:dyDescent="0.25"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3:22" ht="15" x14ac:dyDescent="0.25"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3:22" ht="15" x14ac:dyDescent="0.25">
      <c r="C685"/>
      <c r="D685" s="65"/>
      <c r="E685" s="6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3:22" ht="15" x14ac:dyDescent="0.25"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3:22" ht="15" x14ac:dyDescent="0.25"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3:22" ht="15" x14ac:dyDescent="0.25">
      <c r="C688" s="19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3:22" ht="15" x14ac:dyDescent="0.25">
      <c r="C689" s="1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3:22" ht="15" x14ac:dyDescent="0.25">
      <c r="C690" s="19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3:22" ht="15" x14ac:dyDescent="0.25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3:22" ht="15" x14ac:dyDescent="0.25">
      <c r="C692" s="19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3:22" ht="15" x14ac:dyDescent="0.25">
      <c r="C693" s="19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3:22" ht="15" x14ac:dyDescent="0.25"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3:22" ht="15" x14ac:dyDescent="0.25"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3:22" ht="15" x14ac:dyDescent="0.25"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3:22" ht="15" x14ac:dyDescent="0.25"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3:22" ht="15" x14ac:dyDescent="0.25"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3:22" ht="15" x14ac:dyDescent="0.25"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3:22" ht="15" x14ac:dyDescent="0.25"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3:22" ht="15" x14ac:dyDescent="0.25"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3:22" ht="15" x14ac:dyDescent="0.25"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3:22" ht="15" x14ac:dyDescent="0.25"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3:22" ht="15" x14ac:dyDescent="0.25">
      <c r="C704" s="19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3:22" ht="15" x14ac:dyDescent="0.25"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3:22" ht="15" x14ac:dyDescent="0.25">
      <c r="C706" s="19"/>
      <c r="D706" s="19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3:22" ht="15" x14ac:dyDescent="0.25"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3:22" ht="15" x14ac:dyDescent="0.25"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3:22" ht="15" x14ac:dyDescent="0.25"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3:22" ht="15" x14ac:dyDescent="0.25"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3:22" ht="15" x14ac:dyDescent="0.25"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3:22" ht="15" x14ac:dyDescent="0.25"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3:22" ht="15" x14ac:dyDescent="0.25"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3:22" ht="15" x14ac:dyDescent="0.25"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3:22" ht="15" x14ac:dyDescent="0.25"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3:22" ht="15" x14ac:dyDescent="0.25"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3:22" ht="15" x14ac:dyDescent="0.25"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3:22" ht="15" x14ac:dyDescent="0.25"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3:22" ht="15" x14ac:dyDescent="0.25"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3:22" ht="15" x14ac:dyDescent="0.25"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3:22" s="19" customFormat="1" ht="15" x14ac:dyDescent="0.25"/>
    <row r="722" spans="3:22" ht="15" x14ac:dyDescent="0.25"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3:22" ht="15" x14ac:dyDescent="0.25"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3:22" ht="15" x14ac:dyDescent="0.25"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3:22" ht="15" x14ac:dyDescent="0.25"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3:22" ht="15" x14ac:dyDescent="0.25"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3:22" ht="15" x14ac:dyDescent="0.25"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3:22" ht="15" x14ac:dyDescent="0.25"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3:22" ht="15" x14ac:dyDescent="0.25"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3:22" ht="15" x14ac:dyDescent="0.25"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3:22" ht="15" x14ac:dyDescent="0.25"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3:22" s="19" customFormat="1" ht="15" x14ac:dyDescent="0.25"/>
    <row r="733" spans="3:22" ht="15" x14ac:dyDescent="0.25"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3:22" ht="15" x14ac:dyDescent="0.25"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3:22" ht="15" x14ac:dyDescent="0.25"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3:22" ht="15" x14ac:dyDescent="0.25"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3:22" ht="15" x14ac:dyDescent="0.25"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3:22" ht="15" x14ac:dyDescent="0.25"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3:22" ht="15" x14ac:dyDescent="0.25"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3:22" ht="15" x14ac:dyDescent="0.25"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3:22" ht="15" x14ac:dyDescent="0.25"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3:22" ht="15" x14ac:dyDescent="0.25"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3:22" ht="15" x14ac:dyDescent="0.25"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3:22" ht="15" x14ac:dyDescent="0.25"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3:22" ht="15" x14ac:dyDescent="0.25"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3:22" ht="15" x14ac:dyDescent="0.25"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3:22" ht="15" x14ac:dyDescent="0.25"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3:22" ht="15" x14ac:dyDescent="0.25"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3:22" ht="15" x14ac:dyDescent="0.25"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3:22" ht="15" x14ac:dyDescent="0.25"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3:22" ht="15" x14ac:dyDescent="0.25"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3:22" ht="15" x14ac:dyDescent="0.25"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3:19" ht="15" x14ac:dyDescent="0.25">
      <c r="C753" s="177"/>
      <c r="D753" s="2"/>
      <c r="E753" s="132"/>
      <c r="K753" s="13">
        <f t="shared" ref="K753:K809" si="9">H753*J753</f>
        <v>0</v>
      </c>
      <c r="M753" s="13">
        <f t="shared" ref="M753:M799" si="10">L753+K753</f>
        <v>0</v>
      </c>
      <c r="R753" s="103">
        <f t="shared" ref="R753:R815" si="11">Q753+P753+O753+N753</f>
        <v>0</v>
      </c>
      <c r="S753" s="2"/>
    </row>
    <row r="754" spans="3:19" ht="15" x14ac:dyDescent="0.25">
      <c r="C754" s="177"/>
      <c r="D754" s="2"/>
      <c r="E754" s="132"/>
      <c r="K754" s="13">
        <f t="shared" si="9"/>
        <v>0</v>
      </c>
      <c r="M754" s="13">
        <f t="shared" si="10"/>
        <v>0</v>
      </c>
      <c r="R754" s="103">
        <f t="shared" si="11"/>
        <v>0</v>
      </c>
      <c r="S754" s="2"/>
    </row>
    <row r="755" spans="3:19" ht="15" x14ac:dyDescent="0.25">
      <c r="C755" s="177"/>
      <c r="D755" s="2"/>
      <c r="E755" s="132"/>
      <c r="K755" s="13">
        <f t="shared" si="9"/>
        <v>0</v>
      </c>
      <c r="M755" s="13">
        <f t="shared" si="10"/>
        <v>0</v>
      </c>
      <c r="R755" s="103">
        <f t="shared" si="11"/>
        <v>0</v>
      </c>
      <c r="S755" s="2"/>
    </row>
    <row r="756" spans="3:19" ht="15" x14ac:dyDescent="0.25">
      <c r="C756" s="177"/>
      <c r="D756" s="2"/>
      <c r="E756" s="132"/>
      <c r="K756" s="13">
        <f t="shared" si="9"/>
        <v>0</v>
      </c>
      <c r="M756" s="13">
        <f t="shared" si="10"/>
        <v>0</v>
      </c>
      <c r="R756" s="103">
        <f t="shared" si="11"/>
        <v>0</v>
      </c>
      <c r="S756" s="2"/>
    </row>
    <row r="757" spans="3:19" ht="15" x14ac:dyDescent="0.25">
      <c r="C757" s="177"/>
      <c r="D757" s="2"/>
      <c r="E757" s="132"/>
      <c r="K757" s="13">
        <f t="shared" si="9"/>
        <v>0</v>
      </c>
      <c r="M757" s="13">
        <f t="shared" si="10"/>
        <v>0</v>
      </c>
      <c r="R757" s="103">
        <f t="shared" si="11"/>
        <v>0</v>
      </c>
      <c r="S757" s="2"/>
    </row>
    <row r="758" spans="3:19" ht="15" x14ac:dyDescent="0.25">
      <c r="C758" s="177"/>
      <c r="D758" s="2"/>
      <c r="E758" s="132"/>
      <c r="K758" s="13">
        <f t="shared" si="9"/>
        <v>0</v>
      </c>
      <c r="M758" s="13">
        <f t="shared" si="10"/>
        <v>0</v>
      </c>
      <c r="R758" s="103">
        <f t="shared" si="11"/>
        <v>0</v>
      </c>
      <c r="S758" s="2"/>
    </row>
    <row r="759" spans="3:19" ht="15" x14ac:dyDescent="0.25">
      <c r="C759" s="177"/>
      <c r="D759" s="2"/>
      <c r="E759" s="176"/>
      <c r="K759" s="13">
        <f t="shared" si="9"/>
        <v>0</v>
      </c>
      <c r="M759" s="13">
        <f t="shared" si="10"/>
        <v>0</v>
      </c>
      <c r="R759" s="103">
        <f t="shared" si="11"/>
        <v>0</v>
      </c>
      <c r="S759" s="2"/>
    </row>
    <row r="760" spans="3:19" ht="15" x14ac:dyDescent="0.25">
      <c r="C760" s="177"/>
      <c r="D760" s="2"/>
      <c r="E760" s="176"/>
      <c r="K760" s="13">
        <f t="shared" si="9"/>
        <v>0</v>
      </c>
      <c r="M760" s="13">
        <f t="shared" si="10"/>
        <v>0</v>
      </c>
      <c r="R760" s="103">
        <f t="shared" si="11"/>
        <v>0</v>
      </c>
      <c r="S760" s="2"/>
    </row>
    <row r="761" spans="3:19" ht="15" x14ac:dyDescent="0.25">
      <c r="C761" s="177"/>
      <c r="D761" s="2"/>
      <c r="E761" s="176"/>
      <c r="K761" s="13">
        <f t="shared" si="9"/>
        <v>0</v>
      </c>
      <c r="M761" s="13">
        <f t="shared" si="10"/>
        <v>0</v>
      </c>
      <c r="R761" s="103">
        <f t="shared" si="11"/>
        <v>0</v>
      </c>
      <c r="S761" s="2"/>
    </row>
    <row r="762" spans="3:19" ht="15" x14ac:dyDescent="0.25">
      <c r="C762" s="177"/>
      <c r="D762" s="2"/>
      <c r="E762" s="176"/>
      <c r="K762" s="13">
        <f t="shared" si="9"/>
        <v>0</v>
      </c>
      <c r="M762" s="13">
        <f t="shared" si="10"/>
        <v>0</v>
      </c>
      <c r="R762" s="103">
        <f t="shared" si="11"/>
        <v>0</v>
      </c>
      <c r="S762" s="2"/>
    </row>
    <row r="763" spans="3:19" ht="15" x14ac:dyDescent="0.25">
      <c r="C763" s="177"/>
      <c r="D763" s="2"/>
      <c r="E763" s="176"/>
      <c r="K763" s="13">
        <f t="shared" si="9"/>
        <v>0</v>
      </c>
      <c r="M763" s="13">
        <f t="shared" si="10"/>
        <v>0</v>
      </c>
      <c r="R763" s="103">
        <f t="shared" si="11"/>
        <v>0</v>
      </c>
      <c r="S763" s="2"/>
    </row>
    <row r="764" spans="3:19" ht="15" x14ac:dyDescent="0.25">
      <c r="C764" s="177"/>
      <c r="D764" s="2"/>
      <c r="E764" s="176"/>
      <c r="K764" s="13">
        <f t="shared" si="9"/>
        <v>0</v>
      </c>
      <c r="M764" s="13">
        <f t="shared" si="10"/>
        <v>0</v>
      </c>
      <c r="R764" s="103">
        <f t="shared" si="11"/>
        <v>0</v>
      </c>
      <c r="S764" s="2"/>
    </row>
    <row r="765" spans="3:19" ht="15" x14ac:dyDescent="0.25">
      <c r="C765" s="177"/>
      <c r="D765" s="2"/>
      <c r="E765" s="176"/>
      <c r="K765" s="13">
        <f t="shared" si="9"/>
        <v>0</v>
      </c>
      <c r="M765" s="13">
        <f t="shared" si="10"/>
        <v>0</v>
      </c>
      <c r="R765" s="103">
        <f t="shared" si="11"/>
        <v>0</v>
      </c>
      <c r="S765" s="2"/>
    </row>
    <row r="766" spans="3:19" ht="15" x14ac:dyDescent="0.25">
      <c r="C766" s="177"/>
      <c r="D766" s="2"/>
      <c r="E766" s="176"/>
      <c r="K766" s="13">
        <f t="shared" si="9"/>
        <v>0</v>
      </c>
      <c r="M766" s="13">
        <f t="shared" si="10"/>
        <v>0</v>
      </c>
      <c r="R766" s="103">
        <f t="shared" si="11"/>
        <v>0</v>
      </c>
      <c r="S766" s="2"/>
    </row>
    <row r="767" spans="3:19" ht="15" x14ac:dyDescent="0.25">
      <c r="C767" s="177"/>
      <c r="D767" s="2"/>
      <c r="E767" s="176"/>
      <c r="K767" s="13">
        <f t="shared" si="9"/>
        <v>0</v>
      </c>
      <c r="M767" s="13">
        <f t="shared" si="10"/>
        <v>0</v>
      </c>
      <c r="R767" s="103">
        <f t="shared" si="11"/>
        <v>0</v>
      </c>
      <c r="S767" s="2"/>
    </row>
    <row r="768" spans="3:19" ht="15" x14ac:dyDescent="0.25">
      <c r="C768" s="177"/>
      <c r="D768" s="2"/>
      <c r="E768" s="176"/>
      <c r="K768" s="13">
        <f t="shared" si="9"/>
        <v>0</v>
      </c>
      <c r="M768" s="13">
        <f t="shared" si="10"/>
        <v>0</v>
      </c>
      <c r="R768" s="103">
        <f t="shared" si="11"/>
        <v>0</v>
      </c>
      <c r="S768" s="2"/>
    </row>
    <row r="769" spans="3:19" ht="15" x14ac:dyDescent="0.25">
      <c r="C769" s="177"/>
      <c r="D769" s="2"/>
      <c r="E769" s="176"/>
      <c r="K769" s="13">
        <f t="shared" si="9"/>
        <v>0</v>
      </c>
      <c r="M769" s="13">
        <f t="shared" si="10"/>
        <v>0</v>
      </c>
      <c r="R769" s="103">
        <f t="shared" si="11"/>
        <v>0</v>
      </c>
      <c r="S769" s="2"/>
    </row>
    <row r="770" spans="3:19" ht="15" x14ac:dyDescent="0.25">
      <c r="C770" s="177"/>
      <c r="D770" s="2"/>
      <c r="E770" s="132"/>
      <c r="K770" s="13">
        <f t="shared" si="9"/>
        <v>0</v>
      </c>
      <c r="M770" s="13">
        <f t="shared" si="10"/>
        <v>0</v>
      </c>
      <c r="R770" s="103">
        <f t="shared" si="11"/>
        <v>0</v>
      </c>
      <c r="S770" s="2"/>
    </row>
    <row r="771" spans="3:19" ht="15" x14ac:dyDescent="0.25">
      <c r="C771" s="177"/>
      <c r="D771" s="2"/>
      <c r="E771" s="132"/>
      <c r="K771" s="13">
        <f t="shared" si="9"/>
        <v>0</v>
      </c>
      <c r="M771" s="13">
        <f t="shared" si="10"/>
        <v>0</v>
      </c>
      <c r="R771" s="103">
        <f t="shared" si="11"/>
        <v>0</v>
      </c>
      <c r="S771" s="2"/>
    </row>
    <row r="772" spans="3:19" ht="15" x14ac:dyDescent="0.25">
      <c r="C772" s="177"/>
      <c r="D772" s="2"/>
      <c r="E772" s="132"/>
      <c r="K772" s="13">
        <f t="shared" si="9"/>
        <v>0</v>
      </c>
      <c r="M772" s="13">
        <f t="shared" si="10"/>
        <v>0</v>
      </c>
      <c r="R772" s="103">
        <f t="shared" si="11"/>
        <v>0</v>
      </c>
      <c r="S772" s="2"/>
    </row>
    <row r="773" spans="3:19" ht="15" x14ac:dyDescent="0.25">
      <c r="C773" s="177"/>
      <c r="D773" s="2"/>
      <c r="E773" s="132"/>
      <c r="K773" s="13">
        <f t="shared" si="9"/>
        <v>0</v>
      </c>
      <c r="M773" s="13">
        <f t="shared" si="10"/>
        <v>0</v>
      </c>
      <c r="R773" s="103">
        <f t="shared" si="11"/>
        <v>0</v>
      </c>
      <c r="S773" s="2"/>
    </row>
    <row r="774" spans="3:19" ht="15" x14ac:dyDescent="0.25">
      <c r="C774" s="177"/>
      <c r="D774" s="2"/>
      <c r="E774" s="132"/>
      <c r="K774" s="13">
        <f t="shared" si="9"/>
        <v>0</v>
      </c>
      <c r="M774" s="13">
        <f t="shared" si="10"/>
        <v>0</v>
      </c>
      <c r="R774" s="103">
        <f t="shared" si="11"/>
        <v>0</v>
      </c>
      <c r="S774" s="2"/>
    </row>
    <row r="775" spans="3:19" ht="15" x14ac:dyDescent="0.25">
      <c r="C775" s="177"/>
      <c r="D775" s="2"/>
      <c r="E775" s="132"/>
      <c r="K775" s="13">
        <f t="shared" si="9"/>
        <v>0</v>
      </c>
      <c r="M775" s="13">
        <f t="shared" si="10"/>
        <v>0</v>
      </c>
      <c r="R775" s="103">
        <f t="shared" si="11"/>
        <v>0</v>
      </c>
      <c r="S775" s="2"/>
    </row>
    <row r="776" spans="3:19" ht="15" x14ac:dyDescent="0.25">
      <c r="C776" s="177"/>
      <c r="D776" s="2"/>
      <c r="E776" s="132"/>
      <c r="K776" s="13">
        <f t="shared" si="9"/>
        <v>0</v>
      </c>
      <c r="M776" s="13">
        <f t="shared" si="10"/>
        <v>0</v>
      </c>
      <c r="R776" s="103">
        <f t="shared" si="11"/>
        <v>0</v>
      </c>
      <c r="S776" s="2"/>
    </row>
    <row r="777" spans="3:19" ht="15" x14ac:dyDescent="0.25">
      <c r="C777" s="177"/>
      <c r="D777" s="2"/>
      <c r="E777" s="132"/>
      <c r="K777" s="13">
        <f t="shared" si="9"/>
        <v>0</v>
      </c>
      <c r="M777" s="13">
        <f t="shared" si="10"/>
        <v>0</v>
      </c>
      <c r="R777" s="103">
        <f t="shared" si="11"/>
        <v>0</v>
      </c>
      <c r="S777" s="2"/>
    </row>
    <row r="778" spans="3:19" ht="15" x14ac:dyDescent="0.25">
      <c r="C778" s="177"/>
      <c r="D778" s="2"/>
      <c r="E778" s="132"/>
      <c r="K778" s="13">
        <f t="shared" si="9"/>
        <v>0</v>
      </c>
      <c r="M778" s="13">
        <f t="shared" si="10"/>
        <v>0</v>
      </c>
      <c r="R778" s="103">
        <f t="shared" si="11"/>
        <v>0</v>
      </c>
      <c r="S778" s="2"/>
    </row>
    <row r="779" spans="3:19" ht="15" x14ac:dyDescent="0.25">
      <c r="C779" s="177"/>
      <c r="D779" s="2"/>
      <c r="E779" s="132"/>
      <c r="K779" s="13">
        <f t="shared" si="9"/>
        <v>0</v>
      </c>
      <c r="M779" s="13">
        <f t="shared" si="10"/>
        <v>0</v>
      </c>
      <c r="R779" s="103">
        <f t="shared" si="11"/>
        <v>0</v>
      </c>
      <c r="S779" s="2"/>
    </row>
    <row r="780" spans="3:19" ht="15" x14ac:dyDescent="0.25">
      <c r="C780" s="177"/>
      <c r="D780" s="2"/>
      <c r="E780" s="132"/>
      <c r="K780" s="13">
        <f t="shared" si="9"/>
        <v>0</v>
      </c>
      <c r="M780" s="13">
        <f t="shared" si="10"/>
        <v>0</v>
      </c>
      <c r="R780" s="103">
        <f t="shared" si="11"/>
        <v>0</v>
      </c>
      <c r="S780" s="2"/>
    </row>
    <row r="781" spans="3:19" ht="15" x14ac:dyDescent="0.25">
      <c r="C781" s="177"/>
      <c r="D781" s="2"/>
      <c r="E781" s="132"/>
      <c r="K781" s="13">
        <f t="shared" si="9"/>
        <v>0</v>
      </c>
      <c r="M781" s="13">
        <f t="shared" si="10"/>
        <v>0</v>
      </c>
      <c r="R781" s="103">
        <f t="shared" si="11"/>
        <v>0</v>
      </c>
      <c r="S781" s="2"/>
    </row>
    <row r="782" spans="3:19" ht="15" x14ac:dyDescent="0.25">
      <c r="C782" s="177"/>
      <c r="D782" s="2"/>
      <c r="E782" s="132"/>
      <c r="K782" s="13">
        <f t="shared" si="9"/>
        <v>0</v>
      </c>
      <c r="M782" s="13">
        <f t="shared" si="10"/>
        <v>0</v>
      </c>
      <c r="R782" s="103">
        <f t="shared" si="11"/>
        <v>0</v>
      </c>
      <c r="S782" s="2"/>
    </row>
    <row r="783" spans="3:19" ht="15" x14ac:dyDescent="0.25">
      <c r="C783" s="177"/>
      <c r="D783" s="2"/>
      <c r="E783" s="132"/>
      <c r="K783" s="13">
        <f t="shared" si="9"/>
        <v>0</v>
      </c>
      <c r="M783" s="13">
        <f t="shared" si="10"/>
        <v>0</v>
      </c>
      <c r="R783" s="103">
        <f t="shared" si="11"/>
        <v>0</v>
      </c>
      <c r="S783" s="2"/>
    </row>
    <row r="784" spans="3:19" ht="15" x14ac:dyDescent="0.25">
      <c r="C784" s="177"/>
      <c r="D784" s="2"/>
      <c r="E784" s="132"/>
      <c r="G784" s="119"/>
      <c r="K784" s="13">
        <f t="shared" si="9"/>
        <v>0</v>
      </c>
      <c r="M784" s="13">
        <f t="shared" si="10"/>
        <v>0</v>
      </c>
      <c r="R784" s="103">
        <f t="shared" si="11"/>
        <v>0</v>
      </c>
      <c r="S784" s="2"/>
    </row>
    <row r="785" spans="3:23" ht="15" x14ac:dyDescent="0.25">
      <c r="C785" s="177"/>
      <c r="D785" s="2"/>
      <c r="E785" s="132"/>
      <c r="K785" s="13">
        <f t="shared" si="9"/>
        <v>0</v>
      </c>
      <c r="M785" s="13">
        <f t="shared" si="10"/>
        <v>0</v>
      </c>
      <c r="R785" s="103">
        <f t="shared" si="11"/>
        <v>0</v>
      </c>
      <c r="S785" s="2"/>
    </row>
    <row r="786" spans="3:23" ht="15" x14ac:dyDescent="0.25">
      <c r="C786" s="177"/>
      <c r="D786" s="2"/>
      <c r="E786" s="132"/>
      <c r="K786" s="13">
        <f t="shared" si="9"/>
        <v>0</v>
      </c>
      <c r="M786" s="13">
        <f t="shared" si="10"/>
        <v>0</v>
      </c>
      <c r="R786" s="103">
        <f t="shared" si="11"/>
        <v>0</v>
      </c>
      <c r="S786" s="2"/>
    </row>
    <row r="787" spans="3:23" ht="15" x14ac:dyDescent="0.25">
      <c r="C787" s="177"/>
      <c r="D787" s="2"/>
      <c r="E787" s="132"/>
      <c r="K787" s="13">
        <f t="shared" si="9"/>
        <v>0</v>
      </c>
      <c r="M787" s="13">
        <f t="shared" si="10"/>
        <v>0</v>
      </c>
      <c r="R787" s="103">
        <f t="shared" si="11"/>
        <v>0</v>
      </c>
      <c r="S787" s="2"/>
    </row>
    <row r="788" spans="3:23" ht="15" x14ac:dyDescent="0.25">
      <c r="C788" s="177"/>
      <c r="D788" s="2"/>
      <c r="E788" s="132"/>
      <c r="K788" s="13">
        <f t="shared" si="9"/>
        <v>0</v>
      </c>
      <c r="M788" s="13">
        <f t="shared" si="10"/>
        <v>0</v>
      </c>
      <c r="R788" s="103">
        <f t="shared" si="11"/>
        <v>0</v>
      </c>
      <c r="S788" s="2"/>
    </row>
    <row r="789" spans="3:23" ht="15" x14ac:dyDescent="0.25">
      <c r="C789" s="177"/>
      <c r="D789" s="2"/>
      <c r="E789" s="132"/>
      <c r="K789" s="13">
        <f t="shared" si="9"/>
        <v>0</v>
      </c>
      <c r="M789" s="13">
        <f t="shared" si="10"/>
        <v>0</v>
      </c>
      <c r="R789" s="103">
        <f t="shared" si="11"/>
        <v>0</v>
      </c>
      <c r="S789" s="2"/>
    </row>
    <row r="790" spans="3:23" ht="15" x14ac:dyDescent="0.25">
      <c r="C790" s="177"/>
      <c r="D790" s="2"/>
      <c r="E790" s="132"/>
      <c r="K790" s="13">
        <f t="shared" si="9"/>
        <v>0</v>
      </c>
      <c r="M790" s="13">
        <f t="shared" si="10"/>
        <v>0</v>
      </c>
      <c r="R790" s="103">
        <f t="shared" si="11"/>
        <v>0</v>
      </c>
      <c r="S790" s="2"/>
    </row>
    <row r="791" spans="3:23" ht="15" x14ac:dyDescent="0.25">
      <c r="C791" s="177"/>
      <c r="D791" s="2"/>
      <c r="E791" s="132"/>
      <c r="K791" s="13">
        <f t="shared" si="9"/>
        <v>0</v>
      </c>
      <c r="M791" s="13">
        <f t="shared" si="10"/>
        <v>0</v>
      </c>
      <c r="R791" s="103">
        <f t="shared" si="11"/>
        <v>0</v>
      </c>
      <c r="S791" s="2"/>
    </row>
    <row r="792" spans="3:23" ht="15" x14ac:dyDescent="0.25">
      <c r="C792" s="177"/>
      <c r="D792" s="2"/>
      <c r="E792" s="176"/>
      <c r="K792" s="13">
        <f t="shared" si="9"/>
        <v>0</v>
      </c>
      <c r="M792" s="13">
        <f t="shared" si="10"/>
        <v>0</v>
      </c>
      <c r="R792" s="103">
        <f t="shared" si="11"/>
        <v>0</v>
      </c>
      <c r="S792" s="2"/>
    </row>
    <row r="793" spans="3:23" ht="15" x14ac:dyDescent="0.25">
      <c r="C793" s="177"/>
      <c r="D793" s="2"/>
      <c r="E793" s="176"/>
      <c r="K793" s="13">
        <f t="shared" si="9"/>
        <v>0</v>
      </c>
      <c r="M793" s="13">
        <f t="shared" si="10"/>
        <v>0</v>
      </c>
      <c r="R793" s="103">
        <f t="shared" si="11"/>
        <v>0</v>
      </c>
      <c r="S793" s="2"/>
      <c r="W793" s="19" t="s">
        <v>81</v>
      </c>
    </row>
    <row r="794" spans="3:23" ht="15" x14ac:dyDescent="0.25">
      <c r="C794" s="177"/>
      <c r="D794" s="2"/>
      <c r="E794" s="132"/>
      <c r="K794" s="13">
        <f t="shared" si="9"/>
        <v>0</v>
      </c>
      <c r="M794" s="13">
        <f t="shared" si="10"/>
        <v>0</v>
      </c>
      <c r="R794" s="103">
        <f t="shared" si="11"/>
        <v>0</v>
      </c>
      <c r="S794" s="2"/>
    </row>
    <row r="795" spans="3:23" ht="15" x14ac:dyDescent="0.25">
      <c r="C795" s="177"/>
      <c r="D795" s="2"/>
      <c r="E795" s="132"/>
      <c r="K795" s="13">
        <f t="shared" si="9"/>
        <v>0</v>
      </c>
      <c r="M795" s="13">
        <f t="shared" si="10"/>
        <v>0</v>
      </c>
      <c r="R795" s="103">
        <f t="shared" si="11"/>
        <v>0</v>
      </c>
      <c r="S795" s="2"/>
    </row>
    <row r="796" spans="3:23" ht="15" x14ac:dyDescent="0.25">
      <c r="C796" s="177"/>
      <c r="D796" s="2"/>
      <c r="E796" s="132"/>
      <c r="K796" s="13">
        <f t="shared" si="9"/>
        <v>0</v>
      </c>
      <c r="M796" s="13">
        <f t="shared" si="10"/>
        <v>0</v>
      </c>
      <c r="R796" s="103">
        <f t="shared" si="11"/>
        <v>0</v>
      </c>
      <c r="S796" s="2"/>
    </row>
    <row r="797" spans="3:23" ht="15" x14ac:dyDescent="0.25">
      <c r="C797" s="177"/>
      <c r="D797" s="2"/>
      <c r="E797" s="132"/>
      <c r="K797" s="13">
        <f t="shared" si="9"/>
        <v>0</v>
      </c>
      <c r="M797" s="13">
        <f t="shared" si="10"/>
        <v>0</v>
      </c>
      <c r="R797" s="103">
        <f t="shared" si="11"/>
        <v>0</v>
      </c>
      <c r="S797" s="2"/>
    </row>
    <row r="798" spans="3:23" ht="15" x14ac:dyDescent="0.25">
      <c r="C798" s="177"/>
      <c r="D798" s="2"/>
      <c r="E798" s="132"/>
      <c r="K798" s="13">
        <f t="shared" si="9"/>
        <v>0</v>
      </c>
      <c r="M798" s="13">
        <f t="shared" si="10"/>
        <v>0</v>
      </c>
      <c r="R798" s="103">
        <f t="shared" si="11"/>
        <v>0</v>
      </c>
      <c r="S798" s="2"/>
    </row>
    <row r="799" spans="3:23" ht="15" x14ac:dyDescent="0.25">
      <c r="C799" s="177"/>
      <c r="D799" s="2"/>
      <c r="E799" s="132"/>
      <c r="K799" s="13">
        <f t="shared" si="9"/>
        <v>0</v>
      </c>
      <c r="M799" s="13">
        <f t="shared" si="10"/>
        <v>0</v>
      </c>
      <c r="R799" s="103">
        <f t="shared" si="11"/>
        <v>0</v>
      </c>
      <c r="S799" s="2"/>
    </row>
    <row r="800" spans="3:23" x14ac:dyDescent="0.25">
      <c r="C800" s="177"/>
      <c r="D800" s="2"/>
      <c r="K800" s="13">
        <f t="shared" si="9"/>
        <v>0</v>
      </c>
      <c r="M800" s="13">
        <f t="shared" ref="M800:M863" si="12">L800+K800</f>
        <v>0</v>
      </c>
      <c r="R800" s="103">
        <f t="shared" si="11"/>
        <v>0</v>
      </c>
      <c r="S800" s="2"/>
    </row>
    <row r="801" spans="3:23" ht="15" x14ac:dyDescent="0.25">
      <c r="C801" s="177"/>
      <c r="D801" s="2"/>
      <c r="E801" s="132"/>
      <c r="K801" s="13">
        <f t="shared" si="9"/>
        <v>0</v>
      </c>
      <c r="M801" s="13">
        <f t="shared" si="12"/>
        <v>0</v>
      </c>
      <c r="R801" s="103">
        <f t="shared" si="11"/>
        <v>0</v>
      </c>
      <c r="S801" s="2"/>
    </row>
    <row r="802" spans="3:23" x14ac:dyDescent="0.25">
      <c r="C802" s="177"/>
      <c r="D802" s="2"/>
      <c r="K802" s="13">
        <f t="shared" si="9"/>
        <v>0</v>
      </c>
      <c r="M802" s="13">
        <f t="shared" si="12"/>
        <v>0</v>
      </c>
      <c r="R802" s="103">
        <f t="shared" si="11"/>
        <v>0</v>
      </c>
      <c r="S802" s="2"/>
    </row>
    <row r="803" spans="3:23" ht="15" x14ac:dyDescent="0.25">
      <c r="C803" s="177"/>
      <c r="D803" s="2"/>
      <c r="E803" s="132"/>
      <c r="K803" s="13">
        <f t="shared" si="9"/>
        <v>0</v>
      </c>
      <c r="M803" s="13">
        <f t="shared" si="12"/>
        <v>0</v>
      </c>
      <c r="R803" s="103">
        <f t="shared" si="11"/>
        <v>0</v>
      </c>
      <c r="S803" s="2"/>
    </row>
    <row r="804" spans="3:23" ht="15" x14ac:dyDescent="0.25">
      <c r="C804" s="177"/>
      <c r="D804" s="2"/>
      <c r="E804" s="132"/>
      <c r="K804" s="13">
        <f t="shared" si="9"/>
        <v>0</v>
      </c>
      <c r="M804" s="13">
        <f t="shared" si="12"/>
        <v>0</v>
      </c>
      <c r="R804" s="103">
        <f t="shared" si="11"/>
        <v>0</v>
      </c>
      <c r="S804" s="2"/>
      <c r="U804" s="120"/>
      <c r="V804" s="120"/>
    </row>
    <row r="805" spans="3:23" ht="15" x14ac:dyDescent="0.25">
      <c r="C805" s="177"/>
      <c r="D805" s="2"/>
      <c r="E805" s="132"/>
      <c r="K805" s="13">
        <f t="shared" si="9"/>
        <v>0</v>
      </c>
      <c r="M805" s="13">
        <f t="shared" si="12"/>
        <v>0</v>
      </c>
      <c r="R805" s="103">
        <f t="shared" si="11"/>
        <v>0</v>
      </c>
      <c r="S805" s="2"/>
    </row>
    <row r="806" spans="3:23" ht="15" x14ac:dyDescent="0.25">
      <c r="C806" s="177"/>
      <c r="D806" s="2"/>
      <c r="E806" s="132"/>
      <c r="K806" s="13">
        <f t="shared" si="9"/>
        <v>0</v>
      </c>
      <c r="M806" s="13">
        <f t="shared" si="12"/>
        <v>0</v>
      </c>
      <c r="R806" s="103">
        <f t="shared" si="11"/>
        <v>0</v>
      </c>
      <c r="S806" s="2"/>
      <c r="U806" s="120"/>
      <c r="V806" s="120"/>
    </row>
    <row r="807" spans="3:23" ht="15" x14ac:dyDescent="0.25">
      <c r="C807" s="177"/>
      <c r="D807" s="2"/>
      <c r="E807" s="132"/>
      <c r="K807" s="13">
        <f t="shared" si="9"/>
        <v>0</v>
      </c>
      <c r="M807" s="13">
        <f t="shared" si="12"/>
        <v>0</v>
      </c>
      <c r="R807" s="103">
        <f t="shared" si="11"/>
        <v>0</v>
      </c>
      <c r="S807" s="2"/>
      <c r="W807" s="19" t="s">
        <v>81</v>
      </c>
    </row>
    <row r="808" spans="3:23" ht="15" x14ac:dyDescent="0.25">
      <c r="C808" s="177"/>
      <c r="D808" s="2"/>
      <c r="E808" s="132"/>
      <c r="K808" s="13">
        <f t="shared" si="9"/>
        <v>0</v>
      </c>
      <c r="M808" s="13">
        <f t="shared" si="12"/>
        <v>0</v>
      </c>
      <c r="R808" s="103">
        <f t="shared" si="11"/>
        <v>0</v>
      </c>
      <c r="S808" s="2"/>
    </row>
    <row r="809" spans="3:23" ht="15" x14ac:dyDescent="0.25">
      <c r="C809" s="177"/>
      <c r="D809" s="2"/>
      <c r="E809" s="132"/>
      <c r="K809" s="13">
        <f t="shared" si="9"/>
        <v>0</v>
      </c>
      <c r="M809" s="13">
        <f t="shared" si="12"/>
        <v>0</v>
      </c>
      <c r="R809" s="103">
        <f t="shared" si="11"/>
        <v>0</v>
      </c>
      <c r="S809" s="2"/>
    </row>
    <row r="810" spans="3:23" ht="15" x14ac:dyDescent="0.25">
      <c r="C810" s="177"/>
      <c r="D810" s="2"/>
      <c r="E810" s="176"/>
      <c r="K810" s="13">
        <f t="shared" ref="K810:K873" si="13">H810*J810</f>
        <v>0</v>
      </c>
      <c r="M810" s="13">
        <f t="shared" si="12"/>
        <v>0</v>
      </c>
      <c r="R810" s="103">
        <f t="shared" si="11"/>
        <v>0</v>
      </c>
      <c r="S810" s="2"/>
    </row>
    <row r="811" spans="3:23" ht="15" x14ac:dyDescent="0.25">
      <c r="C811" s="177"/>
      <c r="D811" s="2"/>
      <c r="E811" s="176"/>
      <c r="K811" s="13">
        <f t="shared" si="13"/>
        <v>0</v>
      </c>
      <c r="M811" s="13">
        <f t="shared" si="12"/>
        <v>0</v>
      </c>
      <c r="R811" s="103">
        <f t="shared" si="11"/>
        <v>0</v>
      </c>
      <c r="S811" s="2"/>
    </row>
    <row r="812" spans="3:23" ht="15" x14ac:dyDescent="0.25">
      <c r="C812" s="177"/>
      <c r="D812" s="2"/>
      <c r="E812" s="176"/>
      <c r="K812" s="13">
        <f t="shared" si="13"/>
        <v>0</v>
      </c>
      <c r="M812" s="13">
        <f t="shared" si="12"/>
        <v>0</v>
      </c>
      <c r="R812" s="103">
        <f t="shared" si="11"/>
        <v>0</v>
      </c>
      <c r="S812" s="2"/>
    </row>
    <row r="813" spans="3:23" ht="15" x14ac:dyDescent="0.25">
      <c r="C813" s="177"/>
      <c r="D813" s="2"/>
      <c r="E813" s="176"/>
      <c r="K813" s="13">
        <f t="shared" si="13"/>
        <v>0</v>
      </c>
      <c r="M813" s="13">
        <f t="shared" si="12"/>
        <v>0</v>
      </c>
      <c r="R813" s="103">
        <f t="shared" si="11"/>
        <v>0</v>
      </c>
      <c r="S813" s="2"/>
    </row>
    <row r="814" spans="3:23" ht="15" x14ac:dyDescent="0.25">
      <c r="C814" s="177"/>
      <c r="D814" s="2"/>
      <c r="E814" s="176"/>
      <c r="K814" s="13">
        <f t="shared" si="13"/>
        <v>0</v>
      </c>
      <c r="M814" s="13">
        <f t="shared" si="12"/>
        <v>0</v>
      </c>
      <c r="R814" s="103">
        <f t="shared" si="11"/>
        <v>0</v>
      </c>
      <c r="S814" s="2"/>
    </row>
    <row r="815" spans="3:23" ht="15" x14ac:dyDescent="0.25">
      <c r="C815" s="177"/>
      <c r="D815" s="2"/>
      <c r="E815" s="176"/>
      <c r="K815" s="13">
        <f t="shared" si="13"/>
        <v>0</v>
      </c>
      <c r="M815" s="13">
        <f t="shared" si="12"/>
        <v>0</v>
      </c>
      <c r="R815" s="103">
        <f t="shared" si="11"/>
        <v>0</v>
      </c>
      <c r="S815" s="2"/>
    </row>
    <row r="816" spans="3:23" ht="15" x14ac:dyDescent="0.25">
      <c r="C816" s="177"/>
      <c r="D816" s="2"/>
      <c r="E816" s="176"/>
      <c r="K816" s="13">
        <f t="shared" si="13"/>
        <v>0</v>
      </c>
      <c r="M816" s="13">
        <f t="shared" si="12"/>
        <v>0</v>
      </c>
      <c r="R816" s="103">
        <f t="shared" ref="R816:R879" si="14">Q816+P816+O816+N816</f>
        <v>0</v>
      </c>
      <c r="S816" s="2"/>
    </row>
    <row r="817" spans="3:19" ht="15" x14ac:dyDescent="0.25">
      <c r="C817" s="177"/>
      <c r="D817" s="2"/>
      <c r="E817" s="132"/>
      <c r="K817" s="13">
        <f t="shared" si="13"/>
        <v>0</v>
      </c>
      <c r="M817" s="13">
        <f t="shared" si="12"/>
        <v>0</v>
      </c>
      <c r="R817" s="103">
        <f t="shared" si="14"/>
        <v>0</v>
      </c>
      <c r="S817" s="2"/>
    </row>
    <row r="818" spans="3:19" ht="15" x14ac:dyDescent="0.25">
      <c r="C818" s="177"/>
      <c r="D818" s="2"/>
      <c r="E818" s="132"/>
      <c r="K818" s="13">
        <f t="shared" si="13"/>
        <v>0</v>
      </c>
      <c r="M818" s="13">
        <f t="shared" si="12"/>
        <v>0</v>
      </c>
      <c r="R818" s="103">
        <f t="shared" si="14"/>
        <v>0</v>
      </c>
      <c r="S818" s="2"/>
    </row>
    <row r="819" spans="3:19" ht="15" x14ac:dyDescent="0.25">
      <c r="C819" s="177"/>
      <c r="D819" s="2"/>
      <c r="E819" s="132"/>
      <c r="K819" s="13">
        <f t="shared" si="13"/>
        <v>0</v>
      </c>
      <c r="M819" s="13">
        <f t="shared" si="12"/>
        <v>0</v>
      </c>
      <c r="R819" s="103">
        <f t="shared" si="14"/>
        <v>0</v>
      </c>
      <c r="S819" s="2"/>
    </row>
    <row r="820" spans="3:19" ht="15" x14ac:dyDescent="0.25">
      <c r="C820" s="177"/>
      <c r="D820" s="2"/>
      <c r="E820" s="132"/>
      <c r="K820" s="13">
        <f t="shared" si="13"/>
        <v>0</v>
      </c>
      <c r="M820" s="13">
        <f t="shared" si="12"/>
        <v>0</v>
      </c>
      <c r="R820" s="103">
        <f t="shared" si="14"/>
        <v>0</v>
      </c>
      <c r="S820" s="2"/>
    </row>
    <row r="821" spans="3:19" ht="15" x14ac:dyDescent="0.25">
      <c r="C821" s="177"/>
      <c r="D821" s="2"/>
      <c r="E821" s="132"/>
      <c r="K821" s="13">
        <f t="shared" si="13"/>
        <v>0</v>
      </c>
      <c r="M821" s="13">
        <f t="shared" si="12"/>
        <v>0</v>
      </c>
      <c r="R821" s="103">
        <f t="shared" si="14"/>
        <v>0</v>
      </c>
      <c r="S821" s="2"/>
    </row>
    <row r="822" spans="3:19" ht="15" x14ac:dyDescent="0.25">
      <c r="C822" s="177"/>
      <c r="D822" s="2"/>
      <c r="E822" s="132"/>
      <c r="K822" s="13">
        <f t="shared" si="13"/>
        <v>0</v>
      </c>
      <c r="M822" s="13">
        <f t="shared" si="12"/>
        <v>0</v>
      </c>
      <c r="R822" s="103">
        <f t="shared" si="14"/>
        <v>0</v>
      </c>
      <c r="S822" s="2"/>
    </row>
    <row r="823" spans="3:19" ht="15" x14ac:dyDescent="0.25">
      <c r="C823" s="177"/>
      <c r="D823" s="2"/>
      <c r="E823" s="132"/>
      <c r="K823" s="13">
        <f t="shared" si="13"/>
        <v>0</v>
      </c>
      <c r="M823" s="13">
        <f t="shared" si="12"/>
        <v>0</v>
      </c>
      <c r="R823" s="103">
        <f t="shared" si="14"/>
        <v>0</v>
      </c>
      <c r="S823" s="2"/>
    </row>
    <row r="824" spans="3:19" ht="15" x14ac:dyDescent="0.25">
      <c r="C824" s="177"/>
      <c r="D824" s="2"/>
      <c r="E824" s="132"/>
      <c r="K824" s="13">
        <f t="shared" si="13"/>
        <v>0</v>
      </c>
      <c r="M824" s="13">
        <f t="shared" si="12"/>
        <v>0</v>
      </c>
      <c r="R824" s="103">
        <f t="shared" si="14"/>
        <v>0</v>
      </c>
      <c r="S824" s="2"/>
    </row>
    <row r="825" spans="3:19" ht="15" x14ac:dyDescent="0.25">
      <c r="C825" s="177"/>
      <c r="D825" s="2"/>
      <c r="E825" s="132"/>
      <c r="K825" s="13">
        <f t="shared" si="13"/>
        <v>0</v>
      </c>
      <c r="M825" s="13">
        <f t="shared" si="12"/>
        <v>0</v>
      </c>
      <c r="R825" s="103">
        <f t="shared" si="14"/>
        <v>0</v>
      </c>
      <c r="S825" s="2"/>
    </row>
    <row r="826" spans="3:19" ht="15" x14ac:dyDescent="0.25">
      <c r="C826" s="177"/>
      <c r="D826" s="2"/>
      <c r="E826" s="132"/>
      <c r="K826" s="13">
        <f t="shared" si="13"/>
        <v>0</v>
      </c>
      <c r="M826" s="13">
        <f t="shared" si="12"/>
        <v>0</v>
      </c>
      <c r="R826" s="103">
        <f t="shared" si="14"/>
        <v>0</v>
      </c>
      <c r="S826" s="2"/>
    </row>
    <row r="827" spans="3:19" ht="15" x14ac:dyDescent="0.25">
      <c r="C827" s="177"/>
      <c r="D827" s="2"/>
      <c r="E827" s="132"/>
      <c r="K827" s="13">
        <f t="shared" si="13"/>
        <v>0</v>
      </c>
      <c r="M827" s="13">
        <f t="shared" si="12"/>
        <v>0</v>
      </c>
      <c r="R827" s="103">
        <f t="shared" si="14"/>
        <v>0</v>
      </c>
      <c r="S827" s="2"/>
    </row>
    <row r="828" spans="3:19" ht="15" x14ac:dyDescent="0.25">
      <c r="C828" s="177"/>
      <c r="D828" s="2"/>
      <c r="E828" s="132"/>
      <c r="K828" s="13">
        <f t="shared" si="13"/>
        <v>0</v>
      </c>
      <c r="M828" s="13">
        <f t="shared" si="12"/>
        <v>0</v>
      </c>
      <c r="R828" s="103">
        <f t="shared" si="14"/>
        <v>0</v>
      </c>
      <c r="S828" s="2"/>
    </row>
    <row r="829" spans="3:19" x14ac:dyDescent="0.25">
      <c r="C829" s="177"/>
      <c r="D829" s="2"/>
      <c r="K829" s="13">
        <f t="shared" si="13"/>
        <v>0</v>
      </c>
      <c r="M829" s="13">
        <f t="shared" si="12"/>
        <v>0</v>
      </c>
      <c r="R829" s="103">
        <f t="shared" si="14"/>
        <v>0</v>
      </c>
      <c r="S829" s="2"/>
    </row>
    <row r="830" spans="3:19" ht="15" x14ac:dyDescent="0.25">
      <c r="C830" s="177"/>
      <c r="D830" s="2"/>
      <c r="E830" s="132"/>
      <c r="K830" s="13">
        <f t="shared" si="13"/>
        <v>0</v>
      </c>
      <c r="M830" s="13">
        <f t="shared" si="12"/>
        <v>0</v>
      </c>
      <c r="R830" s="103">
        <f t="shared" si="14"/>
        <v>0</v>
      </c>
      <c r="S830" s="2"/>
    </row>
    <row r="831" spans="3:19" x14ac:dyDescent="0.25">
      <c r="C831" s="177"/>
      <c r="D831" s="2"/>
      <c r="K831" s="13">
        <f t="shared" si="13"/>
        <v>0</v>
      </c>
      <c r="M831" s="13">
        <f t="shared" si="12"/>
        <v>0</v>
      </c>
      <c r="R831" s="103">
        <f t="shared" si="14"/>
        <v>0</v>
      </c>
      <c r="S831" s="2"/>
    </row>
    <row r="832" spans="3:19" ht="15" x14ac:dyDescent="0.25">
      <c r="C832" s="177"/>
      <c r="D832" s="2"/>
      <c r="E832" s="132"/>
      <c r="K832" s="13">
        <f t="shared" si="13"/>
        <v>0</v>
      </c>
      <c r="M832" s="13">
        <f t="shared" si="12"/>
        <v>0</v>
      </c>
      <c r="R832" s="103">
        <f t="shared" si="14"/>
        <v>0</v>
      </c>
      <c r="S832" s="2"/>
    </row>
    <row r="833" spans="3:23" ht="15" x14ac:dyDescent="0.25">
      <c r="C833" s="177"/>
      <c r="D833" s="2"/>
      <c r="E833" s="132"/>
      <c r="K833" s="13">
        <f t="shared" si="13"/>
        <v>0</v>
      </c>
      <c r="M833" s="13">
        <f t="shared" si="12"/>
        <v>0</v>
      </c>
      <c r="R833" s="103">
        <f t="shared" si="14"/>
        <v>0</v>
      </c>
      <c r="S833" s="2"/>
      <c r="W833" s="19" t="s">
        <v>81</v>
      </c>
    </row>
    <row r="834" spans="3:23" ht="15" x14ac:dyDescent="0.25">
      <c r="C834" s="177"/>
      <c r="D834" s="2"/>
      <c r="E834" s="132"/>
      <c r="K834" s="13">
        <f t="shared" si="13"/>
        <v>0</v>
      </c>
      <c r="M834" s="13">
        <f t="shared" si="12"/>
        <v>0</v>
      </c>
      <c r="R834" s="103">
        <f t="shared" si="14"/>
        <v>0</v>
      </c>
      <c r="S834" s="2"/>
    </row>
    <row r="835" spans="3:23" ht="15" x14ac:dyDescent="0.25">
      <c r="C835" s="177"/>
      <c r="D835" s="2"/>
      <c r="E835" s="132"/>
      <c r="K835" s="13">
        <f t="shared" si="13"/>
        <v>0</v>
      </c>
      <c r="M835" s="13">
        <f t="shared" si="12"/>
        <v>0</v>
      </c>
      <c r="R835" s="103">
        <f t="shared" si="14"/>
        <v>0</v>
      </c>
      <c r="S835" s="2"/>
      <c r="W835" s="19" t="s">
        <v>81</v>
      </c>
    </row>
    <row r="836" spans="3:23" ht="15" x14ac:dyDescent="0.25">
      <c r="C836" s="177"/>
      <c r="D836" s="2"/>
      <c r="E836" s="132"/>
      <c r="K836" s="13">
        <f t="shared" si="13"/>
        <v>0</v>
      </c>
      <c r="M836" s="13">
        <f t="shared" si="12"/>
        <v>0</v>
      </c>
      <c r="R836" s="103">
        <f t="shared" si="14"/>
        <v>0</v>
      </c>
      <c r="S836" s="2"/>
    </row>
    <row r="837" spans="3:23" ht="15" x14ac:dyDescent="0.25">
      <c r="C837" s="177"/>
      <c r="D837" s="2"/>
      <c r="E837" s="132"/>
      <c r="K837" s="13">
        <f t="shared" si="13"/>
        <v>0</v>
      </c>
      <c r="M837" s="13">
        <f t="shared" si="12"/>
        <v>0</v>
      </c>
      <c r="R837" s="103">
        <f t="shared" si="14"/>
        <v>0</v>
      </c>
      <c r="S837" s="2"/>
      <c r="W837" s="19" t="s">
        <v>81</v>
      </c>
    </row>
    <row r="838" spans="3:23" ht="15" x14ac:dyDescent="0.25">
      <c r="C838" s="177"/>
      <c r="D838" s="2"/>
      <c r="E838" s="132"/>
      <c r="K838" s="13">
        <f t="shared" si="13"/>
        <v>0</v>
      </c>
      <c r="M838" s="13">
        <f t="shared" si="12"/>
        <v>0</v>
      </c>
      <c r="R838" s="103">
        <f t="shared" si="14"/>
        <v>0</v>
      </c>
      <c r="S838" s="2"/>
      <c r="W838" s="19" t="s">
        <v>81</v>
      </c>
    </row>
    <row r="839" spans="3:23" ht="15" x14ac:dyDescent="0.25">
      <c r="C839" s="177"/>
      <c r="D839" s="2"/>
      <c r="E839" s="132"/>
      <c r="K839" s="13">
        <f t="shared" si="13"/>
        <v>0</v>
      </c>
      <c r="M839" s="13">
        <f t="shared" si="12"/>
        <v>0</v>
      </c>
      <c r="R839" s="103">
        <f t="shared" si="14"/>
        <v>0</v>
      </c>
      <c r="S839" s="2"/>
    </row>
    <row r="840" spans="3:23" ht="15" x14ac:dyDescent="0.25">
      <c r="C840" s="177"/>
      <c r="D840" s="2"/>
      <c r="E840" s="132"/>
      <c r="K840" s="13">
        <f t="shared" si="13"/>
        <v>0</v>
      </c>
      <c r="M840" s="13">
        <f t="shared" si="12"/>
        <v>0</v>
      </c>
      <c r="R840" s="103">
        <f t="shared" si="14"/>
        <v>0</v>
      </c>
      <c r="S840" s="2"/>
      <c r="W840" s="19" t="s">
        <v>81</v>
      </c>
    </row>
    <row r="841" spans="3:23" ht="15" x14ac:dyDescent="0.25">
      <c r="C841" s="177"/>
      <c r="D841" s="2"/>
      <c r="E841" s="176"/>
      <c r="K841" s="13">
        <f t="shared" si="13"/>
        <v>0</v>
      </c>
      <c r="M841" s="13">
        <f t="shared" si="12"/>
        <v>0</v>
      </c>
      <c r="R841" s="103">
        <f t="shared" si="14"/>
        <v>0</v>
      </c>
      <c r="S841" s="2"/>
      <c r="W841" s="19" t="s">
        <v>81</v>
      </c>
    </row>
    <row r="842" spans="3:23" ht="15" x14ac:dyDescent="0.25">
      <c r="C842" s="177"/>
      <c r="D842" s="2"/>
      <c r="E842" s="132"/>
      <c r="K842" s="13">
        <f t="shared" si="13"/>
        <v>0</v>
      </c>
      <c r="M842" s="13">
        <f t="shared" si="12"/>
        <v>0</v>
      </c>
      <c r="R842" s="103">
        <f t="shared" si="14"/>
        <v>0</v>
      </c>
      <c r="S842" s="2"/>
      <c r="W842" s="19" t="s">
        <v>81</v>
      </c>
    </row>
    <row r="843" spans="3:23" ht="15" x14ac:dyDescent="0.25">
      <c r="C843" s="177"/>
      <c r="D843" s="2"/>
      <c r="E843" s="132"/>
      <c r="K843" s="13">
        <f t="shared" si="13"/>
        <v>0</v>
      </c>
      <c r="M843" s="13">
        <f t="shared" si="12"/>
        <v>0</v>
      </c>
      <c r="R843" s="103">
        <f t="shared" si="14"/>
        <v>0</v>
      </c>
      <c r="S843" s="2"/>
      <c r="W843" s="19" t="s">
        <v>81</v>
      </c>
    </row>
    <row r="844" spans="3:23" ht="15" x14ac:dyDescent="0.25">
      <c r="C844" s="177"/>
      <c r="D844" s="2"/>
      <c r="E844" s="132"/>
      <c r="K844" s="13">
        <f t="shared" si="13"/>
        <v>0</v>
      </c>
      <c r="M844" s="13">
        <f t="shared" si="12"/>
        <v>0</v>
      </c>
      <c r="R844" s="103">
        <f t="shared" si="14"/>
        <v>0</v>
      </c>
      <c r="S844" s="2"/>
      <c r="W844" s="19" t="s">
        <v>81</v>
      </c>
    </row>
    <row r="845" spans="3:23" ht="15" x14ac:dyDescent="0.25">
      <c r="C845" s="177"/>
      <c r="D845" s="2"/>
      <c r="E845" s="132"/>
      <c r="K845" s="13">
        <f t="shared" si="13"/>
        <v>0</v>
      </c>
      <c r="M845" s="13">
        <f t="shared" si="12"/>
        <v>0</v>
      </c>
      <c r="R845" s="103">
        <f t="shared" si="14"/>
        <v>0</v>
      </c>
      <c r="S845" s="2"/>
    </row>
    <row r="846" spans="3:23" ht="15" x14ac:dyDescent="0.25">
      <c r="C846" s="177"/>
      <c r="D846" s="2"/>
      <c r="E846" s="132"/>
      <c r="K846" s="13">
        <f t="shared" si="13"/>
        <v>0</v>
      </c>
      <c r="M846" s="13">
        <f t="shared" si="12"/>
        <v>0</v>
      </c>
      <c r="R846" s="103">
        <f t="shared" si="14"/>
        <v>0</v>
      </c>
      <c r="S846" s="2"/>
    </row>
    <row r="847" spans="3:23" ht="15" x14ac:dyDescent="0.25">
      <c r="C847" s="177"/>
      <c r="D847" s="2"/>
      <c r="E847" s="132"/>
      <c r="K847" s="13">
        <f t="shared" si="13"/>
        <v>0</v>
      </c>
      <c r="M847" s="13">
        <f t="shared" si="12"/>
        <v>0</v>
      </c>
      <c r="R847" s="103">
        <f t="shared" si="14"/>
        <v>0</v>
      </c>
      <c r="S847" s="2"/>
    </row>
    <row r="848" spans="3:23" ht="15" x14ac:dyDescent="0.25">
      <c r="C848" s="177"/>
      <c r="D848" s="2"/>
      <c r="E848" s="132"/>
      <c r="K848" s="13">
        <f t="shared" si="13"/>
        <v>0</v>
      </c>
      <c r="M848" s="13">
        <f t="shared" si="12"/>
        <v>0</v>
      </c>
      <c r="R848" s="103">
        <f t="shared" si="14"/>
        <v>0</v>
      </c>
      <c r="S848" s="2"/>
      <c r="W848" s="19" t="s">
        <v>81</v>
      </c>
    </row>
    <row r="849" spans="3:23" ht="15" x14ac:dyDescent="0.25">
      <c r="C849" s="177"/>
      <c r="D849" s="2"/>
      <c r="E849" s="132"/>
      <c r="K849" s="13">
        <f t="shared" si="13"/>
        <v>0</v>
      </c>
      <c r="M849" s="13">
        <f t="shared" si="12"/>
        <v>0</v>
      </c>
      <c r="R849" s="103">
        <f t="shared" si="14"/>
        <v>0</v>
      </c>
      <c r="S849" s="2"/>
    </row>
    <row r="850" spans="3:23" ht="15" x14ac:dyDescent="0.25">
      <c r="C850" s="177"/>
      <c r="D850" s="2"/>
      <c r="E850" s="132"/>
      <c r="K850" s="13">
        <f t="shared" si="13"/>
        <v>0</v>
      </c>
      <c r="M850" s="13">
        <f t="shared" si="12"/>
        <v>0</v>
      </c>
      <c r="R850" s="103">
        <f t="shared" si="14"/>
        <v>0</v>
      </c>
      <c r="S850" s="2"/>
    </row>
    <row r="851" spans="3:23" ht="15" x14ac:dyDescent="0.25">
      <c r="C851" s="177"/>
      <c r="D851" s="2"/>
      <c r="E851" s="132"/>
      <c r="K851" s="13">
        <f t="shared" si="13"/>
        <v>0</v>
      </c>
      <c r="M851" s="13">
        <f t="shared" si="12"/>
        <v>0</v>
      </c>
      <c r="R851" s="103">
        <f t="shared" si="14"/>
        <v>0</v>
      </c>
      <c r="S851" s="2"/>
    </row>
    <row r="852" spans="3:23" ht="15" x14ac:dyDescent="0.25">
      <c r="C852" s="177"/>
      <c r="D852" s="2"/>
      <c r="E852" s="132"/>
      <c r="K852" s="13">
        <f t="shared" si="13"/>
        <v>0</v>
      </c>
      <c r="M852" s="13">
        <f t="shared" si="12"/>
        <v>0</v>
      </c>
      <c r="R852" s="103">
        <f t="shared" si="14"/>
        <v>0</v>
      </c>
      <c r="S852" s="2"/>
    </row>
    <row r="853" spans="3:23" ht="15" x14ac:dyDescent="0.25">
      <c r="C853" s="177"/>
      <c r="D853" s="2"/>
      <c r="E853" s="132"/>
      <c r="K853" s="13">
        <f t="shared" si="13"/>
        <v>0</v>
      </c>
      <c r="M853" s="13">
        <f t="shared" si="12"/>
        <v>0</v>
      </c>
      <c r="R853" s="103">
        <f t="shared" si="14"/>
        <v>0</v>
      </c>
      <c r="S853" s="2"/>
    </row>
    <row r="854" spans="3:23" ht="15" x14ac:dyDescent="0.25">
      <c r="C854" s="177"/>
      <c r="D854" s="2"/>
      <c r="E854" s="132"/>
      <c r="K854" s="13">
        <f t="shared" si="13"/>
        <v>0</v>
      </c>
      <c r="M854" s="13">
        <f t="shared" si="12"/>
        <v>0</v>
      </c>
      <c r="R854" s="103">
        <f t="shared" si="14"/>
        <v>0</v>
      </c>
      <c r="S854" s="2"/>
      <c r="W854" s="19" t="s">
        <v>81</v>
      </c>
    </row>
    <row r="855" spans="3:23" ht="15" x14ac:dyDescent="0.25">
      <c r="C855" s="177"/>
      <c r="D855" s="2"/>
      <c r="E855" s="132"/>
      <c r="K855" s="13">
        <f t="shared" si="13"/>
        <v>0</v>
      </c>
      <c r="M855" s="13">
        <f t="shared" si="12"/>
        <v>0</v>
      </c>
      <c r="R855" s="103">
        <f t="shared" si="14"/>
        <v>0</v>
      </c>
      <c r="S855" s="2"/>
    </row>
    <row r="856" spans="3:23" ht="15" x14ac:dyDescent="0.25">
      <c r="C856" s="177"/>
      <c r="D856" s="2"/>
      <c r="E856" s="132"/>
      <c r="K856" s="13">
        <f t="shared" si="13"/>
        <v>0</v>
      </c>
      <c r="M856" s="13">
        <f t="shared" si="12"/>
        <v>0</v>
      </c>
      <c r="R856" s="103">
        <f t="shared" si="14"/>
        <v>0</v>
      </c>
      <c r="S856" s="2"/>
    </row>
    <row r="857" spans="3:23" ht="15" x14ac:dyDescent="0.25">
      <c r="C857" s="177"/>
      <c r="D857" s="2"/>
      <c r="E857" s="132"/>
      <c r="K857" s="13">
        <f t="shared" si="13"/>
        <v>0</v>
      </c>
      <c r="M857" s="13">
        <f t="shared" si="12"/>
        <v>0</v>
      </c>
      <c r="R857" s="103">
        <f t="shared" si="14"/>
        <v>0</v>
      </c>
      <c r="S857" s="2"/>
      <c r="W857" s="19" t="s">
        <v>81</v>
      </c>
    </row>
    <row r="858" spans="3:23" ht="15" x14ac:dyDescent="0.25">
      <c r="C858" s="177"/>
      <c r="D858" s="2"/>
      <c r="E858" s="132"/>
      <c r="K858" s="13">
        <f t="shared" si="13"/>
        <v>0</v>
      </c>
      <c r="M858" s="13">
        <f t="shared" si="12"/>
        <v>0</v>
      </c>
      <c r="R858" s="103">
        <f t="shared" si="14"/>
        <v>0</v>
      </c>
      <c r="S858" s="2"/>
    </row>
    <row r="859" spans="3:23" ht="15" x14ac:dyDescent="0.25">
      <c r="C859" s="177"/>
      <c r="D859" s="2"/>
      <c r="E859" s="132"/>
      <c r="K859" s="13">
        <f t="shared" si="13"/>
        <v>0</v>
      </c>
      <c r="M859" s="13">
        <f t="shared" si="12"/>
        <v>0</v>
      </c>
      <c r="R859" s="103">
        <f t="shared" si="14"/>
        <v>0</v>
      </c>
      <c r="S859" s="2"/>
    </row>
    <row r="860" spans="3:23" ht="15" x14ac:dyDescent="0.25">
      <c r="C860" s="177"/>
      <c r="D860" s="2"/>
      <c r="E860" s="132"/>
      <c r="K860" s="13">
        <f t="shared" si="13"/>
        <v>0</v>
      </c>
      <c r="M860" s="13">
        <f t="shared" si="12"/>
        <v>0</v>
      </c>
      <c r="R860" s="103">
        <f t="shared" si="14"/>
        <v>0</v>
      </c>
      <c r="S860" s="2"/>
    </row>
    <row r="861" spans="3:23" ht="15" x14ac:dyDescent="0.25">
      <c r="C861" s="177"/>
      <c r="D861" s="2"/>
      <c r="E861" s="132"/>
      <c r="K861" s="13">
        <f t="shared" si="13"/>
        <v>0</v>
      </c>
      <c r="M861" s="13">
        <f t="shared" si="12"/>
        <v>0</v>
      </c>
      <c r="R861" s="103">
        <f t="shared" si="14"/>
        <v>0</v>
      </c>
      <c r="S861" s="2"/>
    </row>
    <row r="862" spans="3:23" ht="15" x14ac:dyDescent="0.25">
      <c r="C862" s="177"/>
      <c r="D862" s="2"/>
      <c r="E862" s="132"/>
      <c r="K862" s="13">
        <f t="shared" si="13"/>
        <v>0</v>
      </c>
      <c r="M862" s="13">
        <f t="shared" si="12"/>
        <v>0</v>
      </c>
      <c r="R862" s="103">
        <f t="shared" si="14"/>
        <v>0</v>
      </c>
      <c r="S862" s="2"/>
    </row>
    <row r="863" spans="3:23" ht="15" x14ac:dyDescent="0.25">
      <c r="C863" s="177"/>
      <c r="D863" s="2"/>
      <c r="E863" s="132"/>
      <c r="K863" s="13">
        <f t="shared" si="13"/>
        <v>0</v>
      </c>
      <c r="M863" s="13">
        <f t="shared" si="12"/>
        <v>0</v>
      </c>
      <c r="R863" s="103">
        <f t="shared" si="14"/>
        <v>0</v>
      </c>
      <c r="S863" s="2"/>
    </row>
    <row r="864" spans="3:23" ht="15" x14ac:dyDescent="0.25">
      <c r="C864" s="177"/>
      <c r="D864" s="2"/>
      <c r="E864" s="132"/>
      <c r="K864" s="13">
        <f t="shared" si="13"/>
        <v>0</v>
      </c>
      <c r="M864" s="13">
        <f t="shared" ref="M864:M927" si="15">L864+K864</f>
        <v>0</v>
      </c>
      <c r="R864" s="103">
        <f t="shared" si="14"/>
        <v>0</v>
      </c>
      <c r="S864" s="2"/>
      <c r="W864" s="19" t="s">
        <v>81</v>
      </c>
    </row>
    <row r="865" spans="3:23" ht="15" x14ac:dyDescent="0.25">
      <c r="C865" s="177"/>
      <c r="D865" s="2"/>
      <c r="E865" s="132"/>
      <c r="K865" s="13">
        <f t="shared" si="13"/>
        <v>0</v>
      </c>
      <c r="M865" s="13">
        <f t="shared" si="15"/>
        <v>0</v>
      </c>
      <c r="R865" s="103">
        <f t="shared" si="14"/>
        <v>0</v>
      </c>
      <c r="S865" s="2"/>
      <c r="W865" s="19" t="s">
        <v>81</v>
      </c>
    </row>
    <row r="866" spans="3:23" ht="15" x14ac:dyDescent="0.25">
      <c r="C866" s="177"/>
      <c r="D866" s="2"/>
      <c r="E866" s="132"/>
      <c r="K866" s="13">
        <f t="shared" si="13"/>
        <v>0</v>
      </c>
      <c r="M866" s="13">
        <f t="shared" si="15"/>
        <v>0</v>
      </c>
      <c r="R866" s="103">
        <f t="shared" si="14"/>
        <v>0</v>
      </c>
      <c r="S866" s="2"/>
    </row>
    <row r="867" spans="3:23" ht="15" x14ac:dyDescent="0.25">
      <c r="C867" s="177"/>
      <c r="D867" s="2"/>
      <c r="E867" s="132"/>
      <c r="K867" s="13">
        <f t="shared" si="13"/>
        <v>0</v>
      </c>
      <c r="M867" s="13">
        <f t="shared" si="15"/>
        <v>0</v>
      </c>
      <c r="R867" s="103">
        <f t="shared" si="14"/>
        <v>0</v>
      </c>
      <c r="S867" s="2"/>
    </row>
    <row r="868" spans="3:23" ht="15" x14ac:dyDescent="0.25">
      <c r="C868" s="177"/>
      <c r="D868" s="2"/>
      <c r="E868" s="132"/>
      <c r="K868" s="13">
        <f t="shared" si="13"/>
        <v>0</v>
      </c>
      <c r="M868" s="13">
        <f t="shared" si="15"/>
        <v>0</v>
      </c>
      <c r="R868" s="103">
        <f t="shared" si="14"/>
        <v>0</v>
      </c>
      <c r="S868" s="2"/>
    </row>
    <row r="869" spans="3:23" ht="15" x14ac:dyDescent="0.25">
      <c r="C869" s="177"/>
      <c r="D869" s="2"/>
      <c r="E869" s="132"/>
      <c r="K869" s="13">
        <f t="shared" si="13"/>
        <v>0</v>
      </c>
      <c r="M869" s="13">
        <f t="shared" si="15"/>
        <v>0</v>
      </c>
      <c r="R869" s="103">
        <f t="shared" si="14"/>
        <v>0</v>
      </c>
      <c r="S869" s="2"/>
    </row>
    <row r="870" spans="3:23" ht="15" x14ac:dyDescent="0.25">
      <c r="C870" s="177"/>
      <c r="D870" s="2"/>
      <c r="E870" s="132"/>
      <c r="K870" s="13">
        <f t="shared" si="13"/>
        <v>0</v>
      </c>
      <c r="M870" s="13">
        <f t="shared" si="15"/>
        <v>0</v>
      </c>
      <c r="R870" s="103">
        <f t="shared" si="14"/>
        <v>0</v>
      </c>
      <c r="S870" s="2"/>
    </row>
    <row r="871" spans="3:23" ht="15" x14ac:dyDescent="0.25">
      <c r="C871" s="177"/>
      <c r="D871" s="2"/>
      <c r="E871" s="132"/>
      <c r="K871" s="13">
        <f t="shared" si="13"/>
        <v>0</v>
      </c>
      <c r="M871" s="13">
        <f t="shared" si="15"/>
        <v>0</v>
      </c>
      <c r="R871" s="103">
        <f t="shared" si="14"/>
        <v>0</v>
      </c>
      <c r="S871" s="2"/>
      <c r="W871" s="19" t="s">
        <v>81</v>
      </c>
    </row>
    <row r="872" spans="3:23" ht="15" x14ac:dyDescent="0.25">
      <c r="C872" s="177"/>
      <c r="D872" s="2"/>
      <c r="E872" s="132"/>
      <c r="K872" s="13">
        <f t="shared" si="13"/>
        <v>0</v>
      </c>
      <c r="M872" s="13">
        <f t="shared" si="15"/>
        <v>0</v>
      </c>
      <c r="R872" s="103">
        <f t="shared" si="14"/>
        <v>0</v>
      </c>
      <c r="S872" s="2"/>
    </row>
    <row r="873" spans="3:23" ht="15" x14ac:dyDescent="0.25">
      <c r="C873" s="177"/>
      <c r="D873" s="2"/>
      <c r="E873" s="132"/>
      <c r="K873" s="13">
        <f t="shared" si="13"/>
        <v>0</v>
      </c>
      <c r="M873" s="13">
        <f t="shared" si="15"/>
        <v>0</v>
      </c>
      <c r="R873" s="103">
        <f t="shared" si="14"/>
        <v>0</v>
      </c>
      <c r="S873" s="2"/>
    </row>
    <row r="874" spans="3:23" ht="15" x14ac:dyDescent="0.25">
      <c r="C874" s="177"/>
      <c r="D874" s="2"/>
      <c r="E874" s="132"/>
      <c r="K874" s="13">
        <f t="shared" ref="K874:K937" si="16">H874*J874</f>
        <v>0</v>
      </c>
      <c r="M874" s="13">
        <f t="shared" si="15"/>
        <v>0</v>
      </c>
      <c r="R874" s="103">
        <f t="shared" si="14"/>
        <v>0</v>
      </c>
      <c r="S874" s="2"/>
      <c r="W874" s="19" t="s">
        <v>81</v>
      </c>
    </row>
    <row r="875" spans="3:23" ht="15" x14ac:dyDescent="0.25">
      <c r="C875" s="177"/>
      <c r="D875" s="2"/>
      <c r="E875" s="132"/>
      <c r="K875" s="13">
        <f t="shared" si="16"/>
        <v>0</v>
      </c>
      <c r="M875" s="13">
        <f t="shared" si="15"/>
        <v>0</v>
      </c>
      <c r="R875" s="103">
        <f t="shared" si="14"/>
        <v>0</v>
      </c>
      <c r="S875" s="2"/>
    </row>
    <row r="876" spans="3:23" ht="15" x14ac:dyDescent="0.25">
      <c r="C876" s="177"/>
      <c r="D876" s="2"/>
      <c r="E876" s="132"/>
      <c r="K876" s="13">
        <f t="shared" si="16"/>
        <v>0</v>
      </c>
      <c r="M876" s="13">
        <f t="shared" si="15"/>
        <v>0</v>
      </c>
      <c r="R876" s="103">
        <f t="shared" si="14"/>
        <v>0</v>
      </c>
      <c r="S876" s="2"/>
      <c r="W876" s="19" t="s">
        <v>81</v>
      </c>
    </row>
    <row r="877" spans="3:23" ht="15" x14ac:dyDescent="0.25">
      <c r="C877" s="177"/>
      <c r="D877" s="2"/>
      <c r="E877" s="132"/>
      <c r="K877" s="13">
        <f t="shared" si="16"/>
        <v>0</v>
      </c>
      <c r="M877" s="13">
        <f t="shared" si="15"/>
        <v>0</v>
      </c>
      <c r="R877" s="103">
        <f t="shared" si="14"/>
        <v>0</v>
      </c>
      <c r="S877" s="2"/>
    </row>
    <row r="878" spans="3:23" ht="15" x14ac:dyDescent="0.25">
      <c r="C878" s="177"/>
      <c r="D878" s="2"/>
      <c r="E878" s="132"/>
      <c r="K878" s="13">
        <f t="shared" si="16"/>
        <v>0</v>
      </c>
      <c r="M878" s="13">
        <f t="shared" si="15"/>
        <v>0</v>
      </c>
      <c r="R878" s="103">
        <f t="shared" si="14"/>
        <v>0</v>
      </c>
      <c r="S878" s="2"/>
    </row>
    <row r="879" spans="3:23" ht="15" x14ac:dyDescent="0.25">
      <c r="C879" s="177"/>
      <c r="D879" s="2"/>
      <c r="E879" s="132"/>
      <c r="K879" s="13">
        <f t="shared" si="16"/>
        <v>0</v>
      </c>
      <c r="M879" s="13">
        <f t="shared" si="15"/>
        <v>0</v>
      </c>
      <c r="R879" s="103">
        <f t="shared" si="14"/>
        <v>0</v>
      </c>
      <c r="S879" s="2"/>
    </row>
    <row r="880" spans="3:23" ht="15" x14ac:dyDescent="0.25">
      <c r="C880" s="177"/>
      <c r="D880" s="2"/>
      <c r="E880" s="132"/>
      <c r="K880" s="13">
        <f t="shared" si="16"/>
        <v>0</v>
      </c>
      <c r="M880" s="13">
        <f t="shared" si="15"/>
        <v>0</v>
      </c>
      <c r="R880" s="103">
        <f t="shared" ref="R880:R943" si="17">Q880+P880+O880+N880</f>
        <v>0</v>
      </c>
      <c r="S880" s="2"/>
      <c r="W880" s="19" t="s">
        <v>81</v>
      </c>
    </row>
    <row r="881" spans="3:23" ht="15" x14ac:dyDescent="0.25">
      <c r="C881" s="177"/>
      <c r="D881" s="2"/>
      <c r="E881" s="132"/>
      <c r="K881" s="13">
        <f t="shared" si="16"/>
        <v>0</v>
      </c>
      <c r="M881" s="13">
        <f t="shared" si="15"/>
        <v>0</v>
      </c>
      <c r="R881" s="103">
        <f t="shared" si="17"/>
        <v>0</v>
      </c>
      <c r="S881" s="2"/>
    </row>
    <row r="882" spans="3:23" ht="15" x14ac:dyDescent="0.25">
      <c r="C882" s="177"/>
      <c r="D882" s="2"/>
      <c r="E882" s="132"/>
      <c r="K882" s="13">
        <f t="shared" si="16"/>
        <v>0</v>
      </c>
      <c r="M882" s="13">
        <f t="shared" si="15"/>
        <v>0</v>
      </c>
      <c r="R882" s="103">
        <f t="shared" si="17"/>
        <v>0</v>
      </c>
      <c r="S882" s="2"/>
    </row>
    <row r="883" spans="3:23" ht="15" x14ac:dyDescent="0.25">
      <c r="C883" s="177"/>
      <c r="D883" s="2"/>
      <c r="E883" s="132"/>
      <c r="K883" s="13">
        <f t="shared" si="16"/>
        <v>0</v>
      </c>
      <c r="M883" s="13">
        <f t="shared" si="15"/>
        <v>0</v>
      </c>
      <c r="R883" s="103">
        <f t="shared" si="17"/>
        <v>0</v>
      </c>
      <c r="S883" s="2"/>
    </row>
    <row r="884" spans="3:23" x14ac:dyDescent="0.25">
      <c r="C884" s="177"/>
      <c r="D884" s="2"/>
      <c r="K884" s="13">
        <f t="shared" si="16"/>
        <v>0</v>
      </c>
      <c r="M884" s="13">
        <f t="shared" si="15"/>
        <v>0</v>
      </c>
      <c r="R884" s="103">
        <f t="shared" si="17"/>
        <v>0</v>
      </c>
      <c r="S884" s="2"/>
      <c r="U884" s="123"/>
    </row>
    <row r="885" spans="3:23" ht="15" x14ac:dyDescent="0.25">
      <c r="C885" s="177"/>
      <c r="D885" s="2"/>
      <c r="E885" s="132"/>
      <c r="K885" s="13">
        <f t="shared" si="16"/>
        <v>0</v>
      </c>
      <c r="M885" s="13">
        <f t="shared" si="15"/>
        <v>0</v>
      </c>
      <c r="R885" s="103">
        <f t="shared" si="17"/>
        <v>0</v>
      </c>
      <c r="S885" s="2"/>
      <c r="U885" s="120"/>
      <c r="V885" s="120"/>
    </row>
    <row r="886" spans="3:23" ht="15" x14ac:dyDescent="0.25">
      <c r="C886" s="177"/>
      <c r="D886" s="2"/>
      <c r="E886" s="132"/>
      <c r="K886" s="13">
        <f t="shared" si="16"/>
        <v>0</v>
      </c>
      <c r="M886" s="13">
        <f t="shared" si="15"/>
        <v>0</v>
      </c>
      <c r="R886" s="103">
        <f t="shared" si="17"/>
        <v>0</v>
      </c>
      <c r="S886" s="2"/>
    </row>
    <row r="887" spans="3:23" ht="15" x14ac:dyDescent="0.25">
      <c r="C887" s="177"/>
      <c r="D887" s="2"/>
      <c r="E887" s="132"/>
      <c r="K887" s="13">
        <f t="shared" si="16"/>
        <v>0</v>
      </c>
      <c r="M887" s="13">
        <f t="shared" si="15"/>
        <v>0</v>
      </c>
      <c r="R887" s="103">
        <f t="shared" si="17"/>
        <v>0</v>
      </c>
      <c r="S887" s="2"/>
    </row>
    <row r="888" spans="3:23" ht="15" x14ac:dyDescent="0.25">
      <c r="C888" s="177"/>
      <c r="D888" s="2"/>
      <c r="E888" s="132"/>
      <c r="K888" s="13">
        <f t="shared" si="16"/>
        <v>0</v>
      </c>
      <c r="M888" s="13">
        <f t="shared" si="15"/>
        <v>0</v>
      </c>
      <c r="R888" s="103">
        <f t="shared" si="17"/>
        <v>0</v>
      </c>
      <c r="S888" s="2"/>
    </row>
    <row r="889" spans="3:23" ht="15" x14ac:dyDescent="0.25">
      <c r="C889" s="177"/>
      <c r="D889" s="2"/>
      <c r="E889" s="132"/>
      <c r="K889" s="13">
        <f t="shared" si="16"/>
        <v>0</v>
      </c>
      <c r="M889" s="13">
        <f t="shared" si="15"/>
        <v>0</v>
      </c>
      <c r="R889" s="103">
        <f t="shared" si="17"/>
        <v>0</v>
      </c>
      <c r="S889" s="2"/>
    </row>
    <row r="890" spans="3:23" ht="15" x14ac:dyDescent="0.25">
      <c r="C890" s="177"/>
      <c r="D890" s="2"/>
      <c r="E890" s="132"/>
      <c r="K890" s="13">
        <f t="shared" si="16"/>
        <v>0</v>
      </c>
      <c r="M890" s="13">
        <f t="shared" si="15"/>
        <v>0</v>
      </c>
      <c r="R890" s="103">
        <f t="shared" si="17"/>
        <v>0</v>
      </c>
      <c r="S890" s="2"/>
    </row>
    <row r="891" spans="3:23" ht="15" x14ac:dyDescent="0.25">
      <c r="C891" s="177"/>
      <c r="D891" s="2"/>
      <c r="E891" s="132"/>
      <c r="K891" s="13">
        <f t="shared" si="16"/>
        <v>0</v>
      </c>
      <c r="M891" s="13">
        <f t="shared" si="15"/>
        <v>0</v>
      </c>
      <c r="R891" s="103">
        <f t="shared" si="17"/>
        <v>0</v>
      </c>
      <c r="S891" s="2"/>
      <c r="W891" s="19" t="s">
        <v>81</v>
      </c>
    </row>
    <row r="892" spans="3:23" ht="15" x14ac:dyDescent="0.25">
      <c r="C892" s="177"/>
      <c r="D892" s="2"/>
      <c r="E892" s="132"/>
      <c r="K892" s="13">
        <f t="shared" si="16"/>
        <v>0</v>
      </c>
      <c r="M892" s="13">
        <f t="shared" si="15"/>
        <v>0</v>
      </c>
      <c r="R892" s="103">
        <f t="shared" si="17"/>
        <v>0</v>
      </c>
      <c r="S892" s="2"/>
      <c r="W892" s="19" t="s">
        <v>81</v>
      </c>
    </row>
    <row r="893" spans="3:23" ht="15" x14ac:dyDescent="0.25">
      <c r="C893" s="177"/>
      <c r="D893" s="2"/>
      <c r="E893" s="132"/>
      <c r="K893" s="13">
        <f t="shared" si="16"/>
        <v>0</v>
      </c>
      <c r="M893" s="13">
        <f t="shared" si="15"/>
        <v>0</v>
      </c>
      <c r="R893" s="103">
        <f t="shared" si="17"/>
        <v>0</v>
      </c>
      <c r="S893" s="2"/>
    </row>
    <row r="894" spans="3:23" ht="15" x14ac:dyDescent="0.25">
      <c r="C894" s="177"/>
      <c r="D894" s="2"/>
      <c r="E894" s="132"/>
      <c r="K894" s="13">
        <f t="shared" si="16"/>
        <v>0</v>
      </c>
      <c r="M894" s="13">
        <f t="shared" si="15"/>
        <v>0</v>
      </c>
      <c r="R894" s="103">
        <f t="shared" si="17"/>
        <v>0</v>
      </c>
      <c r="S894" s="2"/>
      <c r="W894" s="19" t="s">
        <v>81</v>
      </c>
    </row>
    <row r="895" spans="3:23" ht="15" x14ac:dyDescent="0.25">
      <c r="C895" s="177"/>
      <c r="D895" s="2"/>
      <c r="E895" s="132"/>
      <c r="K895" s="13">
        <f t="shared" si="16"/>
        <v>0</v>
      </c>
      <c r="M895" s="13">
        <f t="shared" si="15"/>
        <v>0</v>
      </c>
      <c r="R895" s="103">
        <f t="shared" si="17"/>
        <v>0</v>
      </c>
      <c r="S895" s="2"/>
      <c r="W895" s="19" t="s">
        <v>81</v>
      </c>
    </row>
    <row r="896" spans="3:23" ht="15" x14ac:dyDescent="0.25">
      <c r="C896" s="177"/>
      <c r="D896" s="2"/>
      <c r="E896" s="132"/>
      <c r="K896" s="13">
        <f t="shared" si="16"/>
        <v>0</v>
      </c>
      <c r="M896" s="13">
        <f t="shared" si="15"/>
        <v>0</v>
      </c>
      <c r="R896" s="103">
        <f t="shared" si="17"/>
        <v>0</v>
      </c>
      <c r="S896" s="2"/>
    </row>
    <row r="897" spans="3:23" ht="15" x14ac:dyDescent="0.25">
      <c r="C897" s="177"/>
      <c r="D897" s="2"/>
      <c r="E897" s="132"/>
      <c r="K897" s="13">
        <f t="shared" si="16"/>
        <v>0</v>
      </c>
      <c r="M897" s="13">
        <f t="shared" si="15"/>
        <v>0</v>
      </c>
      <c r="R897" s="103">
        <f t="shared" si="17"/>
        <v>0</v>
      </c>
      <c r="S897" s="2"/>
      <c r="W897" s="19" t="s">
        <v>81</v>
      </c>
    </row>
    <row r="898" spans="3:23" ht="15" x14ac:dyDescent="0.25">
      <c r="C898" s="177"/>
      <c r="D898" s="2"/>
      <c r="E898" s="176"/>
      <c r="K898" s="13">
        <f t="shared" si="16"/>
        <v>0</v>
      </c>
      <c r="M898" s="13">
        <f t="shared" si="15"/>
        <v>0</v>
      </c>
      <c r="R898" s="103">
        <f t="shared" si="17"/>
        <v>0</v>
      </c>
      <c r="S898" s="2"/>
    </row>
    <row r="899" spans="3:23" ht="15" x14ac:dyDescent="0.25">
      <c r="C899" s="177"/>
      <c r="D899" s="2"/>
      <c r="E899" s="176"/>
      <c r="K899" s="13">
        <f t="shared" si="16"/>
        <v>0</v>
      </c>
      <c r="M899" s="13">
        <f t="shared" si="15"/>
        <v>0</v>
      </c>
      <c r="R899" s="103">
        <f t="shared" si="17"/>
        <v>0</v>
      </c>
      <c r="S899" s="2"/>
    </row>
    <row r="900" spans="3:23" ht="15" x14ac:dyDescent="0.25">
      <c r="C900" s="177"/>
      <c r="D900" s="2"/>
      <c r="E900" s="132"/>
      <c r="K900" s="13">
        <f t="shared" si="16"/>
        <v>0</v>
      </c>
      <c r="M900" s="13">
        <f t="shared" si="15"/>
        <v>0</v>
      </c>
      <c r="R900" s="103">
        <f t="shared" si="17"/>
        <v>0</v>
      </c>
      <c r="S900" s="2"/>
    </row>
    <row r="901" spans="3:23" ht="15" x14ac:dyDescent="0.25">
      <c r="C901" s="177"/>
      <c r="D901" s="2"/>
      <c r="E901" s="132"/>
      <c r="K901" s="13">
        <f t="shared" si="16"/>
        <v>0</v>
      </c>
      <c r="M901" s="13">
        <f t="shared" si="15"/>
        <v>0</v>
      </c>
      <c r="R901" s="103">
        <f t="shared" si="17"/>
        <v>0</v>
      </c>
      <c r="S901" s="2"/>
    </row>
    <row r="902" spans="3:23" ht="15" x14ac:dyDescent="0.25">
      <c r="C902" s="177"/>
      <c r="D902" s="2"/>
      <c r="E902" s="176"/>
      <c r="K902" s="13">
        <f t="shared" si="16"/>
        <v>0</v>
      </c>
      <c r="M902" s="13">
        <f t="shared" si="15"/>
        <v>0</v>
      </c>
      <c r="R902" s="103">
        <f t="shared" si="17"/>
        <v>0</v>
      </c>
      <c r="S902" s="2"/>
    </row>
    <row r="903" spans="3:23" ht="15" x14ac:dyDescent="0.25">
      <c r="C903" s="177"/>
      <c r="D903" s="2"/>
      <c r="E903" s="132"/>
      <c r="K903" s="13">
        <f t="shared" si="16"/>
        <v>0</v>
      </c>
      <c r="M903" s="13">
        <f t="shared" si="15"/>
        <v>0</v>
      </c>
      <c r="R903" s="103">
        <f t="shared" si="17"/>
        <v>0</v>
      </c>
      <c r="S903" s="2"/>
    </row>
    <row r="904" spans="3:23" ht="15" x14ac:dyDescent="0.25">
      <c r="C904" s="177"/>
      <c r="D904" s="2"/>
      <c r="E904" s="132"/>
      <c r="K904" s="13">
        <f t="shared" si="16"/>
        <v>0</v>
      </c>
      <c r="M904" s="13">
        <f t="shared" si="15"/>
        <v>0</v>
      </c>
      <c r="R904" s="103">
        <f t="shared" si="17"/>
        <v>0</v>
      </c>
      <c r="S904" s="2"/>
    </row>
    <row r="905" spans="3:23" ht="15" x14ac:dyDescent="0.25">
      <c r="C905" s="177"/>
      <c r="D905" s="2"/>
      <c r="E905" s="132"/>
      <c r="K905" s="13">
        <f t="shared" si="16"/>
        <v>0</v>
      </c>
      <c r="M905" s="13">
        <f t="shared" si="15"/>
        <v>0</v>
      </c>
      <c r="R905" s="103">
        <f t="shared" si="17"/>
        <v>0</v>
      </c>
      <c r="S905" s="2"/>
    </row>
    <row r="906" spans="3:23" ht="15" x14ac:dyDescent="0.25">
      <c r="C906" s="177"/>
      <c r="D906" s="2"/>
      <c r="E906" s="132"/>
      <c r="K906" s="13">
        <f t="shared" si="16"/>
        <v>0</v>
      </c>
      <c r="M906" s="13">
        <f t="shared" si="15"/>
        <v>0</v>
      </c>
      <c r="R906" s="103">
        <f t="shared" si="17"/>
        <v>0</v>
      </c>
      <c r="S906" s="2"/>
    </row>
    <row r="907" spans="3:23" ht="15" x14ac:dyDescent="0.25">
      <c r="C907" s="177"/>
      <c r="D907" s="2"/>
      <c r="E907" s="132"/>
      <c r="K907" s="13">
        <f t="shared" si="16"/>
        <v>0</v>
      </c>
      <c r="M907" s="13">
        <f t="shared" si="15"/>
        <v>0</v>
      </c>
      <c r="R907" s="103">
        <f t="shared" si="17"/>
        <v>0</v>
      </c>
      <c r="S907" s="2"/>
    </row>
    <row r="908" spans="3:23" ht="15" x14ac:dyDescent="0.25">
      <c r="C908" s="177"/>
      <c r="D908" s="2"/>
      <c r="E908" s="132"/>
      <c r="K908" s="13">
        <f t="shared" si="16"/>
        <v>0</v>
      </c>
      <c r="M908" s="13">
        <f t="shared" si="15"/>
        <v>0</v>
      </c>
      <c r="R908" s="103">
        <f t="shared" si="17"/>
        <v>0</v>
      </c>
      <c r="S908" s="2"/>
    </row>
    <row r="909" spans="3:23" ht="15" x14ac:dyDescent="0.25">
      <c r="C909" s="177"/>
      <c r="D909" s="2"/>
      <c r="E909" s="132"/>
      <c r="K909" s="13">
        <f t="shared" si="16"/>
        <v>0</v>
      </c>
      <c r="M909" s="13">
        <f t="shared" si="15"/>
        <v>0</v>
      </c>
      <c r="R909" s="103">
        <f t="shared" si="17"/>
        <v>0</v>
      </c>
      <c r="S909" s="2"/>
    </row>
    <row r="910" spans="3:23" ht="15" x14ac:dyDescent="0.25">
      <c r="C910" s="177"/>
      <c r="D910" s="2"/>
      <c r="E910" s="132"/>
      <c r="K910" s="13">
        <f t="shared" si="16"/>
        <v>0</v>
      </c>
      <c r="M910" s="13">
        <f t="shared" si="15"/>
        <v>0</v>
      </c>
      <c r="R910" s="103">
        <f t="shared" si="17"/>
        <v>0</v>
      </c>
      <c r="S910" s="2"/>
    </row>
    <row r="911" spans="3:23" ht="15" x14ac:dyDescent="0.25">
      <c r="C911" s="177"/>
      <c r="D911" s="2"/>
      <c r="E911" s="132"/>
      <c r="K911" s="13">
        <f t="shared" si="16"/>
        <v>0</v>
      </c>
      <c r="M911" s="13">
        <f t="shared" si="15"/>
        <v>0</v>
      </c>
      <c r="R911" s="103">
        <f t="shared" si="17"/>
        <v>0</v>
      </c>
      <c r="S911" s="2"/>
      <c r="W911" s="19" t="s">
        <v>81</v>
      </c>
    </row>
    <row r="912" spans="3:23" ht="15" x14ac:dyDescent="0.25">
      <c r="C912" s="177"/>
      <c r="D912" s="2"/>
      <c r="E912" s="132"/>
      <c r="K912" s="13">
        <f t="shared" si="16"/>
        <v>0</v>
      </c>
      <c r="M912" s="13">
        <f t="shared" si="15"/>
        <v>0</v>
      </c>
      <c r="R912" s="103">
        <f t="shared" si="17"/>
        <v>0</v>
      </c>
      <c r="S912" s="2"/>
      <c r="W912" s="19" t="s">
        <v>81</v>
      </c>
    </row>
    <row r="913" spans="3:23" ht="15" x14ac:dyDescent="0.25">
      <c r="C913" s="177"/>
      <c r="D913" s="2"/>
      <c r="E913" s="132"/>
      <c r="K913" s="13">
        <f t="shared" si="16"/>
        <v>0</v>
      </c>
      <c r="M913" s="13">
        <f t="shared" si="15"/>
        <v>0</v>
      </c>
      <c r="R913" s="103">
        <f t="shared" si="17"/>
        <v>0</v>
      </c>
      <c r="S913" s="2"/>
    </row>
    <row r="914" spans="3:23" ht="15" x14ac:dyDescent="0.25">
      <c r="C914" s="177"/>
      <c r="D914" s="2"/>
      <c r="E914" s="132"/>
      <c r="K914" s="13">
        <f t="shared" si="16"/>
        <v>0</v>
      </c>
      <c r="M914" s="13">
        <f t="shared" si="15"/>
        <v>0</v>
      </c>
      <c r="R914" s="103">
        <f t="shared" si="17"/>
        <v>0</v>
      </c>
      <c r="S914" s="2"/>
      <c r="W914" s="19" t="s">
        <v>81</v>
      </c>
    </row>
    <row r="915" spans="3:23" ht="15" x14ac:dyDescent="0.25">
      <c r="C915" s="177"/>
      <c r="D915" s="2"/>
      <c r="E915" s="132"/>
      <c r="K915" s="13">
        <f t="shared" si="16"/>
        <v>0</v>
      </c>
      <c r="M915" s="13">
        <f t="shared" si="15"/>
        <v>0</v>
      </c>
      <c r="R915" s="103">
        <f t="shared" si="17"/>
        <v>0</v>
      </c>
      <c r="S915" s="2"/>
      <c r="W915" s="19" t="s">
        <v>81</v>
      </c>
    </row>
    <row r="916" spans="3:23" ht="15" x14ac:dyDescent="0.25">
      <c r="C916" s="177"/>
      <c r="D916" s="2"/>
      <c r="E916" s="132"/>
      <c r="K916" s="13">
        <f t="shared" si="16"/>
        <v>0</v>
      </c>
      <c r="M916" s="13">
        <f t="shared" si="15"/>
        <v>0</v>
      </c>
      <c r="R916" s="103">
        <f t="shared" si="17"/>
        <v>0</v>
      </c>
      <c r="S916" s="2"/>
      <c r="W916" s="19" t="s">
        <v>81</v>
      </c>
    </row>
    <row r="917" spans="3:23" ht="15" x14ac:dyDescent="0.25">
      <c r="C917" s="177"/>
      <c r="D917" s="2"/>
      <c r="E917" s="132"/>
      <c r="K917" s="13">
        <f t="shared" si="16"/>
        <v>0</v>
      </c>
      <c r="M917" s="13">
        <f t="shared" si="15"/>
        <v>0</v>
      </c>
      <c r="R917" s="103">
        <f t="shared" si="17"/>
        <v>0</v>
      </c>
      <c r="S917" s="2"/>
      <c r="W917" s="19" t="s">
        <v>81</v>
      </c>
    </row>
    <row r="918" spans="3:23" ht="15" x14ac:dyDescent="0.25">
      <c r="C918" s="177"/>
      <c r="D918" s="2"/>
      <c r="E918" s="132"/>
      <c r="K918" s="13">
        <f t="shared" si="16"/>
        <v>0</v>
      </c>
      <c r="M918" s="13">
        <f t="shared" si="15"/>
        <v>0</v>
      </c>
      <c r="R918" s="103">
        <f t="shared" si="17"/>
        <v>0</v>
      </c>
      <c r="S918" s="2"/>
      <c r="W918" s="19" t="s">
        <v>81</v>
      </c>
    </row>
    <row r="919" spans="3:23" ht="15" x14ac:dyDescent="0.25">
      <c r="C919" s="177"/>
      <c r="D919" s="2"/>
      <c r="E919" s="132"/>
      <c r="K919" s="13">
        <f t="shared" si="16"/>
        <v>0</v>
      </c>
      <c r="M919" s="13">
        <f t="shared" si="15"/>
        <v>0</v>
      </c>
      <c r="R919" s="103">
        <f t="shared" si="17"/>
        <v>0</v>
      </c>
      <c r="S919" s="2"/>
    </row>
    <row r="920" spans="3:23" ht="15" x14ac:dyDescent="0.25">
      <c r="C920" s="177"/>
      <c r="D920" s="2"/>
      <c r="E920" s="132"/>
      <c r="K920" s="13">
        <f t="shared" si="16"/>
        <v>0</v>
      </c>
      <c r="M920" s="13">
        <f t="shared" si="15"/>
        <v>0</v>
      </c>
      <c r="R920" s="103">
        <f t="shared" si="17"/>
        <v>0</v>
      </c>
      <c r="S920" s="2"/>
    </row>
    <row r="921" spans="3:23" ht="15" x14ac:dyDescent="0.25">
      <c r="C921" s="177"/>
      <c r="D921" s="2"/>
      <c r="E921" s="132"/>
      <c r="K921" s="13">
        <f t="shared" si="16"/>
        <v>0</v>
      </c>
      <c r="M921" s="13">
        <f t="shared" si="15"/>
        <v>0</v>
      </c>
      <c r="R921" s="103">
        <f t="shared" si="17"/>
        <v>0</v>
      </c>
      <c r="S921" s="2"/>
    </row>
    <row r="922" spans="3:23" ht="15" x14ac:dyDescent="0.25">
      <c r="C922" s="177"/>
      <c r="D922" s="2"/>
      <c r="E922" s="132"/>
      <c r="K922" s="13">
        <f t="shared" si="16"/>
        <v>0</v>
      </c>
      <c r="M922" s="13">
        <f t="shared" si="15"/>
        <v>0</v>
      </c>
      <c r="R922" s="103">
        <f t="shared" si="17"/>
        <v>0</v>
      </c>
      <c r="S922" s="2"/>
    </row>
    <row r="923" spans="3:23" ht="15" x14ac:dyDescent="0.25">
      <c r="C923" s="177"/>
      <c r="D923" s="2"/>
      <c r="E923" s="132"/>
      <c r="K923" s="13">
        <f t="shared" si="16"/>
        <v>0</v>
      </c>
      <c r="M923" s="13">
        <f t="shared" si="15"/>
        <v>0</v>
      </c>
      <c r="R923" s="103">
        <f t="shared" si="17"/>
        <v>0</v>
      </c>
      <c r="S923" s="2"/>
    </row>
    <row r="924" spans="3:23" ht="15" x14ac:dyDescent="0.25">
      <c r="C924" s="177"/>
      <c r="D924" s="2"/>
      <c r="E924" s="132"/>
      <c r="K924" s="13">
        <f t="shared" si="16"/>
        <v>0</v>
      </c>
      <c r="M924" s="13">
        <f t="shared" si="15"/>
        <v>0</v>
      </c>
      <c r="R924" s="103">
        <f t="shared" si="17"/>
        <v>0</v>
      </c>
      <c r="S924" s="2"/>
    </row>
    <row r="925" spans="3:23" ht="15" x14ac:dyDescent="0.25">
      <c r="C925" s="177"/>
      <c r="D925" s="2"/>
      <c r="E925" s="132"/>
      <c r="K925" s="13">
        <f t="shared" si="16"/>
        <v>0</v>
      </c>
      <c r="M925" s="13">
        <f t="shared" si="15"/>
        <v>0</v>
      </c>
      <c r="R925" s="103">
        <f t="shared" si="17"/>
        <v>0</v>
      </c>
      <c r="S925" s="2"/>
      <c r="W925" s="19" t="s">
        <v>81</v>
      </c>
    </row>
    <row r="926" spans="3:23" ht="15" x14ac:dyDescent="0.25">
      <c r="C926" s="177"/>
      <c r="D926" s="2"/>
      <c r="E926" s="132"/>
      <c r="K926" s="13">
        <f t="shared" si="16"/>
        <v>0</v>
      </c>
      <c r="M926" s="13">
        <f t="shared" si="15"/>
        <v>0</v>
      </c>
      <c r="R926" s="103">
        <f t="shared" si="17"/>
        <v>0</v>
      </c>
      <c r="S926" s="2"/>
    </row>
    <row r="927" spans="3:23" ht="15" x14ac:dyDescent="0.25">
      <c r="C927" s="177"/>
      <c r="D927" s="2"/>
      <c r="E927" s="132"/>
      <c r="K927" s="13">
        <f t="shared" si="16"/>
        <v>0</v>
      </c>
      <c r="M927" s="13">
        <f t="shared" si="15"/>
        <v>0</v>
      </c>
      <c r="R927" s="103">
        <f t="shared" si="17"/>
        <v>0</v>
      </c>
      <c r="S927" s="2"/>
      <c r="W927" s="19" t="s">
        <v>81</v>
      </c>
    </row>
    <row r="928" spans="3:23" ht="15" x14ac:dyDescent="0.25">
      <c r="C928" s="177"/>
      <c r="D928" s="2"/>
      <c r="E928" s="132"/>
      <c r="K928" s="13">
        <f t="shared" si="16"/>
        <v>0</v>
      </c>
      <c r="M928" s="13">
        <f t="shared" ref="M928:M985" si="18">L928+K928</f>
        <v>0</v>
      </c>
      <c r="R928" s="103">
        <f t="shared" si="17"/>
        <v>0</v>
      </c>
      <c r="S928" s="2"/>
      <c r="W928" s="19" t="s">
        <v>81</v>
      </c>
    </row>
    <row r="929" spans="3:23" ht="15" x14ac:dyDescent="0.25">
      <c r="C929" s="177"/>
      <c r="D929" s="2"/>
      <c r="E929" s="132"/>
      <c r="K929" s="13">
        <f t="shared" si="16"/>
        <v>0</v>
      </c>
      <c r="M929" s="13">
        <f t="shared" si="18"/>
        <v>0</v>
      </c>
      <c r="R929" s="103">
        <f t="shared" si="17"/>
        <v>0</v>
      </c>
      <c r="S929" s="2"/>
      <c r="W929" s="19" t="s">
        <v>81</v>
      </c>
    </row>
    <row r="930" spans="3:23" ht="15" x14ac:dyDescent="0.25">
      <c r="C930" s="177"/>
      <c r="D930" s="2"/>
      <c r="E930" s="132"/>
      <c r="K930" s="13">
        <f t="shared" si="16"/>
        <v>0</v>
      </c>
      <c r="M930" s="13">
        <f t="shared" si="18"/>
        <v>0</v>
      </c>
      <c r="R930" s="103">
        <f t="shared" si="17"/>
        <v>0</v>
      </c>
      <c r="S930" s="2"/>
      <c r="W930" s="19" t="s">
        <v>81</v>
      </c>
    </row>
    <row r="931" spans="3:23" ht="15" x14ac:dyDescent="0.25">
      <c r="C931" s="177"/>
      <c r="D931" s="2"/>
      <c r="E931" s="132"/>
      <c r="K931" s="13">
        <f t="shared" si="16"/>
        <v>0</v>
      </c>
      <c r="M931" s="13">
        <f t="shared" si="18"/>
        <v>0</v>
      </c>
      <c r="R931" s="103">
        <f t="shared" si="17"/>
        <v>0</v>
      </c>
      <c r="S931" s="2"/>
      <c r="W931" s="19" t="s">
        <v>81</v>
      </c>
    </row>
    <row r="932" spans="3:23" ht="15" x14ac:dyDescent="0.25">
      <c r="C932" s="177"/>
      <c r="D932" s="2"/>
      <c r="E932" s="176"/>
      <c r="K932" s="13">
        <f t="shared" si="16"/>
        <v>0</v>
      </c>
      <c r="M932" s="13">
        <f t="shared" si="18"/>
        <v>0</v>
      </c>
      <c r="R932" s="103">
        <f t="shared" si="17"/>
        <v>0</v>
      </c>
      <c r="S932" s="2"/>
    </row>
    <row r="933" spans="3:23" ht="15" x14ac:dyDescent="0.25">
      <c r="C933" s="177"/>
      <c r="D933" s="2"/>
      <c r="E933" s="176"/>
      <c r="K933" s="13">
        <f t="shared" si="16"/>
        <v>0</v>
      </c>
      <c r="M933" s="13">
        <f t="shared" si="18"/>
        <v>0</v>
      </c>
      <c r="R933" s="103">
        <f t="shared" si="17"/>
        <v>0</v>
      </c>
      <c r="S933" s="2"/>
    </row>
    <row r="934" spans="3:23" ht="15" x14ac:dyDescent="0.25">
      <c r="C934" s="177"/>
      <c r="D934" s="2"/>
      <c r="E934" s="176"/>
      <c r="K934" s="13">
        <f t="shared" si="16"/>
        <v>0</v>
      </c>
      <c r="M934" s="13">
        <f t="shared" si="18"/>
        <v>0</v>
      </c>
      <c r="R934" s="103">
        <f t="shared" si="17"/>
        <v>0</v>
      </c>
      <c r="S934" s="2"/>
      <c r="W934" s="19" t="s">
        <v>81</v>
      </c>
    </row>
    <row r="935" spans="3:23" ht="15" x14ac:dyDescent="0.25">
      <c r="C935" s="177"/>
      <c r="D935" s="2"/>
      <c r="E935" s="176"/>
      <c r="K935" s="13">
        <f t="shared" si="16"/>
        <v>0</v>
      </c>
      <c r="M935" s="13">
        <f t="shared" si="18"/>
        <v>0</v>
      </c>
      <c r="R935" s="103">
        <f t="shared" si="17"/>
        <v>0</v>
      </c>
      <c r="S935" s="2"/>
    </row>
    <row r="936" spans="3:23" ht="15" x14ac:dyDescent="0.25">
      <c r="C936" s="177"/>
      <c r="D936" s="2"/>
      <c r="E936" s="176"/>
      <c r="K936" s="13">
        <f t="shared" si="16"/>
        <v>0</v>
      </c>
      <c r="M936" s="13">
        <f t="shared" si="18"/>
        <v>0</v>
      </c>
      <c r="R936" s="103">
        <f t="shared" si="17"/>
        <v>0</v>
      </c>
      <c r="S936" s="2"/>
    </row>
    <row r="937" spans="3:23" ht="15" x14ac:dyDescent="0.25">
      <c r="C937" s="177"/>
      <c r="D937" s="2"/>
      <c r="E937" s="176"/>
      <c r="K937" s="13">
        <f t="shared" si="16"/>
        <v>0</v>
      </c>
      <c r="M937" s="13">
        <f t="shared" si="18"/>
        <v>0</v>
      </c>
      <c r="R937" s="103">
        <f t="shared" si="17"/>
        <v>0</v>
      </c>
      <c r="S937" s="2"/>
    </row>
    <row r="938" spans="3:23" ht="15" x14ac:dyDescent="0.25">
      <c r="C938" s="177"/>
      <c r="D938" s="2"/>
      <c r="E938" s="176"/>
      <c r="K938" s="13">
        <f t="shared" ref="K938:K985" si="19">H938*J938</f>
        <v>0</v>
      </c>
      <c r="M938" s="13">
        <f t="shared" si="18"/>
        <v>0</v>
      </c>
      <c r="R938" s="103">
        <f t="shared" si="17"/>
        <v>0</v>
      </c>
      <c r="S938" s="2"/>
    </row>
    <row r="939" spans="3:23" ht="15" x14ac:dyDescent="0.25">
      <c r="C939" s="177"/>
      <c r="D939" s="2"/>
      <c r="E939" s="176"/>
      <c r="K939" s="13">
        <f t="shared" si="19"/>
        <v>0</v>
      </c>
      <c r="M939" s="13">
        <f t="shared" si="18"/>
        <v>0</v>
      </c>
      <c r="R939" s="103">
        <f t="shared" si="17"/>
        <v>0</v>
      </c>
      <c r="S939" s="2"/>
    </row>
    <row r="940" spans="3:23" ht="15" x14ac:dyDescent="0.25">
      <c r="C940" s="177"/>
      <c r="D940" s="2"/>
      <c r="E940" s="176"/>
      <c r="K940" s="13">
        <f t="shared" si="19"/>
        <v>0</v>
      </c>
      <c r="M940" s="13">
        <f t="shared" si="18"/>
        <v>0</v>
      </c>
      <c r="R940" s="103">
        <f t="shared" si="17"/>
        <v>0</v>
      </c>
      <c r="S940" s="2"/>
      <c r="W940" s="19" t="s">
        <v>81</v>
      </c>
    </row>
    <row r="941" spans="3:23" ht="15" x14ac:dyDescent="0.25">
      <c r="C941" s="177"/>
      <c r="D941" s="2"/>
      <c r="E941" s="176"/>
      <c r="K941" s="13">
        <f t="shared" si="19"/>
        <v>0</v>
      </c>
      <c r="M941" s="13">
        <f t="shared" si="18"/>
        <v>0</v>
      </c>
      <c r="R941" s="103">
        <f t="shared" si="17"/>
        <v>0</v>
      </c>
      <c r="S941" s="2"/>
    </row>
    <row r="942" spans="3:23" ht="15" x14ac:dyDescent="0.25">
      <c r="C942" s="177"/>
      <c r="D942" s="2"/>
      <c r="E942" s="176"/>
      <c r="K942" s="13">
        <f t="shared" si="19"/>
        <v>0</v>
      </c>
      <c r="M942" s="13">
        <f t="shared" si="18"/>
        <v>0</v>
      </c>
      <c r="R942" s="103">
        <f t="shared" si="17"/>
        <v>0</v>
      </c>
      <c r="S942" s="2"/>
      <c r="W942" s="19" t="s">
        <v>81</v>
      </c>
    </row>
    <row r="943" spans="3:23" ht="15" x14ac:dyDescent="0.25">
      <c r="C943" s="177"/>
      <c r="D943" s="2"/>
      <c r="E943" s="176"/>
      <c r="K943" s="13">
        <f t="shared" si="19"/>
        <v>0</v>
      </c>
      <c r="M943" s="13">
        <f t="shared" si="18"/>
        <v>0</v>
      </c>
      <c r="R943" s="103">
        <f t="shared" si="17"/>
        <v>0</v>
      </c>
      <c r="S943" s="2"/>
    </row>
    <row r="944" spans="3:23" ht="15" x14ac:dyDescent="0.25">
      <c r="C944" s="177"/>
      <c r="D944" s="2"/>
      <c r="E944" s="176"/>
      <c r="K944" s="13">
        <f t="shared" si="19"/>
        <v>0</v>
      </c>
      <c r="M944" s="13">
        <f t="shared" si="18"/>
        <v>0</v>
      </c>
      <c r="R944" s="103">
        <f t="shared" ref="R944:R1007" si="20">Q944+P944+O944+N944</f>
        <v>0</v>
      </c>
      <c r="S944" s="2"/>
    </row>
    <row r="945" spans="3:23" ht="15" x14ac:dyDescent="0.25">
      <c r="C945" s="177"/>
      <c r="D945" s="2"/>
      <c r="E945" s="176"/>
      <c r="K945" s="13">
        <f t="shared" si="19"/>
        <v>0</v>
      </c>
      <c r="M945" s="13">
        <f t="shared" si="18"/>
        <v>0</v>
      </c>
      <c r="R945" s="103">
        <f t="shared" si="20"/>
        <v>0</v>
      </c>
      <c r="S945" s="2"/>
    </row>
    <row r="946" spans="3:23" ht="15" x14ac:dyDescent="0.25">
      <c r="C946" s="177"/>
      <c r="D946" s="2"/>
      <c r="E946" s="176"/>
      <c r="K946" s="13">
        <f t="shared" si="19"/>
        <v>0</v>
      </c>
      <c r="M946" s="13">
        <f t="shared" si="18"/>
        <v>0</v>
      </c>
      <c r="R946" s="103">
        <f t="shared" si="20"/>
        <v>0</v>
      </c>
      <c r="S946" s="2"/>
    </row>
    <row r="947" spans="3:23" ht="15" x14ac:dyDescent="0.25">
      <c r="C947" s="177"/>
      <c r="D947" s="2"/>
      <c r="E947" s="176"/>
      <c r="K947" s="13">
        <f t="shared" si="19"/>
        <v>0</v>
      </c>
      <c r="M947" s="13">
        <f t="shared" si="18"/>
        <v>0</v>
      </c>
      <c r="R947" s="103">
        <f t="shared" si="20"/>
        <v>0</v>
      </c>
      <c r="S947" s="2"/>
      <c r="W947" s="19" t="s">
        <v>81</v>
      </c>
    </row>
    <row r="948" spans="3:23" ht="15" x14ac:dyDescent="0.25">
      <c r="C948" s="177"/>
      <c r="D948" s="2"/>
      <c r="E948" s="176"/>
      <c r="K948" s="13">
        <f t="shared" si="19"/>
        <v>0</v>
      </c>
      <c r="M948" s="13">
        <f t="shared" si="18"/>
        <v>0</v>
      </c>
      <c r="R948" s="103">
        <f t="shared" si="20"/>
        <v>0</v>
      </c>
      <c r="S948" s="2"/>
      <c r="W948" s="19"/>
    </row>
    <row r="949" spans="3:23" ht="15" x14ac:dyDescent="0.25">
      <c r="C949" s="177"/>
      <c r="D949" s="2"/>
      <c r="E949" s="176"/>
      <c r="K949" s="13">
        <f t="shared" si="19"/>
        <v>0</v>
      </c>
      <c r="M949" s="13">
        <f t="shared" si="18"/>
        <v>0</v>
      </c>
      <c r="R949" s="103">
        <f t="shared" si="20"/>
        <v>0</v>
      </c>
      <c r="S949" s="2"/>
    </row>
    <row r="950" spans="3:23" ht="15" x14ac:dyDescent="0.25">
      <c r="C950" s="177"/>
      <c r="D950" s="2"/>
      <c r="E950" s="176"/>
      <c r="K950" s="13">
        <f t="shared" si="19"/>
        <v>0</v>
      </c>
      <c r="M950" s="13">
        <f t="shared" si="18"/>
        <v>0</v>
      </c>
      <c r="R950" s="103">
        <f t="shared" si="20"/>
        <v>0</v>
      </c>
      <c r="S950" s="2"/>
      <c r="W950" s="19" t="s">
        <v>81</v>
      </c>
    </row>
    <row r="951" spans="3:23" ht="15" x14ac:dyDescent="0.25">
      <c r="C951" s="177"/>
      <c r="D951" s="2"/>
      <c r="E951" s="132"/>
      <c r="K951" s="13">
        <f t="shared" si="19"/>
        <v>0</v>
      </c>
      <c r="M951" s="13">
        <f t="shared" si="18"/>
        <v>0</v>
      </c>
      <c r="R951" s="103">
        <f t="shared" si="20"/>
        <v>0</v>
      </c>
      <c r="S951" s="2"/>
    </row>
    <row r="952" spans="3:23" ht="15" x14ac:dyDescent="0.25">
      <c r="C952" s="177"/>
      <c r="D952" s="2"/>
      <c r="E952" s="132"/>
      <c r="K952" s="13">
        <f t="shared" si="19"/>
        <v>0</v>
      </c>
      <c r="M952" s="13">
        <f t="shared" si="18"/>
        <v>0</v>
      </c>
      <c r="R952" s="103">
        <f t="shared" si="20"/>
        <v>0</v>
      </c>
      <c r="S952" s="2"/>
      <c r="W952" s="19"/>
    </row>
    <row r="953" spans="3:23" ht="15" x14ac:dyDescent="0.25">
      <c r="C953" s="177"/>
      <c r="D953" s="2"/>
      <c r="E953" s="132"/>
      <c r="K953" s="13">
        <f t="shared" si="19"/>
        <v>0</v>
      </c>
      <c r="M953" s="13">
        <f t="shared" si="18"/>
        <v>0</v>
      </c>
      <c r="R953" s="103">
        <f t="shared" si="20"/>
        <v>0</v>
      </c>
      <c r="S953" s="2"/>
    </row>
    <row r="954" spans="3:23" ht="15" x14ac:dyDescent="0.25">
      <c r="C954" s="177"/>
      <c r="D954" s="2"/>
      <c r="E954" s="132"/>
      <c r="K954" s="13">
        <f t="shared" si="19"/>
        <v>0</v>
      </c>
      <c r="M954" s="13">
        <f t="shared" si="18"/>
        <v>0</v>
      </c>
      <c r="R954" s="103">
        <f t="shared" si="20"/>
        <v>0</v>
      </c>
      <c r="S954" s="2"/>
    </row>
    <row r="955" spans="3:23" ht="15" x14ac:dyDescent="0.25">
      <c r="C955" s="177"/>
      <c r="D955" s="2"/>
      <c r="E955" s="132"/>
      <c r="K955" s="13">
        <f t="shared" si="19"/>
        <v>0</v>
      </c>
      <c r="M955" s="13">
        <f t="shared" si="18"/>
        <v>0</v>
      </c>
      <c r="R955" s="103">
        <f t="shared" si="20"/>
        <v>0</v>
      </c>
      <c r="S955" s="2"/>
    </row>
    <row r="956" spans="3:23" ht="15" x14ac:dyDescent="0.25">
      <c r="C956" s="177"/>
      <c r="D956" s="2"/>
      <c r="E956" s="132"/>
      <c r="K956" s="13">
        <f t="shared" si="19"/>
        <v>0</v>
      </c>
      <c r="M956" s="13">
        <f t="shared" si="18"/>
        <v>0</v>
      </c>
      <c r="R956" s="103">
        <f t="shared" si="20"/>
        <v>0</v>
      </c>
      <c r="S956" s="2"/>
      <c r="U956" s="123"/>
    </row>
    <row r="957" spans="3:23" ht="15" x14ac:dyDescent="0.25">
      <c r="C957" s="177"/>
      <c r="D957" s="2"/>
      <c r="E957" s="132"/>
      <c r="K957" s="13">
        <f t="shared" si="19"/>
        <v>0</v>
      </c>
      <c r="M957" s="13">
        <f t="shared" si="18"/>
        <v>0</v>
      </c>
      <c r="R957" s="103">
        <f t="shared" si="20"/>
        <v>0</v>
      </c>
      <c r="S957" s="2"/>
    </row>
    <row r="958" spans="3:23" ht="15" x14ac:dyDescent="0.25">
      <c r="C958" s="177"/>
      <c r="D958" s="2"/>
      <c r="E958" s="176"/>
      <c r="K958" s="13">
        <f t="shared" si="19"/>
        <v>0</v>
      </c>
      <c r="M958" s="13">
        <f t="shared" si="18"/>
        <v>0</v>
      </c>
      <c r="R958" s="103">
        <f t="shared" si="20"/>
        <v>0</v>
      </c>
      <c r="S958" s="2"/>
    </row>
    <row r="959" spans="3:23" x14ac:dyDescent="0.25">
      <c r="C959" s="177"/>
      <c r="D959" s="2"/>
      <c r="K959" s="13">
        <f t="shared" si="19"/>
        <v>0</v>
      </c>
      <c r="M959" s="13">
        <f t="shared" si="18"/>
        <v>0</v>
      </c>
      <c r="R959" s="103">
        <f t="shared" si="20"/>
        <v>0</v>
      </c>
      <c r="S959" s="2"/>
      <c r="U959" s="123"/>
    </row>
    <row r="960" spans="3:23" ht="15" x14ac:dyDescent="0.25">
      <c r="C960" s="177"/>
      <c r="D960" s="2"/>
      <c r="E960" s="176"/>
      <c r="K960" s="13">
        <f t="shared" si="19"/>
        <v>0</v>
      </c>
      <c r="M960" s="13">
        <f t="shared" si="18"/>
        <v>0</v>
      </c>
      <c r="R960" s="103">
        <f t="shared" si="20"/>
        <v>0</v>
      </c>
      <c r="S960" s="2"/>
    </row>
    <row r="961" spans="3:23" x14ac:dyDescent="0.25">
      <c r="C961" s="177"/>
      <c r="D961" s="2"/>
      <c r="K961" s="13">
        <f t="shared" si="19"/>
        <v>0</v>
      </c>
      <c r="M961" s="13">
        <f t="shared" si="18"/>
        <v>0</v>
      </c>
      <c r="R961" s="103">
        <f t="shared" si="20"/>
        <v>0</v>
      </c>
      <c r="S961" s="2"/>
      <c r="W961" s="19"/>
    </row>
    <row r="962" spans="3:23" ht="15" x14ac:dyDescent="0.25">
      <c r="C962" s="177"/>
      <c r="D962" s="2"/>
      <c r="E962" s="176"/>
      <c r="K962" s="13">
        <f t="shared" si="19"/>
        <v>0</v>
      </c>
      <c r="M962" s="13">
        <f t="shared" si="18"/>
        <v>0</v>
      </c>
      <c r="R962" s="103">
        <f t="shared" si="20"/>
        <v>0</v>
      </c>
      <c r="S962" s="2"/>
    </row>
    <row r="963" spans="3:23" ht="15" x14ac:dyDescent="0.25">
      <c r="C963" s="177"/>
      <c r="D963" s="2"/>
      <c r="E963" s="176"/>
      <c r="K963" s="13">
        <f t="shared" si="19"/>
        <v>0</v>
      </c>
      <c r="M963" s="13">
        <f t="shared" si="18"/>
        <v>0</v>
      </c>
      <c r="R963" s="103">
        <f t="shared" si="20"/>
        <v>0</v>
      </c>
      <c r="S963" s="2"/>
    </row>
    <row r="964" spans="3:23" ht="15" x14ac:dyDescent="0.25">
      <c r="C964" s="177"/>
      <c r="D964" s="2"/>
      <c r="E964" s="176"/>
      <c r="K964" s="13">
        <f t="shared" si="19"/>
        <v>0</v>
      </c>
      <c r="M964" s="13">
        <f t="shared" si="18"/>
        <v>0</v>
      </c>
      <c r="R964" s="103">
        <f t="shared" si="20"/>
        <v>0</v>
      </c>
      <c r="S964" s="2"/>
    </row>
    <row r="965" spans="3:23" ht="15" x14ac:dyDescent="0.25">
      <c r="C965" s="177"/>
      <c r="D965" s="2"/>
      <c r="E965" s="176"/>
      <c r="K965" s="13">
        <f t="shared" si="19"/>
        <v>0</v>
      </c>
      <c r="M965" s="13">
        <f t="shared" si="18"/>
        <v>0</v>
      </c>
      <c r="R965" s="103">
        <f t="shared" si="20"/>
        <v>0</v>
      </c>
      <c r="S965" s="2"/>
    </row>
    <row r="966" spans="3:23" ht="15" x14ac:dyDescent="0.25">
      <c r="C966" s="177"/>
      <c r="D966" s="2"/>
      <c r="E966" s="176"/>
      <c r="K966" s="13">
        <f t="shared" si="19"/>
        <v>0</v>
      </c>
      <c r="M966" s="13">
        <f t="shared" si="18"/>
        <v>0</v>
      </c>
      <c r="R966" s="103">
        <f t="shared" si="20"/>
        <v>0</v>
      </c>
      <c r="S966" s="2"/>
    </row>
    <row r="967" spans="3:23" ht="15" x14ac:dyDescent="0.25">
      <c r="C967" s="177"/>
      <c r="D967" s="2"/>
      <c r="E967" s="176"/>
      <c r="K967" s="13">
        <f t="shared" si="19"/>
        <v>0</v>
      </c>
      <c r="M967" s="13">
        <f t="shared" si="18"/>
        <v>0</v>
      </c>
      <c r="R967" s="103">
        <f t="shared" si="20"/>
        <v>0</v>
      </c>
      <c r="S967" s="2"/>
      <c r="W967" s="19" t="s">
        <v>81</v>
      </c>
    </row>
    <row r="968" spans="3:23" x14ac:dyDescent="0.25">
      <c r="C968" s="177"/>
      <c r="D968" s="2"/>
      <c r="K968" s="13">
        <f t="shared" si="19"/>
        <v>0</v>
      </c>
      <c r="M968" s="13">
        <f t="shared" si="18"/>
        <v>0</v>
      </c>
      <c r="R968" s="103">
        <f t="shared" si="20"/>
        <v>0</v>
      </c>
      <c r="S968" s="2"/>
      <c r="W968" s="19" t="s">
        <v>81</v>
      </c>
    </row>
    <row r="969" spans="3:23" x14ac:dyDescent="0.25">
      <c r="C969" s="177"/>
      <c r="D969" s="2"/>
      <c r="K969" s="13">
        <f t="shared" si="19"/>
        <v>0</v>
      </c>
      <c r="M969" s="13">
        <f t="shared" si="18"/>
        <v>0</v>
      </c>
      <c r="R969" s="103">
        <f t="shared" si="20"/>
        <v>0</v>
      </c>
      <c r="S969" s="2"/>
      <c r="W969" s="19" t="s">
        <v>81</v>
      </c>
    </row>
    <row r="970" spans="3:23" x14ac:dyDescent="0.25">
      <c r="C970" s="177"/>
      <c r="D970" s="2"/>
      <c r="K970" s="13">
        <f t="shared" si="19"/>
        <v>0</v>
      </c>
      <c r="M970" s="13">
        <f t="shared" si="18"/>
        <v>0</v>
      </c>
      <c r="R970" s="103">
        <f t="shared" si="20"/>
        <v>0</v>
      </c>
      <c r="S970" s="2"/>
    </row>
    <row r="971" spans="3:23" x14ac:dyDescent="0.25">
      <c r="C971" s="177"/>
      <c r="D971" s="2"/>
      <c r="K971" s="13">
        <f t="shared" si="19"/>
        <v>0</v>
      </c>
      <c r="M971" s="13">
        <f t="shared" si="18"/>
        <v>0</v>
      </c>
      <c r="R971" s="103">
        <f t="shared" si="20"/>
        <v>0</v>
      </c>
      <c r="S971" s="2"/>
    </row>
    <row r="972" spans="3:23" x14ac:dyDescent="0.25">
      <c r="C972" s="177"/>
      <c r="D972" s="2"/>
      <c r="K972" s="13">
        <f t="shared" si="19"/>
        <v>0</v>
      </c>
      <c r="M972" s="13">
        <f t="shared" si="18"/>
        <v>0</v>
      </c>
      <c r="R972" s="103">
        <f t="shared" si="20"/>
        <v>0</v>
      </c>
      <c r="S972" s="2"/>
    </row>
    <row r="973" spans="3:23" x14ac:dyDescent="0.25">
      <c r="C973" s="177"/>
      <c r="D973" s="2"/>
      <c r="K973" s="13">
        <f t="shared" si="19"/>
        <v>0</v>
      </c>
      <c r="M973" s="13">
        <f t="shared" si="18"/>
        <v>0</v>
      </c>
      <c r="R973" s="103">
        <f t="shared" si="20"/>
        <v>0</v>
      </c>
      <c r="S973" s="2"/>
      <c r="W973" s="19" t="s">
        <v>81</v>
      </c>
    </row>
    <row r="974" spans="3:23" x14ac:dyDescent="0.25">
      <c r="C974" s="177"/>
      <c r="D974" s="2"/>
      <c r="K974" s="13">
        <f t="shared" si="19"/>
        <v>0</v>
      </c>
      <c r="M974" s="13">
        <f t="shared" si="18"/>
        <v>0</v>
      </c>
      <c r="R974" s="103">
        <f t="shared" si="20"/>
        <v>0</v>
      </c>
      <c r="S974" s="2"/>
    </row>
    <row r="975" spans="3:23" x14ac:dyDescent="0.25">
      <c r="C975" s="177"/>
      <c r="D975" s="2"/>
      <c r="K975" s="13">
        <f t="shared" si="19"/>
        <v>0</v>
      </c>
      <c r="M975" s="13">
        <f t="shared" si="18"/>
        <v>0</v>
      </c>
      <c r="R975" s="103">
        <f t="shared" si="20"/>
        <v>0</v>
      </c>
      <c r="S975" s="2"/>
      <c r="W975" s="19" t="s">
        <v>81</v>
      </c>
    </row>
    <row r="976" spans="3:23" x14ac:dyDescent="0.25">
      <c r="C976" s="177"/>
      <c r="D976" s="2"/>
      <c r="K976" s="13">
        <f t="shared" si="19"/>
        <v>0</v>
      </c>
      <c r="M976" s="13">
        <f t="shared" si="18"/>
        <v>0</v>
      </c>
      <c r="R976" s="103">
        <f t="shared" si="20"/>
        <v>0</v>
      </c>
      <c r="S976" s="2"/>
    </row>
    <row r="977" spans="3:23" x14ac:dyDescent="0.25">
      <c r="C977" s="177"/>
      <c r="D977" s="2"/>
      <c r="K977" s="13">
        <f t="shared" si="19"/>
        <v>0</v>
      </c>
      <c r="M977" s="13">
        <f t="shared" si="18"/>
        <v>0</v>
      </c>
      <c r="R977" s="103">
        <f t="shared" si="20"/>
        <v>0</v>
      </c>
      <c r="S977" s="2"/>
    </row>
    <row r="978" spans="3:23" x14ac:dyDescent="0.25">
      <c r="C978" s="177"/>
      <c r="D978" s="2"/>
      <c r="K978" s="13">
        <f t="shared" si="19"/>
        <v>0</v>
      </c>
      <c r="M978" s="13">
        <f t="shared" si="18"/>
        <v>0</v>
      </c>
      <c r="R978" s="103">
        <f t="shared" si="20"/>
        <v>0</v>
      </c>
      <c r="S978" s="2"/>
      <c r="W978" s="19" t="s">
        <v>81</v>
      </c>
    </row>
    <row r="979" spans="3:23" x14ac:dyDescent="0.25">
      <c r="C979" s="177"/>
      <c r="D979" s="2"/>
      <c r="K979" s="13">
        <f t="shared" si="19"/>
        <v>0</v>
      </c>
      <c r="M979" s="13">
        <f t="shared" si="18"/>
        <v>0</v>
      </c>
      <c r="R979" s="103">
        <f t="shared" si="20"/>
        <v>0</v>
      </c>
      <c r="S979" s="2"/>
      <c r="W979" s="19" t="s">
        <v>81</v>
      </c>
    </row>
    <row r="980" spans="3:23" x14ac:dyDescent="0.25">
      <c r="C980" s="177"/>
      <c r="D980" s="2"/>
      <c r="K980" s="13">
        <f t="shared" si="19"/>
        <v>0</v>
      </c>
      <c r="M980" s="13">
        <f t="shared" si="18"/>
        <v>0</v>
      </c>
      <c r="R980" s="103">
        <f t="shared" si="20"/>
        <v>0</v>
      </c>
      <c r="S980" s="2"/>
    </row>
    <row r="981" spans="3:23" x14ac:dyDescent="0.25">
      <c r="C981" s="177"/>
      <c r="D981" s="2"/>
      <c r="K981" s="13">
        <f t="shared" si="19"/>
        <v>0</v>
      </c>
      <c r="M981" s="13">
        <f t="shared" si="18"/>
        <v>0</v>
      </c>
      <c r="R981" s="103">
        <f t="shared" si="20"/>
        <v>0</v>
      </c>
      <c r="S981" s="2"/>
      <c r="W981" s="19" t="s">
        <v>81</v>
      </c>
    </row>
    <row r="982" spans="3:23" x14ac:dyDescent="0.25">
      <c r="C982" s="177"/>
      <c r="D982" s="2"/>
      <c r="K982" s="13">
        <f t="shared" si="19"/>
        <v>0</v>
      </c>
      <c r="M982" s="13">
        <f t="shared" si="18"/>
        <v>0</v>
      </c>
      <c r="R982" s="103">
        <f t="shared" si="20"/>
        <v>0</v>
      </c>
      <c r="S982" s="2"/>
    </row>
    <row r="983" spans="3:23" x14ac:dyDescent="0.25">
      <c r="C983" s="177"/>
      <c r="D983" s="2"/>
      <c r="K983" s="13">
        <f t="shared" si="19"/>
        <v>0</v>
      </c>
      <c r="M983" s="13">
        <f t="shared" si="18"/>
        <v>0</v>
      </c>
      <c r="R983" s="103">
        <f t="shared" si="20"/>
        <v>0</v>
      </c>
      <c r="S983" s="2"/>
    </row>
    <row r="984" spans="3:23" x14ac:dyDescent="0.25">
      <c r="C984" s="177"/>
      <c r="D984" s="2"/>
      <c r="K984" s="13">
        <f t="shared" si="19"/>
        <v>0</v>
      </c>
      <c r="M984" s="13">
        <f t="shared" si="18"/>
        <v>0</v>
      </c>
      <c r="R984" s="103">
        <f t="shared" si="20"/>
        <v>0</v>
      </c>
      <c r="S984" s="2"/>
    </row>
    <row r="985" spans="3:23" x14ac:dyDescent="0.25">
      <c r="C985" s="177"/>
      <c r="D985" s="2"/>
      <c r="K985" s="13">
        <f t="shared" si="19"/>
        <v>0</v>
      </c>
      <c r="M985" s="13">
        <f t="shared" si="18"/>
        <v>0</v>
      </c>
      <c r="R985" s="103">
        <f t="shared" si="20"/>
        <v>0</v>
      </c>
      <c r="S985" s="2"/>
    </row>
    <row r="986" spans="3:23" ht="15" x14ac:dyDescent="0.25">
      <c r="C986" s="177"/>
      <c r="D986" s="2"/>
      <c r="E986" s="132"/>
      <c r="K986" s="13">
        <f t="shared" ref="K986:K1049" si="21">H986*J986</f>
        <v>0</v>
      </c>
      <c r="M986" s="13">
        <f t="shared" ref="M986:M1049" si="22">L986+K986</f>
        <v>0</v>
      </c>
      <c r="R986" s="103">
        <f t="shared" si="20"/>
        <v>0</v>
      </c>
      <c r="S986" s="2"/>
    </row>
    <row r="987" spans="3:23" ht="15" x14ac:dyDescent="0.25">
      <c r="C987" s="177"/>
      <c r="D987" s="2"/>
      <c r="E987" s="132"/>
      <c r="K987" s="13">
        <f t="shared" si="21"/>
        <v>0</v>
      </c>
      <c r="M987" s="13">
        <f t="shared" si="22"/>
        <v>0</v>
      </c>
      <c r="R987" s="103">
        <f t="shared" si="20"/>
        <v>0</v>
      </c>
      <c r="S987" s="2"/>
    </row>
    <row r="988" spans="3:23" ht="15" x14ac:dyDescent="0.25">
      <c r="C988" s="177"/>
      <c r="D988" s="2"/>
      <c r="E988" s="132"/>
      <c r="K988" s="13">
        <f t="shared" si="21"/>
        <v>0</v>
      </c>
      <c r="M988" s="13">
        <f t="shared" si="22"/>
        <v>0</v>
      </c>
      <c r="R988" s="103">
        <f t="shared" si="20"/>
        <v>0</v>
      </c>
      <c r="S988" s="2"/>
    </row>
    <row r="989" spans="3:23" ht="15" x14ac:dyDescent="0.25">
      <c r="C989" s="177"/>
      <c r="D989" s="2"/>
      <c r="E989" s="132"/>
      <c r="K989" s="13">
        <f t="shared" si="21"/>
        <v>0</v>
      </c>
      <c r="M989" s="13">
        <f t="shared" si="22"/>
        <v>0</v>
      </c>
      <c r="R989" s="103">
        <f t="shared" si="20"/>
        <v>0</v>
      </c>
      <c r="S989" s="2"/>
      <c r="W989" s="19" t="s">
        <v>81</v>
      </c>
    </row>
    <row r="990" spans="3:23" ht="15" x14ac:dyDescent="0.25">
      <c r="C990" s="177"/>
      <c r="D990" s="2"/>
      <c r="E990" s="132"/>
      <c r="K990" s="13">
        <f t="shared" si="21"/>
        <v>0</v>
      </c>
      <c r="M990" s="13">
        <f t="shared" si="22"/>
        <v>0</v>
      </c>
      <c r="R990" s="103">
        <f t="shared" si="20"/>
        <v>0</v>
      </c>
      <c r="S990" s="2"/>
      <c r="W990" s="19" t="s">
        <v>81</v>
      </c>
    </row>
    <row r="991" spans="3:23" ht="15" x14ac:dyDescent="0.25">
      <c r="C991" s="177"/>
      <c r="D991" s="2"/>
      <c r="E991" s="132"/>
      <c r="K991" s="13">
        <f t="shared" si="21"/>
        <v>0</v>
      </c>
      <c r="M991" s="13">
        <f t="shared" si="22"/>
        <v>0</v>
      </c>
      <c r="R991" s="103">
        <f t="shared" si="20"/>
        <v>0</v>
      </c>
      <c r="S991" s="2"/>
    </row>
    <row r="992" spans="3:23" ht="15" x14ac:dyDescent="0.25">
      <c r="C992" s="177"/>
      <c r="D992" s="2"/>
      <c r="E992" s="132"/>
      <c r="K992" s="13">
        <f t="shared" si="21"/>
        <v>0</v>
      </c>
      <c r="M992" s="13">
        <f t="shared" si="22"/>
        <v>0</v>
      </c>
      <c r="R992" s="103">
        <f t="shared" si="20"/>
        <v>0</v>
      </c>
      <c r="S992" s="2"/>
    </row>
    <row r="993" spans="3:23" ht="15" x14ac:dyDescent="0.25">
      <c r="C993" s="177"/>
      <c r="D993" s="2"/>
      <c r="E993" s="132"/>
      <c r="K993" s="13">
        <f t="shared" si="21"/>
        <v>0</v>
      </c>
      <c r="M993" s="13">
        <f t="shared" si="22"/>
        <v>0</v>
      </c>
      <c r="R993" s="103">
        <f t="shared" si="20"/>
        <v>0</v>
      </c>
      <c r="S993" s="2"/>
    </row>
    <row r="994" spans="3:23" ht="15" x14ac:dyDescent="0.25">
      <c r="C994" s="177"/>
      <c r="D994" s="2"/>
      <c r="E994" s="132"/>
      <c r="K994" s="13">
        <f t="shared" si="21"/>
        <v>0</v>
      </c>
      <c r="M994" s="13">
        <f t="shared" si="22"/>
        <v>0</v>
      </c>
      <c r="R994" s="103">
        <f t="shared" si="20"/>
        <v>0</v>
      </c>
      <c r="S994" s="2"/>
    </row>
    <row r="995" spans="3:23" ht="15" x14ac:dyDescent="0.25">
      <c r="C995" s="177"/>
      <c r="D995" s="2"/>
      <c r="E995" s="132"/>
      <c r="K995" s="13">
        <f t="shared" si="21"/>
        <v>0</v>
      </c>
      <c r="M995" s="13">
        <f t="shared" si="22"/>
        <v>0</v>
      </c>
      <c r="R995" s="103">
        <f t="shared" si="20"/>
        <v>0</v>
      </c>
      <c r="S995" s="2"/>
    </row>
    <row r="996" spans="3:23" ht="15" x14ac:dyDescent="0.25">
      <c r="C996" s="177"/>
      <c r="D996" s="2"/>
      <c r="E996" s="132"/>
      <c r="K996" s="13">
        <f t="shared" si="21"/>
        <v>0</v>
      </c>
      <c r="M996" s="13">
        <f t="shared" si="22"/>
        <v>0</v>
      </c>
      <c r="R996" s="103">
        <f t="shared" si="20"/>
        <v>0</v>
      </c>
      <c r="S996" s="2"/>
    </row>
    <row r="997" spans="3:23" ht="15" x14ac:dyDescent="0.25">
      <c r="C997" s="177"/>
      <c r="D997" s="2"/>
      <c r="E997" s="132"/>
      <c r="K997" s="13">
        <f t="shared" si="21"/>
        <v>0</v>
      </c>
      <c r="M997" s="13">
        <f t="shared" si="22"/>
        <v>0</v>
      </c>
      <c r="R997" s="103">
        <f t="shared" si="20"/>
        <v>0</v>
      </c>
      <c r="S997" s="2"/>
    </row>
    <row r="998" spans="3:23" ht="15" x14ac:dyDescent="0.25">
      <c r="C998" s="177"/>
      <c r="D998" s="2"/>
      <c r="E998" s="132"/>
      <c r="K998" s="13">
        <f t="shared" si="21"/>
        <v>0</v>
      </c>
      <c r="M998" s="13">
        <f t="shared" si="22"/>
        <v>0</v>
      </c>
      <c r="R998" s="103">
        <f t="shared" si="20"/>
        <v>0</v>
      </c>
      <c r="S998" s="2"/>
    </row>
    <row r="999" spans="3:23" ht="15" x14ac:dyDescent="0.25">
      <c r="C999" s="177"/>
      <c r="D999" s="2"/>
      <c r="E999" s="132"/>
      <c r="K999" s="13">
        <f t="shared" si="21"/>
        <v>0</v>
      </c>
      <c r="M999" s="13">
        <f t="shared" si="22"/>
        <v>0</v>
      </c>
      <c r="R999" s="103">
        <f t="shared" si="20"/>
        <v>0</v>
      </c>
      <c r="S999" s="2"/>
    </row>
    <row r="1000" spans="3:23" ht="15" x14ac:dyDescent="0.25">
      <c r="C1000" s="177"/>
      <c r="D1000" s="2"/>
      <c r="E1000" s="132"/>
      <c r="K1000" s="13">
        <f t="shared" si="21"/>
        <v>0</v>
      </c>
      <c r="M1000" s="13">
        <f t="shared" si="22"/>
        <v>0</v>
      </c>
      <c r="R1000" s="103">
        <f t="shared" si="20"/>
        <v>0</v>
      </c>
      <c r="S1000" s="2"/>
      <c r="W1000" s="19" t="s">
        <v>81</v>
      </c>
    </row>
    <row r="1001" spans="3:23" x14ac:dyDescent="0.25">
      <c r="C1001" s="177"/>
      <c r="D1001" s="2"/>
      <c r="K1001" s="13">
        <f t="shared" si="21"/>
        <v>0</v>
      </c>
      <c r="M1001" s="13">
        <f t="shared" si="22"/>
        <v>0</v>
      </c>
      <c r="R1001" s="103">
        <f t="shared" si="20"/>
        <v>0</v>
      </c>
      <c r="S1001" s="2"/>
    </row>
    <row r="1002" spans="3:23" x14ac:dyDescent="0.25">
      <c r="C1002" s="177"/>
      <c r="D1002" s="2"/>
      <c r="K1002" s="13">
        <f t="shared" si="21"/>
        <v>0</v>
      </c>
      <c r="M1002" s="13">
        <f t="shared" si="22"/>
        <v>0</v>
      </c>
      <c r="R1002" s="103">
        <f t="shared" si="20"/>
        <v>0</v>
      </c>
      <c r="S1002" s="2"/>
    </row>
    <row r="1003" spans="3:23" ht="15" x14ac:dyDescent="0.25">
      <c r="C1003" s="177"/>
      <c r="D1003" s="2"/>
      <c r="E1003" s="132"/>
      <c r="K1003" s="13">
        <f t="shared" si="21"/>
        <v>0</v>
      </c>
      <c r="M1003" s="13">
        <f t="shared" si="22"/>
        <v>0</v>
      </c>
      <c r="R1003" s="103">
        <f t="shared" si="20"/>
        <v>0</v>
      </c>
      <c r="S1003" s="2"/>
    </row>
    <row r="1004" spans="3:23" ht="15" x14ac:dyDescent="0.25">
      <c r="C1004" s="177"/>
      <c r="D1004" s="2"/>
      <c r="E1004" s="132"/>
      <c r="K1004" s="13">
        <f t="shared" si="21"/>
        <v>0</v>
      </c>
      <c r="M1004" s="13">
        <f t="shared" si="22"/>
        <v>0</v>
      </c>
      <c r="R1004" s="103">
        <f t="shared" si="20"/>
        <v>0</v>
      </c>
      <c r="S1004" s="2"/>
      <c r="W1004" s="19" t="s">
        <v>81</v>
      </c>
    </row>
    <row r="1005" spans="3:23" ht="15" x14ac:dyDescent="0.25">
      <c r="C1005" s="177"/>
      <c r="D1005" s="2"/>
      <c r="E1005" s="132"/>
      <c r="K1005" s="13">
        <f t="shared" si="21"/>
        <v>0</v>
      </c>
      <c r="M1005" s="13">
        <f t="shared" si="22"/>
        <v>0</v>
      </c>
      <c r="R1005" s="103">
        <f t="shared" si="20"/>
        <v>0</v>
      </c>
      <c r="S1005" s="2"/>
    </row>
    <row r="1006" spans="3:23" ht="15" x14ac:dyDescent="0.25">
      <c r="C1006" s="177"/>
      <c r="D1006" s="2"/>
      <c r="E1006" s="132"/>
      <c r="K1006" s="13">
        <f t="shared" si="21"/>
        <v>0</v>
      </c>
      <c r="M1006" s="13">
        <f t="shared" si="22"/>
        <v>0</v>
      </c>
      <c r="R1006" s="103">
        <f t="shared" si="20"/>
        <v>0</v>
      </c>
      <c r="S1006" s="2"/>
    </row>
    <row r="1007" spans="3:23" ht="15" x14ac:dyDescent="0.25">
      <c r="C1007" s="177"/>
      <c r="D1007" s="2"/>
      <c r="E1007" s="132"/>
      <c r="K1007" s="13">
        <f t="shared" si="21"/>
        <v>0</v>
      </c>
      <c r="M1007" s="13">
        <f t="shared" si="22"/>
        <v>0</v>
      </c>
      <c r="R1007" s="103">
        <f t="shared" si="20"/>
        <v>0</v>
      </c>
      <c r="S1007" s="2"/>
    </row>
    <row r="1008" spans="3:23" ht="15" x14ac:dyDescent="0.25">
      <c r="C1008" s="177"/>
      <c r="D1008" s="2"/>
      <c r="E1008" s="132"/>
      <c r="K1008" s="13">
        <f t="shared" si="21"/>
        <v>0</v>
      </c>
      <c r="M1008" s="13">
        <f t="shared" si="22"/>
        <v>0</v>
      </c>
      <c r="R1008" s="103">
        <f t="shared" ref="R1008:R1071" si="23">Q1008+P1008+O1008+N1008</f>
        <v>0</v>
      </c>
      <c r="S1008" s="2"/>
      <c r="W1008" s="19" t="s">
        <v>81</v>
      </c>
    </row>
    <row r="1009" spans="3:23" ht="15" x14ac:dyDescent="0.25">
      <c r="C1009" s="177"/>
      <c r="D1009" s="2"/>
      <c r="E1009" s="132"/>
      <c r="K1009" s="13">
        <f t="shared" si="21"/>
        <v>0</v>
      </c>
      <c r="M1009" s="13">
        <f t="shared" si="22"/>
        <v>0</v>
      </c>
      <c r="R1009" s="103">
        <f t="shared" si="23"/>
        <v>0</v>
      </c>
      <c r="S1009" s="2"/>
    </row>
    <row r="1010" spans="3:23" ht="15" x14ac:dyDescent="0.25">
      <c r="C1010" s="177"/>
      <c r="D1010" s="2"/>
      <c r="E1010" s="176"/>
      <c r="K1010" s="13">
        <f t="shared" si="21"/>
        <v>0</v>
      </c>
      <c r="M1010" s="13">
        <f t="shared" si="22"/>
        <v>0</v>
      </c>
      <c r="R1010" s="103">
        <f t="shared" si="23"/>
        <v>0</v>
      </c>
      <c r="S1010" s="2"/>
      <c r="W1010" s="19" t="s">
        <v>81</v>
      </c>
    </row>
    <row r="1011" spans="3:23" ht="15" x14ac:dyDescent="0.25">
      <c r="C1011" s="177"/>
      <c r="D1011" s="2"/>
      <c r="E1011" s="176"/>
      <c r="K1011" s="13">
        <f t="shared" si="21"/>
        <v>0</v>
      </c>
      <c r="M1011" s="13">
        <f t="shared" si="22"/>
        <v>0</v>
      </c>
      <c r="R1011" s="103">
        <f t="shared" si="23"/>
        <v>0</v>
      </c>
      <c r="S1011" s="2"/>
    </row>
    <row r="1012" spans="3:23" ht="15" x14ac:dyDescent="0.25">
      <c r="C1012" s="177"/>
      <c r="D1012" s="2"/>
      <c r="E1012" s="176"/>
      <c r="K1012" s="13">
        <f t="shared" si="21"/>
        <v>0</v>
      </c>
      <c r="M1012" s="13">
        <f t="shared" si="22"/>
        <v>0</v>
      </c>
      <c r="R1012" s="103">
        <f t="shared" si="23"/>
        <v>0</v>
      </c>
      <c r="S1012" s="2"/>
      <c r="W1012" s="19" t="s">
        <v>81</v>
      </c>
    </row>
    <row r="1013" spans="3:23" x14ac:dyDescent="0.25">
      <c r="C1013" s="177"/>
      <c r="D1013" s="2"/>
      <c r="K1013" s="13">
        <f t="shared" si="21"/>
        <v>0</v>
      </c>
      <c r="M1013" s="13">
        <f t="shared" si="22"/>
        <v>0</v>
      </c>
      <c r="R1013" s="103">
        <f t="shared" si="23"/>
        <v>0</v>
      </c>
      <c r="S1013" s="2"/>
    </row>
    <row r="1014" spans="3:23" ht="15" x14ac:dyDescent="0.25">
      <c r="C1014" s="177"/>
      <c r="D1014" s="2"/>
      <c r="E1014" s="132"/>
      <c r="K1014" s="13">
        <f t="shared" si="21"/>
        <v>0</v>
      </c>
      <c r="M1014" s="13">
        <f t="shared" si="22"/>
        <v>0</v>
      </c>
      <c r="R1014" s="103">
        <f t="shared" si="23"/>
        <v>0</v>
      </c>
      <c r="S1014" s="2"/>
    </row>
    <row r="1015" spans="3:23" ht="15" x14ac:dyDescent="0.25">
      <c r="C1015" s="177"/>
      <c r="D1015" s="2"/>
      <c r="E1015" s="132"/>
      <c r="K1015" s="13">
        <f t="shared" si="21"/>
        <v>0</v>
      </c>
      <c r="M1015" s="13">
        <f t="shared" si="22"/>
        <v>0</v>
      </c>
      <c r="R1015" s="103">
        <f t="shared" si="23"/>
        <v>0</v>
      </c>
      <c r="S1015" s="2"/>
    </row>
    <row r="1016" spans="3:23" ht="15" x14ac:dyDescent="0.25">
      <c r="C1016" s="177"/>
      <c r="D1016" s="2"/>
      <c r="E1016" s="132"/>
      <c r="K1016" s="13">
        <f t="shared" si="21"/>
        <v>0</v>
      </c>
      <c r="M1016" s="13">
        <f t="shared" si="22"/>
        <v>0</v>
      </c>
      <c r="R1016" s="103">
        <f t="shared" si="23"/>
        <v>0</v>
      </c>
      <c r="S1016" s="2"/>
    </row>
    <row r="1017" spans="3:23" ht="15" x14ac:dyDescent="0.25">
      <c r="C1017" s="177"/>
      <c r="D1017" s="2"/>
      <c r="E1017" s="132"/>
      <c r="K1017" s="13">
        <f t="shared" si="21"/>
        <v>0</v>
      </c>
      <c r="M1017" s="13">
        <f t="shared" si="22"/>
        <v>0</v>
      </c>
      <c r="R1017" s="103">
        <f t="shared" si="23"/>
        <v>0</v>
      </c>
      <c r="S1017" s="2"/>
    </row>
    <row r="1018" spans="3:23" ht="15" x14ac:dyDescent="0.25">
      <c r="C1018" s="177"/>
      <c r="D1018" s="2"/>
      <c r="E1018" s="132"/>
      <c r="G1018" s="132"/>
      <c r="K1018" s="13">
        <f t="shared" si="21"/>
        <v>0</v>
      </c>
      <c r="M1018" s="13">
        <f t="shared" si="22"/>
        <v>0</v>
      </c>
      <c r="R1018" s="103">
        <f t="shared" si="23"/>
        <v>0</v>
      </c>
      <c r="S1018" s="2"/>
    </row>
    <row r="1019" spans="3:23" ht="15" x14ac:dyDescent="0.25">
      <c r="C1019" s="177"/>
      <c r="D1019" s="2"/>
      <c r="E1019" s="132"/>
      <c r="K1019" s="13">
        <f t="shared" si="21"/>
        <v>0</v>
      </c>
      <c r="M1019" s="13">
        <f t="shared" si="22"/>
        <v>0</v>
      </c>
      <c r="R1019" s="103">
        <f t="shared" si="23"/>
        <v>0</v>
      </c>
      <c r="S1019" s="2"/>
    </row>
    <row r="1020" spans="3:23" ht="15" x14ac:dyDescent="0.25">
      <c r="C1020" s="177"/>
      <c r="D1020" s="2"/>
      <c r="E1020" s="132"/>
      <c r="K1020" s="13">
        <f t="shared" si="21"/>
        <v>0</v>
      </c>
      <c r="M1020" s="13">
        <f t="shared" si="22"/>
        <v>0</v>
      </c>
      <c r="R1020" s="103">
        <f t="shared" si="23"/>
        <v>0</v>
      </c>
      <c r="S1020" s="2"/>
    </row>
    <row r="1021" spans="3:23" ht="15" x14ac:dyDescent="0.25">
      <c r="C1021" s="177"/>
      <c r="D1021" s="2"/>
      <c r="E1021" s="132"/>
      <c r="K1021" s="13">
        <f t="shared" si="21"/>
        <v>0</v>
      </c>
      <c r="M1021" s="13">
        <f t="shared" si="22"/>
        <v>0</v>
      </c>
      <c r="R1021" s="103">
        <f t="shared" si="23"/>
        <v>0</v>
      </c>
      <c r="S1021" s="2"/>
    </row>
    <row r="1022" spans="3:23" ht="15" x14ac:dyDescent="0.25">
      <c r="C1022" s="177"/>
      <c r="D1022" s="2"/>
      <c r="E1022" s="132"/>
      <c r="K1022" s="13">
        <f t="shared" si="21"/>
        <v>0</v>
      </c>
      <c r="M1022" s="13">
        <f t="shared" si="22"/>
        <v>0</v>
      </c>
      <c r="R1022" s="103">
        <f t="shared" si="23"/>
        <v>0</v>
      </c>
      <c r="S1022" s="2"/>
    </row>
    <row r="1023" spans="3:23" ht="15" x14ac:dyDescent="0.25">
      <c r="C1023" s="177"/>
      <c r="D1023" s="2"/>
      <c r="E1023" s="132"/>
      <c r="K1023" s="13">
        <f t="shared" si="21"/>
        <v>0</v>
      </c>
      <c r="M1023" s="13">
        <f t="shared" si="22"/>
        <v>0</v>
      </c>
      <c r="R1023" s="103">
        <f t="shared" si="23"/>
        <v>0</v>
      </c>
      <c r="S1023" s="2"/>
    </row>
    <row r="1024" spans="3:23" ht="15" x14ac:dyDescent="0.25">
      <c r="C1024" s="177"/>
      <c r="D1024" s="2"/>
      <c r="E1024" s="132"/>
      <c r="K1024" s="13">
        <f t="shared" si="21"/>
        <v>0</v>
      </c>
      <c r="M1024" s="13">
        <f t="shared" si="22"/>
        <v>0</v>
      </c>
      <c r="R1024" s="103">
        <f t="shared" si="23"/>
        <v>0</v>
      </c>
      <c r="S1024" s="2"/>
    </row>
    <row r="1025" spans="3:24" ht="15" x14ac:dyDescent="0.25">
      <c r="C1025" s="177"/>
      <c r="D1025" s="2"/>
      <c r="E1025" s="132"/>
      <c r="K1025" s="13">
        <f t="shared" si="21"/>
        <v>0</v>
      </c>
      <c r="M1025" s="13">
        <f t="shared" si="22"/>
        <v>0</v>
      </c>
      <c r="R1025" s="103">
        <f t="shared" si="23"/>
        <v>0</v>
      </c>
      <c r="S1025" s="2"/>
    </row>
    <row r="1026" spans="3:24" x14ac:dyDescent="0.25">
      <c r="C1026" s="177"/>
      <c r="D1026" s="2"/>
      <c r="K1026" s="13">
        <f t="shared" si="21"/>
        <v>0</v>
      </c>
      <c r="M1026" s="13">
        <f t="shared" si="22"/>
        <v>0</v>
      </c>
      <c r="R1026" s="103">
        <f t="shared" si="23"/>
        <v>0</v>
      </c>
      <c r="S1026" s="2"/>
    </row>
    <row r="1027" spans="3:24" ht="15" x14ac:dyDescent="0.25">
      <c r="C1027" s="177"/>
      <c r="D1027" s="2"/>
      <c r="E1027" s="132"/>
      <c r="K1027" s="13">
        <f t="shared" si="21"/>
        <v>0</v>
      </c>
      <c r="M1027" s="13">
        <f t="shared" si="22"/>
        <v>0</v>
      </c>
      <c r="R1027" s="103">
        <f t="shared" si="23"/>
        <v>0</v>
      </c>
      <c r="S1027" s="2"/>
      <c r="W1027" s="19" t="s">
        <v>81</v>
      </c>
    </row>
    <row r="1028" spans="3:24" ht="15" x14ac:dyDescent="0.25">
      <c r="C1028" s="177"/>
      <c r="D1028" s="2"/>
      <c r="E1028" s="132"/>
      <c r="K1028" s="13">
        <f t="shared" si="21"/>
        <v>0</v>
      </c>
      <c r="M1028" s="13">
        <f t="shared" si="22"/>
        <v>0</v>
      </c>
      <c r="R1028" s="103">
        <f t="shared" si="23"/>
        <v>0</v>
      </c>
      <c r="S1028" s="2"/>
      <c r="W1028" s="19" t="s">
        <v>81</v>
      </c>
    </row>
    <row r="1029" spans="3:24" ht="15" x14ac:dyDescent="0.25">
      <c r="C1029" s="177"/>
      <c r="D1029" s="2"/>
      <c r="E1029" s="132"/>
      <c r="K1029" s="13">
        <f t="shared" si="21"/>
        <v>0</v>
      </c>
      <c r="M1029" s="13">
        <f t="shared" si="22"/>
        <v>0</v>
      </c>
      <c r="R1029" s="103">
        <f t="shared" si="23"/>
        <v>0</v>
      </c>
      <c r="S1029" s="2"/>
    </row>
    <row r="1030" spans="3:24" ht="15" x14ac:dyDescent="0.25">
      <c r="C1030" s="177"/>
      <c r="D1030" s="2"/>
      <c r="E1030" s="132"/>
      <c r="K1030" s="13">
        <f t="shared" si="21"/>
        <v>0</v>
      </c>
      <c r="M1030" s="13">
        <f t="shared" si="22"/>
        <v>0</v>
      </c>
      <c r="R1030" s="103">
        <f t="shared" si="23"/>
        <v>0</v>
      </c>
      <c r="S1030" s="2"/>
      <c r="W1030" s="19" t="s">
        <v>82</v>
      </c>
      <c r="X1030" s="19" t="s">
        <v>81</v>
      </c>
    </row>
    <row r="1031" spans="3:24" ht="15" x14ac:dyDescent="0.25">
      <c r="C1031" s="177"/>
      <c r="D1031" s="2"/>
      <c r="E1031" s="132"/>
      <c r="K1031" s="13">
        <f t="shared" si="21"/>
        <v>0</v>
      </c>
      <c r="M1031" s="13">
        <f t="shared" si="22"/>
        <v>0</v>
      </c>
      <c r="R1031" s="103">
        <f t="shared" si="23"/>
        <v>0</v>
      </c>
      <c r="S1031" s="2"/>
      <c r="W1031" s="19"/>
    </row>
    <row r="1032" spans="3:24" ht="15" x14ac:dyDescent="0.25">
      <c r="C1032" s="177"/>
      <c r="D1032" s="2"/>
      <c r="E1032" s="132"/>
      <c r="K1032" s="13">
        <f t="shared" si="21"/>
        <v>0</v>
      </c>
      <c r="M1032" s="13">
        <f t="shared" si="22"/>
        <v>0</v>
      </c>
      <c r="R1032" s="103">
        <f t="shared" si="23"/>
        <v>0</v>
      </c>
      <c r="S1032" s="2"/>
      <c r="W1032" s="19" t="s">
        <v>81</v>
      </c>
    </row>
    <row r="1033" spans="3:24" ht="15" x14ac:dyDescent="0.25">
      <c r="C1033" s="177"/>
      <c r="D1033" s="2"/>
      <c r="E1033" s="132"/>
      <c r="K1033" s="13">
        <f t="shared" si="21"/>
        <v>0</v>
      </c>
      <c r="M1033" s="13">
        <f t="shared" si="22"/>
        <v>0</v>
      </c>
      <c r="R1033" s="103">
        <f t="shared" si="23"/>
        <v>0</v>
      </c>
      <c r="S1033" s="2"/>
      <c r="W1033" s="19" t="s">
        <v>81</v>
      </c>
    </row>
    <row r="1034" spans="3:24" ht="15" x14ac:dyDescent="0.25">
      <c r="C1034" s="177"/>
      <c r="D1034" s="2"/>
      <c r="E1034" s="132"/>
      <c r="K1034" s="13">
        <f t="shared" si="21"/>
        <v>0</v>
      </c>
      <c r="M1034" s="13">
        <f t="shared" si="22"/>
        <v>0</v>
      </c>
      <c r="R1034" s="103">
        <f t="shared" si="23"/>
        <v>0</v>
      </c>
      <c r="S1034" s="2"/>
      <c r="W1034" s="19" t="s">
        <v>81</v>
      </c>
    </row>
    <row r="1035" spans="3:24" ht="15" x14ac:dyDescent="0.25">
      <c r="C1035" s="177"/>
      <c r="D1035" s="2"/>
      <c r="E1035" s="132"/>
      <c r="K1035" s="13">
        <f t="shared" si="21"/>
        <v>0</v>
      </c>
      <c r="M1035" s="13">
        <f t="shared" si="22"/>
        <v>0</v>
      </c>
      <c r="R1035" s="103">
        <f t="shared" si="23"/>
        <v>0</v>
      </c>
      <c r="S1035" s="2"/>
    </row>
    <row r="1036" spans="3:24" ht="15" x14ac:dyDescent="0.25">
      <c r="C1036" s="177"/>
      <c r="D1036" s="2"/>
      <c r="E1036" s="132"/>
      <c r="K1036" s="13">
        <f t="shared" si="21"/>
        <v>0</v>
      </c>
      <c r="M1036" s="13">
        <f t="shared" si="22"/>
        <v>0</v>
      </c>
      <c r="R1036" s="103">
        <f t="shared" si="23"/>
        <v>0</v>
      </c>
      <c r="S1036" s="2"/>
      <c r="W1036" s="19" t="s">
        <v>81</v>
      </c>
    </row>
    <row r="1037" spans="3:24" ht="15" x14ac:dyDescent="0.25">
      <c r="C1037" s="177"/>
      <c r="D1037" s="2"/>
      <c r="E1037" s="132"/>
      <c r="K1037" s="13">
        <f t="shared" si="21"/>
        <v>0</v>
      </c>
      <c r="M1037" s="13">
        <f t="shared" si="22"/>
        <v>0</v>
      </c>
      <c r="R1037" s="103">
        <f t="shared" si="23"/>
        <v>0</v>
      </c>
      <c r="S1037" s="2"/>
      <c r="W1037" s="19" t="s">
        <v>81</v>
      </c>
    </row>
    <row r="1038" spans="3:24" ht="15" x14ac:dyDescent="0.25">
      <c r="C1038" s="177"/>
      <c r="D1038" s="2"/>
      <c r="E1038" s="132"/>
      <c r="K1038" s="13">
        <f t="shared" si="21"/>
        <v>0</v>
      </c>
      <c r="M1038" s="13">
        <f t="shared" si="22"/>
        <v>0</v>
      </c>
      <c r="R1038" s="103">
        <f t="shared" si="23"/>
        <v>0</v>
      </c>
      <c r="S1038" s="2"/>
      <c r="W1038" s="19" t="s">
        <v>81</v>
      </c>
    </row>
    <row r="1039" spans="3:24" ht="15" x14ac:dyDescent="0.25">
      <c r="C1039" s="177"/>
      <c r="D1039" s="2"/>
      <c r="E1039" s="132"/>
      <c r="K1039" s="13">
        <f t="shared" si="21"/>
        <v>0</v>
      </c>
      <c r="M1039" s="13">
        <f t="shared" si="22"/>
        <v>0</v>
      </c>
      <c r="R1039" s="103">
        <f t="shared" si="23"/>
        <v>0</v>
      </c>
      <c r="S1039" s="2"/>
      <c r="W1039" s="19" t="s">
        <v>81</v>
      </c>
    </row>
    <row r="1040" spans="3:24" ht="15" x14ac:dyDescent="0.25">
      <c r="C1040" s="177"/>
      <c r="D1040" s="2"/>
      <c r="E1040" s="132"/>
      <c r="K1040" s="13">
        <f t="shared" si="21"/>
        <v>0</v>
      </c>
      <c r="M1040" s="13">
        <f t="shared" si="22"/>
        <v>0</v>
      </c>
      <c r="R1040" s="103">
        <f t="shared" si="23"/>
        <v>0</v>
      </c>
      <c r="S1040" s="2"/>
    </row>
    <row r="1041" spans="3:23" ht="15" x14ac:dyDescent="0.25">
      <c r="C1041" s="177"/>
      <c r="D1041" s="2"/>
      <c r="E1041" s="132"/>
      <c r="K1041" s="13">
        <f t="shared" si="21"/>
        <v>0</v>
      </c>
      <c r="M1041" s="13">
        <f t="shared" si="22"/>
        <v>0</v>
      </c>
      <c r="R1041" s="103">
        <f t="shared" si="23"/>
        <v>0</v>
      </c>
      <c r="S1041" s="2"/>
    </row>
    <row r="1042" spans="3:23" ht="15" x14ac:dyDescent="0.25">
      <c r="C1042" s="177"/>
      <c r="D1042" s="2"/>
      <c r="E1042" s="132"/>
      <c r="K1042" s="13">
        <f t="shared" si="21"/>
        <v>0</v>
      </c>
      <c r="M1042" s="13">
        <f t="shared" si="22"/>
        <v>0</v>
      </c>
      <c r="R1042" s="103">
        <f t="shared" si="23"/>
        <v>0</v>
      </c>
      <c r="S1042" s="2"/>
      <c r="U1042" s="243"/>
      <c r="V1042" s="242"/>
    </row>
    <row r="1043" spans="3:23" ht="15" x14ac:dyDescent="0.25">
      <c r="C1043" s="177"/>
      <c r="D1043" s="2"/>
      <c r="E1043" s="132"/>
      <c r="K1043" s="13">
        <f t="shared" si="21"/>
        <v>0</v>
      </c>
      <c r="M1043" s="13">
        <f t="shared" si="22"/>
        <v>0</v>
      </c>
      <c r="R1043" s="103">
        <f t="shared" si="23"/>
        <v>0</v>
      </c>
      <c r="S1043" s="2"/>
      <c r="U1043" s="243"/>
      <c r="V1043" s="242"/>
    </row>
    <row r="1044" spans="3:23" ht="15" x14ac:dyDescent="0.25">
      <c r="C1044" s="177"/>
      <c r="D1044" s="2"/>
      <c r="E1044" s="132"/>
      <c r="K1044" s="13">
        <f t="shared" si="21"/>
        <v>0</v>
      </c>
      <c r="M1044" s="13">
        <f t="shared" si="22"/>
        <v>0</v>
      </c>
      <c r="R1044" s="103">
        <f t="shared" si="23"/>
        <v>0</v>
      </c>
      <c r="S1044" s="2"/>
    </row>
    <row r="1045" spans="3:23" ht="15" x14ac:dyDescent="0.25">
      <c r="C1045" s="177"/>
      <c r="D1045" s="2"/>
      <c r="E1045" s="132"/>
      <c r="K1045" s="13">
        <f t="shared" si="21"/>
        <v>0</v>
      </c>
      <c r="M1045" s="13">
        <f t="shared" si="22"/>
        <v>0</v>
      </c>
      <c r="R1045" s="103">
        <f t="shared" si="23"/>
        <v>0</v>
      </c>
      <c r="S1045" s="2"/>
      <c r="W1045" s="19" t="s">
        <v>81</v>
      </c>
    </row>
    <row r="1046" spans="3:23" ht="15" x14ac:dyDescent="0.25">
      <c r="C1046" s="177"/>
      <c r="D1046" s="2"/>
      <c r="E1046" s="132"/>
      <c r="K1046" s="13">
        <f t="shared" si="21"/>
        <v>0</v>
      </c>
      <c r="M1046" s="13">
        <f t="shared" si="22"/>
        <v>0</v>
      </c>
      <c r="R1046" s="103">
        <f t="shared" si="23"/>
        <v>0</v>
      </c>
      <c r="S1046" s="2"/>
      <c r="W1046" s="19" t="s">
        <v>81</v>
      </c>
    </row>
    <row r="1047" spans="3:23" ht="15" x14ac:dyDescent="0.25">
      <c r="C1047" s="177"/>
      <c r="D1047" s="2"/>
      <c r="E1047" s="132"/>
      <c r="K1047" s="13">
        <f t="shared" si="21"/>
        <v>0</v>
      </c>
      <c r="M1047" s="13">
        <f t="shared" si="22"/>
        <v>0</v>
      </c>
      <c r="R1047" s="103">
        <f t="shared" si="23"/>
        <v>0</v>
      </c>
      <c r="S1047" s="2"/>
      <c r="W1047" s="19" t="s">
        <v>81</v>
      </c>
    </row>
    <row r="1048" spans="3:23" ht="15" x14ac:dyDescent="0.25">
      <c r="C1048" s="177"/>
      <c r="D1048" s="2"/>
      <c r="E1048" s="132"/>
      <c r="K1048" s="13">
        <f t="shared" si="21"/>
        <v>0</v>
      </c>
      <c r="M1048" s="13">
        <f t="shared" si="22"/>
        <v>0</v>
      </c>
      <c r="R1048" s="103">
        <f t="shared" si="23"/>
        <v>0</v>
      </c>
      <c r="S1048" s="2"/>
    </row>
    <row r="1049" spans="3:23" ht="15" x14ac:dyDescent="0.25">
      <c r="C1049" s="177"/>
      <c r="D1049" s="2"/>
      <c r="E1049" s="132"/>
      <c r="K1049" s="13">
        <f t="shared" si="21"/>
        <v>0</v>
      </c>
      <c r="M1049" s="13">
        <f t="shared" si="22"/>
        <v>0</v>
      </c>
      <c r="R1049" s="103">
        <f t="shared" si="23"/>
        <v>0</v>
      </c>
      <c r="S1049" s="2"/>
    </row>
    <row r="1050" spans="3:23" ht="15" x14ac:dyDescent="0.25">
      <c r="C1050" s="177"/>
      <c r="D1050" s="2"/>
      <c r="E1050" s="132"/>
      <c r="K1050" s="13">
        <f t="shared" ref="K1050:K1113" si="24">H1050*J1050</f>
        <v>0</v>
      </c>
      <c r="M1050" s="13">
        <f t="shared" ref="M1050:M1113" si="25">L1050+K1050</f>
        <v>0</v>
      </c>
      <c r="R1050" s="103">
        <f t="shared" si="23"/>
        <v>0</v>
      </c>
      <c r="S1050" s="2"/>
      <c r="W1050" s="19"/>
    </row>
    <row r="1051" spans="3:23" ht="15" x14ac:dyDescent="0.25">
      <c r="C1051" s="177"/>
      <c r="D1051" s="2"/>
      <c r="E1051" s="132"/>
      <c r="K1051" s="13">
        <f t="shared" si="24"/>
        <v>0</v>
      </c>
      <c r="M1051" s="13">
        <f t="shared" si="25"/>
        <v>0</v>
      </c>
      <c r="R1051" s="103">
        <f t="shared" si="23"/>
        <v>0</v>
      </c>
      <c r="S1051" s="2"/>
      <c r="W1051" s="19" t="s">
        <v>81</v>
      </c>
    </row>
    <row r="1052" spans="3:23" ht="15" x14ac:dyDescent="0.25">
      <c r="C1052" s="177"/>
      <c r="D1052" s="2"/>
      <c r="E1052" s="132"/>
      <c r="K1052" s="13">
        <f t="shared" si="24"/>
        <v>0</v>
      </c>
      <c r="M1052" s="13">
        <f t="shared" si="25"/>
        <v>0</v>
      </c>
      <c r="R1052" s="103">
        <f t="shared" si="23"/>
        <v>0</v>
      </c>
      <c r="S1052" s="2"/>
      <c r="W1052" s="19"/>
    </row>
    <row r="1053" spans="3:23" ht="15" x14ac:dyDescent="0.25">
      <c r="C1053" s="177"/>
      <c r="D1053" s="2"/>
      <c r="E1053" s="132"/>
      <c r="K1053" s="13">
        <f t="shared" si="24"/>
        <v>0</v>
      </c>
      <c r="M1053" s="13">
        <f t="shared" si="25"/>
        <v>0</v>
      </c>
      <c r="R1053" s="103">
        <f t="shared" si="23"/>
        <v>0</v>
      </c>
      <c r="S1053" s="2"/>
      <c r="W1053" s="19"/>
    </row>
    <row r="1054" spans="3:23" ht="15" x14ac:dyDescent="0.25">
      <c r="C1054" s="177"/>
      <c r="D1054" s="2"/>
      <c r="E1054" s="132"/>
      <c r="K1054" s="13">
        <f t="shared" si="24"/>
        <v>0</v>
      </c>
      <c r="M1054" s="13">
        <f t="shared" si="25"/>
        <v>0</v>
      </c>
      <c r="R1054" s="103">
        <f t="shared" si="23"/>
        <v>0</v>
      </c>
      <c r="S1054" s="2"/>
    </row>
    <row r="1055" spans="3:23" ht="15" x14ac:dyDescent="0.25">
      <c r="C1055" s="177"/>
      <c r="D1055" s="2"/>
      <c r="E1055" s="176"/>
      <c r="K1055" s="13">
        <f t="shared" si="24"/>
        <v>0</v>
      </c>
      <c r="M1055" s="13">
        <f t="shared" si="25"/>
        <v>0</v>
      </c>
      <c r="R1055" s="103">
        <f t="shared" si="23"/>
        <v>0</v>
      </c>
      <c r="S1055" s="2"/>
    </row>
    <row r="1056" spans="3:23" x14ac:dyDescent="0.25">
      <c r="C1056" s="177"/>
      <c r="D1056" s="2"/>
      <c r="K1056" s="13">
        <f t="shared" si="24"/>
        <v>0</v>
      </c>
      <c r="M1056" s="13">
        <f t="shared" si="25"/>
        <v>0</v>
      </c>
      <c r="R1056" s="103">
        <f t="shared" si="23"/>
        <v>0</v>
      </c>
      <c r="S1056" s="2"/>
    </row>
    <row r="1057" spans="3:23" ht="15" x14ac:dyDescent="0.25">
      <c r="C1057" s="177"/>
      <c r="D1057" s="2"/>
      <c r="E1057" s="132"/>
      <c r="K1057" s="13">
        <f t="shared" si="24"/>
        <v>0</v>
      </c>
      <c r="M1057" s="13">
        <f t="shared" si="25"/>
        <v>0</v>
      </c>
      <c r="R1057" s="103">
        <f t="shared" si="23"/>
        <v>0</v>
      </c>
      <c r="S1057" s="2"/>
      <c r="W1057" s="19" t="s">
        <v>81</v>
      </c>
    </row>
    <row r="1058" spans="3:23" ht="15" x14ac:dyDescent="0.25">
      <c r="C1058" s="177"/>
      <c r="D1058" s="2"/>
      <c r="E1058" s="132"/>
      <c r="K1058" s="13">
        <f t="shared" si="24"/>
        <v>0</v>
      </c>
      <c r="M1058" s="13">
        <f t="shared" si="25"/>
        <v>0</v>
      </c>
      <c r="R1058" s="103">
        <f t="shared" si="23"/>
        <v>0</v>
      </c>
      <c r="S1058" s="2"/>
    </row>
    <row r="1059" spans="3:23" ht="15" x14ac:dyDescent="0.25">
      <c r="C1059" s="177"/>
      <c r="D1059" s="2"/>
      <c r="E1059" s="132"/>
      <c r="K1059" s="13">
        <f t="shared" si="24"/>
        <v>0</v>
      </c>
      <c r="M1059" s="13">
        <f t="shared" si="25"/>
        <v>0</v>
      </c>
      <c r="R1059" s="103">
        <f t="shared" si="23"/>
        <v>0</v>
      </c>
      <c r="S1059" s="2"/>
    </row>
    <row r="1060" spans="3:23" ht="15" x14ac:dyDescent="0.25">
      <c r="C1060" s="177"/>
      <c r="D1060" s="2"/>
      <c r="E1060" s="132"/>
      <c r="K1060" s="13">
        <f t="shared" si="24"/>
        <v>0</v>
      </c>
      <c r="M1060" s="13">
        <f t="shared" si="25"/>
        <v>0</v>
      </c>
      <c r="R1060" s="103">
        <f t="shared" si="23"/>
        <v>0</v>
      </c>
      <c r="S1060" s="2"/>
    </row>
    <row r="1061" spans="3:23" ht="15" x14ac:dyDescent="0.25">
      <c r="C1061" s="177"/>
      <c r="D1061" s="2"/>
      <c r="E1061" s="132"/>
      <c r="K1061" s="13">
        <f t="shared" si="24"/>
        <v>0</v>
      </c>
      <c r="M1061" s="13">
        <f t="shared" si="25"/>
        <v>0</v>
      </c>
      <c r="R1061" s="103">
        <f t="shared" si="23"/>
        <v>0</v>
      </c>
      <c r="S1061" s="2"/>
      <c r="W1061" s="19" t="s">
        <v>81</v>
      </c>
    </row>
    <row r="1062" spans="3:23" x14ac:dyDescent="0.25">
      <c r="C1062" s="177"/>
      <c r="D1062" s="2"/>
      <c r="K1062" s="13">
        <f t="shared" si="24"/>
        <v>0</v>
      </c>
      <c r="M1062" s="13">
        <f t="shared" si="25"/>
        <v>0</v>
      </c>
      <c r="R1062" s="103">
        <f t="shared" si="23"/>
        <v>0</v>
      </c>
      <c r="S1062" s="2"/>
      <c r="W1062" s="19" t="s">
        <v>81</v>
      </c>
    </row>
    <row r="1063" spans="3:23" ht="15" x14ac:dyDescent="0.25">
      <c r="C1063" s="177"/>
      <c r="D1063" s="2"/>
      <c r="E1063" s="132"/>
      <c r="K1063" s="13">
        <f t="shared" si="24"/>
        <v>0</v>
      </c>
      <c r="M1063" s="13">
        <f t="shared" si="25"/>
        <v>0</v>
      </c>
      <c r="R1063" s="103">
        <f t="shared" si="23"/>
        <v>0</v>
      </c>
      <c r="S1063" s="2"/>
      <c r="W1063" s="19" t="s">
        <v>81</v>
      </c>
    </row>
    <row r="1064" spans="3:23" ht="15" x14ac:dyDescent="0.25">
      <c r="C1064" s="177"/>
      <c r="D1064" s="2"/>
      <c r="E1064" s="132"/>
      <c r="K1064" s="13">
        <f t="shared" si="24"/>
        <v>0</v>
      </c>
      <c r="M1064" s="13">
        <f t="shared" si="25"/>
        <v>0</v>
      </c>
      <c r="R1064" s="103">
        <f t="shared" si="23"/>
        <v>0</v>
      </c>
      <c r="S1064" s="2"/>
    </row>
    <row r="1065" spans="3:23" ht="15" x14ac:dyDescent="0.25">
      <c r="C1065" s="177"/>
      <c r="D1065" s="2"/>
      <c r="E1065" s="176"/>
      <c r="K1065" s="13">
        <f t="shared" si="24"/>
        <v>0</v>
      </c>
      <c r="M1065" s="13">
        <f t="shared" si="25"/>
        <v>0</v>
      </c>
      <c r="R1065" s="103">
        <f t="shared" si="23"/>
        <v>0</v>
      </c>
      <c r="S1065" s="2"/>
    </row>
    <row r="1066" spans="3:23" ht="15" x14ac:dyDescent="0.25">
      <c r="C1066" s="177"/>
      <c r="D1066" s="2"/>
      <c r="E1066" s="176"/>
      <c r="K1066" s="13">
        <f t="shared" si="24"/>
        <v>0</v>
      </c>
      <c r="M1066" s="13">
        <f t="shared" si="25"/>
        <v>0</v>
      </c>
      <c r="R1066" s="103">
        <f t="shared" si="23"/>
        <v>0</v>
      </c>
      <c r="S1066" s="2"/>
      <c r="W1066" s="19" t="s">
        <v>81</v>
      </c>
    </row>
    <row r="1067" spans="3:23" ht="15" x14ac:dyDescent="0.25">
      <c r="C1067" s="177"/>
      <c r="D1067" s="2"/>
      <c r="E1067" s="176"/>
      <c r="K1067" s="13">
        <f t="shared" si="24"/>
        <v>0</v>
      </c>
      <c r="M1067" s="13">
        <f t="shared" si="25"/>
        <v>0</v>
      </c>
      <c r="R1067" s="103">
        <f t="shared" si="23"/>
        <v>0</v>
      </c>
      <c r="S1067" s="2"/>
      <c r="W1067" s="19" t="s">
        <v>81</v>
      </c>
    </row>
    <row r="1068" spans="3:23" ht="15" x14ac:dyDescent="0.25">
      <c r="C1068" s="177"/>
      <c r="D1068" s="2"/>
      <c r="E1068" s="176"/>
      <c r="K1068" s="13">
        <f t="shared" si="24"/>
        <v>0</v>
      </c>
      <c r="M1068" s="13">
        <f t="shared" si="25"/>
        <v>0</v>
      </c>
      <c r="R1068" s="103">
        <f t="shared" si="23"/>
        <v>0</v>
      </c>
      <c r="S1068" s="2"/>
      <c r="W1068" s="19" t="s">
        <v>81</v>
      </c>
    </row>
    <row r="1069" spans="3:23" ht="15" x14ac:dyDescent="0.25">
      <c r="C1069" s="177"/>
      <c r="D1069" s="2"/>
      <c r="E1069" s="176"/>
      <c r="K1069" s="13">
        <f t="shared" si="24"/>
        <v>0</v>
      </c>
      <c r="M1069" s="13">
        <f t="shared" si="25"/>
        <v>0</v>
      </c>
      <c r="R1069" s="103">
        <f t="shared" si="23"/>
        <v>0</v>
      </c>
      <c r="S1069" s="2"/>
    </row>
    <row r="1070" spans="3:23" ht="15" x14ac:dyDescent="0.25">
      <c r="C1070" s="177"/>
      <c r="D1070" s="2"/>
      <c r="E1070" s="176"/>
      <c r="K1070" s="13">
        <f t="shared" si="24"/>
        <v>0</v>
      </c>
      <c r="M1070" s="13">
        <f t="shared" si="25"/>
        <v>0</v>
      </c>
      <c r="R1070" s="103">
        <f t="shared" si="23"/>
        <v>0</v>
      </c>
      <c r="S1070" s="2"/>
    </row>
    <row r="1071" spans="3:23" ht="15" x14ac:dyDescent="0.25">
      <c r="C1071" s="177"/>
      <c r="D1071" s="2"/>
      <c r="E1071" s="132"/>
      <c r="K1071" s="13">
        <f t="shared" si="24"/>
        <v>0</v>
      </c>
      <c r="M1071" s="13">
        <f t="shared" si="25"/>
        <v>0</v>
      </c>
      <c r="R1071" s="103">
        <f t="shared" si="23"/>
        <v>0</v>
      </c>
      <c r="S1071" s="2"/>
      <c r="W1071" s="19"/>
    </row>
    <row r="1072" spans="3:23" ht="15" x14ac:dyDescent="0.25">
      <c r="C1072" s="177"/>
      <c r="D1072" s="2"/>
      <c r="E1072" s="132"/>
      <c r="K1072" s="13">
        <f t="shared" si="24"/>
        <v>0</v>
      </c>
      <c r="M1072" s="13">
        <f t="shared" si="25"/>
        <v>0</v>
      </c>
      <c r="R1072" s="103">
        <f t="shared" ref="R1072:R1135" si="26">Q1072+P1072+O1072+N1072</f>
        <v>0</v>
      </c>
      <c r="S1072" s="2"/>
      <c r="W1072" s="19" t="s">
        <v>81</v>
      </c>
    </row>
    <row r="1073" spans="3:23" ht="15" x14ac:dyDescent="0.25">
      <c r="C1073" s="177"/>
      <c r="D1073" s="2"/>
      <c r="E1073" s="132"/>
      <c r="K1073" s="13">
        <f t="shared" si="24"/>
        <v>0</v>
      </c>
      <c r="M1073" s="13">
        <f t="shared" si="25"/>
        <v>0</v>
      </c>
      <c r="R1073" s="103">
        <f t="shared" si="26"/>
        <v>0</v>
      </c>
      <c r="S1073" s="2"/>
    </row>
    <row r="1074" spans="3:23" ht="15" x14ac:dyDescent="0.25">
      <c r="C1074" s="177"/>
      <c r="D1074" s="2"/>
      <c r="E1074" s="132"/>
      <c r="K1074" s="13">
        <f t="shared" si="24"/>
        <v>0</v>
      </c>
      <c r="M1074" s="13">
        <f t="shared" si="25"/>
        <v>0</v>
      </c>
      <c r="R1074" s="103">
        <f t="shared" si="26"/>
        <v>0</v>
      </c>
      <c r="S1074" s="2"/>
      <c r="W1074" s="19" t="s">
        <v>81</v>
      </c>
    </row>
    <row r="1075" spans="3:23" ht="15" x14ac:dyDescent="0.25">
      <c r="C1075" s="177"/>
      <c r="D1075" s="2"/>
      <c r="E1075" s="132"/>
      <c r="K1075" s="13">
        <f t="shared" si="24"/>
        <v>0</v>
      </c>
      <c r="M1075" s="13">
        <f t="shared" si="25"/>
        <v>0</v>
      </c>
      <c r="R1075" s="103">
        <f t="shared" si="26"/>
        <v>0</v>
      </c>
      <c r="S1075" s="2"/>
      <c r="W1075" s="19" t="s">
        <v>81</v>
      </c>
    </row>
    <row r="1076" spans="3:23" ht="15" x14ac:dyDescent="0.25">
      <c r="C1076" s="177"/>
      <c r="D1076" s="2"/>
      <c r="E1076" s="132"/>
      <c r="K1076" s="13">
        <f t="shared" si="24"/>
        <v>0</v>
      </c>
      <c r="M1076" s="13">
        <f t="shared" si="25"/>
        <v>0</v>
      </c>
      <c r="R1076" s="134">
        <f t="shared" si="26"/>
        <v>0</v>
      </c>
      <c r="S1076" s="2"/>
    </row>
    <row r="1077" spans="3:23" ht="15" x14ac:dyDescent="0.25">
      <c r="C1077" s="177"/>
      <c r="D1077" s="2"/>
      <c r="E1077" s="132"/>
      <c r="K1077" s="13">
        <f t="shared" si="24"/>
        <v>0</v>
      </c>
      <c r="M1077" s="13">
        <f t="shared" si="25"/>
        <v>0</v>
      </c>
      <c r="R1077" s="103">
        <f t="shared" si="26"/>
        <v>0</v>
      </c>
      <c r="S1077" s="2"/>
      <c r="W1077" s="19" t="s">
        <v>81</v>
      </c>
    </row>
    <row r="1078" spans="3:23" ht="15" x14ac:dyDescent="0.25">
      <c r="C1078" s="177"/>
      <c r="D1078" s="2"/>
      <c r="E1078" s="132"/>
      <c r="K1078" s="13">
        <f t="shared" si="24"/>
        <v>0</v>
      </c>
      <c r="M1078" s="13">
        <f t="shared" si="25"/>
        <v>0</v>
      </c>
      <c r="R1078" s="103">
        <f t="shared" si="26"/>
        <v>0</v>
      </c>
      <c r="S1078" s="2"/>
      <c r="W1078" s="19" t="s">
        <v>81</v>
      </c>
    </row>
    <row r="1079" spans="3:23" ht="15" x14ac:dyDescent="0.25">
      <c r="C1079" s="177"/>
      <c r="D1079" s="2"/>
      <c r="E1079" s="132"/>
      <c r="K1079" s="13">
        <f t="shared" si="24"/>
        <v>0</v>
      </c>
      <c r="M1079" s="13">
        <f t="shared" si="25"/>
        <v>0</v>
      </c>
      <c r="R1079" s="103">
        <f t="shared" si="26"/>
        <v>0</v>
      </c>
      <c r="S1079" s="2"/>
    </row>
    <row r="1080" spans="3:23" ht="15" x14ac:dyDescent="0.25">
      <c r="C1080" s="177"/>
      <c r="D1080" s="2"/>
      <c r="E1080" s="132"/>
      <c r="K1080" s="13">
        <f t="shared" si="24"/>
        <v>0</v>
      </c>
      <c r="M1080" s="13">
        <f t="shared" si="25"/>
        <v>0</v>
      </c>
      <c r="R1080" s="103">
        <f t="shared" si="26"/>
        <v>0</v>
      </c>
      <c r="S1080" s="2"/>
    </row>
    <row r="1081" spans="3:23" x14ac:dyDescent="0.25">
      <c r="C1081" s="177"/>
      <c r="D1081" s="2"/>
      <c r="K1081" s="13">
        <f t="shared" si="24"/>
        <v>0</v>
      </c>
      <c r="M1081" s="13">
        <f t="shared" si="25"/>
        <v>0</v>
      </c>
      <c r="R1081" s="103">
        <f t="shared" si="26"/>
        <v>0</v>
      </c>
      <c r="S1081" s="2"/>
    </row>
    <row r="1082" spans="3:23" ht="15" x14ac:dyDescent="0.25">
      <c r="C1082" s="177"/>
      <c r="D1082" s="2"/>
      <c r="E1082" s="132"/>
      <c r="K1082" s="13">
        <f t="shared" si="24"/>
        <v>0</v>
      </c>
      <c r="M1082" s="13">
        <f t="shared" si="25"/>
        <v>0</v>
      </c>
      <c r="R1082" s="103">
        <f t="shared" si="26"/>
        <v>0</v>
      </c>
      <c r="S1082" s="2"/>
      <c r="W1082" s="19" t="s">
        <v>81</v>
      </c>
    </row>
    <row r="1083" spans="3:23" ht="15" x14ac:dyDescent="0.25">
      <c r="C1083" s="177"/>
      <c r="D1083" s="2"/>
      <c r="E1083" s="132"/>
      <c r="K1083" s="13">
        <f t="shared" si="24"/>
        <v>0</v>
      </c>
      <c r="M1083" s="13">
        <f t="shared" si="25"/>
        <v>0</v>
      </c>
      <c r="R1083" s="103">
        <f t="shared" si="26"/>
        <v>0</v>
      </c>
      <c r="S1083" s="2"/>
    </row>
    <row r="1084" spans="3:23" ht="15" x14ac:dyDescent="0.25">
      <c r="C1084" s="177"/>
      <c r="D1084" s="2"/>
      <c r="E1084" s="132"/>
      <c r="K1084" s="13">
        <f t="shared" si="24"/>
        <v>0</v>
      </c>
      <c r="M1084" s="13">
        <f t="shared" si="25"/>
        <v>0</v>
      </c>
      <c r="R1084" s="103">
        <f t="shared" si="26"/>
        <v>0</v>
      </c>
      <c r="S1084" s="2"/>
      <c r="W1084" s="19" t="s">
        <v>81</v>
      </c>
    </row>
    <row r="1085" spans="3:23" ht="15" x14ac:dyDescent="0.25">
      <c r="C1085" s="177"/>
      <c r="D1085" s="2"/>
      <c r="E1085" s="132"/>
      <c r="K1085" s="13">
        <f t="shared" si="24"/>
        <v>0</v>
      </c>
      <c r="M1085" s="13">
        <f t="shared" si="25"/>
        <v>0</v>
      </c>
      <c r="R1085" s="103">
        <f t="shared" si="26"/>
        <v>0</v>
      </c>
      <c r="S1085" s="2"/>
      <c r="W1085" s="19" t="s">
        <v>81</v>
      </c>
    </row>
    <row r="1086" spans="3:23" ht="15" x14ac:dyDescent="0.25">
      <c r="C1086" s="177"/>
      <c r="D1086" s="2"/>
      <c r="E1086" s="132"/>
      <c r="K1086" s="13">
        <f t="shared" si="24"/>
        <v>0</v>
      </c>
      <c r="M1086" s="13">
        <f t="shared" si="25"/>
        <v>0</v>
      </c>
      <c r="R1086" s="103">
        <f t="shared" si="26"/>
        <v>0</v>
      </c>
      <c r="S1086" s="2"/>
      <c r="W1086" s="19" t="s">
        <v>81</v>
      </c>
    </row>
    <row r="1087" spans="3:23" ht="15" x14ac:dyDescent="0.25">
      <c r="C1087" s="177"/>
      <c r="D1087" s="2"/>
      <c r="E1087" s="132"/>
      <c r="K1087" s="13">
        <f t="shared" si="24"/>
        <v>0</v>
      </c>
      <c r="M1087" s="13">
        <f t="shared" si="25"/>
        <v>0</v>
      </c>
      <c r="R1087" s="103">
        <f t="shared" si="26"/>
        <v>0</v>
      </c>
      <c r="S1087" s="2"/>
    </row>
    <row r="1088" spans="3:23" ht="15" x14ac:dyDescent="0.25">
      <c r="C1088" s="177"/>
      <c r="D1088" s="2"/>
      <c r="E1088" s="176"/>
      <c r="K1088" s="13">
        <f t="shared" si="24"/>
        <v>0</v>
      </c>
      <c r="M1088" s="13">
        <f t="shared" si="25"/>
        <v>0</v>
      </c>
      <c r="R1088" s="103">
        <f t="shared" si="26"/>
        <v>0</v>
      </c>
      <c r="S1088" s="2"/>
    </row>
    <row r="1089" spans="3:23" ht="15" x14ac:dyDescent="0.25">
      <c r="C1089" s="177"/>
      <c r="D1089" s="2"/>
      <c r="E1089" s="176"/>
      <c r="K1089" s="13">
        <f t="shared" si="24"/>
        <v>0</v>
      </c>
      <c r="M1089" s="13">
        <f t="shared" si="25"/>
        <v>0</v>
      </c>
      <c r="R1089" s="103">
        <f t="shared" si="26"/>
        <v>0</v>
      </c>
      <c r="S1089" s="2"/>
    </row>
    <row r="1090" spans="3:23" ht="15" x14ac:dyDescent="0.25">
      <c r="C1090" s="177"/>
      <c r="D1090" s="2"/>
      <c r="E1090" s="132"/>
      <c r="K1090" s="13">
        <f t="shared" si="24"/>
        <v>0</v>
      </c>
      <c r="M1090" s="13">
        <f t="shared" si="25"/>
        <v>0</v>
      </c>
      <c r="R1090" s="103">
        <f t="shared" si="26"/>
        <v>0</v>
      </c>
      <c r="S1090" s="2"/>
      <c r="W1090" s="19" t="s">
        <v>81</v>
      </c>
    </row>
    <row r="1091" spans="3:23" ht="15" x14ac:dyDescent="0.25">
      <c r="C1091" s="177"/>
      <c r="D1091" s="2"/>
      <c r="E1091" s="132"/>
      <c r="K1091" s="13">
        <f t="shared" si="24"/>
        <v>0</v>
      </c>
      <c r="M1091" s="13">
        <f t="shared" si="25"/>
        <v>0</v>
      </c>
      <c r="R1091" s="103">
        <f t="shared" si="26"/>
        <v>0</v>
      </c>
      <c r="S1091" s="2"/>
    </row>
    <row r="1092" spans="3:23" x14ac:dyDescent="0.25">
      <c r="C1092" s="177"/>
      <c r="D1092" s="2"/>
      <c r="K1092" s="13">
        <f t="shared" si="24"/>
        <v>0</v>
      </c>
      <c r="M1092" s="13">
        <f t="shared" si="25"/>
        <v>0</v>
      </c>
      <c r="R1092" s="103">
        <f t="shared" si="26"/>
        <v>0</v>
      </c>
      <c r="S1092" s="2"/>
    </row>
    <row r="1093" spans="3:23" x14ac:dyDescent="0.25">
      <c r="C1093" s="177"/>
      <c r="D1093" s="2"/>
      <c r="K1093" s="13">
        <f t="shared" si="24"/>
        <v>0</v>
      </c>
      <c r="M1093" s="13">
        <f t="shared" si="25"/>
        <v>0</v>
      </c>
      <c r="R1093" s="103">
        <f t="shared" si="26"/>
        <v>0</v>
      </c>
      <c r="S1093" s="2"/>
      <c r="W1093" s="19" t="s">
        <v>81</v>
      </c>
    </row>
    <row r="1094" spans="3:23" x14ac:dyDescent="0.25">
      <c r="C1094" s="177"/>
      <c r="D1094" s="2"/>
      <c r="K1094" s="13">
        <f t="shared" si="24"/>
        <v>0</v>
      </c>
      <c r="M1094" s="13">
        <f t="shared" si="25"/>
        <v>0</v>
      </c>
      <c r="R1094" s="103">
        <f t="shared" si="26"/>
        <v>0</v>
      </c>
      <c r="S1094" s="2"/>
    </row>
    <row r="1095" spans="3:23" x14ac:dyDescent="0.25">
      <c r="C1095" s="177"/>
      <c r="D1095" s="2"/>
      <c r="K1095" s="13">
        <f t="shared" si="24"/>
        <v>0</v>
      </c>
      <c r="M1095" s="13">
        <f t="shared" si="25"/>
        <v>0</v>
      </c>
      <c r="R1095" s="103">
        <f t="shared" si="26"/>
        <v>0</v>
      </c>
      <c r="S1095" s="2"/>
    </row>
    <row r="1096" spans="3:23" ht="15" x14ac:dyDescent="0.25">
      <c r="C1096" s="177"/>
      <c r="D1096" s="2"/>
      <c r="E1096" s="132"/>
      <c r="K1096" s="13">
        <f t="shared" si="24"/>
        <v>0</v>
      </c>
      <c r="M1096" s="13">
        <f t="shared" si="25"/>
        <v>0</v>
      </c>
      <c r="R1096" s="103">
        <f t="shared" si="26"/>
        <v>0</v>
      </c>
      <c r="S1096" s="2"/>
      <c r="U1096" s="123"/>
    </row>
    <row r="1097" spans="3:23" ht="15" x14ac:dyDescent="0.25">
      <c r="C1097" s="177"/>
      <c r="D1097" s="2"/>
      <c r="E1097" s="132"/>
      <c r="K1097" s="13">
        <f t="shared" si="24"/>
        <v>0</v>
      </c>
      <c r="M1097" s="13">
        <f t="shared" si="25"/>
        <v>0</v>
      </c>
      <c r="R1097" s="103">
        <f t="shared" si="26"/>
        <v>0</v>
      </c>
      <c r="S1097" s="2"/>
    </row>
    <row r="1098" spans="3:23" ht="15" x14ac:dyDescent="0.25">
      <c r="C1098" s="177"/>
      <c r="D1098" s="2"/>
      <c r="E1098" s="132"/>
      <c r="K1098" s="13">
        <f t="shared" si="24"/>
        <v>0</v>
      </c>
      <c r="M1098" s="13">
        <f t="shared" si="25"/>
        <v>0</v>
      </c>
      <c r="R1098" s="103">
        <f t="shared" si="26"/>
        <v>0</v>
      </c>
      <c r="S1098" s="2"/>
    </row>
    <row r="1099" spans="3:23" ht="15" x14ac:dyDescent="0.25">
      <c r="C1099" s="177"/>
      <c r="D1099" s="2"/>
      <c r="E1099" s="132"/>
      <c r="K1099" s="13">
        <f t="shared" si="24"/>
        <v>0</v>
      </c>
      <c r="M1099" s="13">
        <f t="shared" si="25"/>
        <v>0</v>
      </c>
      <c r="R1099" s="103">
        <f t="shared" si="26"/>
        <v>0</v>
      </c>
      <c r="S1099" s="2"/>
    </row>
    <row r="1100" spans="3:23" ht="15" x14ac:dyDescent="0.25">
      <c r="C1100" s="177"/>
      <c r="D1100" s="2"/>
      <c r="E1100" s="132"/>
      <c r="K1100" s="13">
        <f t="shared" si="24"/>
        <v>0</v>
      </c>
      <c r="M1100" s="13">
        <f t="shared" si="25"/>
        <v>0</v>
      </c>
      <c r="R1100" s="103">
        <f t="shared" si="26"/>
        <v>0</v>
      </c>
      <c r="S1100" s="2"/>
      <c r="W1100" s="19" t="s">
        <v>81</v>
      </c>
    </row>
    <row r="1101" spans="3:23" ht="15" x14ac:dyDescent="0.25">
      <c r="C1101" s="177"/>
      <c r="D1101" s="2"/>
      <c r="E1101" s="132"/>
      <c r="K1101" s="13">
        <f t="shared" si="24"/>
        <v>0</v>
      </c>
      <c r="M1101" s="13">
        <f t="shared" si="25"/>
        <v>0</v>
      </c>
      <c r="R1101" s="103">
        <f t="shared" si="26"/>
        <v>0</v>
      </c>
      <c r="S1101" s="2"/>
      <c r="W1101" s="19" t="s">
        <v>81</v>
      </c>
    </row>
    <row r="1102" spans="3:23" ht="15" x14ac:dyDescent="0.25">
      <c r="C1102" s="177"/>
      <c r="D1102" s="2"/>
      <c r="E1102" s="132"/>
      <c r="K1102" s="13">
        <f t="shared" si="24"/>
        <v>0</v>
      </c>
      <c r="M1102" s="13">
        <f t="shared" si="25"/>
        <v>0</v>
      </c>
      <c r="R1102" s="103">
        <f t="shared" si="26"/>
        <v>0</v>
      </c>
      <c r="S1102" s="2"/>
      <c r="W1102" s="19" t="s">
        <v>81</v>
      </c>
    </row>
    <row r="1103" spans="3:23" ht="15" x14ac:dyDescent="0.25">
      <c r="C1103" s="177"/>
      <c r="D1103" s="2"/>
      <c r="E1103" s="132"/>
      <c r="K1103" s="13">
        <f t="shared" si="24"/>
        <v>0</v>
      </c>
      <c r="M1103" s="13">
        <f t="shared" si="25"/>
        <v>0</v>
      </c>
      <c r="R1103" s="103">
        <f t="shared" si="26"/>
        <v>0</v>
      </c>
      <c r="S1103" s="2"/>
      <c r="W1103" s="19" t="s">
        <v>81</v>
      </c>
    </row>
    <row r="1104" spans="3:23" ht="15" x14ac:dyDescent="0.25">
      <c r="C1104" s="177"/>
      <c r="D1104" s="2"/>
      <c r="E1104" s="132"/>
      <c r="K1104" s="13">
        <f t="shared" si="24"/>
        <v>0</v>
      </c>
      <c r="M1104" s="13">
        <f t="shared" si="25"/>
        <v>0</v>
      </c>
      <c r="R1104" s="103">
        <f t="shared" si="26"/>
        <v>0</v>
      </c>
      <c r="S1104" s="2"/>
    </row>
    <row r="1105" spans="3:23" ht="15" x14ac:dyDescent="0.25">
      <c r="C1105" s="177"/>
      <c r="D1105" s="2"/>
      <c r="E1105" s="132"/>
      <c r="K1105" s="13">
        <f t="shared" si="24"/>
        <v>0</v>
      </c>
      <c r="M1105" s="13">
        <f t="shared" si="25"/>
        <v>0</v>
      </c>
      <c r="R1105" s="103">
        <f t="shared" si="26"/>
        <v>0</v>
      </c>
      <c r="S1105" s="2"/>
    </row>
    <row r="1106" spans="3:23" ht="15" x14ac:dyDescent="0.25">
      <c r="C1106" s="177"/>
      <c r="D1106" s="2"/>
      <c r="E1106" s="132"/>
      <c r="K1106" s="13">
        <f t="shared" si="24"/>
        <v>0</v>
      </c>
      <c r="M1106" s="13">
        <f t="shared" si="25"/>
        <v>0</v>
      </c>
      <c r="R1106" s="103">
        <f t="shared" si="26"/>
        <v>0</v>
      </c>
      <c r="S1106" s="2"/>
    </row>
    <row r="1107" spans="3:23" ht="15" x14ac:dyDescent="0.25">
      <c r="C1107" s="177"/>
      <c r="D1107" s="2"/>
      <c r="E1107" s="132"/>
      <c r="K1107" s="13">
        <f t="shared" si="24"/>
        <v>0</v>
      </c>
      <c r="M1107" s="13">
        <f t="shared" si="25"/>
        <v>0</v>
      </c>
      <c r="R1107" s="103">
        <f t="shared" si="26"/>
        <v>0</v>
      </c>
      <c r="S1107" s="2"/>
    </row>
    <row r="1108" spans="3:23" ht="15" x14ac:dyDescent="0.25">
      <c r="C1108" s="177"/>
      <c r="D1108" s="2"/>
      <c r="E1108" s="132"/>
      <c r="K1108" s="13">
        <f t="shared" si="24"/>
        <v>0</v>
      </c>
      <c r="M1108" s="13">
        <f t="shared" si="25"/>
        <v>0</v>
      </c>
      <c r="R1108" s="103">
        <f t="shared" si="26"/>
        <v>0</v>
      </c>
      <c r="S1108" s="2"/>
    </row>
    <row r="1109" spans="3:23" ht="15" x14ac:dyDescent="0.25">
      <c r="C1109" s="177"/>
      <c r="D1109" s="2"/>
      <c r="E1109" s="176"/>
      <c r="K1109" s="13">
        <f t="shared" si="24"/>
        <v>0</v>
      </c>
      <c r="M1109" s="13">
        <f t="shared" si="25"/>
        <v>0</v>
      </c>
      <c r="R1109" s="103">
        <f t="shared" si="26"/>
        <v>0</v>
      </c>
      <c r="S1109" s="2"/>
    </row>
    <row r="1110" spans="3:23" ht="15" x14ac:dyDescent="0.25">
      <c r="C1110" s="177"/>
      <c r="D1110" s="2"/>
      <c r="E1110" s="176"/>
      <c r="K1110" s="13">
        <f t="shared" si="24"/>
        <v>0</v>
      </c>
      <c r="M1110" s="13">
        <f t="shared" si="25"/>
        <v>0</v>
      </c>
      <c r="R1110" s="103">
        <f t="shared" si="26"/>
        <v>0</v>
      </c>
      <c r="S1110" s="2"/>
    </row>
    <row r="1111" spans="3:23" ht="15" x14ac:dyDescent="0.25">
      <c r="C1111" s="177"/>
      <c r="D1111" s="2"/>
      <c r="E1111" s="176"/>
      <c r="K1111" s="13">
        <f t="shared" si="24"/>
        <v>0</v>
      </c>
      <c r="M1111" s="13">
        <f t="shared" si="25"/>
        <v>0</v>
      </c>
      <c r="R1111" s="103">
        <f t="shared" si="26"/>
        <v>0</v>
      </c>
      <c r="S1111" s="2"/>
      <c r="W1111" s="19" t="s">
        <v>81</v>
      </c>
    </row>
    <row r="1112" spans="3:23" ht="15" x14ac:dyDescent="0.25">
      <c r="C1112" s="177"/>
      <c r="D1112" s="2"/>
      <c r="E1112" s="132"/>
      <c r="K1112" s="13">
        <f t="shared" si="24"/>
        <v>0</v>
      </c>
      <c r="M1112" s="13">
        <f t="shared" si="25"/>
        <v>0</v>
      </c>
      <c r="R1112" s="103">
        <f t="shared" si="26"/>
        <v>0</v>
      </c>
      <c r="S1112" s="2"/>
      <c r="W1112" s="19" t="s">
        <v>81</v>
      </c>
    </row>
    <row r="1113" spans="3:23" ht="15" x14ac:dyDescent="0.25">
      <c r="C1113" s="177"/>
      <c r="D1113" s="2"/>
      <c r="E1113" s="132"/>
      <c r="K1113" s="13">
        <f t="shared" si="24"/>
        <v>0</v>
      </c>
      <c r="M1113" s="13">
        <f t="shared" si="25"/>
        <v>0</v>
      </c>
      <c r="R1113" s="103">
        <f t="shared" si="26"/>
        <v>0</v>
      </c>
      <c r="S1113" s="2"/>
    </row>
    <row r="1114" spans="3:23" ht="15" x14ac:dyDescent="0.25">
      <c r="C1114" s="177"/>
      <c r="D1114" s="2"/>
      <c r="E1114" s="132"/>
      <c r="K1114" s="13">
        <f t="shared" ref="K1114:K1177" si="27">H1114*J1114</f>
        <v>0</v>
      </c>
      <c r="M1114" s="13">
        <f t="shared" ref="M1114:M1177" si="28">L1114+K1114</f>
        <v>0</v>
      </c>
      <c r="R1114" s="103">
        <f t="shared" si="26"/>
        <v>0</v>
      </c>
      <c r="S1114" s="2"/>
      <c r="W1114" s="19" t="s">
        <v>81</v>
      </c>
    </row>
    <row r="1115" spans="3:23" ht="15" x14ac:dyDescent="0.25">
      <c r="C1115" s="177"/>
      <c r="D1115" s="2"/>
      <c r="E1115" s="132"/>
      <c r="K1115" s="13">
        <f t="shared" si="27"/>
        <v>0</v>
      </c>
      <c r="M1115" s="13">
        <f t="shared" si="28"/>
        <v>0</v>
      </c>
      <c r="R1115" s="103">
        <f t="shared" si="26"/>
        <v>0</v>
      </c>
      <c r="S1115" s="2"/>
      <c r="W1115" s="19"/>
    </row>
    <row r="1116" spans="3:23" ht="15" x14ac:dyDescent="0.25">
      <c r="C1116" s="177"/>
      <c r="D1116" s="2"/>
      <c r="E1116" s="132"/>
      <c r="K1116" s="13">
        <f t="shared" si="27"/>
        <v>0</v>
      </c>
      <c r="M1116" s="13">
        <f t="shared" si="28"/>
        <v>0</v>
      </c>
      <c r="R1116" s="103">
        <f t="shared" si="26"/>
        <v>0</v>
      </c>
      <c r="S1116" s="2"/>
      <c r="W1116" s="19" t="s">
        <v>81</v>
      </c>
    </row>
    <row r="1117" spans="3:23" ht="15" x14ac:dyDescent="0.25">
      <c r="C1117" s="177"/>
      <c r="D1117" s="2"/>
      <c r="E1117" s="132"/>
      <c r="K1117" s="13">
        <f t="shared" si="27"/>
        <v>0</v>
      </c>
      <c r="M1117" s="13">
        <f t="shared" si="28"/>
        <v>0</v>
      </c>
      <c r="R1117" s="103">
        <f t="shared" si="26"/>
        <v>0</v>
      </c>
      <c r="S1117" s="2"/>
      <c r="W1117" s="19" t="s">
        <v>81</v>
      </c>
    </row>
    <row r="1118" spans="3:23" ht="15" x14ac:dyDescent="0.25">
      <c r="C1118" s="177"/>
      <c r="D1118" s="2"/>
      <c r="E1118" s="132"/>
      <c r="K1118" s="13">
        <f t="shared" si="27"/>
        <v>0</v>
      </c>
      <c r="M1118" s="13">
        <f t="shared" si="28"/>
        <v>0</v>
      </c>
      <c r="R1118" s="103">
        <f t="shared" si="26"/>
        <v>0</v>
      </c>
      <c r="S1118" s="2"/>
    </row>
    <row r="1119" spans="3:23" ht="15" x14ac:dyDescent="0.25">
      <c r="C1119" s="177"/>
      <c r="D1119" s="2"/>
      <c r="E1119" s="132"/>
      <c r="K1119" s="13">
        <f t="shared" si="27"/>
        <v>0</v>
      </c>
      <c r="M1119" s="13">
        <f t="shared" si="28"/>
        <v>0</v>
      </c>
      <c r="R1119" s="103">
        <f t="shared" si="26"/>
        <v>0</v>
      </c>
      <c r="S1119" s="2"/>
      <c r="W1119" s="19" t="s">
        <v>81</v>
      </c>
    </row>
    <row r="1120" spans="3:23" ht="15" x14ac:dyDescent="0.25">
      <c r="C1120" s="177"/>
      <c r="D1120" s="2"/>
      <c r="E1120" s="132"/>
      <c r="K1120" s="13">
        <f t="shared" si="27"/>
        <v>0</v>
      </c>
      <c r="M1120" s="13">
        <f t="shared" si="28"/>
        <v>0</v>
      </c>
      <c r="R1120" s="103">
        <f t="shared" si="26"/>
        <v>0</v>
      </c>
      <c r="S1120" s="2"/>
    </row>
    <row r="1121" spans="3:23" ht="15" x14ac:dyDescent="0.25">
      <c r="C1121" s="177"/>
      <c r="D1121" s="2"/>
      <c r="E1121" s="132"/>
      <c r="K1121" s="13">
        <f t="shared" si="27"/>
        <v>0</v>
      </c>
      <c r="M1121" s="13">
        <f t="shared" si="28"/>
        <v>0</v>
      </c>
      <c r="R1121" s="103">
        <f t="shared" si="26"/>
        <v>0</v>
      </c>
      <c r="S1121" s="2"/>
    </row>
    <row r="1122" spans="3:23" ht="15" x14ac:dyDescent="0.25">
      <c r="C1122" s="177"/>
      <c r="D1122" s="2"/>
      <c r="E1122" s="132"/>
      <c r="K1122" s="13">
        <f t="shared" si="27"/>
        <v>0</v>
      </c>
      <c r="M1122" s="13">
        <f t="shared" si="28"/>
        <v>0</v>
      </c>
      <c r="R1122" s="103">
        <f t="shared" si="26"/>
        <v>0</v>
      </c>
      <c r="S1122" s="2"/>
    </row>
    <row r="1123" spans="3:23" ht="15" x14ac:dyDescent="0.25">
      <c r="C1123" s="177"/>
      <c r="D1123" s="2"/>
      <c r="E1123" s="132"/>
      <c r="K1123" s="13">
        <f t="shared" si="27"/>
        <v>0</v>
      </c>
      <c r="M1123" s="13">
        <f t="shared" si="28"/>
        <v>0</v>
      </c>
      <c r="R1123" s="103">
        <f t="shared" si="26"/>
        <v>0</v>
      </c>
      <c r="S1123" s="2"/>
    </row>
    <row r="1124" spans="3:23" ht="15" x14ac:dyDescent="0.25">
      <c r="C1124" s="177"/>
      <c r="D1124" s="2"/>
      <c r="E1124" s="176"/>
      <c r="K1124" s="13">
        <f t="shared" si="27"/>
        <v>0</v>
      </c>
      <c r="M1124" s="13">
        <f t="shared" si="28"/>
        <v>0</v>
      </c>
      <c r="R1124" s="103">
        <f t="shared" si="26"/>
        <v>0</v>
      </c>
      <c r="S1124" s="2"/>
    </row>
    <row r="1125" spans="3:23" ht="15" x14ac:dyDescent="0.25">
      <c r="C1125" s="177"/>
      <c r="D1125" s="2"/>
      <c r="E1125" s="132"/>
      <c r="K1125" s="13">
        <f t="shared" si="27"/>
        <v>0</v>
      </c>
      <c r="M1125" s="13">
        <f t="shared" si="28"/>
        <v>0</v>
      </c>
      <c r="R1125" s="103">
        <f t="shared" si="26"/>
        <v>0</v>
      </c>
      <c r="S1125" s="2"/>
    </row>
    <row r="1126" spans="3:23" ht="15" x14ac:dyDescent="0.25">
      <c r="C1126" s="177"/>
      <c r="D1126" s="2"/>
      <c r="E1126" s="132"/>
      <c r="K1126" s="13">
        <f t="shared" si="27"/>
        <v>0</v>
      </c>
      <c r="M1126" s="13">
        <f t="shared" si="28"/>
        <v>0</v>
      </c>
      <c r="R1126" s="103">
        <f t="shared" si="26"/>
        <v>0</v>
      </c>
      <c r="S1126" s="2"/>
    </row>
    <row r="1127" spans="3:23" ht="15" x14ac:dyDescent="0.25">
      <c r="C1127" s="177"/>
      <c r="D1127" s="2"/>
      <c r="E1127" s="132"/>
      <c r="K1127" s="13">
        <f t="shared" si="27"/>
        <v>0</v>
      </c>
      <c r="M1127" s="13">
        <f t="shared" si="28"/>
        <v>0</v>
      </c>
      <c r="R1127" s="103">
        <f t="shared" si="26"/>
        <v>0</v>
      </c>
      <c r="S1127" s="2"/>
    </row>
    <row r="1128" spans="3:23" ht="15" x14ac:dyDescent="0.25">
      <c r="C1128" s="177"/>
      <c r="D1128" s="2"/>
      <c r="E1128" s="132"/>
      <c r="K1128" s="13">
        <f t="shared" si="27"/>
        <v>0</v>
      </c>
      <c r="M1128" s="13">
        <f t="shared" si="28"/>
        <v>0</v>
      </c>
      <c r="R1128" s="103">
        <f t="shared" si="26"/>
        <v>0</v>
      </c>
      <c r="S1128" s="2"/>
    </row>
    <row r="1129" spans="3:23" ht="15" x14ac:dyDescent="0.25">
      <c r="C1129" s="177"/>
      <c r="D1129" s="2"/>
      <c r="E1129" s="132"/>
      <c r="K1129" s="13">
        <f t="shared" si="27"/>
        <v>0</v>
      </c>
      <c r="M1129" s="13">
        <f t="shared" si="28"/>
        <v>0</v>
      </c>
      <c r="R1129" s="103">
        <f t="shared" si="26"/>
        <v>0</v>
      </c>
      <c r="S1129" s="2"/>
      <c r="W1129" s="19" t="s">
        <v>81</v>
      </c>
    </row>
    <row r="1130" spans="3:23" ht="15" x14ac:dyDescent="0.25">
      <c r="C1130" s="177"/>
      <c r="D1130" s="2"/>
      <c r="E1130" s="132"/>
      <c r="K1130" s="13">
        <f t="shared" si="27"/>
        <v>0</v>
      </c>
      <c r="M1130" s="13">
        <f t="shared" si="28"/>
        <v>0</v>
      </c>
      <c r="R1130" s="103">
        <f t="shared" si="26"/>
        <v>0</v>
      </c>
      <c r="S1130" s="2"/>
    </row>
    <row r="1131" spans="3:23" ht="15" x14ac:dyDescent="0.25">
      <c r="C1131" s="177"/>
      <c r="D1131" s="2"/>
      <c r="E1131" s="132"/>
      <c r="K1131" s="13">
        <f t="shared" si="27"/>
        <v>0</v>
      </c>
      <c r="M1131" s="13">
        <f t="shared" si="28"/>
        <v>0</v>
      </c>
      <c r="R1131" s="103">
        <f t="shared" si="26"/>
        <v>0</v>
      </c>
      <c r="S1131" s="2"/>
      <c r="W1131" s="19" t="s">
        <v>81</v>
      </c>
    </row>
    <row r="1132" spans="3:23" ht="15" x14ac:dyDescent="0.25">
      <c r="C1132" s="177"/>
      <c r="D1132" s="2"/>
      <c r="E1132" s="132"/>
      <c r="K1132" s="13">
        <f t="shared" si="27"/>
        <v>0</v>
      </c>
      <c r="M1132" s="13">
        <f t="shared" si="28"/>
        <v>0</v>
      </c>
      <c r="R1132" s="103">
        <f t="shared" si="26"/>
        <v>0</v>
      </c>
      <c r="S1132" s="2"/>
      <c r="W1132" s="19" t="s">
        <v>81</v>
      </c>
    </row>
    <row r="1133" spans="3:23" ht="15" x14ac:dyDescent="0.25">
      <c r="C1133" s="177"/>
      <c r="D1133" s="2"/>
      <c r="E1133" s="132"/>
      <c r="K1133" s="13">
        <f t="shared" si="27"/>
        <v>0</v>
      </c>
      <c r="M1133" s="13">
        <f t="shared" si="28"/>
        <v>0</v>
      </c>
      <c r="R1133" s="103">
        <f t="shared" si="26"/>
        <v>0</v>
      </c>
      <c r="S1133" s="2"/>
    </row>
    <row r="1134" spans="3:23" ht="15" x14ac:dyDescent="0.25">
      <c r="C1134" s="177"/>
      <c r="D1134" s="2"/>
      <c r="E1134" s="132"/>
      <c r="K1134" s="13">
        <f t="shared" si="27"/>
        <v>0</v>
      </c>
      <c r="M1134" s="13">
        <f t="shared" si="28"/>
        <v>0</v>
      </c>
      <c r="R1134" s="103">
        <f t="shared" si="26"/>
        <v>0</v>
      </c>
      <c r="S1134" s="2"/>
    </row>
    <row r="1135" spans="3:23" ht="15" x14ac:dyDescent="0.25">
      <c r="C1135" s="177"/>
      <c r="D1135" s="2"/>
      <c r="E1135" s="176"/>
      <c r="K1135" s="13">
        <f t="shared" si="27"/>
        <v>0</v>
      </c>
      <c r="M1135" s="13">
        <f t="shared" si="28"/>
        <v>0</v>
      </c>
      <c r="R1135" s="103">
        <f t="shared" si="26"/>
        <v>0</v>
      </c>
      <c r="S1135" s="2"/>
    </row>
    <row r="1136" spans="3:23" ht="15" x14ac:dyDescent="0.25">
      <c r="C1136" s="177"/>
      <c r="D1136" s="2"/>
      <c r="E1136" s="176"/>
      <c r="K1136" s="13">
        <f t="shared" si="27"/>
        <v>0</v>
      </c>
      <c r="M1136" s="13">
        <f t="shared" si="28"/>
        <v>0</v>
      </c>
      <c r="R1136" s="103">
        <f t="shared" ref="R1136:R1199" si="29">Q1136+P1136+O1136+N1136</f>
        <v>0</v>
      </c>
      <c r="S1136" s="2"/>
    </row>
    <row r="1137" spans="3:25" ht="15" x14ac:dyDescent="0.25">
      <c r="C1137" s="177"/>
      <c r="D1137" s="2"/>
      <c r="E1137" s="176"/>
      <c r="K1137" s="13">
        <f t="shared" si="27"/>
        <v>0</v>
      </c>
      <c r="M1137" s="13">
        <f t="shared" si="28"/>
        <v>0</v>
      </c>
      <c r="R1137" s="103">
        <f t="shared" si="29"/>
        <v>0</v>
      </c>
      <c r="S1137" s="2"/>
      <c r="W1137" s="19" t="s">
        <v>81</v>
      </c>
    </row>
    <row r="1138" spans="3:25" ht="15" x14ac:dyDescent="0.25">
      <c r="C1138" s="177"/>
      <c r="D1138" s="2"/>
      <c r="E1138" s="176"/>
      <c r="K1138" s="13">
        <f t="shared" si="27"/>
        <v>0</v>
      </c>
      <c r="M1138" s="13">
        <f t="shared" si="28"/>
        <v>0</v>
      </c>
      <c r="R1138" s="103">
        <f t="shared" si="29"/>
        <v>0</v>
      </c>
      <c r="S1138" s="2"/>
      <c r="W1138" s="19"/>
    </row>
    <row r="1139" spans="3:25" ht="15" x14ac:dyDescent="0.25">
      <c r="C1139" s="177"/>
      <c r="D1139" s="2"/>
      <c r="E1139" s="132"/>
      <c r="K1139" s="13">
        <f t="shared" si="27"/>
        <v>0</v>
      </c>
      <c r="M1139" s="13">
        <f t="shared" si="28"/>
        <v>0</v>
      </c>
      <c r="R1139" s="103">
        <f t="shared" si="29"/>
        <v>0</v>
      </c>
      <c r="S1139" s="2"/>
    </row>
    <row r="1140" spans="3:25" ht="15" x14ac:dyDescent="0.25">
      <c r="C1140" s="177"/>
      <c r="D1140" s="2"/>
      <c r="E1140" s="132"/>
      <c r="K1140" s="13">
        <f t="shared" si="27"/>
        <v>0</v>
      </c>
      <c r="M1140" s="13">
        <f t="shared" si="28"/>
        <v>0</v>
      </c>
      <c r="R1140" s="103">
        <f t="shared" si="29"/>
        <v>0</v>
      </c>
      <c r="S1140" s="2"/>
      <c r="U1140" s="120"/>
      <c r="V1140" s="120"/>
      <c r="W1140" s="65" t="s">
        <v>83</v>
      </c>
      <c r="X1140" s="65" t="s">
        <v>84</v>
      </c>
      <c r="Y1140" s="65"/>
    </row>
    <row r="1141" spans="3:25" ht="15" x14ac:dyDescent="0.25">
      <c r="C1141" s="177"/>
      <c r="D1141" s="2"/>
      <c r="E1141" s="132"/>
      <c r="K1141" s="13">
        <f t="shared" si="27"/>
        <v>0</v>
      </c>
      <c r="M1141" s="13">
        <f t="shared" si="28"/>
        <v>0</v>
      </c>
      <c r="R1141" s="103">
        <f t="shared" si="29"/>
        <v>0</v>
      </c>
      <c r="S1141" s="2"/>
      <c r="U1141" s="123"/>
    </row>
    <row r="1142" spans="3:25" ht="15" x14ac:dyDescent="0.25">
      <c r="C1142" s="177"/>
      <c r="D1142" s="2"/>
      <c r="E1142" s="132"/>
      <c r="K1142" s="13">
        <f t="shared" si="27"/>
        <v>0</v>
      </c>
      <c r="M1142" s="13">
        <f t="shared" si="28"/>
        <v>0</v>
      </c>
      <c r="R1142" s="103">
        <f t="shared" si="29"/>
        <v>0</v>
      </c>
      <c r="S1142" s="2"/>
    </row>
    <row r="1143" spans="3:25" ht="15" x14ac:dyDescent="0.25">
      <c r="C1143" s="177"/>
      <c r="D1143" s="2"/>
      <c r="E1143" s="132"/>
      <c r="K1143" s="13">
        <f t="shared" si="27"/>
        <v>0</v>
      </c>
      <c r="M1143" s="13">
        <f t="shared" si="28"/>
        <v>0</v>
      </c>
      <c r="R1143" s="103">
        <f t="shared" si="29"/>
        <v>0</v>
      </c>
      <c r="S1143" s="2"/>
      <c r="W1143" s="19"/>
    </row>
    <row r="1144" spans="3:25" ht="15" x14ac:dyDescent="0.25">
      <c r="C1144" s="177"/>
      <c r="D1144" s="2"/>
      <c r="E1144" s="132"/>
      <c r="K1144" s="13">
        <f t="shared" si="27"/>
        <v>0</v>
      </c>
      <c r="M1144" s="13">
        <f t="shared" si="28"/>
        <v>0</v>
      </c>
      <c r="R1144" s="103">
        <f t="shared" si="29"/>
        <v>0</v>
      </c>
      <c r="S1144" s="2"/>
    </row>
    <row r="1145" spans="3:25" ht="15" x14ac:dyDescent="0.25">
      <c r="C1145" s="177"/>
      <c r="D1145" s="2"/>
      <c r="E1145" s="132"/>
      <c r="K1145" s="13">
        <f t="shared" si="27"/>
        <v>0</v>
      </c>
      <c r="M1145" s="13">
        <f t="shared" si="28"/>
        <v>0</v>
      </c>
      <c r="R1145" s="103">
        <f t="shared" si="29"/>
        <v>0</v>
      </c>
      <c r="S1145" s="2"/>
    </row>
    <row r="1146" spans="3:25" ht="15" x14ac:dyDescent="0.25">
      <c r="C1146" s="177"/>
      <c r="D1146" s="2"/>
      <c r="E1146" s="132"/>
      <c r="K1146" s="13">
        <f t="shared" si="27"/>
        <v>0</v>
      </c>
      <c r="M1146" s="13">
        <f t="shared" si="28"/>
        <v>0</v>
      </c>
      <c r="R1146" s="103">
        <f t="shared" si="29"/>
        <v>0</v>
      </c>
      <c r="S1146" s="2"/>
      <c r="W1146" s="19"/>
    </row>
    <row r="1147" spans="3:25" ht="15" x14ac:dyDescent="0.25">
      <c r="C1147" s="177"/>
      <c r="D1147" s="2"/>
      <c r="E1147" s="132"/>
      <c r="K1147" s="13">
        <f t="shared" si="27"/>
        <v>0</v>
      </c>
      <c r="M1147" s="13">
        <f t="shared" si="28"/>
        <v>0</v>
      </c>
      <c r="R1147" s="103">
        <f t="shared" si="29"/>
        <v>0</v>
      </c>
      <c r="S1147" s="2"/>
    </row>
    <row r="1148" spans="3:25" ht="15" x14ac:dyDescent="0.25">
      <c r="C1148" s="177"/>
      <c r="D1148" s="2"/>
      <c r="E1148" s="132"/>
      <c r="K1148" s="13">
        <f t="shared" si="27"/>
        <v>0</v>
      </c>
      <c r="M1148" s="13">
        <f t="shared" si="28"/>
        <v>0</v>
      </c>
      <c r="R1148" s="103">
        <f t="shared" si="29"/>
        <v>0</v>
      </c>
      <c r="S1148" s="2"/>
      <c r="W1148" s="19" t="s">
        <v>81</v>
      </c>
    </row>
    <row r="1149" spans="3:25" x14ac:dyDescent="0.25">
      <c r="C1149" s="177"/>
      <c r="D1149" s="2"/>
      <c r="K1149" s="13">
        <f t="shared" si="27"/>
        <v>0</v>
      </c>
      <c r="M1149" s="13">
        <f t="shared" si="28"/>
        <v>0</v>
      </c>
      <c r="R1149" s="103">
        <f t="shared" si="29"/>
        <v>0</v>
      </c>
      <c r="S1149" s="2"/>
    </row>
    <row r="1150" spans="3:25" ht="15" x14ac:dyDescent="0.25">
      <c r="C1150" s="177"/>
      <c r="D1150" s="2"/>
      <c r="E1150" s="132"/>
      <c r="K1150" s="13">
        <f t="shared" si="27"/>
        <v>0</v>
      </c>
      <c r="M1150" s="13">
        <f t="shared" si="28"/>
        <v>0</v>
      </c>
      <c r="R1150" s="103">
        <f t="shared" si="29"/>
        <v>0</v>
      </c>
      <c r="S1150" s="2"/>
    </row>
    <row r="1151" spans="3:25" ht="15" x14ac:dyDescent="0.25">
      <c r="C1151" s="177"/>
      <c r="D1151" s="2"/>
      <c r="E1151" s="132"/>
      <c r="K1151" s="13">
        <f t="shared" si="27"/>
        <v>0</v>
      </c>
      <c r="M1151" s="13">
        <f t="shared" si="28"/>
        <v>0</v>
      </c>
      <c r="R1151" s="103">
        <f t="shared" si="29"/>
        <v>0</v>
      </c>
      <c r="S1151" s="2"/>
    </row>
    <row r="1152" spans="3:25" ht="15" x14ac:dyDescent="0.25">
      <c r="C1152" s="177"/>
      <c r="D1152" s="2"/>
      <c r="E1152" s="132"/>
      <c r="K1152" s="13">
        <f t="shared" si="27"/>
        <v>0</v>
      </c>
      <c r="M1152" s="13">
        <f t="shared" si="28"/>
        <v>0</v>
      </c>
      <c r="R1152" s="103">
        <f t="shared" si="29"/>
        <v>0</v>
      </c>
      <c r="S1152" s="2"/>
    </row>
    <row r="1153" spans="3:24" ht="15" x14ac:dyDescent="0.25">
      <c r="C1153" s="177"/>
      <c r="D1153" s="2"/>
      <c r="E1153" s="132"/>
      <c r="K1153" s="13">
        <f t="shared" si="27"/>
        <v>0</v>
      </c>
      <c r="M1153" s="13">
        <f t="shared" si="28"/>
        <v>0</v>
      </c>
      <c r="R1153" s="103">
        <f t="shared" si="29"/>
        <v>0</v>
      </c>
      <c r="S1153" s="2"/>
    </row>
    <row r="1154" spans="3:24" ht="15" x14ac:dyDescent="0.25">
      <c r="C1154" s="177"/>
      <c r="D1154" s="2"/>
      <c r="E1154" s="132"/>
      <c r="K1154" s="13">
        <f t="shared" si="27"/>
        <v>0</v>
      </c>
      <c r="M1154" s="13">
        <f t="shared" si="28"/>
        <v>0</v>
      </c>
      <c r="R1154" s="103">
        <f t="shared" si="29"/>
        <v>0</v>
      </c>
      <c r="S1154" s="2"/>
    </row>
    <row r="1155" spans="3:24" ht="15" x14ac:dyDescent="0.25">
      <c r="C1155" s="177"/>
      <c r="D1155" s="2"/>
      <c r="E1155" s="132"/>
      <c r="K1155" s="13">
        <f t="shared" si="27"/>
        <v>0</v>
      </c>
      <c r="M1155" s="13">
        <f t="shared" si="28"/>
        <v>0</v>
      </c>
      <c r="R1155" s="103">
        <f t="shared" si="29"/>
        <v>0</v>
      </c>
      <c r="S1155" s="2"/>
      <c r="W1155" s="19" t="s">
        <v>81</v>
      </c>
    </row>
    <row r="1156" spans="3:24" ht="15" x14ac:dyDescent="0.25">
      <c r="C1156" s="177"/>
      <c r="D1156" s="2"/>
      <c r="E1156" s="132"/>
      <c r="K1156" s="13">
        <f t="shared" si="27"/>
        <v>0</v>
      </c>
      <c r="M1156" s="13">
        <f t="shared" si="28"/>
        <v>0</v>
      </c>
      <c r="R1156" s="103">
        <f t="shared" si="29"/>
        <v>0</v>
      </c>
      <c r="S1156" s="2"/>
      <c r="W1156" s="19" t="s">
        <v>81</v>
      </c>
    </row>
    <row r="1157" spans="3:24" ht="15" x14ac:dyDescent="0.25">
      <c r="C1157" s="177"/>
      <c r="D1157" s="2"/>
      <c r="E1157" s="132"/>
      <c r="K1157" s="13">
        <f t="shared" si="27"/>
        <v>0</v>
      </c>
      <c r="M1157" s="13">
        <f t="shared" si="28"/>
        <v>0</v>
      </c>
      <c r="R1157" s="103">
        <f t="shared" si="29"/>
        <v>0</v>
      </c>
      <c r="S1157" s="2"/>
    </row>
    <row r="1158" spans="3:24" ht="15" x14ac:dyDescent="0.25">
      <c r="C1158" s="177"/>
      <c r="D1158" s="2"/>
      <c r="E1158" s="132"/>
      <c r="K1158" s="13">
        <f t="shared" si="27"/>
        <v>0</v>
      </c>
      <c r="M1158" s="13">
        <f t="shared" si="28"/>
        <v>0</v>
      </c>
      <c r="R1158" s="103">
        <f t="shared" si="29"/>
        <v>0</v>
      </c>
      <c r="S1158" s="2"/>
    </row>
    <row r="1159" spans="3:24" ht="15" x14ac:dyDescent="0.25">
      <c r="C1159" s="177"/>
      <c r="D1159" s="2"/>
      <c r="E1159" s="132"/>
      <c r="K1159" s="13">
        <f t="shared" si="27"/>
        <v>0</v>
      </c>
      <c r="M1159" s="13">
        <f t="shared" si="28"/>
        <v>0</v>
      </c>
      <c r="R1159" s="103">
        <f t="shared" si="29"/>
        <v>0</v>
      </c>
      <c r="S1159" s="2"/>
    </row>
    <row r="1160" spans="3:24" ht="15" x14ac:dyDescent="0.25">
      <c r="C1160" s="177"/>
      <c r="D1160" s="2"/>
      <c r="E1160" s="132"/>
      <c r="K1160" s="13">
        <f t="shared" si="27"/>
        <v>0</v>
      </c>
      <c r="M1160" s="13">
        <f t="shared" si="28"/>
        <v>0</v>
      </c>
      <c r="R1160" s="103">
        <f t="shared" si="29"/>
        <v>0</v>
      </c>
      <c r="S1160" s="2"/>
    </row>
    <row r="1161" spans="3:24" ht="15" x14ac:dyDescent="0.25">
      <c r="C1161" s="177"/>
      <c r="D1161" s="2"/>
      <c r="E1161" s="132"/>
      <c r="K1161" s="13">
        <f t="shared" si="27"/>
        <v>0</v>
      </c>
      <c r="M1161" s="13">
        <f t="shared" si="28"/>
        <v>0</v>
      </c>
      <c r="R1161" s="103">
        <f t="shared" si="29"/>
        <v>0</v>
      </c>
      <c r="S1161" s="2"/>
      <c r="W1161" s="19"/>
    </row>
    <row r="1162" spans="3:24" ht="15" x14ac:dyDescent="0.25">
      <c r="C1162" s="177"/>
      <c r="D1162" s="2"/>
      <c r="E1162" s="132"/>
      <c r="K1162" s="13">
        <f t="shared" si="27"/>
        <v>0</v>
      </c>
      <c r="M1162" s="13">
        <f t="shared" si="28"/>
        <v>0</v>
      </c>
      <c r="R1162" s="103">
        <f t="shared" si="29"/>
        <v>0</v>
      </c>
      <c r="S1162" s="2"/>
    </row>
    <row r="1163" spans="3:24" ht="15" x14ac:dyDescent="0.25">
      <c r="C1163" s="177"/>
      <c r="D1163" s="2"/>
      <c r="E1163" s="132"/>
      <c r="K1163" s="13">
        <f t="shared" si="27"/>
        <v>0</v>
      </c>
      <c r="M1163" s="13">
        <f t="shared" si="28"/>
        <v>0</v>
      </c>
      <c r="R1163" s="103">
        <f t="shared" si="29"/>
        <v>0</v>
      </c>
      <c r="S1163" s="2"/>
    </row>
    <row r="1164" spans="3:24" ht="15" x14ac:dyDescent="0.25">
      <c r="C1164" s="177"/>
      <c r="D1164" s="2"/>
      <c r="E1164" s="132"/>
      <c r="K1164" s="13">
        <f t="shared" si="27"/>
        <v>0</v>
      </c>
      <c r="M1164" s="13">
        <f t="shared" si="28"/>
        <v>0</v>
      </c>
      <c r="R1164" s="103">
        <f t="shared" si="29"/>
        <v>0</v>
      </c>
      <c r="S1164" s="2"/>
    </row>
    <row r="1165" spans="3:24" ht="15" x14ac:dyDescent="0.25">
      <c r="C1165" s="177"/>
      <c r="D1165" s="2"/>
      <c r="E1165" s="132"/>
      <c r="K1165" s="13">
        <f t="shared" si="27"/>
        <v>0</v>
      </c>
      <c r="M1165" s="13">
        <f t="shared" si="28"/>
        <v>0</v>
      </c>
      <c r="R1165" s="103">
        <f t="shared" si="29"/>
        <v>0</v>
      </c>
      <c r="S1165" s="2"/>
    </row>
    <row r="1166" spans="3:24" ht="15" x14ac:dyDescent="0.25">
      <c r="C1166" s="177"/>
      <c r="D1166" s="2"/>
      <c r="E1166" s="132"/>
      <c r="K1166" s="13">
        <f t="shared" si="27"/>
        <v>0</v>
      </c>
      <c r="M1166" s="13">
        <f t="shared" si="28"/>
        <v>0</v>
      </c>
      <c r="R1166" s="103">
        <f t="shared" si="29"/>
        <v>0</v>
      </c>
      <c r="S1166" s="2"/>
    </row>
    <row r="1167" spans="3:24" ht="15" x14ac:dyDescent="0.25">
      <c r="C1167" s="177"/>
      <c r="D1167" s="2"/>
      <c r="E1167" s="132"/>
      <c r="K1167" s="13">
        <f t="shared" si="27"/>
        <v>0</v>
      </c>
      <c r="M1167" s="13">
        <f t="shared" si="28"/>
        <v>0</v>
      </c>
      <c r="R1167" s="103">
        <f t="shared" si="29"/>
        <v>0</v>
      </c>
      <c r="S1167" s="2"/>
    </row>
    <row r="1168" spans="3:24" ht="15" x14ac:dyDescent="0.25">
      <c r="C1168" s="177"/>
      <c r="D1168" s="2"/>
      <c r="E1168" s="132"/>
      <c r="K1168" s="13">
        <f t="shared" si="27"/>
        <v>0</v>
      </c>
      <c r="M1168" s="13">
        <f t="shared" si="28"/>
        <v>0</v>
      </c>
      <c r="R1168" s="103">
        <f t="shared" si="29"/>
        <v>0</v>
      </c>
      <c r="S1168" s="2"/>
      <c r="W1168" s="19" t="s">
        <v>85</v>
      </c>
      <c r="X1168" s="19" t="s">
        <v>86</v>
      </c>
    </row>
    <row r="1169" spans="3:23" ht="15" x14ac:dyDescent="0.25">
      <c r="C1169" s="177"/>
      <c r="D1169" s="2"/>
      <c r="E1169" s="132"/>
      <c r="K1169" s="13">
        <f t="shared" si="27"/>
        <v>0</v>
      </c>
      <c r="M1169" s="13">
        <f t="shared" si="28"/>
        <v>0</v>
      </c>
      <c r="R1169" s="103">
        <f t="shared" si="29"/>
        <v>0</v>
      </c>
      <c r="S1169" s="2"/>
    </row>
    <row r="1170" spans="3:23" ht="15" x14ac:dyDescent="0.25">
      <c r="C1170" s="177"/>
      <c r="D1170" s="2"/>
      <c r="E1170" s="132"/>
      <c r="K1170" s="13">
        <f t="shared" si="27"/>
        <v>0</v>
      </c>
      <c r="M1170" s="13">
        <f t="shared" si="28"/>
        <v>0</v>
      </c>
      <c r="R1170" s="103">
        <f t="shared" si="29"/>
        <v>0</v>
      </c>
      <c r="S1170" s="2"/>
    </row>
    <row r="1171" spans="3:23" ht="15" x14ac:dyDescent="0.25">
      <c r="C1171" s="177"/>
      <c r="D1171" s="2"/>
      <c r="E1171" s="132"/>
      <c r="K1171" s="13">
        <f t="shared" si="27"/>
        <v>0</v>
      </c>
      <c r="M1171" s="13">
        <f t="shared" si="28"/>
        <v>0</v>
      </c>
      <c r="R1171" s="103">
        <f t="shared" si="29"/>
        <v>0</v>
      </c>
      <c r="S1171" s="2"/>
      <c r="W1171" s="19" t="s">
        <v>81</v>
      </c>
    </row>
    <row r="1172" spans="3:23" ht="15" x14ac:dyDescent="0.25">
      <c r="C1172" s="177"/>
      <c r="D1172" s="2"/>
      <c r="E1172" s="132"/>
      <c r="K1172" s="13">
        <f t="shared" si="27"/>
        <v>0</v>
      </c>
      <c r="M1172" s="13">
        <f t="shared" si="28"/>
        <v>0</v>
      </c>
      <c r="R1172" s="103">
        <f t="shared" si="29"/>
        <v>0</v>
      </c>
      <c r="S1172" s="2"/>
      <c r="W1172" s="19" t="s">
        <v>81</v>
      </c>
    </row>
    <row r="1173" spans="3:23" ht="15" x14ac:dyDescent="0.25">
      <c r="C1173" s="177"/>
      <c r="D1173" s="2"/>
      <c r="E1173" s="132"/>
      <c r="K1173" s="13">
        <f t="shared" si="27"/>
        <v>0</v>
      </c>
      <c r="M1173" s="13">
        <f t="shared" si="28"/>
        <v>0</v>
      </c>
      <c r="R1173" s="103">
        <f t="shared" si="29"/>
        <v>0</v>
      </c>
      <c r="S1173" s="2"/>
    </row>
    <row r="1174" spans="3:23" ht="15" x14ac:dyDescent="0.25">
      <c r="C1174" s="177"/>
      <c r="D1174" s="2"/>
      <c r="E1174" s="132"/>
      <c r="K1174" s="13">
        <f t="shared" si="27"/>
        <v>0</v>
      </c>
      <c r="M1174" s="13">
        <f t="shared" si="28"/>
        <v>0</v>
      </c>
      <c r="R1174" s="103">
        <f t="shared" si="29"/>
        <v>0</v>
      </c>
      <c r="S1174" s="2"/>
      <c r="W1174" s="19" t="s">
        <v>81</v>
      </c>
    </row>
    <row r="1175" spans="3:23" ht="15" x14ac:dyDescent="0.25">
      <c r="C1175" s="177"/>
      <c r="D1175" s="2"/>
      <c r="E1175" s="132"/>
      <c r="K1175" s="13">
        <f t="shared" si="27"/>
        <v>0</v>
      </c>
      <c r="M1175" s="13">
        <f t="shared" si="28"/>
        <v>0</v>
      </c>
      <c r="R1175" s="103">
        <f t="shared" si="29"/>
        <v>0</v>
      </c>
      <c r="S1175" s="2"/>
      <c r="W1175" s="19" t="s">
        <v>81</v>
      </c>
    </row>
    <row r="1176" spans="3:23" x14ac:dyDescent="0.25">
      <c r="C1176" s="177"/>
      <c r="D1176" s="2"/>
      <c r="K1176" s="13">
        <f t="shared" si="27"/>
        <v>0</v>
      </c>
      <c r="M1176" s="13">
        <f t="shared" si="28"/>
        <v>0</v>
      </c>
      <c r="R1176" s="103">
        <f t="shared" si="29"/>
        <v>0</v>
      </c>
      <c r="S1176" s="2"/>
    </row>
    <row r="1177" spans="3:23" ht="15" x14ac:dyDescent="0.25">
      <c r="C1177" s="177"/>
      <c r="D1177" s="2"/>
      <c r="E1177" s="176"/>
      <c r="K1177" s="13">
        <f t="shared" si="27"/>
        <v>0</v>
      </c>
      <c r="M1177" s="13">
        <f t="shared" si="28"/>
        <v>0</v>
      </c>
      <c r="R1177" s="103">
        <f t="shared" si="29"/>
        <v>0</v>
      </c>
      <c r="S1177" s="2"/>
    </row>
    <row r="1178" spans="3:23" ht="15" x14ac:dyDescent="0.25">
      <c r="C1178" s="177"/>
      <c r="D1178" s="2"/>
      <c r="E1178" s="176"/>
      <c r="K1178" s="13">
        <f t="shared" ref="K1178:K1241" si="30">H1178*J1178</f>
        <v>0</v>
      </c>
      <c r="M1178" s="13">
        <f t="shared" ref="M1178:M1241" si="31">L1178+K1178</f>
        <v>0</v>
      </c>
      <c r="R1178" s="103">
        <f t="shared" si="29"/>
        <v>0</v>
      </c>
      <c r="S1178" s="2"/>
      <c r="W1178" s="19" t="s">
        <v>81</v>
      </c>
    </row>
    <row r="1179" spans="3:23" ht="15" x14ac:dyDescent="0.25">
      <c r="C1179" s="177"/>
      <c r="D1179" s="2"/>
      <c r="E1179" s="176"/>
      <c r="K1179" s="13">
        <f t="shared" si="30"/>
        <v>0</v>
      </c>
      <c r="M1179" s="13">
        <f t="shared" si="31"/>
        <v>0</v>
      </c>
      <c r="R1179" s="103">
        <f t="shared" si="29"/>
        <v>0</v>
      </c>
      <c r="S1179" s="2"/>
      <c r="W1179" s="19" t="s">
        <v>81</v>
      </c>
    </row>
    <row r="1180" spans="3:23" ht="15" x14ac:dyDescent="0.25">
      <c r="C1180" s="177"/>
      <c r="D1180" s="2"/>
      <c r="E1180" s="176"/>
      <c r="K1180" s="13">
        <f t="shared" si="30"/>
        <v>0</v>
      </c>
      <c r="M1180" s="13">
        <f t="shared" si="31"/>
        <v>0</v>
      </c>
      <c r="R1180" s="103">
        <f t="shared" si="29"/>
        <v>0</v>
      </c>
      <c r="S1180" s="2"/>
      <c r="W1180" s="19" t="s">
        <v>81</v>
      </c>
    </row>
    <row r="1181" spans="3:23" ht="15" x14ac:dyDescent="0.25">
      <c r="C1181" s="177"/>
      <c r="D1181" s="2"/>
      <c r="E1181" s="176"/>
      <c r="K1181" s="13">
        <f t="shared" si="30"/>
        <v>0</v>
      </c>
      <c r="M1181" s="13">
        <f t="shared" si="31"/>
        <v>0</v>
      </c>
      <c r="R1181" s="103">
        <f t="shared" si="29"/>
        <v>0</v>
      </c>
      <c r="S1181" s="2"/>
    </row>
    <row r="1182" spans="3:23" ht="15" x14ac:dyDescent="0.25">
      <c r="C1182" s="177"/>
      <c r="D1182" s="2"/>
      <c r="E1182" s="132"/>
      <c r="G1182" s="119"/>
      <c r="K1182" s="13">
        <f t="shared" si="30"/>
        <v>0</v>
      </c>
      <c r="M1182" s="13">
        <f t="shared" si="31"/>
        <v>0</v>
      </c>
      <c r="R1182" s="103">
        <f t="shared" si="29"/>
        <v>0</v>
      </c>
      <c r="S1182" s="2"/>
      <c r="U1182" s="135"/>
    </row>
    <row r="1183" spans="3:23" ht="15" x14ac:dyDescent="0.25">
      <c r="C1183" s="177"/>
      <c r="D1183" s="2"/>
      <c r="E1183" s="132"/>
      <c r="K1183" s="13">
        <f t="shared" si="30"/>
        <v>0</v>
      </c>
      <c r="M1183" s="13">
        <f t="shared" si="31"/>
        <v>0</v>
      </c>
      <c r="R1183" s="103">
        <f t="shared" si="29"/>
        <v>0</v>
      </c>
      <c r="S1183" s="2"/>
      <c r="U1183" s="135"/>
    </row>
    <row r="1184" spans="3:23" ht="15" x14ac:dyDescent="0.25">
      <c r="C1184" s="177"/>
      <c r="D1184" s="2"/>
      <c r="E1184" s="132"/>
      <c r="K1184" s="13">
        <f t="shared" si="30"/>
        <v>0</v>
      </c>
      <c r="M1184" s="13">
        <f t="shared" si="31"/>
        <v>0</v>
      </c>
      <c r="R1184" s="103">
        <f t="shared" si="29"/>
        <v>0</v>
      </c>
      <c r="S1184" s="2"/>
    </row>
    <row r="1185" spans="3:24" ht="15" x14ac:dyDescent="0.25">
      <c r="C1185" s="177"/>
      <c r="D1185" s="2"/>
      <c r="E1185" s="132"/>
      <c r="K1185" s="13">
        <f t="shared" si="30"/>
        <v>0</v>
      </c>
      <c r="M1185" s="13">
        <f t="shared" si="31"/>
        <v>0</v>
      </c>
      <c r="R1185" s="103">
        <f t="shared" si="29"/>
        <v>0</v>
      </c>
      <c r="S1185" s="2"/>
      <c r="W1185" s="136">
        <v>16000</v>
      </c>
      <c r="X1185" s="19" t="s">
        <v>87</v>
      </c>
    </row>
    <row r="1186" spans="3:24" ht="15" x14ac:dyDescent="0.25">
      <c r="C1186" s="177"/>
      <c r="D1186" s="2"/>
      <c r="E1186" s="132"/>
      <c r="K1186" s="13">
        <f t="shared" si="30"/>
        <v>0</v>
      </c>
      <c r="M1186" s="13">
        <f t="shared" si="31"/>
        <v>0</v>
      </c>
      <c r="R1186" s="103">
        <f t="shared" si="29"/>
        <v>0</v>
      </c>
      <c r="S1186" s="2"/>
    </row>
    <row r="1187" spans="3:24" ht="15" x14ac:dyDescent="0.25">
      <c r="C1187" s="177"/>
      <c r="D1187" s="2"/>
      <c r="E1187" s="132"/>
      <c r="K1187" s="13">
        <f t="shared" si="30"/>
        <v>0</v>
      </c>
      <c r="M1187" s="13">
        <f t="shared" si="31"/>
        <v>0</v>
      </c>
      <c r="R1187" s="103">
        <f t="shared" si="29"/>
        <v>0</v>
      </c>
      <c r="S1187" s="2"/>
      <c r="W1187" s="19" t="s">
        <v>81</v>
      </c>
    </row>
    <row r="1188" spans="3:24" ht="15" x14ac:dyDescent="0.25">
      <c r="C1188" s="177"/>
      <c r="D1188" s="2"/>
      <c r="E1188" s="132"/>
      <c r="K1188" s="13">
        <f t="shared" si="30"/>
        <v>0</v>
      </c>
      <c r="M1188" s="13">
        <f t="shared" si="31"/>
        <v>0</v>
      </c>
      <c r="R1188" s="103">
        <f t="shared" si="29"/>
        <v>0</v>
      </c>
      <c r="S1188" s="2"/>
      <c r="W1188" s="19" t="s">
        <v>81</v>
      </c>
    </row>
    <row r="1189" spans="3:24" ht="15" x14ac:dyDescent="0.25">
      <c r="C1189" s="177"/>
      <c r="D1189" s="2"/>
      <c r="E1189" s="132"/>
      <c r="K1189" s="13">
        <f t="shared" si="30"/>
        <v>0</v>
      </c>
      <c r="M1189" s="13">
        <f t="shared" si="31"/>
        <v>0</v>
      </c>
      <c r="R1189" s="103">
        <f t="shared" si="29"/>
        <v>0</v>
      </c>
      <c r="S1189" s="2"/>
      <c r="W1189" s="19" t="s">
        <v>81</v>
      </c>
    </row>
    <row r="1190" spans="3:24" ht="15" x14ac:dyDescent="0.25">
      <c r="C1190" s="177"/>
      <c r="D1190" s="2"/>
      <c r="E1190" s="132"/>
      <c r="K1190" s="13">
        <f t="shared" si="30"/>
        <v>0</v>
      </c>
      <c r="M1190" s="13">
        <f t="shared" si="31"/>
        <v>0</v>
      </c>
      <c r="R1190" s="103">
        <f t="shared" si="29"/>
        <v>0</v>
      </c>
      <c r="S1190" s="2"/>
    </row>
    <row r="1191" spans="3:24" ht="15" x14ac:dyDescent="0.25">
      <c r="C1191" s="177"/>
      <c r="D1191" s="2"/>
      <c r="E1191" s="132"/>
      <c r="K1191" s="13">
        <f t="shared" si="30"/>
        <v>0</v>
      </c>
      <c r="M1191" s="13">
        <f t="shared" si="31"/>
        <v>0</v>
      </c>
      <c r="R1191" s="103">
        <f t="shared" si="29"/>
        <v>0</v>
      </c>
      <c r="S1191" s="2"/>
      <c r="W1191" s="19" t="s">
        <v>81</v>
      </c>
    </row>
    <row r="1192" spans="3:24" ht="15" x14ac:dyDescent="0.25">
      <c r="C1192" s="177"/>
      <c r="D1192" s="2"/>
      <c r="E1192" s="132"/>
      <c r="K1192" s="13">
        <f t="shared" si="30"/>
        <v>0</v>
      </c>
      <c r="M1192" s="13">
        <f t="shared" si="31"/>
        <v>0</v>
      </c>
      <c r="R1192" s="103">
        <f t="shared" si="29"/>
        <v>0</v>
      </c>
      <c r="S1192" s="2"/>
    </row>
    <row r="1193" spans="3:24" ht="15" x14ac:dyDescent="0.25">
      <c r="C1193" s="177"/>
      <c r="D1193" s="2"/>
      <c r="E1193" s="132"/>
      <c r="G1193" s="119"/>
      <c r="K1193" s="13">
        <f t="shared" si="30"/>
        <v>0</v>
      </c>
      <c r="M1193" s="13">
        <f t="shared" si="31"/>
        <v>0</v>
      </c>
      <c r="R1193" s="103">
        <f t="shared" si="29"/>
        <v>0</v>
      </c>
      <c r="S1193" s="2"/>
      <c r="W1193" s="19" t="s">
        <v>81</v>
      </c>
    </row>
    <row r="1194" spans="3:24" ht="15" x14ac:dyDescent="0.25">
      <c r="C1194" s="177"/>
      <c r="D1194" s="2"/>
      <c r="E1194" s="132"/>
      <c r="K1194" s="13">
        <f t="shared" si="30"/>
        <v>0</v>
      </c>
      <c r="M1194" s="13">
        <f t="shared" si="31"/>
        <v>0</v>
      </c>
      <c r="R1194" s="103">
        <f t="shared" si="29"/>
        <v>0</v>
      </c>
      <c r="S1194" s="2"/>
      <c r="W1194" s="19" t="s">
        <v>81</v>
      </c>
    </row>
    <row r="1195" spans="3:24" ht="15" x14ac:dyDescent="0.25">
      <c r="C1195" s="177"/>
      <c r="D1195" s="2"/>
      <c r="E1195" s="132"/>
      <c r="K1195" s="13">
        <f t="shared" si="30"/>
        <v>0</v>
      </c>
      <c r="M1195" s="13">
        <f t="shared" si="31"/>
        <v>0</v>
      </c>
      <c r="R1195" s="103">
        <f t="shared" si="29"/>
        <v>0</v>
      </c>
      <c r="S1195" s="2"/>
    </row>
    <row r="1196" spans="3:24" ht="15" x14ac:dyDescent="0.25">
      <c r="C1196" s="177"/>
      <c r="D1196" s="2"/>
      <c r="E1196" s="132"/>
      <c r="K1196" s="13">
        <f t="shared" si="30"/>
        <v>0</v>
      </c>
      <c r="M1196" s="13">
        <f t="shared" si="31"/>
        <v>0</v>
      </c>
      <c r="R1196" s="103">
        <f t="shared" si="29"/>
        <v>0</v>
      </c>
      <c r="S1196" s="2"/>
      <c r="W1196" s="19" t="s">
        <v>81</v>
      </c>
    </row>
    <row r="1197" spans="3:24" ht="15" x14ac:dyDescent="0.25">
      <c r="C1197" s="177"/>
      <c r="D1197" s="2"/>
      <c r="E1197" s="132"/>
      <c r="K1197" s="13">
        <f t="shared" si="30"/>
        <v>0</v>
      </c>
      <c r="M1197" s="13">
        <f t="shared" si="31"/>
        <v>0</v>
      </c>
      <c r="R1197" s="103">
        <f t="shared" si="29"/>
        <v>0</v>
      </c>
      <c r="S1197" s="2"/>
    </row>
    <row r="1198" spans="3:24" ht="15" x14ac:dyDescent="0.25">
      <c r="C1198" s="177"/>
      <c r="D1198" s="2"/>
      <c r="E1198" s="132"/>
      <c r="K1198" s="13">
        <f t="shared" si="30"/>
        <v>0</v>
      </c>
      <c r="M1198" s="13">
        <f t="shared" si="31"/>
        <v>0</v>
      </c>
      <c r="R1198" s="103">
        <f t="shared" si="29"/>
        <v>0</v>
      </c>
      <c r="S1198" s="2"/>
    </row>
    <row r="1199" spans="3:24" ht="15" x14ac:dyDescent="0.25">
      <c r="C1199" s="177"/>
      <c r="D1199" s="2"/>
      <c r="E1199" s="132"/>
      <c r="K1199" s="13">
        <f t="shared" si="30"/>
        <v>0</v>
      </c>
      <c r="M1199" s="13">
        <f t="shared" si="31"/>
        <v>0</v>
      </c>
      <c r="R1199" s="103">
        <f t="shared" si="29"/>
        <v>0</v>
      </c>
      <c r="S1199" s="2"/>
    </row>
    <row r="1200" spans="3:24" ht="15" x14ac:dyDescent="0.25">
      <c r="C1200" s="177"/>
      <c r="D1200" s="2"/>
      <c r="E1200" s="132"/>
      <c r="K1200" s="13">
        <f t="shared" si="30"/>
        <v>0</v>
      </c>
      <c r="M1200" s="13">
        <f t="shared" si="31"/>
        <v>0</v>
      </c>
      <c r="R1200" s="103">
        <f t="shared" ref="R1200:R1263" si="32">Q1200+P1200+O1200+N1200</f>
        <v>0</v>
      </c>
      <c r="S1200" s="2"/>
      <c r="W1200" s="19" t="s">
        <v>81</v>
      </c>
    </row>
    <row r="1201" spans="3:23" ht="15" x14ac:dyDescent="0.25">
      <c r="C1201" s="177"/>
      <c r="D1201" s="2"/>
      <c r="E1201" s="132"/>
      <c r="K1201" s="13">
        <f t="shared" si="30"/>
        <v>0</v>
      </c>
      <c r="M1201" s="13">
        <f t="shared" si="31"/>
        <v>0</v>
      </c>
      <c r="R1201" s="103">
        <f t="shared" si="32"/>
        <v>0</v>
      </c>
      <c r="S1201" s="2"/>
    </row>
    <row r="1202" spans="3:23" ht="15" x14ac:dyDescent="0.25">
      <c r="C1202" s="177"/>
      <c r="D1202" s="2"/>
      <c r="E1202" s="176"/>
      <c r="K1202" s="13">
        <f t="shared" si="30"/>
        <v>0</v>
      </c>
      <c r="M1202" s="13">
        <f t="shared" si="31"/>
        <v>0</v>
      </c>
      <c r="R1202" s="103">
        <f t="shared" si="32"/>
        <v>0</v>
      </c>
      <c r="S1202" s="2"/>
      <c r="U1202" s="135"/>
    </row>
    <row r="1203" spans="3:23" ht="15" x14ac:dyDescent="0.25">
      <c r="C1203" s="177"/>
      <c r="D1203" s="2"/>
      <c r="E1203" s="176"/>
      <c r="K1203" s="13">
        <f t="shared" si="30"/>
        <v>0</v>
      </c>
      <c r="M1203" s="13">
        <f t="shared" si="31"/>
        <v>0</v>
      </c>
      <c r="R1203" s="103">
        <f t="shared" si="32"/>
        <v>0</v>
      </c>
      <c r="S1203" s="2"/>
      <c r="W1203" s="19" t="s">
        <v>81</v>
      </c>
    </row>
    <row r="1204" spans="3:23" ht="15" x14ac:dyDescent="0.25">
      <c r="C1204" s="177"/>
      <c r="D1204" s="2"/>
      <c r="E1204" s="176"/>
      <c r="K1204" s="13">
        <f t="shared" si="30"/>
        <v>0</v>
      </c>
      <c r="M1204" s="13">
        <f t="shared" si="31"/>
        <v>0</v>
      </c>
      <c r="R1204" s="103">
        <f t="shared" si="32"/>
        <v>0</v>
      </c>
      <c r="S1204" s="2"/>
    </row>
    <row r="1205" spans="3:23" ht="15" x14ac:dyDescent="0.25">
      <c r="C1205" s="177"/>
      <c r="D1205" s="2"/>
      <c r="E1205" s="176"/>
      <c r="K1205" s="13">
        <f t="shared" si="30"/>
        <v>0</v>
      </c>
      <c r="M1205" s="13">
        <f t="shared" si="31"/>
        <v>0</v>
      </c>
      <c r="R1205" s="103">
        <f t="shared" si="32"/>
        <v>0</v>
      </c>
      <c r="S1205" s="2"/>
      <c r="U1205" s="135"/>
    </row>
    <row r="1206" spans="3:23" ht="15" x14ac:dyDescent="0.25">
      <c r="C1206" s="177"/>
      <c r="D1206" s="2"/>
      <c r="E1206" s="176"/>
      <c r="K1206" s="13">
        <f t="shared" si="30"/>
        <v>0</v>
      </c>
      <c r="M1206" s="13">
        <f t="shared" si="31"/>
        <v>0</v>
      </c>
      <c r="R1206" s="103">
        <f t="shared" si="32"/>
        <v>0</v>
      </c>
      <c r="S1206" s="2"/>
      <c r="U1206" s="135"/>
    </row>
    <row r="1207" spans="3:23" ht="15" x14ac:dyDescent="0.25">
      <c r="C1207" s="177"/>
      <c r="D1207" s="2"/>
      <c r="E1207" s="176"/>
      <c r="K1207" s="13">
        <f t="shared" si="30"/>
        <v>0</v>
      </c>
      <c r="M1207" s="13">
        <f t="shared" si="31"/>
        <v>0</v>
      </c>
      <c r="R1207" s="103">
        <f t="shared" si="32"/>
        <v>0</v>
      </c>
      <c r="S1207" s="2"/>
      <c r="W1207" s="19" t="s">
        <v>81</v>
      </c>
    </row>
    <row r="1208" spans="3:23" ht="15" x14ac:dyDescent="0.25">
      <c r="C1208" s="177"/>
      <c r="D1208" s="2"/>
      <c r="E1208" s="132"/>
      <c r="K1208" s="13">
        <f t="shared" si="30"/>
        <v>0</v>
      </c>
      <c r="M1208" s="13">
        <f t="shared" si="31"/>
        <v>0</v>
      </c>
      <c r="R1208" s="103">
        <f t="shared" si="32"/>
        <v>0</v>
      </c>
      <c r="S1208" s="2"/>
      <c r="W1208" s="19"/>
    </row>
    <row r="1209" spans="3:23" ht="15" x14ac:dyDescent="0.25">
      <c r="C1209" s="177"/>
      <c r="D1209" s="2"/>
      <c r="E1209" s="132"/>
      <c r="K1209" s="13">
        <f t="shared" si="30"/>
        <v>0</v>
      </c>
      <c r="M1209" s="13">
        <f t="shared" si="31"/>
        <v>0</v>
      </c>
      <c r="R1209" s="103">
        <f t="shared" si="32"/>
        <v>0</v>
      </c>
      <c r="S1209" s="2"/>
    </row>
    <row r="1210" spans="3:23" ht="15" x14ac:dyDescent="0.25">
      <c r="C1210" s="177"/>
      <c r="D1210" s="2"/>
      <c r="E1210" s="132"/>
      <c r="K1210" s="13">
        <f t="shared" si="30"/>
        <v>0</v>
      </c>
      <c r="M1210" s="13">
        <f t="shared" si="31"/>
        <v>0</v>
      </c>
      <c r="R1210" s="103">
        <f t="shared" si="32"/>
        <v>0</v>
      </c>
      <c r="S1210" s="2"/>
    </row>
    <row r="1211" spans="3:23" ht="15" x14ac:dyDescent="0.25">
      <c r="C1211" s="177"/>
      <c r="D1211" s="2"/>
      <c r="E1211" s="132"/>
      <c r="K1211" s="13">
        <f t="shared" si="30"/>
        <v>0</v>
      </c>
      <c r="M1211" s="13">
        <f t="shared" si="31"/>
        <v>0</v>
      </c>
      <c r="R1211" s="103">
        <f t="shared" si="32"/>
        <v>0</v>
      </c>
      <c r="S1211" s="2"/>
    </row>
    <row r="1212" spans="3:23" ht="15" x14ac:dyDescent="0.25">
      <c r="C1212" s="177"/>
      <c r="D1212" s="2"/>
      <c r="E1212" s="132"/>
      <c r="K1212" s="13">
        <f t="shared" si="30"/>
        <v>0</v>
      </c>
      <c r="M1212" s="13">
        <f t="shared" si="31"/>
        <v>0</v>
      </c>
      <c r="R1212" s="103">
        <f t="shared" si="32"/>
        <v>0</v>
      </c>
      <c r="S1212" s="2"/>
    </row>
    <row r="1213" spans="3:23" ht="15" x14ac:dyDescent="0.25">
      <c r="C1213" s="177"/>
      <c r="D1213" s="2"/>
      <c r="E1213" s="132"/>
      <c r="K1213" s="13">
        <f t="shared" si="30"/>
        <v>0</v>
      </c>
      <c r="M1213" s="13">
        <f t="shared" si="31"/>
        <v>0</v>
      </c>
      <c r="R1213" s="103">
        <f t="shared" si="32"/>
        <v>0</v>
      </c>
      <c r="S1213" s="2"/>
      <c r="W1213" s="19" t="s">
        <v>81</v>
      </c>
    </row>
    <row r="1214" spans="3:23" ht="15" x14ac:dyDescent="0.25">
      <c r="C1214" s="177"/>
      <c r="D1214" s="2"/>
      <c r="E1214" s="132"/>
      <c r="K1214" s="13">
        <f t="shared" si="30"/>
        <v>0</v>
      </c>
      <c r="M1214" s="13">
        <f t="shared" si="31"/>
        <v>0</v>
      </c>
      <c r="R1214" s="103">
        <f t="shared" si="32"/>
        <v>0</v>
      </c>
      <c r="S1214" s="2"/>
    </row>
    <row r="1215" spans="3:23" ht="15" x14ac:dyDescent="0.25">
      <c r="C1215" s="177"/>
      <c r="D1215" s="2"/>
      <c r="E1215" s="132"/>
      <c r="K1215" s="13">
        <f t="shared" si="30"/>
        <v>0</v>
      </c>
      <c r="M1215" s="13">
        <f t="shared" si="31"/>
        <v>0</v>
      </c>
      <c r="R1215" s="103">
        <f t="shared" si="32"/>
        <v>0</v>
      </c>
      <c r="S1215" s="2"/>
      <c r="W1215" s="19" t="s">
        <v>81</v>
      </c>
    </row>
    <row r="1216" spans="3:23" ht="15" x14ac:dyDescent="0.25">
      <c r="C1216" s="177"/>
      <c r="D1216" s="2"/>
      <c r="E1216" s="132"/>
      <c r="K1216" s="13">
        <f t="shared" si="30"/>
        <v>0</v>
      </c>
      <c r="M1216" s="13">
        <f t="shared" si="31"/>
        <v>0</v>
      </c>
      <c r="R1216" s="103">
        <f t="shared" si="32"/>
        <v>0</v>
      </c>
      <c r="S1216" s="2"/>
    </row>
    <row r="1217" spans="3:23" ht="15" x14ac:dyDescent="0.25">
      <c r="C1217" s="177"/>
      <c r="D1217" s="2"/>
      <c r="E1217" s="132"/>
      <c r="K1217" s="13">
        <f t="shared" si="30"/>
        <v>0</v>
      </c>
      <c r="M1217" s="13">
        <f t="shared" si="31"/>
        <v>0</v>
      </c>
      <c r="R1217" s="103">
        <f t="shared" si="32"/>
        <v>0</v>
      </c>
      <c r="S1217" s="2"/>
      <c r="W1217" s="19" t="s">
        <v>81</v>
      </c>
    </row>
    <row r="1218" spans="3:23" ht="15" x14ac:dyDescent="0.25">
      <c r="C1218" s="177"/>
      <c r="D1218" s="2"/>
      <c r="E1218" s="132"/>
      <c r="K1218" s="13">
        <f t="shared" si="30"/>
        <v>0</v>
      </c>
      <c r="M1218" s="13">
        <f t="shared" si="31"/>
        <v>0</v>
      </c>
      <c r="R1218" s="103">
        <f t="shared" si="32"/>
        <v>0</v>
      </c>
      <c r="S1218" s="2"/>
    </row>
    <row r="1219" spans="3:23" ht="15" x14ac:dyDescent="0.25">
      <c r="C1219" s="177"/>
      <c r="D1219" s="2"/>
      <c r="E1219" s="132"/>
      <c r="K1219" s="13">
        <f t="shared" si="30"/>
        <v>0</v>
      </c>
      <c r="M1219" s="13">
        <f t="shared" si="31"/>
        <v>0</v>
      </c>
      <c r="R1219" s="103">
        <f t="shared" si="32"/>
        <v>0</v>
      </c>
      <c r="S1219" s="2"/>
    </row>
    <row r="1220" spans="3:23" ht="15" x14ac:dyDescent="0.25">
      <c r="C1220" s="177"/>
      <c r="D1220" s="2"/>
      <c r="E1220" s="132"/>
      <c r="K1220" s="13">
        <f t="shared" si="30"/>
        <v>0</v>
      </c>
      <c r="M1220" s="13">
        <f t="shared" si="31"/>
        <v>0</v>
      </c>
      <c r="R1220" s="103">
        <f t="shared" si="32"/>
        <v>0</v>
      </c>
      <c r="S1220" s="2"/>
      <c r="W1220" s="19" t="s">
        <v>81</v>
      </c>
    </row>
    <row r="1221" spans="3:23" ht="15" x14ac:dyDescent="0.25">
      <c r="C1221" s="177"/>
      <c r="D1221" s="2"/>
      <c r="E1221" s="132"/>
      <c r="K1221" s="13">
        <f t="shared" si="30"/>
        <v>0</v>
      </c>
      <c r="M1221" s="13">
        <f t="shared" si="31"/>
        <v>0</v>
      </c>
      <c r="R1221" s="103">
        <f t="shared" si="32"/>
        <v>0</v>
      </c>
      <c r="S1221" s="2"/>
      <c r="W1221" s="19" t="s">
        <v>81</v>
      </c>
    </row>
    <row r="1222" spans="3:23" ht="15" x14ac:dyDescent="0.25">
      <c r="C1222" s="177"/>
      <c r="D1222" s="2"/>
      <c r="E1222" s="132"/>
      <c r="K1222" s="13">
        <f t="shared" si="30"/>
        <v>0</v>
      </c>
      <c r="M1222" s="13">
        <f t="shared" si="31"/>
        <v>0</v>
      </c>
      <c r="R1222" s="103">
        <f t="shared" si="32"/>
        <v>0</v>
      </c>
      <c r="S1222" s="2"/>
      <c r="U1222" s="135"/>
    </row>
    <row r="1223" spans="3:23" ht="15" x14ac:dyDescent="0.25">
      <c r="C1223" s="177"/>
      <c r="D1223" s="2"/>
      <c r="E1223" s="132"/>
      <c r="K1223" s="13">
        <f t="shared" si="30"/>
        <v>0</v>
      </c>
      <c r="M1223" s="13">
        <f t="shared" si="31"/>
        <v>0</v>
      </c>
      <c r="R1223" s="103">
        <f t="shared" si="32"/>
        <v>0</v>
      </c>
      <c r="S1223" s="2"/>
      <c r="U1223" s="135"/>
    </row>
    <row r="1224" spans="3:23" ht="15" x14ac:dyDescent="0.25">
      <c r="C1224" s="177"/>
      <c r="D1224" s="2"/>
      <c r="E1224" s="176"/>
      <c r="K1224" s="13">
        <f t="shared" si="30"/>
        <v>0</v>
      </c>
      <c r="M1224" s="13">
        <f t="shared" si="31"/>
        <v>0</v>
      </c>
      <c r="R1224" s="103">
        <f t="shared" si="32"/>
        <v>0</v>
      </c>
      <c r="S1224" s="2"/>
      <c r="U1224" s="135"/>
    </row>
    <row r="1225" spans="3:23" ht="15" x14ac:dyDescent="0.25">
      <c r="C1225" s="177"/>
      <c r="D1225" s="2"/>
      <c r="E1225" s="176"/>
      <c r="K1225" s="13">
        <f t="shared" si="30"/>
        <v>0</v>
      </c>
      <c r="M1225" s="13">
        <f t="shared" si="31"/>
        <v>0</v>
      </c>
      <c r="R1225" s="103">
        <f t="shared" si="32"/>
        <v>0</v>
      </c>
      <c r="S1225" s="2"/>
      <c r="W1225" s="19" t="s">
        <v>81</v>
      </c>
    </row>
    <row r="1226" spans="3:23" ht="15" x14ac:dyDescent="0.25">
      <c r="C1226" s="177"/>
      <c r="D1226" s="2"/>
      <c r="E1226" s="132"/>
      <c r="K1226" s="13">
        <f t="shared" si="30"/>
        <v>0</v>
      </c>
      <c r="M1226" s="13">
        <f t="shared" si="31"/>
        <v>0</v>
      </c>
      <c r="R1226" s="103">
        <f t="shared" si="32"/>
        <v>0</v>
      </c>
      <c r="S1226" s="2"/>
      <c r="W1226" s="19" t="s">
        <v>81</v>
      </c>
    </row>
    <row r="1227" spans="3:23" ht="15" x14ac:dyDescent="0.25">
      <c r="C1227" s="177"/>
      <c r="D1227" s="2"/>
      <c r="E1227" s="132"/>
      <c r="K1227" s="13">
        <f t="shared" si="30"/>
        <v>0</v>
      </c>
      <c r="M1227" s="13">
        <f t="shared" si="31"/>
        <v>0</v>
      </c>
      <c r="R1227" s="103">
        <f t="shared" si="32"/>
        <v>0</v>
      </c>
      <c r="S1227" s="2"/>
    </row>
    <row r="1228" spans="3:23" ht="15" x14ac:dyDescent="0.25">
      <c r="C1228" s="177"/>
      <c r="D1228" s="2"/>
      <c r="E1228" s="132"/>
      <c r="K1228" s="13">
        <f t="shared" si="30"/>
        <v>0</v>
      </c>
      <c r="M1228" s="13">
        <f t="shared" si="31"/>
        <v>0</v>
      </c>
      <c r="R1228" s="103">
        <f t="shared" si="32"/>
        <v>0</v>
      </c>
      <c r="S1228" s="2"/>
      <c r="W1228" s="19" t="s">
        <v>81</v>
      </c>
    </row>
    <row r="1229" spans="3:23" ht="15" x14ac:dyDescent="0.25">
      <c r="C1229" s="177"/>
      <c r="D1229" s="2"/>
      <c r="E1229" s="132"/>
      <c r="K1229" s="13">
        <f t="shared" si="30"/>
        <v>0</v>
      </c>
      <c r="M1229" s="13">
        <f t="shared" si="31"/>
        <v>0</v>
      </c>
      <c r="R1229" s="103">
        <f t="shared" si="32"/>
        <v>0</v>
      </c>
      <c r="S1229" s="2"/>
    </row>
    <row r="1230" spans="3:23" ht="15" x14ac:dyDescent="0.25">
      <c r="C1230" s="177"/>
      <c r="D1230" s="2"/>
      <c r="E1230" s="132"/>
      <c r="K1230" s="13">
        <f t="shared" si="30"/>
        <v>0</v>
      </c>
      <c r="M1230" s="13">
        <f t="shared" si="31"/>
        <v>0</v>
      </c>
      <c r="R1230" s="103">
        <f t="shared" si="32"/>
        <v>0</v>
      </c>
      <c r="S1230" s="2"/>
    </row>
    <row r="1231" spans="3:23" ht="15" x14ac:dyDescent="0.25">
      <c r="C1231" s="177"/>
      <c r="D1231" s="2"/>
      <c r="E1231" s="132"/>
      <c r="K1231" s="13">
        <f t="shared" si="30"/>
        <v>0</v>
      </c>
      <c r="M1231" s="13">
        <f t="shared" si="31"/>
        <v>0</v>
      </c>
      <c r="R1231" s="103">
        <f t="shared" si="32"/>
        <v>0</v>
      </c>
      <c r="S1231" s="2"/>
      <c r="W1231" s="19" t="s">
        <v>81</v>
      </c>
    </row>
    <row r="1232" spans="3:23" ht="15" x14ac:dyDescent="0.25">
      <c r="C1232" s="177"/>
      <c r="D1232" s="2"/>
      <c r="E1232" s="132"/>
      <c r="K1232" s="13">
        <f t="shared" si="30"/>
        <v>0</v>
      </c>
      <c r="M1232" s="13">
        <f t="shared" si="31"/>
        <v>0</v>
      </c>
      <c r="R1232" s="103">
        <f t="shared" si="32"/>
        <v>0</v>
      </c>
      <c r="S1232" s="2"/>
      <c r="W1232" s="19" t="s">
        <v>81</v>
      </c>
    </row>
    <row r="1233" spans="3:23" ht="15" x14ac:dyDescent="0.25">
      <c r="C1233" s="177"/>
      <c r="D1233" s="2"/>
      <c r="E1233" s="132"/>
      <c r="K1233" s="13">
        <f t="shared" si="30"/>
        <v>0</v>
      </c>
      <c r="M1233" s="13">
        <f t="shared" si="31"/>
        <v>0</v>
      </c>
      <c r="R1233" s="103">
        <f t="shared" si="32"/>
        <v>0</v>
      </c>
      <c r="S1233" s="2"/>
    </row>
    <row r="1234" spans="3:23" ht="15" x14ac:dyDescent="0.25">
      <c r="C1234" s="177"/>
      <c r="D1234" s="2"/>
      <c r="E1234" s="132"/>
      <c r="K1234" s="13">
        <f t="shared" si="30"/>
        <v>0</v>
      </c>
      <c r="M1234" s="13">
        <f t="shared" si="31"/>
        <v>0</v>
      </c>
      <c r="R1234" s="103">
        <f t="shared" si="32"/>
        <v>0</v>
      </c>
      <c r="S1234" s="2"/>
    </row>
    <row r="1235" spans="3:23" ht="15" x14ac:dyDescent="0.25">
      <c r="C1235" s="177"/>
      <c r="D1235" s="2"/>
      <c r="E1235" s="132"/>
      <c r="K1235" s="13">
        <f t="shared" si="30"/>
        <v>0</v>
      </c>
      <c r="M1235" s="13">
        <f t="shared" si="31"/>
        <v>0</v>
      </c>
      <c r="R1235" s="103">
        <f t="shared" si="32"/>
        <v>0</v>
      </c>
      <c r="S1235" s="2"/>
      <c r="U1235" s="135"/>
    </row>
    <row r="1236" spans="3:23" ht="15" x14ac:dyDescent="0.25">
      <c r="C1236" s="177"/>
      <c r="D1236" s="2"/>
      <c r="E1236" s="132"/>
      <c r="K1236" s="13">
        <f t="shared" si="30"/>
        <v>0</v>
      </c>
      <c r="M1236" s="13">
        <f t="shared" si="31"/>
        <v>0</v>
      </c>
      <c r="R1236" s="103">
        <f t="shared" si="32"/>
        <v>0</v>
      </c>
      <c r="S1236" s="2"/>
      <c r="U1236" s="135"/>
    </row>
    <row r="1237" spans="3:23" ht="15" x14ac:dyDescent="0.25">
      <c r="C1237" s="177"/>
      <c r="D1237" s="2"/>
      <c r="E1237" s="132"/>
      <c r="K1237" s="13">
        <f t="shared" si="30"/>
        <v>0</v>
      </c>
      <c r="M1237" s="13">
        <f t="shared" si="31"/>
        <v>0</v>
      </c>
      <c r="R1237" s="103">
        <f t="shared" si="32"/>
        <v>0</v>
      </c>
      <c r="S1237" s="2"/>
    </row>
    <row r="1238" spans="3:23" ht="15" x14ac:dyDescent="0.25">
      <c r="C1238" s="177"/>
      <c r="D1238" s="2"/>
      <c r="E1238" s="132"/>
      <c r="K1238" s="13">
        <f t="shared" si="30"/>
        <v>0</v>
      </c>
      <c r="M1238" s="13">
        <f t="shared" si="31"/>
        <v>0</v>
      </c>
      <c r="R1238" s="103">
        <f t="shared" si="32"/>
        <v>0</v>
      </c>
      <c r="S1238" s="2"/>
      <c r="W1238" s="19" t="s">
        <v>81</v>
      </c>
    </row>
    <row r="1239" spans="3:23" ht="15" x14ac:dyDescent="0.25">
      <c r="C1239" s="177"/>
      <c r="D1239" s="2"/>
      <c r="E1239" s="132"/>
      <c r="K1239" s="13">
        <f t="shared" si="30"/>
        <v>0</v>
      </c>
      <c r="M1239" s="13">
        <f t="shared" si="31"/>
        <v>0</v>
      </c>
      <c r="R1239" s="103">
        <f t="shared" si="32"/>
        <v>0</v>
      </c>
      <c r="S1239" s="2"/>
      <c r="W1239" s="19" t="s">
        <v>81</v>
      </c>
    </row>
    <row r="1240" spans="3:23" ht="15" x14ac:dyDescent="0.25">
      <c r="C1240" s="177"/>
      <c r="D1240" s="2"/>
      <c r="E1240" s="132"/>
      <c r="K1240" s="13">
        <f t="shared" si="30"/>
        <v>0</v>
      </c>
      <c r="M1240" s="13">
        <f t="shared" si="31"/>
        <v>0</v>
      </c>
      <c r="R1240" s="103">
        <f t="shared" si="32"/>
        <v>0</v>
      </c>
      <c r="S1240" s="2"/>
    </row>
    <row r="1241" spans="3:23" ht="15" x14ac:dyDescent="0.25">
      <c r="C1241" s="177"/>
      <c r="D1241" s="2"/>
      <c r="E1241" s="132"/>
      <c r="K1241" s="13">
        <f t="shared" si="30"/>
        <v>0</v>
      </c>
      <c r="M1241" s="13">
        <f t="shared" si="31"/>
        <v>0</v>
      </c>
      <c r="R1241" s="103">
        <f t="shared" si="32"/>
        <v>0</v>
      </c>
      <c r="S1241" s="2"/>
      <c r="W1241" s="19" t="s">
        <v>81</v>
      </c>
    </row>
    <row r="1242" spans="3:23" ht="15" x14ac:dyDescent="0.25">
      <c r="C1242" s="177"/>
      <c r="D1242" s="2"/>
      <c r="E1242" s="132"/>
      <c r="K1242" s="13">
        <f t="shared" ref="K1242:K1304" si="33">H1242*J1242</f>
        <v>0</v>
      </c>
      <c r="M1242" s="13">
        <f t="shared" ref="M1242:M1304" si="34">L1242+K1242</f>
        <v>0</v>
      </c>
      <c r="R1242" s="103">
        <f t="shared" si="32"/>
        <v>0</v>
      </c>
      <c r="S1242" s="2"/>
    </row>
    <row r="1243" spans="3:23" ht="15" x14ac:dyDescent="0.25">
      <c r="C1243" s="177"/>
      <c r="D1243" s="2"/>
      <c r="E1243" s="132"/>
      <c r="K1243" s="13">
        <f t="shared" si="33"/>
        <v>0</v>
      </c>
      <c r="M1243" s="13">
        <f t="shared" si="34"/>
        <v>0</v>
      </c>
      <c r="R1243" s="103">
        <f t="shared" si="32"/>
        <v>0</v>
      </c>
      <c r="S1243" s="2"/>
    </row>
    <row r="1244" spans="3:23" ht="15" x14ac:dyDescent="0.25">
      <c r="C1244" s="177"/>
      <c r="D1244" s="2"/>
      <c r="E1244" s="132"/>
      <c r="K1244" s="13">
        <f t="shared" si="33"/>
        <v>0</v>
      </c>
      <c r="M1244" s="13">
        <f t="shared" si="34"/>
        <v>0</v>
      </c>
      <c r="R1244" s="103">
        <f t="shared" si="32"/>
        <v>0</v>
      </c>
      <c r="S1244" s="2"/>
    </row>
    <row r="1245" spans="3:23" ht="15" x14ac:dyDescent="0.25">
      <c r="C1245" s="177"/>
      <c r="D1245" s="2"/>
      <c r="E1245" s="132"/>
      <c r="K1245" s="13">
        <f t="shared" si="33"/>
        <v>0</v>
      </c>
      <c r="M1245" s="13">
        <f t="shared" si="34"/>
        <v>0</v>
      </c>
      <c r="R1245" s="103">
        <f t="shared" si="32"/>
        <v>0</v>
      </c>
      <c r="S1245" s="2"/>
    </row>
    <row r="1246" spans="3:23" ht="15" x14ac:dyDescent="0.25">
      <c r="C1246" s="177"/>
      <c r="D1246" s="2"/>
      <c r="E1246" s="132"/>
      <c r="K1246" s="13">
        <f t="shared" si="33"/>
        <v>0</v>
      </c>
      <c r="M1246" s="13">
        <f t="shared" si="34"/>
        <v>0</v>
      </c>
      <c r="R1246" s="103">
        <f t="shared" si="32"/>
        <v>0</v>
      </c>
      <c r="S1246" s="2"/>
    </row>
    <row r="1247" spans="3:23" ht="15" x14ac:dyDescent="0.25">
      <c r="C1247" s="177"/>
      <c r="D1247" s="2"/>
      <c r="E1247" s="132"/>
      <c r="K1247" s="13">
        <f t="shared" si="33"/>
        <v>0</v>
      </c>
      <c r="M1247" s="13">
        <f t="shared" si="34"/>
        <v>0</v>
      </c>
      <c r="R1247" s="103">
        <f t="shared" si="32"/>
        <v>0</v>
      </c>
      <c r="S1247" s="2"/>
    </row>
    <row r="1248" spans="3:23" ht="15" x14ac:dyDescent="0.25">
      <c r="C1248" s="177"/>
      <c r="D1248" s="2"/>
      <c r="E1248" s="132"/>
      <c r="K1248" s="13">
        <f t="shared" si="33"/>
        <v>0</v>
      </c>
      <c r="M1248" s="13">
        <f t="shared" si="34"/>
        <v>0</v>
      </c>
      <c r="R1248" s="103">
        <f t="shared" si="32"/>
        <v>0</v>
      </c>
      <c r="S1248" s="2"/>
    </row>
    <row r="1249" spans="3:24" ht="15" x14ac:dyDescent="0.25">
      <c r="C1249" s="177"/>
      <c r="D1249" s="2"/>
      <c r="E1249" s="132"/>
      <c r="K1249" s="13">
        <f t="shared" si="33"/>
        <v>0</v>
      </c>
      <c r="M1249" s="13">
        <f t="shared" si="34"/>
        <v>0</v>
      </c>
      <c r="R1249" s="103">
        <f t="shared" si="32"/>
        <v>0</v>
      </c>
      <c r="S1249" s="2"/>
    </row>
    <row r="1250" spans="3:24" ht="15" x14ac:dyDescent="0.25">
      <c r="C1250" s="177"/>
      <c r="D1250" s="2"/>
      <c r="E1250" s="132"/>
      <c r="K1250" s="13">
        <f t="shared" si="33"/>
        <v>0</v>
      </c>
      <c r="M1250" s="13">
        <f t="shared" si="34"/>
        <v>0</v>
      </c>
      <c r="R1250" s="103">
        <f t="shared" si="32"/>
        <v>0</v>
      </c>
      <c r="S1250" s="2"/>
    </row>
    <row r="1251" spans="3:24" ht="15" x14ac:dyDescent="0.25">
      <c r="C1251" s="177"/>
      <c r="D1251" s="2"/>
      <c r="E1251" s="132"/>
      <c r="G1251" s="119"/>
      <c r="K1251" s="13">
        <f t="shared" si="33"/>
        <v>0</v>
      </c>
      <c r="M1251" s="13">
        <f t="shared" si="34"/>
        <v>0</v>
      </c>
      <c r="R1251" s="103">
        <f t="shared" si="32"/>
        <v>0</v>
      </c>
      <c r="S1251" s="2"/>
      <c r="U1251" s="135"/>
    </row>
    <row r="1252" spans="3:24" ht="15" x14ac:dyDescent="0.25">
      <c r="C1252" s="177"/>
      <c r="D1252" s="2"/>
      <c r="E1252" s="132"/>
      <c r="K1252" s="13">
        <f t="shared" si="33"/>
        <v>0</v>
      </c>
      <c r="M1252" s="13">
        <f t="shared" si="34"/>
        <v>0</v>
      </c>
      <c r="R1252" s="103">
        <f t="shared" si="32"/>
        <v>0</v>
      </c>
      <c r="S1252" s="2"/>
      <c r="U1252" s="135"/>
    </row>
    <row r="1253" spans="3:24" ht="15" x14ac:dyDescent="0.25">
      <c r="C1253" s="177"/>
      <c r="D1253" s="2"/>
      <c r="E1253" s="132"/>
      <c r="K1253" s="13">
        <f t="shared" si="33"/>
        <v>0</v>
      </c>
      <c r="M1253" s="13">
        <f t="shared" si="34"/>
        <v>0</v>
      </c>
      <c r="R1253" s="103">
        <f t="shared" si="32"/>
        <v>0</v>
      </c>
      <c r="S1253" s="2"/>
      <c r="U1253" s="135"/>
    </row>
    <row r="1254" spans="3:24" ht="15" x14ac:dyDescent="0.25">
      <c r="C1254" s="177"/>
      <c r="D1254" s="2"/>
      <c r="E1254" s="132"/>
      <c r="K1254" s="13">
        <f t="shared" si="33"/>
        <v>0</v>
      </c>
      <c r="M1254" s="13">
        <f t="shared" si="34"/>
        <v>0</v>
      </c>
      <c r="R1254" s="103">
        <f t="shared" si="32"/>
        <v>0</v>
      </c>
      <c r="S1254" s="2"/>
      <c r="W1254" s="19" t="s">
        <v>81</v>
      </c>
    </row>
    <row r="1255" spans="3:24" ht="15" x14ac:dyDescent="0.25">
      <c r="C1255" s="177"/>
      <c r="D1255" s="2"/>
      <c r="E1255" s="132"/>
      <c r="K1255" s="13">
        <f t="shared" si="33"/>
        <v>0</v>
      </c>
      <c r="M1255" s="13">
        <f t="shared" si="34"/>
        <v>0</v>
      </c>
      <c r="R1255" s="103">
        <f t="shared" si="32"/>
        <v>0</v>
      </c>
      <c r="S1255" s="2"/>
      <c r="U1255" s="135"/>
    </row>
    <row r="1256" spans="3:24" ht="15" x14ac:dyDescent="0.25">
      <c r="C1256" s="177"/>
      <c r="D1256" s="2"/>
      <c r="E1256" s="176"/>
      <c r="G1256" s="119"/>
      <c r="K1256" s="13">
        <f t="shared" si="33"/>
        <v>0</v>
      </c>
      <c r="M1256" s="13">
        <f t="shared" si="34"/>
        <v>0</v>
      </c>
      <c r="R1256" s="103">
        <f t="shared" si="32"/>
        <v>0</v>
      </c>
      <c r="S1256" s="2"/>
      <c r="U1256" s="135"/>
    </row>
    <row r="1257" spans="3:24" ht="15" x14ac:dyDescent="0.25">
      <c r="C1257" s="177"/>
      <c r="D1257" s="2"/>
      <c r="E1257" s="176"/>
      <c r="K1257" s="13">
        <f t="shared" si="33"/>
        <v>0</v>
      </c>
      <c r="M1257" s="13">
        <f t="shared" si="34"/>
        <v>0</v>
      </c>
      <c r="R1257" s="103">
        <f t="shared" si="32"/>
        <v>0</v>
      </c>
      <c r="S1257" s="2"/>
    </row>
    <row r="1258" spans="3:24" ht="15" x14ac:dyDescent="0.25">
      <c r="C1258" s="177"/>
      <c r="D1258" s="2"/>
      <c r="E1258" s="132"/>
      <c r="K1258" s="13">
        <f t="shared" si="33"/>
        <v>0</v>
      </c>
      <c r="M1258" s="13">
        <f t="shared" si="34"/>
        <v>0</v>
      </c>
      <c r="R1258" s="103">
        <f t="shared" si="32"/>
        <v>0</v>
      </c>
      <c r="S1258" s="2"/>
    </row>
    <row r="1259" spans="3:24" ht="15" x14ac:dyDescent="0.25">
      <c r="C1259" s="177"/>
      <c r="D1259" s="2"/>
      <c r="E1259" s="132"/>
      <c r="K1259" s="13">
        <f t="shared" si="33"/>
        <v>0</v>
      </c>
      <c r="M1259" s="13">
        <f t="shared" si="34"/>
        <v>0</v>
      </c>
      <c r="R1259" s="103">
        <f t="shared" si="32"/>
        <v>0</v>
      </c>
      <c r="S1259" s="2"/>
      <c r="U1259" s="135"/>
      <c r="W1259" s="136">
        <v>16000</v>
      </c>
      <c r="X1259" s="19" t="s">
        <v>88</v>
      </c>
    </row>
    <row r="1260" spans="3:24" ht="15" x14ac:dyDescent="0.25">
      <c r="C1260" s="177"/>
      <c r="D1260" s="2"/>
      <c r="E1260" s="132"/>
      <c r="K1260" s="13">
        <f t="shared" si="33"/>
        <v>0</v>
      </c>
      <c r="M1260" s="13">
        <f t="shared" si="34"/>
        <v>0</v>
      </c>
      <c r="R1260" s="103">
        <f t="shared" si="32"/>
        <v>0</v>
      </c>
      <c r="S1260" s="2"/>
      <c r="U1260" s="135"/>
    </row>
    <row r="1261" spans="3:24" ht="15" x14ac:dyDescent="0.25">
      <c r="C1261" s="177"/>
      <c r="D1261" s="2"/>
      <c r="E1261" s="132"/>
      <c r="K1261" s="13">
        <f t="shared" si="33"/>
        <v>0</v>
      </c>
      <c r="M1261" s="13">
        <f t="shared" si="34"/>
        <v>0</v>
      </c>
      <c r="R1261" s="103">
        <f t="shared" si="32"/>
        <v>0</v>
      </c>
      <c r="S1261" s="2"/>
      <c r="W1261" s="19" t="s">
        <v>81</v>
      </c>
    </row>
    <row r="1262" spans="3:24" ht="15" x14ac:dyDescent="0.25">
      <c r="C1262" s="177"/>
      <c r="D1262" s="2"/>
      <c r="E1262" s="132"/>
      <c r="K1262" s="13">
        <f t="shared" si="33"/>
        <v>0</v>
      </c>
      <c r="M1262" s="13">
        <f t="shared" si="34"/>
        <v>0</v>
      </c>
      <c r="R1262" s="103">
        <f t="shared" si="32"/>
        <v>0</v>
      </c>
      <c r="S1262" s="2"/>
      <c r="W1262" s="19" t="s">
        <v>81</v>
      </c>
    </row>
    <row r="1263" spans="3:24" ht="15" x14ac:dyDescent="0.25">
      <c r="C1263" s="177"/>
      <c r="D1263" s="2"/>
      <c r="E1263" s="176"/>
      <c r="K1263" s="13">
        <f t="shared" si="33"/>
        <v>0</v>
      </c>
      <c r="M1263" s="13">
        <f t="shared" si="34"/>
        <v>0</v>
      </c>
      <c r="R1263" s="103">
        <f t="shared" si="32"/>
        <v>0</v>
      </c>
      <c r="S1263" s="2"/>
      <c r="U1263" s="135"/>
    </row>
    <row r="1264" spans="3:24" ht="15" x14ac:dyDescent="0.25">
      <c r="C1264" s="177"/>
      <c r="D1264" s="2"/>
      <c r="E1264" s="176"/>
      <c r="K1264" s="13">
        <f t="shared" si="33"/>
        <v>0</v>
      </c>
      <c r="M1264" s="13">
        <f t="shared" si="34"/>
        <v>0</v>
      </c>
      <c r="R1264" s="103">
        <f t="shared" ref="R1264:R1326" si="35">Q1264+P1264+O1264+N1264</f>
        <v>0</v>
      </c>
      <c r="S1264" s="2"/>
      <c r="U1264" s="135"/>
    </row>
    <row r="1265" spans="3:23" ht="15" x14ac:dyDescent="0.25">
      <c r="C1265" s="177"/>
      <c r="D1265" s="2"/>
      <c r="E1265" s="176"/>
      <c r="K1265" s="13">
        <f t="shared" si="33"/>
        <v>0</v>
      </c>
      <c r="M1265" s="13">
        <f t="shared" si="34"/>
        <v>0</v>
      </c>
      <c r="R1265" s="103">
        <f t="shared" si="35"/>
        <v>0</v>
      </c>
      <c r="S1265" s="2"/>
      <c r="U1265" s="135"/>
    </row>
    <row r="1266" spans="3:23" x14ac:dyDescent="0.25">
      <c r="C1266" s="177"/>
      <c r="D1266" s="2"/>
      <c r="K1266" s="13">
        <f t="shared" si="33"/>
        <v>0</v>
      </c>
      <c r="M1266" s="13">
        <f t="shared" si="34"/>
        <v>0</v>
      </c>
      <c r="R1266" s="103">
        <f t="shared" si="35"/>
        <v>0</v>
      </c>
      <c r="S1266" s="2"/>
      <c r="U1266" s="135"/>
    </row>
    <row r="1267" spans="3:23" ht="15" x14ac:dyDescent="0.25">
      <c r="C1267" s="177"/>
      <c r="D1267" s="2"/>
      <c r="E1267" s="176"/>
      <c r="K1267" s="13">
        <f t="shared" si="33"/>
        <v>0</v>
      </c>
      <c r="M1267" s="13">
        <f t="shared" si="34"/>
        <v>0</v>
      </c>
      <c r="R1267" s="103">
        <f t="shared" si="35"/>
        <v>0</v>
      </c>
      <c r="S1267" s="2"/>
    </row>
    <row r="1268" spans="3:23" ht="15" x14ac:dyDescent="0.25">
      <c r="C1268" s="177"/>
      <c r="D1268" s="2"/>
      <c r="E1268" s="176"/>
      <c r="K1268" s="13">
        <f t="shared" si="33"/>
        <v>0</v>
      </c>
      <c r="M1268" s="13">
        <f t="shared" si="34"/>
        <v>0</v>
      </c>
      <c r="R1268" s="103">
        <f t="shared" si="35"/>
        <v>0</v>
      </c>
      <c r="S1268" s="2"/>
    </row>
    <row r="1269" spans="3:23" x14ac:dyDescent="0.25">
      <c r="C1269" s="177"/>
      <c r="D1269" s="2"/>
      <c r="K1269" s="13">
        <f t="shared" si="33"/>
        <v>0</v>
      </c>
      <c r="M1269" s="13">
        <f t="shared" si="34"/>
        <v>0</v>
      </c>
      <c r="R1269" s="103">
        <f t="shared" si="35"/>
        <v>0</v>
      </c>
      <c r="S1269" s="2"/>
    </row>
    <row r="1270" spans="3:23" ht="15" x14ac:dyDescent="0.25">
      <c r="C1270" s="177"/>
      <c r="D1270" s="2"/>
      <c r="E1270" s="132"/>
      <c r="K1270" s="13">
        <f t="shared" si="33"/>
        <v>0</v>
      </c>
      <c r="M1270" s="13">
        <f t="shared" si="34"/>
        <v>0</v>
      </c>
      <c r="R1270" s="103">
        <f t="shared" si="35"/>
        <v>0</v>
      </c>
      <c r="S1270" s="2"/>
      <c r="U1270" s="135"/>
    </row>
    <row r="1271" spans="3:23" ht="15" x14ac:dyDescent="0.25">
      <c r="C1271" s="177"/>
      <c r="D1271" s="2"/>
      <c r="E1271" s="132"/>
      <c r="K1271" s="13">
        <f t="shared" si="33"/>
        <v>0</v>
      </c>
      <c r="M1271" s="13">
        <f t="shared" si="34"/>
        <v>0</v>
      </c>
      <c r="R1271" s="103">
        <f t="shared" si="35"/>
        <v>0</v>
      </c>
      <c r="S1271" s="2"/>
      <c r="U1271" s="135"/>
    </row>
    <row r="1272" spans="3:23" ht="15" x14ac:dyDescent="0.25">
      <c r="C1272" s="177"/>
      <c r="D1272" s="2"/>
      <c r="E1272" s="132"/>
      <c r="K1272" s="13">
        <f t="shared" si="33"/>
        <v>0</v>
      </c>
      <c r="M1272" s="13">
        <f t="shared" si="34"/>
        <v>0</v>
      </c>
      <c r="R1272" s="103">
        <f t="shared" si="35"/>
        <v>0</v>
      </c>
      <c r="S1272" s="2"/>
      <c r="U1272" s="123"/>
    </row>
    <row r="1273" spans="3:23" ht="15" x14ac:dyDescent="0.25">
      <c r="C1273" s="177"/>
      <c r="D1273" s="2"/>
      <c r="E1273" s="132"/>
      <c r="K1273" s="13">
        <f t="shared" si="33"/>
        <v>0</v>
      </c>
      <c r="M1273" s="13">
        <f t="shared" si="34"/>
        <v>0</v>
      </c>
      <c r="R1273" s="103">
        <f t="shared" si="35"/>
        <v>0</v>
      </c>
      <c r="S1273" s="2"/>
      <c r="U1273" s="135"/>
    </row>
    <row r="1274" spans="3:23" ht="15" x14ac:dyDescent="0.25">
      <c r="C1274" s="177"/>
      <c r="D1274" s="2"/>
      <c r="E1274" s="132"/>
      <c r="K1274" s="13">
        <f t="shared" si="33"/>
        <v>0</v>
      </c>
      <c r="M1274" s="13">
        <f t="shared" si="34"/>
        <v>0</v>
      </c>
      <c r="R1274" s="103">
        <f t="shared" si="35"/>
        <v>0</v>
      </c>
      <c r="S1274" s="2"/>
    </row>
    <row r="1275" spans="3:23" ht="15" x14ac:dyDescent="0.25">
      <c r="C1275" s="177"/>
      <c r="D1275" s="2"/>
      <c r="E1275" s="132"/>
      <c r="K1275" s="13">
        <f t="shared" si="33"/>
        <v>0</v>
      </c>
      <c r="M1275" s="13">
        <f t="shared" si="34"/>
        <v>0</v>
      </c>
      <c r="R1275" s="103">
        <f t="shared" si="35"/>
        <v>0</v>
      </c>
      <c r="S1275" s="2"/>
    </row>
    <row r="1276" spans="3:23" ht="15" x14ac:dyDescent="0.25">
      <c r="C1276" s="177"/>
      <c r="D1276" s="2"/>
      <c r="E1276" s="132"/>
      <c r="K1276" s="13">
        <f t="shared" si="33"/>
        <v>0</v>
      </c>
      <c r="M1276" s="13">
        <f t="shared" si="34"/>
        <v>0</v>
      </c>
      <c r="R1276" s="103">
        <f t="shared" si="35"/>
        <v>0</v>
      </c>
      <c r="S1276" s="2"/>
      <c r="U1276" s="135"/>
    </row>
    <row r="1277" spans="3:23" ht="15" x14ac:dyDescent="0.25">
      <c r="C1277" s="177"/>
      <c r="D1277" s="2"/>
      <c r="E1277" s="132"/>
      <c r="K1277" s="13">
        <f t="shared" si="33"/>
        <v>0</v>
      </c>
      <c r="M1277" s="13">
        <f t="shared" si="34"/>
        <v>0</v>
      </c>
      <c r="R1277" s="103">
        <f t="shared" si="35"/>
        <v>0</v>
      </c>
      <c r="S1277" s="2"/>
      <c r="U1277" s="241"/>
      <c r="V1277" s="242"/>
    </row>
    <row r="1278" spans="3:23" ht="15" x14ac:dyDescent="0.25">
      <c r="C1278" s="177"/>
      <c r="D1278" s="2"/>
      <c r="E1278" s="132"/>
      <c r="K1278" s="13">
        <f t="shared" si="33"/>
        <v>0</v>
      </c>
      <c r="M1278" s="13">
        <f t="shared" si="34"/>
        <v>0</v>
      </c>
      <c r="R1278" s="103">
        <f t="shared" si="35"/>
        <v>0</v>
      </c>
      <c r="S1278" s="2"/>
      <c r="U1278" s="241"/>
      <c r="V1278" s="242"/>
    </row>
    <row r="1279" spans="3:23" ht="15" x14ac:dyDescent="0.25">
      <c r="C1279" s="177"/>
      <c r="D1279" s="2"/>
      <c r="E1279" s="132"/>
      <c r="K1279" s="13">
        <f t="shared" si="33"/>
        <v>0</v>
      </c>
      <c r="M1279" s="13">
        <f t="shared" si="34"/>
        <v>0</v>
      </c>
      <c r="R1279" s="103">
        <f t="shared" si="35"/>
        <v>0</v>
      </c>
      <c r="S1279" s="2"/>
    </row>
    <row r="1280" spans="3:23" ht="15" x14ac:dyDescent="0.25">
      <c r="C1280" s="177"/>
      <c r="D1280" s="2"/>
      <c r="E1280" s="132"/>
      <c r="K1280" s="13">
        <f t="shared" si="33"/>
        <v>0</v>
      </c>
      <c r="M1280" s="13">
        <f t="shared" si="34"/>
        <v>0</v>
      </c>
      <c r="R1280" s="103">
        <f t="shared" si="35"/>
        <v>0</v>
      </c>
      <c r="S1280" s="2"/>
      <c r="W1280" s="19" t="s">
        <v>81</v>
      </c>
    </row>
    <row r="1281" spans="3:21" ht="15" x14ac:dyDescent="0.25">
      <c r="C1281" s="177"/>
      <c r="D1281" s="2"/>
      <c r="E1281" s="132"/>
      <c r="K1281" s="13">
        <f t="shared" si="33"/>
        <v>0</v>
      </c>
      <c r="M1281" s="13">
        <f t="shared" si="34"/>
        <v>0</v>
      </c>
      <c r="R1281" s="103">
        <f t="shared" si="35"/>
        <v>0</v>
      </c>
      <c r="S1281" s="2"/>
      <c r="U1281" s="135"/>
    </row>
    <row r="1282" spans="3:21" ht="15" x14ac:dyDescent="0.25">
      <c r="C1282" s="177"/>
      <c r="D1282" s="2"/>
      <c r="E1282" s="132"/>
      <c r="K1282" s="13">
        <f t="shared" si="33"/>
        <v>0</v>
      </c>
      <c r="M1282" s="13">
        <f t="shared" si="34"/>
        <v>0</v>
      </c>
      <c r="R1282" s="103">
        <f t="shared" si="35"/>
        <v>0</v>
      </c>
      <c r="S1282" s="2"/>
    </row>
    <row r="1283" spans="3:21" ht="15" x14ac:dyDescent="0.25">
      <c r="C1283" s="177"/>
      <c r="D1283" s="2"/>
      <c r="E1283" s="132"/>
      <c r="G1283" s="119"/>
      <c r="K1283" s="13">
        <f t="shared" si="33"/>
        <v>0</v>
      </c>
      <c r="M1283" s="13">
        <f t="shared" si="34"/>
        <v>0</v>
      </c>
      <c r="R1283" s="103">
        <f t="shared" si="35"/>
        <v>0</v>
      </c>
      <c r="S1283" s="2"/>
      <c r="U1283" s="135"/>
    </row>
    <row r="1284" spans="3:21" ht="15" x14ac:dyDescent="0.25">
      <c r="C1284" s="177"/>
      <c r="D1284" s="2"/>
      <c r="E1284" s="132"/>
      <c r="G1284" s="119"/>
      <c r="K1284" s="13">
        <f t="shared" si="33"/>
        <v>0</v>
      </c>
      <c r="M1284" s="13">
        <f t="shared" si="34"/>
        <v>0</v>
      </c>
      <c r="R1284" s="103">
        <f t="shared" si="35"/>
        <v>0</v>
      </c>
      <c r="S1284" s="2"/>
      <c r="U1284" s="135"/>
    </row>
    <row r="1285" spans="3:21" ht="15" x14ac:dyDescent="0.25">
      <c r="C1285" s="177"/>
      <c r="D1285" s="2"/>
      <c r="E1285" s="132"/>
      <c r="K1285" s="13">
        <f t="shared" si="33"/>
        <v>0</v>
      </c>
      <c r="M1285" s="13">
        <f t="shared" si="34"/>
        <v>0</v>
      </c>
      <c r="R1285" s="103">
        <f t="shared" si="35"/>
        <v>0</v>
      </c>
      <c r="S1285" s="2"/>
    </row>
    <row r="1286" spans="3:21" ht="15" x14ac:dyDescent="0.25">
      <c r="C1286" s="177"/>
      <c r="D1286" s="2"/>
      <c r="E1286" s="132"/>
      <c r="K1286" s="13">
        <f t="shared" si="33"/>
        <v>0</v>
      </c>
      <c r="M1286" s="13">
        <f t="shared" si="34"/>
        <v>0</v>
      </c>
      <c r="R1286" s="103">
        <f t="shared" si="35"/>
        <v>0</v>
      </c>
      <c r="S1286" s="2"/>
    </row>
    <row r="1287" spans="3:21" ht="15" x14ac:dyDescent="0.25">
      <c r="C1287" s="177"/>
      <c r="D1287" s="2"/>
      <c r="E1287" s="132"/>
      <c r="K1287" s="13">
        <f t="shared" si="33"/>
        <v>0</v>
      </c>
      <c r="M1287" s="13">
        <f t="shared" si="34"/>
        <v>0</v>
      </c>
      <c r="R1287" s="103">
        <f t="shared" si="35"/>
        <v>0</v>
      </c>
      <c r="S1287" s="2"/>
    </row>
    <row r="1288" spans="3:21" ht="15" x14ac:dyDescent="0.25">
      <c r="C1288" s="177"/>
      <c r="D1288" s="2"/>
      <c r="E1288" s="132"/>
      <c r="K1288" s="13">
        <f t="shared" si="33"/>
        <v>0</v>
      </c>
      <c r="M1288" s="13">
        <f t="shared" si="34"/>
        <v>0</v>
      </c>
      <c r="R1288" s="103">
        <f t="shared" si="35"/>
        <v>0</v>
      </c>
      <c r="S1288" s="2"/>
    </row>
    <row r="1289" spans="3:21" ht="15" x14ac:dyDescent="0.25">
      <c r="C1289" s="177"/>
      <c r="D1289" s="2"/>
      <c r="E1289" s="132"/>
      <c r="K1289" s="13">
        <f t="shared" si="33"/>
        <v>0</v>
      </c>
      <c r="M1289" s="13">
        <f t="shared" si="34"/>
        <v>0</v>
      </c>
      <c r="R1289" s="103">
        <f t="shared" si="35"/>
        <v>0</v>
      </c>
      <c r="S1289" s="2"/>
    </row>
    <row r="1290" spans="3:21" ht="15" x14ac:dyDescent="0.25">
      <c r="C1290" s="177"/>
      <c r="D1290" s="2"/>
      <c r="E1290" s="132"/>
      <c r="K1290" s="13">
        <f t="shared" si="33"/>
        <v>0</v>
      </c>
      <c r="M1290" s="13">
        <f t="shared" si="34"/>
        <v>0</v>
      </c>
      <c r="R1290" s="103">
        <f t="shared" si="35"/>
        <v>0</v>
      </c>
      <c r="S1290" s="2"/>
    </row>
    <row r="1291" spans="3:21" ht="15" x14ac:dyDescent="0.25">
      <c r="C1291" s="177"/>
      <c r="D1291" s="2"/>
      <c r="E1291" s="132"/>
      <c r="K1291" s="13">
        <f t="shared" si="33"/>
        <v>0</v>
      </c>
      <c r="M1291" s="13">
        <f t="shared" si="34"/>
        <v>0</v>
      </c>
      <c r="R1291" s="103">
        <f t="shared" si="35"/>
        <v>0</v>
      </c>
      <c r="S1291" s="2"/>
      <c r="U1291" s="135"/>
    </row>
    <row r="1292" spans="3:21" ht="15" x14ac:dyDescent="0.25">
      <c r="C1292" s="177"/>
      <c r="D1292" s="2"/>
      <c r="E1292" s="132"/>
      <c r="K1292" s="13">
        <f t="shared" si="33"/>
        <v>0</v>
      </c>
      <c r="M1292" s="13">
        <f t="shared" si="34"/>
        <v>0</v>
      </c>
      <c r="R1292" s="103">
        <f t="shared" si="35"/>
        <v>0</v>
      </c>
      <c r="S1292" s="2"/>
      <c r="U1292" s="135"/>
    </row>
    <row r="1293" spans="3:21" ht="15" x14ac:dyDescent="0.25">
      <c r="C1293" s="177"/>
      <c r="D1293" s="2"/>
      <c r="E1293" s="132"/>
      <c r="K1293" s="13">
        <f t="shared" si="33"/>
        <v>0</v>
      </c>
      <c r="M1293" s="13">
        <f t="shared" si="34"/>
        <v>0</v>
      </c>
      <c r="R1293" s="103">
        <f t="shared" si="35"/>
        <v>0</v>
      </c>
      <c r="S1293" s="2"/>
      <c r="U1293" s="135"/>
    </row>
    <row r="1294" spans="3:21" ht="15" x14ac:dyDescent="0.25">
      <c r="C1294" s="177"/>
      <c r="D1294" s="2"/>
      <c r="E1294" s="132"/>
      <c r="K1294" s="13">
        <f t="shared" si="33"/>
        <v>0</v>
      </c>
      <c r="M1294" s="13">
        <f t="shared" si="34"/>
        <v>0</v>
      </c>
      <c r="R1294" s="103">
        <f t="shared" si="35"/>
        <v>0</v>
      </c>
      <c r="S1294" s="2"/>
      <c r="U1294" s="135"/>
    </row>
    <row r="1295" spans="3:21" ht="15" x14ac:dyDescent="0.25">
      <c r="C1295" s="177"/>
      <c r="D1295" s="2"/>
      <c r="E1295" s="132"/>
      <c r="F1295" s="119"/>
      <c r="K1295" s="13">
        <f t="shared" si="33"/>
        <v>0</v>
      </c>
      <c r="M1295" s="13">
        <f t="shared" si="34"/>
        <v>0</v>
      </c>
      <c r="R1295" s="103">
        <f t="shared" si="35"/>
        <v>0</v>
      </c>
      <c r="S1295" s="2"/>
      <c r="U1295" s="135"/>
    </row>
    <row r="1296" spans="3:21" ht="15" x14ac:dyDescent="0.25">
      <c r="C1296" s="177"/>
      <c r="D1296" s="2"/>
      <c r="E1296" s="132"/>
      <c r="K1296" s="13">
        <f t="shared" si="33"/>
        <v>0</v>
      </c>
      <c r="M1296" s="13">
        <f t="shared" si="34"/>
        <v>0</v>
      </c>
      <c r="R1296" s="103">
        <f t="shared" si="35"/>
        <v>0</v>
      </c>
      <c r="S1296" s="2"/>
    </row>
    <row r="1297" spans="3:23" x14ac:dyDescent="0.25">
      <c r="C1297" s="177"/>
      <c r="D1297" s="2"/>
      <c r="K1297" s="13">
        <f t="shared" si="33"/>
        <v>0</v>
      </c>
      <c r="M1297" s="13">
        <f t="shared" si="34"/>
        <v>0</v>
      </c>
      <c r="R1297" s="103">
        <f t="shared" si="35"/>
        <v>0</v>
      </c>
      <c r="S1297" s="2"/>
    </row>
    <row r="1298" spans="3:23" ht="15" x14ac:dyDescent="0.25">
      <c r="C1298" s="177"/>
      <c r="D1298" s="2"/>
      <c r="E1298" s="132"/>
      <c r="K1298" s="13">
        <f t="shared" si="33"/>
        <v>0</v>
      </c>
      <c r="M1298" s="13">
        <f t="shared" si="34"/>
        <v>0</v>
      </c>
      <c r="R1298" s="103">
        <f t="shared" si="35"/>
        <v>0</v>
      </c>
      <c r="S1298" s="2"/>
    </row>
    <row r="1299" spans="3:23" ht="15" x14ac:dyDescent="0.25">
      <c r="C1299" s="177"/>
      <c r="D1299" s="2"/>
      <c r="E1299" s="132"/>
      <c r="K1299" s="13">
        <f t="shared" si="33"/>
        <v>0</v>
      </c>
      <c r="M1299" s="13">
        <f t="shared" si="34"/>
        <v>0</v>
      </c>
      <c r="R1299" s="103">
        <f t="shared" si="35"/>
        <v>0</v>
      </c>
      <c r="S1299" s="2"/>
    </row>
    <row r="1300" spans="3:23" ht="15" x14ac:dyDescent="0.25">
      <c r="C1300" s="177"/>
      <c r="D1300" s="2"/>
      <c r="E1300" s="132"/>
      <c r="K1300" s="13">
        <f t="shared" si="33"/>
        <v>0</v>
      </c>
      <c r="M1300" s="13">
        <f t="shared" si="34"/>
        <v>0</v>
      </c>
      <c r="R1300" s="103">
        <f t="shared" si="35"/>
        <v>0</v>
      </c>
      <c r="S1300" s="2"/>
    </row>
    <row r="1301" spans="3:23" ht="15" x14ac:dyDescent="0.25">
      <c r="C1301" s="177"/>
      <c r="D1301" s="2"/>
      <c r="E1301" s="132"/>
      <c r="K1301" s="13">
        <f t="shared" si="33"/>
        <v>0</v>
      </c>
      <c r="M1301" s="13">
        <f t="shared" si="34"/>
        <v>0</v>
      </c>
      <c r="R1301" s="103">
        <f t="shared" si="35"/>
        <v>0</v>
      </c>
      <c r="S1301" s="2"/>
    </row>
    <row r="1302" spans="3:23" ht="15" x14ac:dyDescent="0.25">
      <c r="C1302" s="177"/>
      <c r="D1302" s="2"/>
      <c r="E1302" s="132"/>
      <c r="K1302" s="13">
        <f t="shared" si="33"/>
        <v>0</v>
      </c>
      <c r="M1302" s="13">
        <f t="shared" si="34"/>
        <v>0</v>
      </c>
      <c r="R1302" s="103">
        <f t="shared" si="35"/>
        <v>0</v>
      </c>
      <c r="S1302" s="2"/>
    </row>
    <row r="1303" spans="3:23" ht="15" x14ac:dyDescent="0.25">
      <c r="C1303" s="177"/>
      <c r="D1303" s="2"/>
      <c r="E1303" s="132"/>
      <c r="K1303" s="13">
        <f t="shared" si="33"/>
        <v>0</v>
      </c>
      <c r="M1303" s="13">
        <f t="shared" si="34"/>
        <v>0</v>
      </c>
      <c r="R1303" s="103">
        <f t="shared" si="35"/>
        <v>0</v>
      </c>
      <c r="S1303" s="2"/>
    </row>
    <row r="1304" spans="3:23" ht="15" x14ac:dyDescent="0.25">
      <c r="C1304" s="177"/>
      <c r="D1304" s="2"/>
      <c r="E1304" s="132"/>
      <c r="K1304" s="13">
        <f t="shared" si="33"/>
        <v>0</v>
      </c>
      <c r="M1304" s="13">
        <f t="shared" si="34"/>
        <v>0</v>
      </c>
      <c r="R1304" s="103">
        <f t="shared" si="35"/>
        <v>0</v>
      </c>
      <c r="S1304" s="2"/>
      <c r="W1304" s="19" t="s">
        <v>81</v>
      </c>
    </row>
    <row r="1305" spans="3:23" ht="15" x14ac:dyDescent="0.25">
      <c r="C1305" s="177"/>
      <c r="D1305" s="2"/>
      <c r="E1305" s="132"/>
      <c r="K1305" s="13">
        <f t="shared" ref="K1305:K1368" si="36">H1305*J1305</f>
        <v>0</v>
      </c>
      <c r="M1305" s="13">
        <f t="shared" ref="M1305:M1368" si="37">L1305+K1305</f>
        <v>0</v>
      </c>
      <c r="R1305" s="103">
        <f t="shared" si="35"/>
        <v>0</v>
      </c>
      <c r="S1305" s="2"/>
    </row>
    <row r="1306" spans="3:23" x14ac:dyDescent="0.25">
      <c r="C1306" s="177"/>
      <c r="D1306" s="2"/>
      <c r="K1306" s="13">
        <f t="shared" si="36"/>
        <v>0</v>
      </c>
      <c r="M1306" s="13">
        <f t="shared" si="37"/>
        <v>0</v>
      </c>
      <c r="R1306" s="103">
        <f t="shared" si="35"/>
        <v>0</v>
      </c>
      <c r="S1306" s="2"/>
    </row>
    <row r="1307" spans="3:23" ht="15" x14ac:dyDescent="0.25">
      <c r="C1307" s="177"/>
      <c r="D1307" s="2"/>
      <c r="E1307" s="132"/>
      <c r="K1307" s="13">
        <f t="shared" si="36"/>
        <v>0</v>
      </c>
      <c r="M1307" s="13">
        <f t="shared" si="37"/>
        <v>0</v>
      </c>
      <c r="R1307" s="103">
        <f t="shared" si="35"/>
        <v>0</v>
      </c>
      <c r="S1307" s="2"/>
      <c r="U1307" s="135"/>
    </row>
    <row r="1308" spans="3:23" ht="15" x14ac:dyDescent="0.25">
      <c r="C1308" s="177"/>
      <c r="D1308" s="2"/>
      <c r="E1308" s="132"/>
      <c r="K1308" s="13">
        <f t="shared" si="36"/>
        <v>0</v>
      </c>
      <c r="M1308" s="13">
        <f t="shared" si="37"/>
        <v>0</v>
      </c>
      <c r="R1308" s="103">
        <f t="shared" si="35"/>
        <v>0</v>
      </c>
      <c r="S1308" s="2"/>
      <c r="W1308" s="19" t="s">
        <v>81</v>
      </c>
    </row>
    <row r="1309" spans="3:23" ht="15" x14ac:dyDescent="0.25">
      <c r="C1309" s="177"/>
      <c r="D1309" s="2"/>
      <c r="E1309" s="132"/>
      <c r="K1309" s="13">
        <f t="shared" si="36"/>
        <v>0</v>
      </c>
      <c r="M1309" s="13">
        <f t="shared" si="37"/>
        <v>0</v>
      </c>
      <c r="R1309" s="103">
        <f t="shared" si="35"/>
        <v>0</v>
      </c>
      <c r="S1309" s="2"/>
    </row>
    <row r="1310" spans="3:23" ht="15" x14ac:dyDescent="0.25">
      <c r="C1310" s="177"/>
      <c r="D1310" s="2"/>
      <c r="E1310" s="132"/>
      <c r="K1310" s="13">
        <f t="shared" si="36"/>
        <v>0</v>
      </c>
      <c r="M1310" s="13">
        <f t="shared" si="37"/>
        <v>0</v>
      </c>
      <c r="R1310" s="103">
        <f t="shared" si="35"/>
        <v>0</v>
      </c>
      <c r="S1310" s="2"/>
      <c r="W1310" s="19" t="s">
        <v>81</v>
      </c>
    </row>
    <row r="1311" spans="3:23" ht="15" x14ac:dyDescent="0.25">
      <c r="C1311" s="177"/>
      <c r="D1311" s="2"/>
      <c r="E1311" s="132"/>
      <c r="K1311" s="13">
        <f t="shared" si="36"/>
        <v>0</v>
      </c>
      <c r="M1311" s="13">
        <f t="shared" si="37"/>
        <v>0</v>
      </c>
      <c r="R1311" s="103">
        <f t="shared" si="35"/>
        <v>0</v>
      </c>
      <c r="S1311" s="2"/>
    </row>
    <row r="1312" spans="3:23" ht="15" x14ac:dyDescent="0.25">
      <c r="C1312" s="177"/>
      <c r="D1312" s="2"/>
      <c r="E1312" s="132"/>
      <c r="K1312" s="13">
        <f t="shared" si="36"/>
        <v>0</v>
      </c>
      <c r="M1312" s="13">
        <f t="shared" si="37"/>
        <v>0</v>
      </c>
      <c r="R1312" s="103">
        <f t="shared" si="35"/>
        <v>0</v>
      </c>
      <c r="S1312" s="2"/>
    </row>
    <row r="1313" spans="3:23" ht="15" x14ac:dyDescent="0.25">
      <c r="C1313" s="177"/>
      <c r="D1313" s="2"/>
      <c r="E1313" s="132"/>
      <c r="K1313" s="13">
        <f t="shared" si="36"/>
        <v>0</v>
      </c>
      <c r="M1313" s="13">
        <f t="shared" si="37"/>
        <v>0</v>
      </c>
      <c r="R1313" s="103">
        <f t="shared" si="35"/>
        <v>0</v>
      </c>
      <c r="S1313" s="2"/>
    </row>
    <row r="1314" spans="3:23" ht="15" x14ac:dyDescent="0.25">
      <c r="C1314" s="177"/>
      <c r="D1314" s="2"/>
      <c r="E1314" s="132"/>
      <c r="K1314" s="13">
        <f t="shared" si="36"/>
        <v>0</v>
      </c>
      <c r="M1314" s="13">
        <f t="shared" si="37"/>
        <v>0</v>
      </c>
      <c r="R1314" s="103">
        <f t="shared" si="35"/>
        <v>0</v>
      </c>
      <c r="S1314" s="2"/>
    </row>
    <row r="1315" spans="3:23" ht="15" x14ac:dyDescent="0.25">
      <c r="C1315" s="177"/>
      <c r="D1315" s="2"/>
      <c r="E1315" s="132"/>
      <c r="K1315" s="13">
        <f t="shared" si="36"/>
        <v>0</v>
      </c>
      <c r="M1315" s="13">
        <f t="shared" si="37"/>
        <v>0</v>
      </c>
      <c r="R1315" s="103">
        <f t="shared" si="35"/>
        <v>0</v>
      </c>
      <c r="S1315" s="2"/>
      <c r="U1315" s="135"/>
    </row>
    <row r="1316" spans="3:23" x14ac:dyDescent="0.25">
      <c r="C1316" s="177"/>
      <c r="D1316" s="2"/>
      <c r="K1316" s="13">
        <f t="shared" si="36"/>
        <v>0</v>
      </c>
      <c r="M1316" s="13">
        <f t="shared" si="37"/>
        <v>0</v>
      </c>
      <c r="R1316" s="103">
        <f t="shared" si="35"/>
        <v>0</v>
      </c>
      <c r="S1316" s="2"/>
    </row>
    <row r="1317" spans="3:23" ht="15" x14ac:dyDescent="0.25">
      <c r="C1317" s="177"/>
      <c r="D1317" s="2"/>
      <c r="E1317" s="176"/>
      <c r="K1317" s="13">
        <f t="shared" si="36"/>
        <v>0</v>
      </c>
      <c r="M1317" s="13">
        <f t="shared" si="37"/>
        <v>0</v>
      </c>
      <c r="R1317" s="103">
        <f t="shared" si="35"/>
        <v>0</v>
      </c>
      <c r="S1317" s="2"/>
    </row>
    <row r="1318" spans="3:23" ht="15" x14ac:dyDescent="0.25">
      <c r="C1318" s="177"/>
      <c r="D1318" s="2"/>
      <c r="E1318" s="176"/>
      <c r="K1318" s="13">
        <f t="shared" si="36"/>
        <v>0</v>
      </c>
      <c r="M1318" s="13">
        <f t="shared" si="37"/>
        <v>0</v>
      </c>
      <c r="R1318" s="103">
        <f t="shared" si="35"/>
        <v>0</v>
      </c>
      <c r="S1318" s="2"/>
    </row>
    <row r="1319" spans="3:23" ht="15" x14ac:dyDescent="0.25">
      <c r="C1319" s="177"/>
      <c r="D1319" s="2"/>
      <c r="E1319" s="176"/>
      <c r="K1319" s="13">
        <f t="shared" si="36"/>
        <v>0</v>
      </c>
      <c r="M1319" s="13">
        <f t="shared" si="37"/>
        <v>0</v>
      </c>
      <c r="R1319" s="103">
        <f t="shared" si="35"/>
        <v>0</v>
      </c>
      <c r="S1319" s="2"/>
    </row>
    <row r="1320" spans="3:23" ht="15" x14ac:dyDescent="0.25">
      <c r="C1320" s="177"/>
      <c r="D1320" s="2"/>
      <c r="E1320" s="176"/>
      <c r="K1320" s="13">
        <f t="shared" si="36"/>
        <v>0</v>
      </c>
      <c r="M1320" s="13">
        <f t="shared" si="37"/>
        <v>0</v>
      </c>
      <c r="R1320" s="103">
        <f t="shared" si="35"/>
        <v>0</v>
      </c>
      <c r="S1320" s="2"/>
    </row>
    <row r="1321" spans="3:23" ht="15" x14ac:dyDescent="0.25">
      <c r="C1321" s="177"/>
      <c r="D1321" s="2"/>
      <c r="E1321" s="176"/>
      <c r="K1321" s="13">
        <f t="shared" si="36"/>
        <v>0</v>
      </c>
      <c r="M1321" s="13">
        <f t="shared" si="37"/>
        <v>0</v>
      </c>
      <c r="R1321" s="103">
        <f t="shared" si="35"/>
        <v>0</v>
      </c>
      <c r="S1321" s="2"/>
    </row>
    <row r="1322" spans="3:23" ht="15" x14ac:dyDescent="0.25">
      <c r="C1322" s="177"/>
      <c r="D1322" s="2"/>
      <c r="E1322" s="176"/>
      <c r="K1322" s="13">
        <f t="shared" si="36"/>
        <v>0</v>
      </c>
      <c r="M1322" s="13">
        <f t="shared" si="37"/>
        <v>0</v>
      </c>
      <c r="R1322" s="103">
        <f t="shared" si="35"/>
        <v>0</v>
      </c>
      <c r="S1322" s="2"/>
      <c r="W1322" s="19" t="s">
        <v>81</v>
      </c>
    </row>
    <row r="1323" spans="3:23" ht="15" x14ac:dyDescent="0.25">
      <c r="C1323" s="177"/>
      <c r="D1323" s="2"/>
      <c r="E1323" s="176"/>
      <c r="K1323" s="13">
        <f t="shared" si="36"/>
        <v>0</v>
      </c>
      <c r="M1323" s="13">
        <f t="shared" si="37"/>
        <v>0</v>
      </c>
      <c r="R1323" s="103">
        <f t="shared" si="35"/>
        <v>0</v>
      </c>
      <c r="S1323" s="2"/>
      <c r="U1323" s="135"/>
    </row>
    <row r="1324" spans="3:23" ht="15" x14ac:dyDescent="0.25">
      <c r="C1324" s="177"/>
      <c r="D1324" s="2"/>
      <c r="E1324" s="176"/>
      <c r="K1324" s="13">
        <f t="shared" si="36"/>
        <v>0</v>
      </c>
      <c r="M1324" s="13">
        <f t="shared" si="37"/>
        <v>0</v>
      </c>
      <c r="R1324" s="103">
        <f t="shared" si="35"/>
        <v>0</v>
      </c>
      <c r="S1324" s="2"/>
      <c r="U1324" s="135"/>
    </row>
    <row r="1325" spans="3:23" ht="15" x14ac:dyDescent="0.25">
      <c r="C1325" s="177"/>
      <c r="D1325" s="2"/>
      <c r="E1325" s="176"/>
      <c r="K1325" s="13">
        <f t="shared" si="36"/>
        <v>0</v>
      </c>
      <c r="M1325" s="13">
        <f t="shared" si="37"/>
        <v>0</v>
      </c>
      <c r="R1325" s="103">
        <f t="shared" si="35"/>
        <v>0</v>
      </c>
      <c r="S1325" s="2"/>
      <c r="U1325" s="135"/>
    </row>
    <row r="1326" spans="3:23" ht="15" x14ac:dyDescent="0.25">
      <c r="C1326" s="177"/>
      <c r="D1326" s="2"/>
      <c r="E1326" s="176"/>
      <c r="K1326" s="13">
        <f t="shared" si="36"/>
        <v>0</v>
      </c>
      <c r="M1326" s="13">
        <f t="shared" si="37"/>
        <v>0</v>
      </c>
      <c r="R1326" s="103">
        <f t="shared" si="35"/>
        <v>0</v>
      </c>
      <c r="S1326" s="2"/>
      <c r="W1326" s="19" t="s">
        <v>81</v>
      </c>
    </row>
    <row r="1327" spans="3:23" ht="15" x14ac:dyDescent="0.25">
      <c r="C1327" s="177"/>
      <c r="D1327" s="2"/>
      <c r="E1327" s="176"/>
      <c r="K1327" s="13">
        <f t="shared" si="36"/>
        <v>0</v>
      </c>
      <c r="M1327" s="13">
        <f t="shared" si="37"/>
        <v>0</v>
      </c>
      <c r="R1327" s="103">
        <f t="shared" ref="R1327:R1390" si="38">Q1327+P1327+O1327+N1327</f>
        <v>0</v>
      </c>
      <c r="S1327" s="2"/>
    </row>
    <row r="1328" spans="3:23" ht="15" x14ac:dyDescent="0.25">
      <c r="C1328" s="177"/>
      <c r="D1328" s="2"/>
      <c r="E1328" s="176"/>
      <c r="K1328" s="13">
        <f t="shared" si="36"/>
        <v>0</v>
      </c>
      <c r="M1328" s="13">
        <f t="shared" si="37"/>
        <v>0</v>
      </c>
      <c r="R1328" s="103">
        <f t="shared" si="38"/>
        <v>0</v>
      </c>
      <c r="S1328" s="2"/>
      <c r="U1328" s="135"/>
    </row>
    <row r="1329" spans="3:23" ht="15" x14ac:dyDescent="0.25">
      <c r="C1329" s="177"/>
      <c r="D1329" s="2"/>
      <c r="E1329" s="176"/>
      <c r="K1329" s="13">
        <f t="shared" si="36"/>
        <v>0</v>
      </c>
      <c r="M1329" s="13">
        <f t="shared" si="37"/>
        <v>0</v>
      </c>
      <c r="R1329" s="103">
        <f t="shared" si="38"/>
        <v>0</v>
      </c>
      <c r="S1329" s="2"/>
      <c r="U1329" s="135"/>
    </row>
    <row r="1330" spans="3:23" ht="15" x14ac:dyDescent="0.25">
      <c r="C1330" s="177"/>
      <c r="D1330" s="2"/>
      <c r="E1330" s="176"/>
      <c r="K1330" s="13">
        <f t="shared" si="36"/>
        <v>0</v>
      </c>
      <c r="M1330" s="13">
        <f t="shared" si="37"/>
        <v>0</v>
      </c>
      <c r="R1330" s="103">
        <f t="shared" si="38"/>
        <v>0</v>
      </c>
      <c r="S1330" s="2"/>
      <c r="W1330" s="19" t="s">
        <v>81</v>
      </c>
    </row>
    <row r="1331" spans="3:23" ht="15" x14ac:dyDescent="0.25">
      <c r="C1331" s="177"/>
      <c r="D1331" s="2"/>
      <c r="E1331" s="176"/>
      <c r="K1331" s="13">
        <f t="shared" si="36"/>
        <v>0</v>
      </c>
      <c r="M1331" s="13">
        <f t="shared" si="37"/>
        <v>0</v>
      </c>
      <c r="R1331" s="103">
        <f t="shared" si="38"/>
        <v>0</v>
      </c>
      <c r="S1331" s="2"/>
      <c r="U1331" s="135"/>
    </row>
    <row r="1332" spans="3:23" ht="15" x14ac:dyDescent="0.25">
      <c r="C1332" s="177"/>
      <c r="D1332" s="2"/>
      <c r="E1332" s="132"/>
      <c r="K1332" s="13">
        <f t="shared" si="36"/>
        <v>0</v>
      </c>
      <c r="M1332" s="13">
        <f t="shared" si="37"/>
        <v>0</v>
      </c>
      <c r="R1332" s="103">
        <f t="shared" si="38"/>
        <v>0</v>
      </c>
      <c r="S1332" s="2"/>
    </row>
    <row r="1333" spans="3:23" ht="15" x14ac:dyDescent="0.25">
      <c r="C1333" s="177"/>
      <c r="D1333" s="2"/>
      <c r="E1333" s="132"/>
      <c r="K1333" s="13">
        <f t="shared" si="36"/>
        <v>0</v>
      </c>
      <c r="M1333" s="13">
        <f t="shared" si="37"/>
        <v>0</v>
      </c>
      <c r="R1333" s="103">
        <f t="shared" si="38"/>
        <v>0</v>
      </c>
      <c r="S1333" s="2"/>
    </row>
    <row r="1334" spans="3:23" ht="15" x14ac:dyDescent="0.25">
      <c r="C1334" s="177"/>
      <c r="D1334" s="2"/>
      <c r="E1334" s="132"/>
      <c r="K1334" s="13">
        <f t="shared" si="36"/>
        <v>0</v>
      </c>
      <c r="M1334" s="13">
        <f t="shared" si="37"/>
        <v>0</v>
      </c>
      <c r="R1334" s="103">
        <f t="shared" si="38"/>
        <v>0</v>
      </c>
      <c r="S1334" s="2"/>
      <c r="U1334" s="135"/>
    </row>
    <row r="1335" spans="3:23" ht="15" x14ac:dyDescent="0.25">
      <c r="C1335" s="177"/>
      <c r="D1335" s="2"/>
      <c r="E1335" s="132"/>
      <c r="K1335" s="13">
        <f t="shared" si="36"/>
        <v>0</v>
      </c>
      <c r="M1335" s="13">
        <f t="shared" si="37"/>
        <v>0</v>
      </c>
      <c r="R1335" s="103">
        <f t="shared" si="38"/>
        <v>0</v>
      </c>
      <c r="S1335" s="2"/>
      <c r="U1335" s="135"/>
    </row>
    <row r="1336" spans="3:23" ht="15" x14ac:dyDescent="0.25">
      <c r="C1336" s="177"/>
      <c r="D1336" s="2"/>
      <c r="E1336" s="132"/>
      <c r="K1336" s="13">
        <f t="shared" si="36"/>
        <v>0</v>
      </c>
      <c r="M1336" s="13">
        <f t="shared" si="37"/>
        <v>0</v>
      </c>
      <c r="R1336" s="103">
        <f t="shared" si="38"/>
        <v>0</v>
      </c>
      <c r="S1336" s="2"/>
    </row>
    <row r="1337" spans="3:23" ht="15" x14ac:dyDescent="0.25">
      <c r="C1337" s="177"/>
      <c r="D1337" s="2"/>
      <c r="E1337" s="132"/>
      <c r="K1337" s="13">
        <f t="shared" si="36"/>
        <v>0</v>
      </c>
      <c r="M1337" s="13">
        <f t="shared" si="37"/>
        <v>0</v>
      </c>
      <c r="R1337" s="103">
        <f t="shared" si="38"/>
        <v>0</v>
      </c>
      <c r="S1337" s="2"/>
    </row>
    <row r="1338" spans="3:23" ht="15" x14ac:dyDescent="0.25">
      <c r="C1338" s="177"/>
      <c r="D1338" s="2"/>
      <c r="E1338" s="176"/>
      <c r="K1338" s="13">
        <f t="shared" si="36"/>
        <v>0</v>
      </c>
      <c r="M1338" s="13">
        <f t="shared" si="37"/>
        <v>0</v>
      </c>
      <c r="R1338" s="103">
        <f t="shared" si="38"/>
        <v>0</v>
      </c>
      <c r="S1338" s="2"/>
      <c r="U1338" s="135"/>
    </row>
    <row r="1339" spans="3:23" ht="15" x14ac:dyDescent="0.25">
      <c r="C1339" s="177"/>
      <c r="D1339" s="2"/>
      <c r="E1339" s="176"/>
      <c r="K1339" s="13">
        <f t="shared" si="36"/>
        <v>0</v>
      </c>
      <c r="M1339" s="13">
        <f t="shared" si="37"/>
        <v>0</v>
      </c>
      <c r="R1339" s="103">
        <f t="shared" si="38"/>
        <v>0</v>
      </c>
      <c r="S1339" s="2"/>
      <c r="U1339" s="135"/>
    </row>
    <row r="1340" spans="3:23" ht="15" x14ac:dyDescent="0.25">
      <c r="C1340" s="177"/>
      <c r="D1340" s="2"/>
      <c r="E1340" s="176"/>
      <c r="K1340" s="13">
        <f t="shared" si="36"/>
        <v>0</v>
      </c>
      <c r="M1340" s="13">
        <f t="shared" si="37"/>
        <v>0</v>
      </c>
      <c r="R1340" s="103">
        <f t="shared" si="38"/>
        <v>0</v>
      </c>
      <c r="S1340" s="2"/>
      <c r="U1340" s="135"/>
    </row>
    <row r="1341" spans="3:23" ht="15" x14ac:dyDescent="0.25">
      <c r="C1341" s="177"/>
      <c r="D1341" s="2"/>
      <c r="E1341" s="176"/>
      <c r="K1341" s="13">
        <f t="shared" si="36"/>
        <v>0</v>
      </c>
      <c r="M1341" s="13">
        <f t="shared" si="37"/>
        <v>0</v>
      </c>
      <c r="R1341" s="103">
        <f t="shared" si="38"/>
        <v>0</v>
      </c>
      <c r="S1341" s="2"/>
      <c r="U1341" s="135"/>
    </row>
    <row r="1342" spans="3:23" ht="15" x14ac:dyDescent="0.25">
      <c r="C1342" s="177"/>
      <c r="D1342" s="2"/>
      <c r="E1342" s="132"/>
      <c r="K1342" s="13">
        <f t="shared" si="36"/>
        <v>0</v>
      </c>
      <c r="M1342" s="13">
        <f t="shared" si="37"/>
        <v>0</v>
      </c>
      <c r="R1342" s="103">
        <f t="shared" si="38"/>
        <v>0</v>
      </c>
      <c r="S1342" s="2"/>
      <c r="U1342" s="135"/>
    </row>
    <row r="1343" spans="3:23" ht="15" x14ac:dyDescent="0.25">
      <c r="C1343" s="177"/>
      <c r="D1343" s="2"/>
      <c r="E1343" s="132"/>
      <c r="K1343" s="13">
        <f t="shared" si="36"/>
        <v>0</v>
      </c>
      <c r="M1343" s="13">
        <f t="shared" si="37"/>
        <v>0</v>
      </c>
      <c r="R1343" s="103">
        <f t="shared" si="38"/>
        <v>0</v>
      </c>
      <c r="S1343" s="2"/>
    </row>
    <row r="1344" spans="3:23" ht="15" x14ac:dyDescent="0.25">
      <c r="C1344" s="177"/>
      <c r="D1344" s="2"/>
      <c r="E1344" s="132"/>
      <c r="K1344" s="13">
        <f t="shared" si="36"/>
        <v>0</v>
      </c>
      <c r="M1344" s="13">
        <f t="shared" si="37"/>
        <v>0</v>
      </c>
      <c r="R1344" s="103">
        <f t="shared" si="38"/>
        <v>0</v>
      </c>
      <c r="S1344" s="2"/>
      <c r="W1344" s="19" t="s">
        <v>81</v>
      </c>
    </row>
    <row r="1345" spans="3:23" ht="15" x14ac:dyDescent="0.25">
      <c r="C1345" s="177"/>
      <c r="D1345" s="2"/>
      <c r="E1345" s="132"/>
      <c r="K1345" s="13">
        <f t="shared" si="36"/>
        <v>0</v>
      </c>
      <c r="M1345" s="13">
        <f t="shared" si="37"/>
        <v>0</v>
      </c>
      <c r="R1345" s="103">
        <f t="shared" si="38"/>
        <v>0</v>
      </c>
      <c r="S1345" s="2"/>
    </row>
    <row r="1346" spans="3:23" ht="15" x14ac:dyDescent="0.25">
      <c r="C1346" s="177"/>
      <c r="D1346" s="2"/>
      <c r="E1346" s="132"/>
      <c r="K1346" s="13">
        <f t="shared" si="36"/>
        <v>0</v>
      </c>
      <c r="M1346" s="13">
        <f t="shared" si="37"/>
        <v>0</v>
      </c>
      <c r="R1346" s="103">
        <f t="shared" si="38"/>
        <v>0</v>
      </c>
      <c r="S1346" s="2"/>
    </row>
    <row r="1347" spans="3:23" ht="15" x14ac:dyDescent="0.25">
      <c r="C1347" s="177"/>
      <c r="D1347" s="2"/>
      <c r="E1347" s="132"/>
      <c r="K1347" s="13">
        <f t="shared" si="36"/>
        <v>0</v>
      </c>
      <c r="M1347" s="13">
        <f t="shared" si="37"/>
        <v>0</v>
      </c>
      <c r="R1347" s="103">
        <f t="shared" si="38"/>
        <v>0</v>
      </c>
      <c r="S1347" s="2"/>
      <c r="U1347" s="135"/>
    </row>
    <row r="1348" spans="3:23" ht="15" x14ac:dyDescent="0.25">
      <c r="C1348" s="177"/>
      <c r="D1348" s="2"/>
      <c r="E1348" s="132"/>
      <c r="K1348" s="13">
        <f t="shared" si="36"/>
        <v>0</v>
      </c>
      <c r="M1348" s="13">
        <f t="shared" si="37"/>
        <v>0</v>
      </c>
      <c r="R1348" s="103">
        <f t="shared" si="38"/>
        <v>0</v>
      </c>
      <c r="S1348" s="2"/>
      <c r="U1348" s="135"/>
    </row>
    <row r="1349" spans="3:23" ht="15" x14ac:dyDescent="0.25">
      <c r="C1349" s="177"/>
      <c r="D1349" s="2"/>
      <c r="E1349" s="132"/>
      <c r="K1349" s="13">
        <f t="shared" si="36"/>
        <v>0</v>
      </c>
      <c r="M1349" s="13">
        <f t="shared" si="37"/>
        <v>0</v>
      </c>
      <c r="R1349" s="103">
        <f t="shared" si="38"/>
        <v>0</v>
      </c>
      <c r="S1349" s="2"/>
    </row>
    <row r="1350" spans="3:23" ht="15" x14ac:dyDescent="0.25">
      <c r="C1350" s="177"/>
      <c r="D1350" s="2"/>
      <c r="E1350" s="132"/>
      <c r="K1350" s="13">
        <f t="shared" si="36"/>
        <v>0</v>
      </c>
      <c r="M1350" s="13">
        <f t="shared" si="37"/>
        <v>0</v>
      </c>
      <c r="R1350" s="103">
        <f t="shared" si="38"/>
        <v>0</v>
      </c>
      <c r="S1350" s="2"/>
    </row>
    <row r="1351" spans="3:23" ht="15" x14ac:dyDescent="0.25">
      <c r="C1351" s="177"/>
      <c r="D1351" s="2"/>
      <c r="E1351" s="132"/>
      <c r="K1351" s="13">
        <f t="shared" si="36"/>
        <v>0</v>
      </c>
      <c r="M1351" s="13">
        <f t="shared" si="37"/>
        <v>0</v>
      </c>
      <c r="R1351" s="103">
        <f t="shared" si="38"/>
        <v>0</v>
      </c>
      <c r="S1351" s="2"/>
      <c r="W1351" s="19" t="s">
        <v>81</v>
      </c>
    </row>
    <row r="1352" spans="3:23" ht="15" x14ac:dyDescent="0.25">
      <c r="C1352" s="177"/>
      <c r="D1352" s="2"/>
      <c r="E1352" s="132"/>
      <c r="K1352" s="13">
        <f t="shared" si="36"/>
        <v>0</v>
      </c>
      <c r="M1352" s="13">
        <f t="shared" si="37"/>
        <v>0</v>
      </c>
      <c r="R1352" s="103">
        <f t="shared" si="38"/>
        <v>0</v>
      </c>
      <c r="S1352" s="2"/>
      <c r="W1352" s="19" t="s">
        <v>81</v>
      </c>
    </row>
    <row r="1353" spans="3:23" ht="15" x14ac:dyDescent="0.25">
      <c r="C1353" s="177"/>
      <c r="D1353" s="2"/>
      <c r="E1353" s="132"/>
      <c r="K1353" s="13">
        <f t="shared" si="36"/>
        <v>0</v>
      </c>
      <c r="M1353" s="13">
        <f t="shared" si="37"/>
        <v>0</v>
      </c>
      <c r="R1353" s="103">
        <f t="shared" si="38"/>
        <v>0</v>
      </c>
      <c r="S1353" s="2"/>
      <c r="U1353" s="135"/>
    </row>
    <row r="1354" spans="3:23" ht="15" x14ac:dyDescent="0.25">
      <c r="C1354" s="177"/>
      <c r="D1354" s="2"/>
      <c r="E1354" s="132"/>
      <c r="K1354" s="13">
        <f t="shared" si="36"/>
        <v>0</v>
      </c>
      <c r="M1354" s="13">
        <f t="shared" si="37"/>
        <v>0</v>
      </c>
      <c r="R1354" s="103">
        <f t="shared" si="38"/>
        <v>0</v>
      </c>
      <c r="S1354" s="2"/>
      <c r="U1354" s="135"/>
    </row>
    <row r="1355" spans="3:23" ht="15" x14ac:dyDescent="0.25">
      <c r="C1355" s="177"/>
      <c r="D1355" s="2"/>
      <c r="E1355" s="132"/>
      <c r="K1355" s="13">
        <f t="shared" si="36"/>
        <v>0</v>
      </c>
      <c r="M1355" s="13">
        <f t="shared" si="37"/>
        <v>0</v>
      </c>
      <c r="R1355" s="103">
        <f t="shared" si="38"/>
        <v>0</v>
      </c>
      <c r="S1355" s="2"/>
    </row>
    <row r="1356" spans="3:23" ht="15" x14ac:dyDescent="0.25">
      <c r="C1356" s="177"/>
      <c r="D1356" s="2"/>
      <c r="E1356" s="132"/>
      <c r="K1356" s="13">
        <f t="shared" si="36"/>
        <v>0</v>
      </c>
      <c r="M1356" s="13">
        <f t="shared" si="37"/>
        <v>0</v>
      </c>
      <c r="R1356" s="103">
        <f t="shared" si="38"/>
        <v>0</v>
      </c>
      <c r="S1356" s="2"/>
    </row>
    <row r="1357" spans="3:23" ht="15" x14ac:dyDescent="0.25">
      <c r="C1357" s="177"/>
      <c r="D1357" s="2"/>
      <c r="E1357" s="132"/>
      <c r="K1357" s="13">
        <f t="shared" si="36"/>
        <v>0</v>
      </c>
      <c r="M1357" s="13">
        <f t="shared" si="37"/>
        <v>0</v>
      </c>
      <c r="R1357" s="103">
        <f t="shared" si="38"/>
        <v>0</v>
      </c>
      <c r="S1357" s="2"/>
      <c r="W1357" s="19" t="s">
        <v>81</v>
      </c>
    </row>
    <row r="1358" spans="3:23" ht="15" x14ac:dyDescent="0.25">
      <c r="C1358" s="177"/>
      <c r="D1358" s="2"/>
      <c r="E1358" s="132"/>
      <c r="K1358" s="13">
        <f t="shared" si="36"/>
        <v>0</v>
      </c>
      <c r="M1358" s="13">
        <f t="shared" si="37"/>
        <v>0</v>
      </c>
      <c r="R1358" s="103">
        <f t="shared" si="38"/>
        <v>0</v>
      </c>
      <c r="S1358" s="2"/>
    </row>
    <row r="1359" spans="3:23" ht="15" x14ac:dyDescent="0.25">
      <c r="C1359" s="177"/>
      <c r="D1359" s="2"/>
      <c r="E1359" s="132"/>
      <c r="K1359" s="13">
        <f t="shared" si="36"/>
        <v>0</v>
      </c>
      <c r="M1359" s="13">
        <f t="shared" si="37"/>
        <v>0</v>
      </c>
      <c r="R1359" s="103">
        <f t="shared" si="38"/>
        <v>0</v>
      </c>
      <c r="S1359" s="2"/>
    </row>
    <row r="1360" spans="3:23" ht="15" x14ac:dyDescent="0.25">
      <c r="C1360" s="177"/>
      <c r="D1360" s="2"/>
      <c r="E1360" s="132"/>
      <c r="K1360" s="13">
        <f t="shared" si="36"/>
        <v>0</v>
      </c>
      <c r="M1360" s="13">
        <f t="shared" si="37"/>
        <v>0</v>
      </c>
      <c r="R1360" s="103">
        <f t="shared" si="38"/>
        <v>0</v>
      </c>
      <c r="S1360" s="2"/>
    </row>
    <row r="1361" spans="3:23" ht="15" x14ac:dyDescent="0.25">
      <c r="C1361" s="177"/>
      <c r="D1361" s="2"/>
      <c r="E1361" s="132"/>
      <c r="K1361" s="13">
        <f t="shared" si="36"/>
        <v>0</v>
      </c>
      <c r="M1361" s="13">
        <f t="shared" si="37"/>
        <v>0</v>
      </c>
      <c r="R1361" s="103">
        <f t="shared" si="38"/>
        <v>0</v>
      </c>
      <c r="S1361" s="2"/>
    </row>
    <row r="1362" spans="3:23" ht="15" x14ac:dyDescent="0.25">
      <c r="C1362" s="177"/>
      <c r="D1362" s="2"/>
      <c r="E1362" s="132"/>
      <c r="K1362" s="13">
        <f t="shared" si="36"/>
        <v>0</v>
      </c>
      <c r="M1362" s="13">
        <f t="shared" si="37"/>
        <v>0</v>
      </c>
      <c r="R1362" s="103">
        <f t="shared" si="38"/>
        <v>0</v>
      </c>
      <c r="S1362" s="2"/>
      <c r="W1362" s="19" t="s">
        <v>81</v>
      </c>
    </row>
    <row r="1363" spans="3:23" ht="15" x14ac:dyDescent="0.25">
      <c r="C1363" s="177"/>
      <c r="D1363" s="2"/>
      <c r="E1363" s="132"/>
      <c r="K1363" s="13">
        <f t="shared" si="36"/>
        <v>0</v>
      </c>
      <c r="M1363" s="13">
        <f t="shared" si="37"/>
        <v>0</v>
      </c>
      <c r="R1363" s="103">
        <f t="shared" si="38"/>
        <v>0</v>
      </c>
      <c r="S1363" s="2"/>
      <c r="W1363" s="19" t="s">
        <v>81</v>
      </c>
    </row>
    <row r="1364" spans="3:23" ht="15" x14ac:dyDescent="0.25">
      <c r="C1364" s="177"/>
      <c r="D1364" s="2"/>
      <c r="E1364" s="132"/>
      <c r="K1364" s="13">
        <f t="shared" si="36"/>
        <v>0</v>
      </c>
      <c r="M1364" s="13">
        <f t="shared" si="37"/>
        <v>0</v>
      </c>
      <c r="R1364" s="103">
        <f t="shared" si="38"/>
        <v>0</v>
      </c>
      <c r="S1364" s="2"/>
      <c r="U1364" s="135"/>
    </row>
    <row r="1365" spans="3:23" ht="15" x14ac:dyDescent="0.25">
      <c r="C1365" s="177"/>
      <c r="D1365" s="2"/>
      <c r="E1365" s="132"/>
      <c r="K1365" s="13">
        <f t="shared" si="36"/>
        <v>0</v>
      </c>
      <c r="M1365" s="13">
        <f t="shared" si="37"/>
        <v>0</v>
      </c>
      <c r="R1365" s="103">
        <f t="shared" si="38"/>
        <v>0</v>
      </c>
      <c r="S1365" s="2"/>
    </row>
    <row r="1366" spans="3:23" ht="15" x14ac:dyDescent="0.25">
      <c r="C1366" s="177"/>
      <c r="D1366" s="2"/>
      <c r="E1366" s="132"/>
      <c r="K1366" s="13">
        <f t="shared" si="36"/>
        <v>0</v>
      </c>
      <c r="M1366" s="13">
        <f t="shared" si="37"/>
        <v>0</v>
      </c>
      <c r="R1366" s="103">
        <f t="shared" si="38"/>
        <v>0</v>
      </c>
      <c r="S1366" s="2"/>
    </row>
    <row r="1367" spans="3:23" ht="15" x14ac:dyDescent="0.25">
      <c r="C1367" s="177"/>
      <c r="D1367" s="2"/>
      <c r="E1367" s="132"/>
      <c r="K1367" s="13">
        <f t="shared" si="36"/>
        <v>0</v>
      </c>
      <c r="M1367" s="13">
        <f t="shared" si="37"/>
        <v>0</v>
      </c>
      <c r="R1367" s="103">
        <f t="shared" si="38"/>
        <v>0</v>
      </c>
      <c r="S1367" s="2"/>
    </row>
    <row r="1368" spans="3:23" ht="15" x14ac:dyDescent="0.25">
      <c r="C1368" s="177"/>
      <c r="D1368" s="2"/>
      <c r="E1368" s="132"/>
      <c r="K1368" s="13">
        <f t="shared" si="36"/>
        <v>0</v>
      </c>
      <c r="M1368" s="13">
        <f t="shared" si="37"/>
        <v>0</v>
      </c>
      <c r="R1368" s="103">
        <f t="shared" si="38"/>
        <v>0</v>
      </c>
      <c r="S1368" s="2"/>
    </row>
    <row r="1369" spans="3:23" ht="15" x14ac:dyDescent="0.25">
      <c r="C1369" s="177"/>
      <c r="D1369" s="2"/>
      <c r="E1369" s="132"/>
      <c r="K1369" s="13">
        <f t="shared" ref="K1369:K1432" si="39">H1369*J1369</f>
        <v>0</v>
      </c>
      <c r="M1369" s="13">
        <f t="shared" ref="M1369:M1432" si="40">L1369+K1369</f>
        <v>0</v>
      </c>
      <c r="R1369" s="103">
        <f t="shared" si="38"/>
        <v>0</v>
      </c>
      <c r="S1369" s="2"/>
    </row>
    <row r="1370" spans="3:23" ht="15" x14ac:dyDescent="0.25">
      <c r="C1370" s="177"/>
      <c r="D1370" s="2"/>
      <c r="E1370" s="132"/>
      <c r="K1370" s="13">
        <f t="shared" si="39"/>
        <v>0</v>
      </c>
      <c r="M1370" s="13">
        <f t="shared" si="40"/>
        <v>0</v>
      </c>
      <c r="R1370" s="103">
        <f t="shared" si="38"/>
        <v>0</v>
      </c>
      <c r="S1370" s="2"/>
      <c r="W1370" s="19" t="s">
        <v>81</v>
      </c>
    </row>
    <row r="1371" spans="3:23" ht="15" x14ac:dyDescent="0.25">
      <c r="C1371" s="177"/>
      <c r="D1371" s="2"/>
      <c r="E1371" s="176"/>
      <c r="K1371" s="13">
        <f t="shared" si="39"/>
        <v>0</v>
      </c>
      <c r="M1371" s="13">
        <f t="shared" si="40"/>
        <v>0</v>
      </c>
      <c r="R1371" s="103">
        <f t="shared" si="38"/>
        <v>0</v>
      </c>
      <c r="S1371" s="2"/>
    </row>
    <row r="1372" spans="3:23" ht="15" x14ac:dyDescent="0.25">
      <c r="C1372" s="177"/>
      <c r="D1372" s="2"/>
      <c r="E1372" s="176"/>
      <c r="H1372" s="137"/>
      <c r="K1372" s="13">
        <f t="shared" si="39"/>
        <v>0</v>
      </c>
      <c r="M1372" s="13">
        <f t="shared" si="40"/>
        <v>0</v>
      </c>
      <c r="R1372" s="103">
        <f t="shared" si="38"/>
        <v>0</v>
      </c>
      <c r="S1372" s="2"/>
    </row>
    <row r="1373" spans="3:23" ht="15" x14ac:dyDescent="0.25">
      <c r="C1373" s="177"/>
      <c r="D1373" s="2"/>
      <c r="E1373" s="176"/>
      <c r="K1373" s="13">
        <f t="shared" si="39"/>
        <v>0</v>
      </c>
      <c r="M1373" s="13">
        <f t="shared" si="40"/>
        <v>0</v>
      </c>
      <c r="R1373" s="103">
        <f t="shared" si="38"/>
        <v>0</v>
      </c>
      <c r="S1373" s="2"/>
    </row>
    <row r="1374" spans="3:23" ht="15" x14ac:dyDescent="0.25">
      <c r="C1374" s="177"/>
      <c r="D1374" s="2"/>
      <c r="E1374" s="176"/>
      <c r="K1374" s="13">
        <f t="shared" si="39"/>
        <v>0</v>
      </c>
      <c r="M1374" s="13">
        <f t="shared" si="40"/>
        <v>0</v>
      </c>
      <c r="R1374" s="103">
        <f t="shared" si="38"/>
        <v>0</v>
      </c>
      <c r="S1374" s="2"/>
      <c r="U1374" s="135"/>
    </row>
    <row r="1375" spans="3:23" ht="15" x14ac:dyDescent="0.25">
      <c r="C1375" s="177"/>
      <c r="D1375" s="2"/>
      <c r="E1375" s="176"/>
      <c r="K1375" s="13">
        <f t="shared" si="39"/>
        <v>0</v>
      </c>
      <c r="M1375" s="13">
        <f t="shared" si="40"/>
        <v>0</v>
      </c>
      <c r="R1375" s="103">
        <f t="shared" si="38"/>
        <v>0</v>
      </c>
      <c r="S1375" s="2"/>
      <c r="U1375" s="135"/>
    </row>
    <row r="1376" spans="3:23" ht="15" x14ac:dyDescent="0.25">
      <c r="C1376" s="177"/>
      <c r="D1376" s="2"/>
      <c r="E1376" s="176"/>
      <c r="K1376" s="13">
        <f t="shared" si="39"/>
        <v>0</v>
      </c>
      <c r="M1376" s="13">
        <f t="shared" si="40"/>
        <v>0</v>
      </c>
      <c r="R1376" s="103">
        <f t="shared" si="38"/>
        <v>0</v>
      </c>
      <c r="S1376" s="2"/>
      <c r="U1376" s="135"/>
    </row>
    <row r="1377" spans="3:23" ht="15" x14ac:dyDescent="0.25">
      <c r="C1377" s="177"/>
      <c r="D1377" s="2"/>
      <c r="E1377" s="176"/>
      <c r="K1377" s="13">
        <f t="shared" si="39"/>
        <v>0</v>
      </c>
      <c r="M1377" s="13">
        <f t="shared" si="40"/>
        <v>0</v>
      </c>
      <c r="R1377" s="103">
        <f t="shared" si="38"/>
        <v>0</v>
      </c>
      <c r="S1377" s="2"/>
      <c r="U1377" s="135"/>
    </row>
    <row r="1378" spans="3:23" ht="15" x14ac:dyDescent="0.25">
      <c r="C1378" s="177"/>
      <c r="D1378" s="2"/>
      <c r="E1378" s="176"/>
      <c r="K1378" s="13">
        <f t="shared" si="39"/>
        <v>0</v>
      </c>
      <c r="M1378" s="13">
        <f t="shared" si="40"/>
        <v>0</v>
      </c>
      <c r="R1378" s="103">
        <f t="shared" si="38"/>
        <v>0</v>
      </c>
      <c r="S1378" s="2"/>
      <c r="U1378" s="135"/>
    </row>
    <row r="1379" spans="3:23" ht="15" x14ac:dyDescent="0.25">
      <c r="C1379" s="177"/>
      <c r="D1379" s="2"/>
      <c r="E1379" s="176"/>
      <c r="K1379" s="13">
        <f t="shared" si="39"/>
        <v>0</v>
      </c>
      <c r="M1379" s="13">
        <f t="shared" si="40"/>
        <v>0</v>
      </c>
      <c r="R1379" s="103">
        <f t="shared" si="38"/>
        <v>0</v>
      </c>
      <c r="S1379" s="2"/>
      <c r="U1379" s="135"/>
    </row>
    <row r="1380" spans="3:23" ht="15" x14ac:dyDescent="0.25">
      <c r="C1380" s="177"/>
      <c r="D1380" s="2"/>
      <c r="E1380" s="176"/>
      <c r="K1380" s="13">
        <f t="shared" si="39"/>
        <v>0</v>
      </c>
      <c r="M1380" s="13">
        <f t="shared" si="40"/>
        <v>0</v>
      </c>
      <c r="R1380" s="103">
        <f t="shared" si="38"/>
        <v>0</v>
      </c>
      <c r="S1380" s="2"/>
      <c r="U1380" s="135"/>
    </row>
    <row r="1381" spans="3:23" ht="15" x14ac:dyDescent="0.25">
      <c r="C1381" s="177"/>
      <c r="D1381" s="2"/>
      <c r="E1381" s="176"/>
      <c r="K1381" s="13">
        <f t="shared" si="39"/>
        <v>0</v>
      </c>
      <c r="M1381" s="13">
        <f t="shared" si="40"/>
        <v>0</v>
      </c>
      <c r="R1381" s="103">
        <f t="shared" si="38"/>
        <v>0</v>
      </c>
      <c r="S1381" s="2"/>
      <c r="U1381" s="135"/>
    </row>
    <row r="1382" spans="3:23" ht="15" x14ac:dyDescent="0.25">
      <c r="C1382" s="177"/>
      <c r="D1382" s="2"/>
      <c r="E1382" s="176"/>
      <c r="K1382" s="13">
        <f t="shared" si="39"/>
        <v>0</v>
      </c>
      <c r="M1382" s="13">
        <f t="shared" si="40"/>
        <v>0</v>
      </c>
      <c r="R1382" s="103">
        <f t="shared" si="38"/>
        <v>0</v>
      </c>
      <c r="S1382" s="2"/>
      <c r="U1382" s="135"/>
    </row>
    <row r="1383" spans="3:23" ht="15" x14ac:dyDescent="0.25">
      <c r="C1383" s="177"/>
      <c r="D1383" s="2"/>
      <c r="E1383" s="176"/>
      <c r="K1383" s="13">
        <f t="shared" si="39"/>
        <v>0</v>
      </c>
      <c r="M1383" s="13">
        <f t="shared" si="40"/>
        <v>0</v>
      </c>
      <c r="R1383" s="103">
        <f t="shared" si="38"/>
        <v>0</v>
      </c>
      <c r="S1383" s="2"/>
    </row>
    <row r="1384" spans="3:23" ht="15" x14ac:dyDescent="0.25">
      <c r="C1384" s="177"/>
      <c r="D1384" s="2"/>
      <c r="E1384" s="176"/>
      <c r="K1384" s="13">
        <f t="shared" si="39"/>
        <v>0</v>
      </c>
      <c r="M1384" s="13">
        <f t="shared" si="40"/>
        <v>0</v>
      </c>
      <c r="R1384" s="103">
        <f t="shared" si="38"/>
        <v>0</v>
      </c>
      <c r="S1384" s="2"/>
      <c r="U1384" s="135"/>
    </row>
    <row r="1385" spans="3:23" ht="15" x14ac:dyDescent="0.25">
      <c r="C1385" s="177"/>
      <c r="D1385" s="2"/>
      <c r="E1385" s="176"/>
      <c r="K1385" s="13">
        <f t="shared" si="39"/>
        <v>0</v>
      </c>
      <c r="M1385" s="13">
        <f t="shared" si="40"/>
        <v>0</v>
      </c>
      <c r="R1385" s="103">
        <f t="shared" si="38"/>
        <v>0</v>
      </c>
      <c r="S1385" s="2"/>
      <c r="U1385" s="135"/>
    </row>
    <row r="1386" spans="3:23" ht="15" x14ac:dyDescent="0.25">
      <c r="C1386" s="177"/>
      <c r="D1386" s="2"/>
      <c r="E1386" s="176"/>
      <c r="K1386" s="13">
        <f t="shared" si="39"/>
        <v>0</v>
      </c>
      <c r="M1386" s="13">
        <f t="shared" si="40"/>
        <v>0</v>
      </c>
      <c r="R1386" s="103">
        <f t="shared" si="38"/>
        <v>0</v>
      </c>
      <c r="S1386" s="2"/>
      <c r="U1386" s="135"/>
    </row>
    <row r="1387" spans="3:23" ht="15" x14ac:dyDescent="0.25">
      <c r="C1387" s="177"/>
      <c r="D1387" s="2"/>
      <c r="E1387" s="176"/>
      <c r="K1387" s="13">
        <f t="shared" si="39"/>
        <v>0</v>
      </c>
      <c r="M1387" s="13">
        <f t="shared" si="40"/>
        <v>0</v>
      </c>
      <c r="R1387" s="103">
        <f t="shared" si="38"/>
        <v>0</v>
      </c>
      <c r="S1387" s="2"/>
    </row>
    <row r="1388" spans="3:23" ht="15" x14ac:dyDescent="0.25">
      <c r="C1388" s="177"/>
      <c r="D1388" s="2"/>
      <c r="E1388" s="176"/>
      <c r="K1388" s="13">
        <f t="shared" si="39"/>
        <v>0</v>
      </c>
      <c r="M1388" s="13">
        <f t="shared" si="40"/>
        <v>0</v>
      </c>
      <c r="R1388" s="103">
        <f t="shared" si="38"/>
        <v>0</v>
      </c>
      <c r="S1388" s="2"/>
      <c r="U1388" s="135"/>
    </row>
    <row r="1389" spans="3:23" ht="15" x14ac:dyDescent="0.25">
      <c r="C1389" s="177"/>
      <c r="D1389" s="2"/>
      <c r="E1389" s="176"/>
      <c r="K1389" s="13">
        <f t="shared" si="39"/>
        <v>0</v>
      </c>
      <c r="M1389" s="13">
        <f t="shared" si="40"/>
        <v>0</v>
      </c>
      <c r="R1389" s="103">
        <f t="shared" si="38"/>
        <v>0</v>
      </c>
      <c r="S1389" s="2"/>
      <c r="U1389" s="135"/>
      <c r="W1389" s="19"/>
    </row>
    <row r="1390" spans="3:23" ht="15" x14ac:dyDescent="0.25">
      <c r="C1390" s="177"/>
      <c r="D1390" s="2"/>
      <c r="E1390" s="176"/>
      <c r="K1390" s="13">
        <f t="shared" si="39"/>
        <v>0</v>
      </c>
      <c r="M1390" s="13">
        <f t="shared" si="40"/>
        <v>0</v>
      </c>
      <c r="R1390" s="103">
        <f t="shared" si="38"/>
        <v>0</v>
      </c>
      <c r="S1390" s="2"/>
      <c r="W1390" s="19"/>
    </row>
    <row r="1391" spans="3:23" ht="15" x14ac:dyDescent="0.25">
      <c r="C1391" s="177"/>
      <c r="D1391" s="2"/>
      <c r="E1391" s="176"/>
      <c r="K1391" s="13">
        <f t="shared" si="39"/>
        <v>0</v>
      </c>
      <c r="M1391" s="13">
        <f t="shared" si="40"/>
        <v>0</v>
      </c>
      <c r="R1391" s="103">
        <f t="shared" ref="R1391:R1454" si="41">Q1391+P1391+O1391+N1391</f>
        <v>0</v>
      </c>
      <c r="S1391" s="2"/>
      <c r="W1391" s="19" t="s">
        <v>81</v>
      </c>
    </row>
    <row r="1392" spans="3:23" ht="15" x14ac:dyDescent="0.25">
      <c r="C1392" s="177"/>
      <c r="D1392" s="2"/>
      <c r="E1392" s="176"/>
      <c r="K1392" s="13">
        <f t="shared" si="39"/>
        <v>0</v>
      </c>
      <c r="M1392" s="13">
        <f t="shared" si="40"/>
        <v>0</v>
      </c>
      <c r="R1392" s="103">
        <f t="shared" si="41"/>
        <v>0</v>
      </c>
      <c r="S1392" s="2"/>
      <c r="U1392" s="135"/>
    </row>
    <row r="1393" spans="3:21" ht="15" x14ac:dyDescent="0.25">
      <c r="C1393" s="177"/>
      <c r="D1393" s="2"/>
      <c r="E1393" s="176"/>
      <c r="G1393" s="119"/>
      <c r="K1393" s="13">
        <f t="shared" si="39"/>
        <v>0</v>
      </c>
      <c r="M1393" s="13">
        <f t="shared" si="40"/>
        <v>0</v>
      </c>
      <c r="R1393" s="103">
        <f t="shared" si="41"/>
        <v>0</v>
      </c>
      <c r="S1393" s="2"/>
      <c r="U1393" s="135"/>
    </row>
    <row r="1394" spans="3:21" ht="15" x14ac:dyDescent="0.25">
      <c r="C1394" s="177"/>
      <c r="D1394" s="2"/>
      <c r="E1394" s="176"/>
      <c r="K1394" s="13">
        <f t="shared" si="39"/>
        <v>0</v>
      </c>
      <c r="M1394" s="13">
        <f t="shared" si="40"/>
        <v>0</v>
      </c>
      <c r="R1394" s="103">
        <f t="shared" si="41"/>
        <v>0</v>
      </c>
      <c r="S1394" s="2"/>
      <c r="U1394" s="135"/>
    </row>
    <row r="1395" spans="3:21" ht="15" x14ac:dyDescent="0.25">
      <c r="C1395" s="177"/>
      <c r="D1395" s="2"/>
      <c r="E1395" s="132"/>
      <c r="K1395" s="13">
        <f t="shared" si="39"/>
        <v>0</v>
      </c>
      <c r="M1395" s="13">
        <f t="shared" si="40"/>
        <v>0</v>
      </c>
      <c r="R1395" s="103">
        <f t="shared" si="41"/>
        <v>0</v>
      </c>
      <c r="S1395" s="2"/>
      <c r="U1395" s="135"/>
    </row>
    <row r="1396" spans="3:21" ht="15" x14ac:dyDescent="0.25">
      <c r="C1396" s="177"/>
      <c r="D1396" s="2"/>
      <c r="E1396" s="132"/>
      <c r="K1396" s="13">
        <f t="shared" si="39"/>
        <v>0</v>
      </c>
      <c r="M1396" s="13">
        <f t="shared" si="40"/>
        <v>0</v>
      </c>
      <c r="R1396" s="103">
        <f t="shared" si="41"/>
        <v>0</v>
      </c>
      <c r="S1396" s="2"/>
      <c r="U1396" s="135"/>
    </row>
    <row r="1397" spans="3:21" ht="15" x14ac:dyDescent="0.25">
      <c r="C1397" s="177"/>
      <c r="D1397" s="2"/>
      <c r="E1397" s="132"/>
      <c r="K1397" s="13">
        <f t="shared" si="39"/>
        <v>0</v>
      </c>
      <c r="M1397" s="13">
        <f t="shared" si="40"/>
        <v>0</v>
      </c>
      <c r="R1397" s="103">
        <f t="shared" si="41"/>
        <v>0</v>
      </c>
      <c r="S1397" s="2"/>
      <c r="U1397" s="135"/>
    </row>
    <row r="1398" spans="3:21" ht="15" x14ac:dyDescent="0.25">
      <c r="C1398" s="177"/>
      <c r="D1398" s="2"/>
      <c r="E1398" s="132"/>
      <c r="K1398" s="13">
        <f t="shared" si="39"/>
        <v>0</v>
      </c>
      <c r="M1398" s="13">
        <f t="shared" si="40"/>
        <v>0</v>
      </c>
      <c r="R1398" s="103">
        <f t="shared" si="41"/>
        <v>0</v>
      </c>
      <c r="S1398" s="2"/>
      <c r="U1398" s="135"/>
    </row>
    <row r="1399" spans="3:21" ht="15" x14ac:dyDescent="0.25">
      <c r="C1399" s="177"/>
      <c r="D1399" s="2"/>
      <c r="E1399" s="132"/>
      <c r="K1399" s="13">
        <f t="shared" si="39"/>
        <v>0</v>
      </c>
      <c r="M1399" s="13">
        <f t="shared" si="40"/>
        <v>0</v>
      </c>
      <c r="R1399" s="103">
        <f t="shared" si="41"/>
        <v>0</v>
      </c>
      <c r="S1399" s="2"/>
    </row>
    <row r="1400" spans="3:21" ht="15" x14ac:dyDescent="0.25">
      <c r="C1400" s="177"/>
      <c r="D1400" s="2"/>
      <c r="E1400" s="132"/>
      <c r="K1400" s="13">
        <f t="shared" si="39"/>
        <v>0</v>
      </c>
      <c r="M1400" s="13">
        <f t="shared" si="40"/>
        <v>0</v>
      </c>
      <c r="R1400" s="103">
        <f t="shared" si="41"/>
        <v>0</v>
      </c>
      <c r="S1400" s="2"/>
    </row>
    <row r="1401" spans="3:21" ht="15" x14ac:dyDescent="0.25">
      <c r="C1401" s="177"/>
      <c r="D1401" s="2"/>
      <c r="E1401" s="132"/>
      <c r="K1401" s="13">
        <f t="shared" si="39"/>
        <v>0</v>
      </c>
      <c r="M1401" s="13">
        <f t="shared" si="40"/>
        <v>0</v>
      </c>
      <c r="R1401" s="103">
        <f t="shared" si="41"/>
        <v>0</v>
      </c>
      <c r="S1401" s="2"/>
    </row>
    <row r="1402" spans="3:21" ht="15" x14ac:dyDescent="0.25">
      <c r="C1402" s="177"/>
      <c r="D1402" s="2"/>
      <c r="E1402" s="132"/>
      <c r="K1402" s="13">
        <f t="shared" si="39"/>
        <v>0</v>
      </c>
      <c r="M1402" s="13">
        <f t="shared" si="40"/>
        <v>0</v>
      </c>
      <c r="R1402" s="103">
        <f t="shared" si="41"/>
        <v>0</v>
      </c>
      <c r="S1402" s="2"/>
    </row>
    <row r="1403" spans="3:21" ht="15" x14ac:dyDescent="0.25">
      <c r="C1403" s="177"/>
      <c r="D1403" s="2"/>
      <c r="E1403" s="132"/>
      <c r="K1403" s="13">
        <f t="shared" si="39"/>
        <v>0</v>
      </c>
      <c r="M1403" s="13">
        <f t="shared" si="40"/>
        <v>0</v>
      </c>
      <c r="R1403" s="103">
        <f t="shared" si="41"/>
        <v>0</v>
      </c>
      <c r="S1403" s="2"/>
    </row>
    <row r="1404" spans="3:21" ht="15" x14ac:dyDescent="0.25">
      <c r="C1404" s="177"/>
      <c r="D1404" s="2"/>
      <c r="E1404" s="132"/>
      <c r="K1404" s="13">
        <f t="shared" si="39"/>
        <v>0</v>
      </c>
      <c r="M1404" s="13">
        <f t="shared" si="40"/>
        <v>0</v>
      </c>
      <c r="R1404" s="103">
        <f t="shared" si="41"/>
        <v>0</v>
      </c>
      <c r="S1404" s="2"/>
    </row>
    <row r="1405" spans="3:21" ht="15" x14ac:dyDescent="0.25">
      <c r="C1405" s="177"/>
      <c r="D1405" s="2"/>
      <c r="E1405" s="132"/>
      <c r="K1405" s="13">
        <f t="shared" si="39"/>
        <v>0</v>
      </c>
      <c r="M1405" s="13">
        <f t="shared" si="40"/>
        <v>0</v>
      </c>
      <c r="R1405" s="103">
        <f t="shared" si="41"/>
        <v>0</v>
      </c>
      <c r="S1405" s="2"/>
    </row>
    <row r="1406" spans="3:21" ht="15" x14ac:dyDescent="0.25">
      <c r="C1406" s="177"/>
      <c r="D1406" s="2"/>
      <c r="E1406" s="176"/>
      <c r="K1406" s="13">
        <f t="shared" si="39"/>
        <v>0</v>
      </c>
      <c r="M1406" s="13">
        <f t="shared" si="40"/>
        <v>0</v>
      </c>
      <c r="R1406" s="103">
        <f t="shared" si="41"/>
        <v>0</v>
      </c>
      <c r="S1406" s="2"/>
    </row>
    <row r="1407" spans="3:21" ht="15" x14ac:dyDescent="0.25">
      <c r="C1407" s="177"/>
      <c r="D1407" s="2"/>
      <c r="E1407" s="132"/>
      <c r="K1407" s="13">
        <f t="shared" si="39"/>
        <v>0</v>
      </c>
      <c r="M1407" s="13">
        <f t="shared" si="40"/>
        <v>0</v>
      </c>
      <c r="R1407" s="103">
        <f t="shared" si="41"/>
        <v>0</v>
      </c>
      <c r="S1407" s="2"/>
    </row>
    <row r="1408" spans="3:21" ht="15" x14ac:dyDescent="0.25">
      <c r="C1408" s="177"/>
      <c r="D1408" s="2"/>
      <c r="E1408" s="132"/>
      <c r="K1408" s="13">
        <f t="shared" si="39"/>
        <v>0</v>
      </c>
      <c r="M1408" s="13">
        <f t="shared" si="40"/>
        <v>0</v>
      </c>
      <c r="R1408" s="103">
        <f t="shared" si="41"/>
        <v>0</v>
      </c>
      <c r="S1408" s="2"/>
    </row>
    <row r="1409" spans="3:21" ht="15" x14ac:dyDescent="0.25">
      <c r="C1409" s="177"/>
      <c r="D1409" s="2"/>
      <c r="E1409" s="132"/>
      <c r="K1409" s="13">
        <f t="shared" si="39"/>
        <v>0</v>
      </c>
      <c r="M1409" s="13">
        <f t="shared" si="40"/>
        <v>0</v>
      </c>
      <c r="R1409" s="103">
        <f t="shared" si="41"/>
        <v>0</v>
      </c>
      <c r="S1409" s="2"/>
    </row>
    <row r="1410" spans="3:21" ht="15" x14ac:dyDescent="0.25">
      <c r="C1410" s="177"/>
      <c r="D1410" s="2"/>
      <c r="E1410" s="132"/>
      <c r="K1410" s="13">
        <f t="shared" si="39"/>
        <v>0</v>
      </c>
      <c r="M1410" s="13">
        <f t="shared" si="40"/>
        <v>0</v>
      </c>
      <c r="R1410" s="103">
        <f t="shared" si="41"/>
        <v>0</v>
      </c>
      <c r="S1410" s="2"/>
    </row>
    <row r="1411" spans="3:21" ht="15" x14ac:dyDescent="0.25">
      <c r="C1411" s="177"/>
      <c r="D1411" s="2"/>
      <c r="E1411" s="132"/>
      <c r="K1411" s="13">
        <f t="shared" si="39"/>
        <v>0</v>
      </c>
      <c r="M1411" s="13">
        <f t="shared" si="40"/>
        <v>0</v>
      </c>
      <c r="R1411" s="103">
        <f t="shared" si="41"/>
        <v>0</v>
      </c>
      <c r="S1411" s="2"/>
      <c r="U1411" s="135"/>
    </row>
    <row r="1412" spans="3:21" ht="15" x14ac:dyDescent="0.25">
      <c r="C1412" s="177"/>
      <c r="D1412" s="2"/>
      <c r="E1412" s="132"/>
      <c r="K1412" s="13">
        <f t="shared" si="39"/>
        <v>0</v>
      </c>
      <c r="M1412" s="13">
        <f t="shared" si="40"/>
        <v>0</v>
      </c>
      <c r="R1412" s="103">
        <f t="shared" si="41"/>
        <v>0</v>
      </c>
      <c r="S1412" s="2"/>
    </row>
    <row r="1413" spans="3:21" ht="15" x14ac:dyDescent="0.25">
      <c r="C1413" s="177"/>
      <c r="D1413" s="2"/>
      <c r="E1413" s="132"/>
      <c r="K1413" s="13">
        <f t="shared" si="39"/>
        <v>0</v>
      </c>
      <c r="M1413" s="13">
        <f t="shared" si="40"/>
        <v>0</v>
      </c>
      <c r="R1413" s="103">
        <f t="shared" si="41"/>
        <v>0</v>
      </c>
      <c r="S1413" s="2"/>
    </row>
    <row r="1414" spans="3:21" ht="15" x14ac:dyDescent="0.25">
      <c r="C1414" s="177"/>
      <c r="D1414" s="2"/>
      <c r="E1414" s="132"/>
      <c r="K1414" s="13">
        <f t="shared" si="39"/>
        <v>0</v>
      </c>
      <c r="M1414" s="13">
        <f t="shared" si="40"/>
        <v>0</v>
      </c>
      <c r="R1414" s="103">
        <f t="shared" si="41"/>
        <v>0</v>
      </c>
      <c r="S1414" s="2"/>
    </row>
    <row r="1415" spans="3:21" ht="15" x14ac:dyDescent="0.25">
      <c r="C1415" s="177"/>
      <c r="D1415" s="2"/>
      <c r="E1415" s="132"/>
      <c r="K1415" s="13">
        <f t="shared" si="39"/>
        <v>0</v>
      </c>
      <c r="M1415" s="13">
        <f t="shared" si="40"/>
        <v>0</v>
      </c>
      <c r="R1415" s="103">
        <f t="shared" si="41"/>
        <v>0</v>
      </c>
      <c r="S1415" s="2"/>
    </row>
    <row r="1416" spans="3:21" ht="15" x14ac:dyDescent="0.25">
      <c r="C1416" s="177"/>
      <c r="D1416" s="2"/>
      <c r="E1416" s="132"/>
      <c r="K1416" s="13">
        <f t="shared" si="39"/>
        <v>0</v>
      </c>
      <c r="M1416" s="13">
        <f t="shared" si="40"/>
        <v>0</v>
      </c>
      <c r="R1416" s="103">
        <f t="shared" si="41"/>
        <v>0</v>
      </c>
      <c r="S1416" s="2"/>
      <c r="U1416" s="135"/>
    </row>
    <row r="1417" spans="3:21" ht="15" x14ac:dyDescent="0.25">
      <c r="C1417" s="177"/>
      <c r="D1417" s="2"/>
      <c r="E1417" s="132"/>
      <c r="K1417" s="13">
        <f t="shared" si="39"/>
        <v>0</v>
      </c>
      <c r="M1417" s="13">
        <f t="shared" si="40"/>
        <v>0</v>
      </c>
      <c r="R1417" s="103">
        <f t="shared" si="41"/>
        <v>0</v>
      </c>
      <c r="S1417" s="2"/>
      <c r="U1417" s="135"/>
    </row>
    <row r="1418" spans="3:21" ht="15" x14ac:dyDescent="0.25">
      <c r="C1418" s="177"/>
      <c r="D1418" s="2"/>
      <c r="E1418" s="132"/>
      <c r="K1418" s="13">
        <f t="shared" si="39"/>
        <v>0</v>
      </c>
      <c r="M1418" s="13">
        <f t="shared" si="40"/>
        <v>0</v>
      </c>
      <c r="R1418" s="103">
        <f t="shared" si="41"/>
        <v>0</v>
      </c>
      <c r="S1418" s="2"/>
      <c r="U1418" s="135"/>
    </row>
    <row r="1419" spans="3:21" ht="15" x14ac:dyDescent="0.25">
      <c r="C1419" s="177"/>
      <c r="D1419" s="2"/>
      <c r="E1419" s="132"/>
      <c r="K1419" s="13">
        <f t="shared" si="39"/>
        <v>0</v>
      </c>
      <c r="M1419" s="13">
        <f t="shared" si="40"/>
        <v>0</v>
      </c>
      <c r="R1419" s="103">
        <f t="shared" si="41"/>
        <v>0</v>
      </c>
      <c r="S1419" s="2"/>
      <c r="U1419" s="135"/>
    </row>
    <row r="1420" spans="3:21" ht="15" x14ac:dyDescent="0.25">
      <c r="C1420" s="177"/>
      <c r="D1420" s="2"/>
      <c r="E1420" s="132"/>
      <c r="K1420" s="13">
        <f t="shared" si="39"/>
        <v>0</v>
      </c>
      <c r="M1420" s="13">
        <f t="shared" si="40"/>
        <v>0</v>
      </c>
      <c r="R1420" s="103">
        <f t="shared" si="41"/>
        <v>0</v>
      </c>
      <c r="S1420" s="2"/>
      <c r="U1420" s="135"/>
    </row>
    <row r="1421" spans="3:21" ht="15" x14ac:dyDescent="0.25">
      <c r="C1421" s="177"/>
      <c r="D1421" s="2"/>
      <c r="E1421" s="132"/>
      <c r="K1421" s="13">
        <f t="shared" si="39"/>
        <v>0</v>
      </c>
      <c r="M1421" s="13">
        <f t="shared" si="40"/>
        <v>0</v>
      </c>
      <c r="R1421" s="103">
        <f t="shared" si="41"/>
        <v>0</v>
      </c>
      <c r="S1421" s="2"/>
      <c r="U1421" s="135"/>
    </row>
    <row r="1422" spans="3:21" ht="15" x14ac:dyDescent="0.25">
      <c r="C1422" s="177"/>
      <c r="D1422" s="2"/>
      <c r="E1422" s="132"/>
      <c r="K1422" s="13">
        <f t="shared" si="39"/>
        <v>0</v>
      </c>
      <c r="M1422" s="13">
        <f t="shared" si="40"/>
        <v>0</v>
      </c>
      <c r="R1422" s="103">
        <f t="shared" si="41"/>
        <v>0</v>
      </c>
      <c r="S1422" s="2"/>
      <c r="U1422" s="135"/>
    </row>
    <row r="1423" spans="3:21" ht="15" x14ac:dyDescent="0.25">
      <c r="C1423" s="177"/>
      <c r="D1423" s="2"/>
      <c r="E1423" s="132"/>
      <c r="K1423" s="13">
        <f t="shared" si="39"/>
        <v>0</v>
      </c>
      <c r="M1423" s="13">
        <f t="shared" si="40"/>
        <v>0</v>
      </c>
      <c r="R1423" s="103">
        <f t="shared" si="41"/>
        <v>0</v>
      </c>
      <c r="S1423" s="2"/>
      <c r="U1423" s="135"/>
    </row>
    <row r="1424" spans="3:21" ht="15" x14ac:dyDescent="0.25">
      <c r="C1424" s="177"/>
      <c r="D1424" s="2"/>
      <c r="E1424" s="132"/>
      <c r="K1424" s="13">
        <f t="shared" si="39"/>
        <v>0</v>
      </c>
      <c r="M1424" s="13">
        <f t="shared" si="40"/>
        <v>0</v>
      </c>
      <c r="R1424" s="103">
        <f t="shared" si="41"/>
        <v>0</v>
      </c>
      <c r="S1424" s="2"/>
    </row>
    <row r="1425" spans="3:23" x14ac:dyDescent="0.25">
      <c r="C1425" s="177"/>
      <c r="D1425" s="2"/>
      <c r="K1425" s="13">
        <f t="shared" si="39"/>
        <v>0</v>
      </c>
      <c r="M1425" s="13">
        <f t="shared" si="40"/>
        <v>0</v>
      </c>
      <c r="R1425" s="103">
        <f t="shared" si="41"/>
        <v>0</v>
      </c>
      <c r="S1425" s="2"/>
    </row>
    <row r="1426" spans="3:23" ht="15" x14ac:dyDescent="0.25">
      <c r="C1426" s="177"/>
      <c r="D1426" s="2"/>
      <c r="E1426" s="132"/>
      <c r="K1426" s="13">
        <f t="shared" si="39"/>
        <v>0</v>
      </c>
      <c r="M1426" s="13">
        <f t="shared" si="40"/>
        <v>0</v>
      </c>
      <c r="R1426" s="103">
        <f t="shared" si="41"/>
        <v>0</v>
      </c>
      <c r="S1426" s="2"/>
      <c r="U1426" s="135"/>
    </row>
    <row r="1427" spans="3:23" ht="15" x14ac:dyDescent="0.25">
      <c r="C1427" s="177"/>
      <c r="D1427" s="2"/>
      <c r="E1427" s="132"/>
      <c r="K1427" s="13">
        <f t="shared" si="39"/>
        <v>0</v>
      </c>
      <c r="M1427" s="13">
        <f t="shared" si="40"/>
        <v>0</v>
      </c>
      <c r="R1427" s="103">
        <f t="shared" si="41"/>
        <v>0</v>
      </c>
      <c r="S1427" s="2"/>
      <c r="U1427" s="135"/>
    </row>
    <row r="1428" spans="3:23" ht="15" x14ac:dyDescent="0.25">
      <c r="C1428" s="177"/>
      <c r="D1428" s="2"/>
      <c r="E1428" s="132"/>
      <c r="K1428" s="13">
        <f t="shared" si="39"/>
        <v>0</v>
      </c>
      <c r="M1428" s="13">
        <f t="shared" si="40"/>
        <v>0</v>
      </c>
      <c r="R1428" s="103">
        <f t="shared" si="41"/>
        <v>0</v>
      </c>
      <c r="S1428" s="2"/>
    </row>
    <row r="1429" spans="3:23" ht="15" x14ac:dyDescent="0.25">
      <c r="C1429" s="177"/>
      <c r="D1429" s="2"/>
      <c r="E1429" s="132"/>
      <c r="K1429" s="13">
        <f t="shared" si="39"/>
        <v>0</v>
      </c>
      <c r="M1429" s="13">
        <f t="shared" si="40"/>
        <v>0</v>
      </c>
      <c r="R1429" s="103">
        <f t="shared" si="41"/>
        <v>0</v>
      </c>
      <c r="S1429" s="2"/>
      <c r="U1429" s="135"/>
      <c r="W1429" s="19"/>
    </row>
    <row r="1430" spans="3:23" ht="15" x14ac:dyDescent="0.25">
      <c r="C1430" s="177"/>
      <c r="D1430" s="2"/>
      <c r="E1430" s="132"/>
      <c r="K1430" s="13">
        <f t="shared" si="39"/>
        <v>0</v>
      </c>
      <c r="M1430" s="13">
        <f t="shared" si="40"/>
        <v>0</v>
      </c>
      <c r="R1430" s="103">
        <f t="shared" si="41"/>
        <v>0</v>
      </c>
      <c r="S1430" s="2"/>
      <c r="U1430" s="135"/>
      <c r="W1430" s="19"/>
    </row>
    <row r="1431" spans="3:23" ht="15" x14ac:dyDescent="0.25">
      <c r="C1431" s="177"/>
      <c r="D1431" s="2"/>
      <c r="E1431" s="132"/>
      <c r="K1431" s="13">
        <f t="shared" si="39"/>
        <v>0</v>
      </c>
      <c r="M1431" s="13">
        <f t="shared" si="40"/>
        <v>0</v>
      </c>
      <c r="R1431" s="103">
        <f t="shared" si="41"/>
        <v>0</v>
      </c>
      <c r="S1431" s="2"/>
      <c r="U1431" s="135"/>
    </row>
    <row r="1432" spans="3:23" ht="15" x14ac:dyDescent="0.25">
      <c r="C1432" s="177"/>
      <c r="D1432" s="2"/>
      <c r="E1432" s="132"/>
      <c r="K1432" s="13">
        <f t="shared" si="39"/>
        <v>0</v>
      </c>
      <c r="M1432" s="13">
        <f t="shared" si="40"/>
        <v>0</v>
      </c>
      <c r="R1432" s="103">
        <f t="shared" si="41"/>
        <v>0</v>
      </c>
      <c r="S1432" s="2"/>
      <c r="U1432" s="135"/>
    </row>
    <row r="1433" spans="3:23" ht="15" x14ac:dyDescent="0.25">
      <c r="C1433" s="177"/>
      <c r="D1433" s="2"/>
      <c r="E1433" s="132"/>
      <c r="K1433" s="13">
        <f t="shared" ref="K1433:K1496" si="42">H1433*J1433</f>
        <v>0</v>
      </c>
      <c r="M1433" s="13">
        <f t="shared" ref="M1433:M1496" si="43">L1433+K1433</f>
        <v>0</v>
      </c>
      <c r="R1433" s="103">
        <f t="shared" si="41"/>
        <v>0</v>
      </c>
      <c r="S1433" s="2"/>
      <c r="U1433" s="135"/>
    </row>
    <row r="1434" spans="3:23" ht="15" x14ac:dyDescent="0.25">
      <c r="C1434" s="177"/>
      <c r="D1434" s="2"/>
      <c r="E1434" s="132"/>
      <c r="K1434" s="13">
        <f t="shared" si="42"/>
        <v>0</v>
      </c>
      <c r="M1434" s="13">
        <f t="shared" si="43"/>
        <v>0</v>
      </c>
      <c r="R1434" s="103">
        <f t="shared" si="41"/>
        <v>0</v>
      </c>
      <c r="S1434" s="2"/>
    </row>
    <row r="1435" spans="3:23" ht="15" x14ac:dyDescent="0.25">
      <c r="C1435" s="177"/>
      <c r="D1435" s="2"/>
      <c r="E1435" s="132"/>
      <c r="K1435" s="13">
        <f t="shared" si="42"/>
        <v>0</v>
      </c>
      <c r="M1435" s="13">
        <f t="shared" si="43"/>
        <v>0</v>
      </c>
      <c r="R1435" s="103">
        <f t="shared" si="41"/>
        <v>0</v>
      </c>
      <c r="S1435" s="2"/>
    </row>
    <row r="1436" spans="3:23" ht="15" x14ac:dyDescent="0.25">
      <c r="C1436" s="177"/>
      <c r="D1436" s="2"/>
      <c r="E1436" s="132"/>
      <c r="G1436" s="119"/>
      <c r="K1436" s="13">
        <f t="shared" si="42"/>
        <v>0</v>
      </c>
      <c r="M1436" s="13">
        <f t="shared" si="43"/>
        <v>0</v>
      </c>
      <c r="R1436" s="103">
        <f t="shared" si="41"/>
        <v>0</v>
      </c>
      <c r="S1436" s="2"/>
      <c r="U1436" s="135"/>
    </row>
    <row r="1437" spans="3:23" ht="15" x14ac:dyDescent="0.25">
      <c r="C1437" s="177"/>
      <c r="D1437" s="2"/>
      <c r="E1437" s="132"/>
      <c r="K1437" s="13">
        <f t="shared" si="42"/>
        <v>0</v>
      </c>
      <c r="M1437" s="13">
        <f t="shared" si="43"/>
        <v>0</v>
      </c>
      <c r="R1437" s="103">
        <f t="shared" si="41"/>
        <v>0</v>
      </c>
      <c r="S1437" s="2"/>
    </row>
    <row r="1438" spans="3:23" x14ac:dyDescent="0.25">
      <c r="C1438" s="177"/>
      <c r="D1438" s="2"/>
      <c r="K1438" s="13">
        <f t="shared" si="42"/>
        <v>0</v>
      </c>
      <c r="M1438" s="13">
        <f t="shared" si="43"/>
        <v>0</v>
      </c>
      <c r="R1438" s="103">
        <f t="shared" si="41"/>
        <v>0</v>
      </c>
      <c r="S1438" s="2"/>
    </row>
    <row r="1439" spans="3:23" x14ac:dyDescent="0.25">
      <c r="C1439" s="177"/>
      <c r="D1439" s="2"/>
      <c r="K1439" s="13">
        <f t="shared" si="42"/>
        <v>0</v>
      </c>
      <c r="M1439" s="13">
        <f t="shared" si="43"/>
        <v>0</v>
      </c>
      <c r="R1439" s="103">
        <f t="shared" si="41"/>
        <v>0</v>
      </c>
      <c r="S1439" s="2"/>
      <c r="U1439" s="135"/>
    </row>
    <row r="1440" spans="3:23" x14ac:dyDescent="0.25">
      <c r="C1440" s="177"/>
      <c r="D1440" s="2"/>
      <c r="K1440" s="13">
        <f t="shared" si="42"/>
        <v>0</v>
      </c>
      <c r="M1440" s="13">
        <f t="shared" si="43"/>
        <v>0</v>
      </c>
      <c r="R1440" s="103">
        <f t="shared" si="41"/>
        <v>0</v>
      </c>
      <c r="S1440" s="2"/>
      <c r="U1440" s="135"/>
    </row>
    <row r="1441" spans="3:23" x14ac:dyDescent="0.25">
      <c r="C1441" s="177"/>
      <c r="D1441" s="2"/>
      <c r="K1441" s="13">
        <f t="shared" si="42"/>
        <v>0</v>
      </c>
      <c r="M1441" s="13">
        <f t="shared" si="43"/>
        <v>0</v>
      </c>
      <c r="R1441" s="103">
        <f t="shared" si="41"/>
        <v>0</v>
      </c>
      <c r="S1441" s="2"/>
      <c r="U1441" s="135"/>
    </row>
    <row r="1442" spans="3:23" x14ac:dyDescent="0.25">
      <c r="C1442" s="177"/>
      <c r="D1442" s="2"/>
      <c r="K1442" s="13">
        <f t="shared" si="42"/>
        <v>0</v>
      </c>
      <c r="M1442" s="13">
        <f t="shared" si="43"/>
        <v>0</v>
      </c>
      <c r="R1442" s="103">
        <f t="shared" si="41"/>
        <v>0</v>
      </c>
      <c r="S1442" s="2"/>
      <c r="U1442" s="135"/>
    </row>
    <row r="1443" spans="3:23" ht="15" x14ac:dyDescent="0.25">
      <c r="C1443" s="177"/>
      <c r="D1443" s="2"/>
      <c r="E1443" s="176"/>
      <c r="K1443" s="13">
        <f t="shared" si="42"/>
        <v>0</v>
      </c>
      <c r="M1443" s="13">
        <f t="shared" si="43"/>
        <v>0</v>
      </c>
      <c r="R1443" s="103">
        <f t="shared" si="41"/>
        <v>0</v>
      </c>
      <c r="S1443" s="2"/>
      <c r="U1443" s="135"/>
    </row>
    <row r="1444" spans="3:23" ht="15" x14ac:dyDescent="0.25">
      <c r="C1444" s="177"/>
      <c r="D1444" s="2"/>
      <c r="E1444" s="176"/>
      <c r="K1444" s="13">
        <f t="shared" si="42"/>
        <v>0</v>
      </c>
      <c r="M1444" s="13">
        <f t="shared" si="43"/>
        <v>0</v>
      </c>
      <c r="R1444" s="103">
        <f t="shared" si="41"/>
        <v>0</v>
      </c>
      <c r="S1444" s="2"/>
    </row>
    <row r="1445" spans="3:23" ht="15" x14ac:dyDescent="0.25">
      <c r="C1445" s="177"/>
      <c r="D1445" s="2"/>
      <c r="E1445" s="176"/>
      <c r="K1445" s="13">
        <f t="shared" si="42"/>
        <v>0</v>
      </c>
      <c r="M1445" s="13">
        <f t="shared" si="43"/>
        <v>0</v>
      </c>
      <c r="R1445" s="103">
        <f t="shared" si="41"/>
        <v>0</v>
      </c>
      <c r="S1445" s="2"/>
    </row>
    <row r="1446" spans="3:23" ht="15" x14ac:dyDescent="0.25">
      <c r="C1446" s="177"/>
      <c r="D1446" s="2"/>
      <c r="E1446" s="176"/>
      <c r="K1446" s="13">
        <f t="shared" si="42"/>
        <v>0</v>
      </c>
      <c r="M1446" s="13">
        <f t="shared" si="43"/>
        <v>0</v>
      </c>
      <c r="R1446" s="103">
        <f t="shared" si="41"/>
        <v>0</v>
      </c>
      <c r="S1446" s="2"/>
      <c r="U1446" s="135"/>
      <c r="W1446" s="19"/>
    </row>
    <row r="1447" spans="3:23" x14ac:dyDescent="0.25">
      <c r="C1447" s="177"/>
      <c r="D1447" s="2"/>
      <c r="K1447" s="13">
        <f t="shared" si="42"/>
        <v>0</v>
      </c>
      <c r="M1447" s="13">
        <f t="shared" si="43"/>
        <v>0</v>
      </c>
      <c r="R1447" s="103">
        <f t="shared" si="41"/>
        <v>0</v>
      </c>
      <c r="S1447" s="2"/>
      <c r="W1447" s="19"/>
    </row>
    <row r="1448" spans="3:23" x14ac:dyDescent="0.25">
      <c r="C1448" s="177"/>
      <c r="D1448" s="2"/>
      <c r="K1448" s="13">
        <f t="shared" si="42"/>
        <v>0</v>
      </c>
      <c r="M1448" s="13">
        <f t="shared" si="43"/>
        <v>0</v>
      </c>
      <c r="R1448" s="103">
        <f t="shared" si="41"/>
        <v>0</v>
      </c>
      <c r="S1448" s="2"/>
      <c r="U1448" s="135"/>
    </row>
    <row r="1449" spans="3:23" x14ac:dyDescent="0.25">
      <c r="C1449" s="177"/>
      <c r="D1449" s="2"/>
      <c r="K1449" s="13">
        <f t="shared" si="42"/>
        <v>0</v>
      </c>
      <c r="M1449" s="13">
        <f t="shared" si="43"/>
        <v>0</v>
      </c>
      <c r="R1449" s="103">
        <f t="shared" si="41"/>
        <v>0</v>
      </c>
      <c r="S1449" s="2"/>
      <c r="U1449" s="135"/>
    </row>
    <row r="1450" spans="3:23" ht="15" x14ac:dyDescent="0.25">
      <c r="C1450" s="177"/>
      <c r="D1450" s="2"/>
      <c r="E1450" s="132"/>
      <c r="K1450" s="13">
        <f t="shared" si="42"/>
        <v>0</v>
      </c>
      <c r="M1450" s="13">
        <f t="shared" si="43"/>
        <v>0</v>
      </c>
      <c r="R1450" s="103">
        <f t="shared" si="41"/>
        <v>0</v>
      </c>
      <c r="S1450" s="2"/>
    </row>
    <row r="1451" spans="3:23" ht="15" x14ac:dyDescent="0.25">
      <c r="C1451" s="177"/>
      <c r="D1451" s="2"/>
      <c r="E1451" s="132"/>
      <c r="K1451" s="13">
        <f t="shared" si="42"/>
        <v>0</v>
      </c>
      <c r="M1451" s="13">
        <f t="shared" si="43"/>
        <v>0</v>
      </c>
      <c r="R1451" s="103">
        <f t="shared" si="41"/>
        <v>0</v>
      </c>
      <c r="S1451" s="2"/>
    </row>
    <row r="1452" spans="3:23" ht="15" x14ac:dyDescent="0.25">
      <c r="C1452" s="177"/>
      <c r="D1452" s="2"/>
      <c r="E1452" s="132"/>
      <c r="K1452" s="13">
        <f t="shared" si="42"/>
        <v>0</v>
      </c>
      <c r="M1452" s="13">
        <f t="shared" si="43"/>
        <v>0</v>
      </c>
      <c r="R1452" s="103">
        <f t="shared" si="41"/>
        <v>0</v>
      </c>
      <c r="S1452" s="2"/>
    </row>
    <row r="1453" spans="3:23" ht="15" x14ac:dyDescent="0.25">
      <c r="C1453" s="177"/>
      <c r="D1453" s="2"/>
      <c r="E1453" s="132"/>
      <c r="K1453" s="13">
        <f t="shared" si="42"/>
        <v>0</v>
      </c>
      <c r="M1453" s="13">
        <f t="shared" si="43"/>
        <v>0</v>
      </c>
      <c r="R1453" s="103">
        <f t="shared" si="41"/>
        <v>0</v>
      </c>
      <c r="S1453" s="2"/>
    </row>
    <row r="1454" spans="3:23" ht="15" x14ac:dyDescent="0.25">
      <c r="C1454" s="177"/>
      <c r="D1454" s="2"/>
      <c r="E1454" s="132"/>
      <c r="K1454" s="13">
        <f t="shared" si="42"/>
        <v>0</v>
      </c>
      <c r="M1454" s="13">
        <f t="shared" si="43"/>
        <v>0</v>
      </c>
      <c r="R1454" s="103">
        <f t="shared" si="41"/>
        <v>0</v>
      </c>
      <c r="S1454" s="2"/>
    </row>
    <row r="1455" spans="3:23" ht="15" x14ac:dyDescent="0.25">
      <c r="C1455" s="177"/>
      <c r="D1455" s="2"/>
      <c r="E1455" s="132"/>
      <c r="K1455" s="13">
        <f t="shared" si="42"/>
        <v>0</v>
      </c>
      <c r="M1455" s="13">
        <f t="shared" si="43"/>
        <v>0</v>
      </c>
      <c r="R1455" s="103">
        <f t="shared" ref="R1455:R1518" si="44">Q1455+P1455+O1455+N1455</f>
        <v>0</v>
      </c>
      <c r="S1455" s="2"/>
    </row>
    <row r="1456" spans="3:23" ht="15" x14ac:dyDescent="0.25">
      <c r="C1456" s="177"/>
      <c r="D1456" s="2"/>
      <c r="E1456" s="132"/>
      <c r="K1456" s="13">
        <f t="shared" si="42"/>
        <v>0</v>
      </c>
      <c r="M1456" s="13">
        <f t="shared" si="43"/>
        <v>0</v>
      </c>
      <c r="R1456" s="103">
        <f t="shared" si="44"/>
        <v>0</v>
      </c>
      <c r="S1456" s="2"/>
    </row>
    <row r="1457" spans="3:22" ht="15" x14ac:dyDescent="0.25">
      <c r="C1457" s="177"/>
      <c r="D1457" s="2"/>
      <c r="E1457" s="132"/>
      <c r="K1457" s="13">
        <f t="shared" si="42"/>
        <v>0</v>
      </c>
      <c r="M1457" s="13">
        <f t="shared" si="43"/>
        <v>0</v>
      </c>
      <c r="R1457" s="103">
        <f t="shared" si="44"/>
        <v>0</v>
      </c>
      <c r="S1457" s="2"/>
    </row>
    <row r="1458" spans="3:22" ht="15" x14ac:dyDescent="0.25">
      <c r="C1458" s="177"/>
      <c r="D1458" s="2"/>
      <c r="E1458" s="132"/>
      <c r="K1458" s="13">
        <f t="shared" si="42"/>
        <v>0</v>
      </c>
      <c r="M1458" s="13">
        <f t="shared" si="43"/>
        <v>0</v>
      </c>
      <c r="R1458" s="103">
        <f t="shared" si="44"/>
        <v>0</v>
      </c>
      <c r="S1458" s="2"/>
    </row>
    <row r="1459" spans="3:22" ht="15" x14ac:dyDescent="0.25">
      <c r="C1459" s="177"/>
      <c r="D1459" s="2"/>
      <c r="E1459" s="132"/>
      <c r="K1459" s="13">
        <f t="shared" si="42"/>
        <v>0</v>
      </c>
      <c r="M1459" s="13">
        <f t="shared" si="43"/>
        <v>0</v>
      </c>
      <c r="R1459" s="103">
        <f t="shared" si="44"/>
        <v>0</v>
      </c>
      <c r="S1459" s="2"/>
    </row>
    <row r="1460" spans="3:22" ht="15" x14ac:dyDescent="0.25">
      <c r="C1460" s="177"/>
      <c r="D1460" s="2"/>
      <c r="E1460" s="132"/>
      <c r="K1460" s="13">
        <f t="shared" si="42"/>
        <v>0</v>
      </c>
      <c r="M1460" s="13">
        <f t="shared" si="43"/>
        <v>0</v>
      </c>
      <c r="R1460" s="103">
        <f t="shared" si="44"/>
        <v>0</v>
      </c>
      <c r="S1460" s="2"/>
    </row>
    <row r="1461" spans="3:22" ht="15" x14ac:dyDescent="0.25">
      <c r="C1461" s="177"/>
      <c r="D1461" s="2"/>
      <c r="E1461" s="132"/>
      <c r="K1461" s="13">
        <f t="shared" si="42"/>
        <v>0</v>
      </c>
      <c r="M1461" s="13">
        <f t="shared" si="43"/>
        <v>0</v>
      </c>
      <c r="R1461" s="103">
        <f t="shared" si="44"/>
        <v>0</v>
      </c>
      <c r="S1461" s="2"/>
    </row>
    <row r="1462" spans="3:22" ht="15" x14ac:dyDescent="0.25">
      <c r="C1462" s="177"/>
      <c r="D1462" s="2"/>
      <c r="E1462" s="132"/>
      <c r="K1462" s="13">
        <f t="shared" si="42"/>
        <v>0</v>
      </c>
      <c r="M1462" s="13">
        <f t="shared" si="43"/>
        <v>0</v>
      </c>
      <c r="R1462" s="103">
        <f t="shared" si="44"/>
        <v>0</v>
      </c>
      <c r="S1462" s="2"/>
    </row>
    <row r="1463" spans="3:22" ht="15" x14ac:dyDescent="0.25">
      <c r="C1463" s="177"/>
      <c r="D1463" s="2"/>
      <c r="E1463" s="132"/>
      <c r="K1463" s="13">
        <f t="shared" si="42"/>
        <v>0</v>
      </c>
      <c r="M1463" s="13">
        <f t="shared" si="43"/>
        <v>0</v>
      </c>
      <c r="R1463" s="103">
        <f t="shared" si="44"/>
        <v>0</v>
      </c>
      <c r="S1463" s="2"/>
      <c r="U1463" s="241"/>
      <c r="V1463" s="242"/>
    </row>
    <row r="1464" spans="3:22" ht="15" x14ac:dyDescent="0.25">
      <c r="C1464" s="177"/>
      <c r="D1464" s="2"/>
      <c r="E1464" s="132"/>
      <c r="K1464" s="13">
        <f t="shared" si="42"/>
        <v>0</v>
      </c>
      <c r="M1464" s="13">
        <f t="shared" si="43"/>
        <v>0</v>
      </c>
      <c r="R1464" s="103">
        <f t="shared" si="44"/>
        <v>0</v>
      </c>
      <c r="S1464" s="2"/>
      <c r="U1464" s="241"/>
      <c r="V1464" s="242"/>
    </row>
    <row r="1465" spans="3:22" ht="15" x14ac:dyDescent="0.25">
      <c r="C1465" s="177"/>
      <c r="D1465" s="2"/>
      <c r="E1465" s="132"/>
      <c r="K1465" s="13">
        <f t="shared" si="42"/>
        <v>0</v>
      </c>
      <c r="M1465" s="13">
        <f t="shared" si="43"/>
        <v>0</v>
      </c>
      <c r="R1465" s="103">
        <f t="shared" si="44"/>
        <v>0</v>
      </c>
      <c r="S1465" s="2"/>
    </row>
    <row r="1466" spans="3:22" ht="15" x14ac:dyDescent="0.25">
      <c r="C1466" s="177"/>
      <c r="D1466" s="2"/>
      <c r="E1466" s="132"/>
      <c r="K1466" s="13">
        <f t="shared" si="42"/>
        <v>0</v>
      </c>
      <c r="M1466" s="13">
        <f t="shared" si="43"/>
        <v>0</v>
      </c>
      <c r="R1466" s="103">
        <f t="shared" si="44"/>
        <v>0</v>
      </c>
      <c r="S1466" s="2"/>
      <c r="U1466" s="135"/>
    </row>
    <row r="1467" spans="3:22" ht="15" x14ac:dyDescent="0.25">
      <c r="C1467" s="177"/>
      <c r="D1467" s="2"/>
      <c r="E1467" s="132"/>
      <c r="K1467" s="13">
        <f t="shared" si="42"/>
        <v>0</v>
      </c>
      <c r="M1467" s="13">
        <f t="shared" si="43"/>
        <v>0</v>
      </c>
      <c r="R1467" s="103">
        <f t="shared" si="44"/>
        <v>0</v>
      </c>
      <c r="S1467" s="2"/>
      <c r="U1467" s="135"/>
    </row>
    <row r="1468" spans="3:22" ht="15" x14ac:dyDescent="0.25">
      <c r="C1468" s="177"/>
      <c r="D1468" s="2"/>
      <c r="E1468" s="132"/>
      <c r="K1468" s="13">
        <f t="shared" si="42"/>
        <v>0</v>
      </c>
      <c r="M1468" s="13">
        <f t="shared" si="43"/>
        <v>0</v>
      </c>
      <c r="R1468" s="103">
        <f t="shared" si="44"/>
        <v>0</v>
      </c>
      <c r="S1468" s="2"/>
      <c r="U1468" s="135"/>
    </row>
    <row r="1469" spans="3:22" ht="15" x14ac:dyDescent="0.25">
      <c r="C1469" s="177"/>
      <c r="D1469" s="2"/>
      <c r="E1469" s="132"/>
      <c r="K1469" s="13">
        <f t="shared" si="42"/>
        <v>0</v>
      </c>
      <c r="M1469" s="13">
        <f t="shared" si="43"/>
        <v>0</v>
      </c>
      <c r="R1469" s="103">
        <f t="shared" si="44"/>
        <v>0</v>
      </c>
      <c r="S1469" s="2"/>
      <c r="U1469" s="135"/>
    </row>
    <row r="1470" spans="3:22" x14ac:dyDescent="0.25">
      <c r="C1470" s="177"/>
      <c r="D1470" s="2"/>
      <c r="K1470" s="13">
        <f t="shared" si="42"/>
        <v>0</v>
      </c>
      <c r="M1470" s="13">
        <f t="shared" si="43"/>
        <v>0</v>
      </c>
      <c r="R1470" s="103">
        <f t="shared" si="44"/>
        <v>0</v>
      </c>
      <c r="S1470" s="2"/>
      <c r="U1470" s="135"/>
    </row>
    <row r="1471" spans="3:22" x14ac:dyDescent="0.25">
      <c r="C1471" s="177"/>
      <c r="D1471" s="2"/>
      <c r="K1471" s="13">
        <f t="shared" si="42"/>
        <v>0</v>
      </c>
      <c r="M1471" s="13">
        <f t="shared" si="43"/>
        <v>0</v>
      </c>
      <c r="R1471" s="103">
        <f t="shared" si="44"/>
        <v>0</v>
      </c>
      <c r="S1471" s="2"/>
    </row>
    <row r="1472" spans="3:22" x14ac:dyDescent="0.25">
      <c r="C1472" s="177"/>
      <c r="D1472" s="2"/>
      <c r="K1472" s="13">
        <f t="shared" si="42"/>
        <v>0</v>
      </c>
      <c r="M1472" s="13">
        <f t="shared" si="43"/>
        <v>0</v>
      </c>
      <c r="R1472" s="103">
        <f t="shared" si="44"/>
        <v>0</v>
      </c>
      <c r="S1472" s="2"/>
      <c r="U1472" s="135"/>
    </row>
    <row r="1473" spans="3:21" x14ac:dyDescent="0.25">
      <c r="C1473" s="177"/>
      <c r="D1473" s="2"/>
      <c r="K1473" s="13">
        <f t="shared" si="42"/>
        <v>0</v>
      </c>
      <c r="M1473" s="13">
        <f t="shared" si="43"/>
        <v>0</v>
      </c>
      <c r="R1473" s="103">
        <f t="shared" si="44"/>
        <v>0</v>
      </c>
      <c r="S1473" s="2"/>
      <c r="U1473" s="135"/>
    </row>
    <row r="1474" spans="3:21" x14ac:dyDescent="0.25">
      <c r="C1474" s="177"/>
      <c r="D1474" s="2"/>
      <c r="K1474" s="13">
        <f t="shared" si="42"/>
        <v>0</v>
      </c>
      <c r="M1474" s="13">
        <f t="shared" si="43"/>
        <v>0</v>
      </c>
      <c r="R1474" s="103">
        <f t="shared" si="44"/>
        <v>0</v>
      </c>
      <c r="S1474" s="2"/>
    </row>
    <row r="1475" spans="3:21" x14ac:dyDescent="0.25">
      <c r="C1475" s="177"/>
      <c r="D1475" s="2"/>
      <c r="K1475" s="13">
        <f t="shared" si="42"/>
        <v>0</v>
      </c>
      <c r="M1475" s="13">
        <f t="shared" si="43"/>
        <v>0</v>
      </c>
      <c r="R1475" s="103">
        <f t="shared" si="44"/>
        <v>0</v>
      </c>
      <c r="S1475" s="2"/>
      <c r="U1475" s="135"/>
    </row>
    <row r="1476" spans="3:21" ht="15" x14ac:dyDescent="0.25">
      <c r="C1476" s="177"/>
      <c r="D1476" s="2"/>
      <c r="E1476" s="132"/>
      <c r="K1476" s="13">
        <f t="shared" si="42"/>
        <v>0</v>
      </c>
      <c r="M1476" s="13">
        <f t="shared" si="43"/>
        <v>0</v>
      </c>
      <c r="R1476" s="103">
        <f t="shared" si="44"/>
        <v>0</v>
      </c>
      <c r="S1476" s="2"/>
    </row>
    <row r="1477" spans="3:21" ht="15" x14ac:dyDescent="0.25">
      <c r="C1477" s="177"/>
      <c r="D1477" s="2"/>
      <c r="E1477" s="132"/>
      <c r="K1477" s="13">
        <f t="shared" si="42"/>
        <v>0</v>
      </c>
      <c r="M1477" s="13">
        <f t="shared" si="43"/>
        <v>0</v>
      </c>
      <c r="R1477" s="103">
        <f t="shared" si="44"/>
        <v>0</v>
      </c>
      <c r="S1477" s="2"/>
    </row>
    <row r="1478" spans="3:21" ht="15" x14ac:dyDescent="0.25">
      <c r="C1478" s="177"/>
      <c r="D1478" s="2"/>
      <c r="E1478" s="176"/>
      <c r="K1478" s="13">
        <f t="shared" si="42"/>
        <v>0</v>
      </c>
      <c r="M1478" s="13">
        <f t="shared" si="43"/>
        <v>0</v>
      </c>
      <c r="R1478" s="103">
        <f t="shared" si="44"/>
        <v>0</v>
      </c>
      <c r="S1478" s="2"/>
      <c r="U1478" s="135"/>
    </row>
    <row r="1479" spans="3:21" ht="15" x14ac:dyDescent="0.25">
      <c r="C1479" s="177"/>
      <c r="D1479" s="2"/>
      <c r="E1479" s="176"/>
      <c r="K1479" s="13">
        <f t="shared" si="42"/>
        <v>0</v>
      </c>
      <c r="M1479" s="13">
        <f t="shared" si="43"/>
        <v>0</v>
      </c>
      <c r="R1479" s="103">
        <f t="shared" si="44"/>
        <v>0</v>
      </c>
      <c r="S1479" s="2"/>
      <c r="U1479" s="135"/>
    </row>
    <row r="1480" spans="3:21" ht="15" x14ac:dyDescent="0.25">
      <c r="C1480" s="177"/>
      <c r="D1480" s="2"/>
      <c r="E1480" s="176"/>
      <c r="G1480" s="119"/>
      <c r="K1480" s="13">
        <f t="shared" si="42"/>
        <v>0</v>
      </c>
      <c r="M1480" s="13">
        <f t="shared" si="43"/>
        <v>0</v>
      </c>
      <c r="R1480" s="103">
        <f t="shared" si="44"/>
        <v>0</v>
      </c>
      <c r="S1480" s="2"/>
      <c r="U1480" s="135"/>
    </row>
    <row r="1481" spans="3:21" ht="15" x14ac:dyDescent="0.25">
      <c r="C1481" s="177"/>
      <c r="D1481" s="2"/>
      <c r="E1481" s="176"/>
      <c r="K1481" s="13">
        <f t="shared" si="42"/>
        <v>0</v>
      </c>
      <c r="M1481" s="13">
        <f t="shared" si="43"/>
        <v>0</v>
      </c>
      <c r="R1481" s="103">
        <f t="shared" si="44"/>
        <v>0</v>
      </c>
      <c r="S1481" s="2"/>
      <c r="U1481" s="135"/>
    </row>
    <row r="1482" spans="3:21" ht="15" x14ac:dyDescent="0.25">
      <c r="C1482" s="177"/>
      <c r="D1482" s="2"/>
      <c r="E1482" s="176"/>
      <c r="K1482" s="13">
        <f t="shared" si="42"/>
        <v>0</v>
      </c>
      <c r="M1482" s="13">
        <f t="shared" si="43"/>
        <v>0</v>
      </c>
      <c r="R1482" s="103">
        <f t="shared" si="44"/>
        <v>0</v>
      </c>
      <c r="S1482" s="2"/>
      <c r="U1482" s="135"/>
    </row>
    <row r="1483" spans="3:21" ht="15" x14ac:dyDescent="0.25">
      <c r="C1483" s="177"/>
      <c r="D1483" s="2"/>
      <c r="E1483" s="176"/>
      <c r="K1483" s="13">
        <f t="shared" si="42"/>
        <v>0</v>
      </c>
      <c r="M1483" s="13">
        <f t="shared" si="43"/>
        <v>0</v>
      </c>
      <c r="R1483" s="103">
        <f t="shared" si="44"/>
        <v>0</v>
      </c>
      <c r="S1483" s="2"/>
    </row>
    <row r="1484" spans="3:21" ht="15" x14ac:dyDescent="0.25">
      <c r="C1484" s="177"/>
      <c r="D1484" s="2"/>
      <c r="E1484" s="176"/>
      <c r="K1484" s="13">
        <f t="shared" si="42"/>
        <v>0</v>
      </c>
      <c r="M1484" s="13">
        <f t="shared" si="43"/>
        <v>0</v>
      </c>
      <c r="R1484" s="103">
        <f t="shared" si="44"/>
        <v>0</v>
      </c>
      <c r="S1484" s="2"/>
    </row>
    <row r="1485" spans="3:21" ht="15" x14ac:dyDescent="0.25">
      <c r="C1485" s="177"/>
      <c r="D1485" s="2"/>
      <c r="E1485" s="176"/>
      <c r="K1485" s="13">
        <f t="shared" si="42"/>
        <v>0</v>
      </c>
      <c r="M1485" s="13">
        <f t="shared" si="43"/>
        <v>0</v>
      </c>
      <c r="R1485" s="103">
        <f t="shared" si="44"/>
        <v>0</v>
      </c>
      <c r="S1485" s="2"/>
      <c r="U1485" s="135"/>
    </row>
    <row r="1486" spans="3:21" x14ac:dyDescent="0.25">
      <c r="C1486" s="177"/>
      <c r="D1486" s="2"/>
      <c r="K1486" s="13">
        <f t="shared" si="42"/>
        <v>0</v>
      </c>
      <c r="M1486" s="13">
        <f t="shared" si="43"/>
        <v>0</v>
      </c>
      <c r="R1486" s="103">
        <f t="shared" si="44"/>
        <v>0</v>
      </c>
      <c r="S1486" s="2"/>
    </row>
    <row r="1487" spans="3:21" x14ac:dyDescent="0.25">
      <c r="C1487" s="177"/>
      <c r="D1487" s="2"/>
      <c r="K1487" s="13">
        <f t="shared" si="42"/>
        <v>0</v>
      </c>
      <c r="M1487" s="13">
        <f t="shared" si="43"/>
        <v>0</v>
      </c>
      <c r="R1487" s="103">
        <f t="shared" si="44"/>
        <v>0</v>
      </c>
      <c r="S1487" s="2"/>
      <c r="U1487" s="135"/>
    </row>
    <row r="1488" spans="3:21" ht="15" x14ac:dyDescent="0.25">
      <c r="C1488" s="177"/>
      <c r="D1488" s="2"/>
      <c r="E1488" s="132"/>
      <c r="K1488" s="13">
        <f t="shared" si="42"/>
        <v>0</v>
      </c>
      <c r="M1488" s="13">
        <f t="shared" si="43"/>
        <v>0</v>
      </c>
      <c r="R1488" s="103">
        <f t="shared" si="44"/>
        <v>0</v>
      </c>
      <c r="S1488" s="2"/>
      <c r="U1488" s="135"/>
    </row>
    <row r="1489" spans="3:21" ht="15" x14ac:dyDescent="0.25">
      <c r="C1489" s="177"/>
      <c r="D1489" s="2"/>
      <c r="E1489" s="132"/>
      <c r="K1489" s="13">
        <f t="shared" si="42"/>
        <v>0</v>
      </c>
      <c r="M1489" s="13">
        <f t="shared" si="43"/>
        <v>0</v>
      </c>
      <c r="R1489" s="103">
        <f t="shared" si="44"/>
        <v>0</v>
      </c>
      <c r="S1489" s="2"/>
      <c r="U1489" s="135"/>
    </row>
    <row r="1490" spans="3:21" ht="15" x14ac:dyDescent="0.25">
      <c r="C1490" s="177"/>
      <c r="D1490" s="2"/>
      <c r="E1490" s="132"/>
      <c r="K1490" s="13">
        <f t="shared" si="42"/>
        <v>0</v>
      </c>
      <c r="M1490" s="13">
        <f t="shared" si="43"/>
        <v>0</v>
      </c>
      <c r="R1490" s="103">
        <f t="shared" si="44"/>
        <v>0</v>
      </c>
      <c r="S1490" s="2"/>
      <c r="U1490" s="135"/>
    </row>
    <row r="1491" spans="3:21" ht="15" x14ac:dyDescent="0.25">
      <c r="C1491" s="177"/>
      <c r="D1491" s="2"/>
      <c r="E1491" s="132"/>
      <c r="K1491" s="13">
        <f t="shared" si="42"/>
        <v>0</v>
      </c>
      <c r="M1491" s="13">
        <f t="shared" si="43"/>
        <v>0</v>
      </c>
      <c r="R1491" s="103">
        <f t="shared" si="44"/>
        <v>0</v>
      </c>
      <c r="S1491" s="2"/>
      <c r="U1491" s="135"/>
    </row>
    <row r="1492" spans="3:21" ht="15" x14ac:dyDescent="0.25">
      <c r="C1492" s="177"/>
      <c r="D1492" s="2"/>
      <c r="E1492" s="132"/>
      <c r="K1492" s="13">
        <f t="shared" si="42"/>
        <v>0</v>
      </c>
      <c r="M1492" s="13">
        <f t="shared" si="43"/>
        <v>0</v>
      </c>
      <c r="R1492" s="103">
        <f t="shared" si="44"/>
        <v>0</v>
      </c>
      <c r="S1492" s="2"/>
    </row>
    <row r="1493" spans="3:21" ht="15" x14ac:dyDescent="0.25">
      <c r="C1493" s="177"/>
      <c r="D1493" s="2"/>
      <c r="E1493" s="132"/>
      <c r="K1493" s="13">
        <f t="shared" si="42"/>
        <v>0</v>
      </c>
      <c r="M1493" s="13">
        <f t="shared" si="43"/>
        <v>0</v>
      </c>
      <c r="R1493" s="103">
        <f t="shared" si="44"/>
        <v>0</v>
      </c>
      <c r="S1493" s="2"/>
    </row>
    <row r="1494" spans="3:21" ht="15" x14ac:dyDescent="0.25">
      <c r="C1494" s="177"/>
      <c r="D1494" s="2"/>
      <c r="E1494" s="132"/>
      <c r="K1494" s="13">
        <f t="shared" si="42"/>
        <v>0</v>
      </c>
      <c r="M1494" s="13">
        <f t="shared" si="43"/>
        <v>0</v>
      </c>
      <c r="R1494" s="103">
        <f t="shared" si="44"/>
        <v>0</v>
      </c>
      <c r="S1494" s="2"/>
    </row>
    <row r="1495" spans="3:21" ht="15" x14ac:dyDescent="0.25">
      <c r="C1495" s="177"/>
      <c r="D1495" s="2"/>
      <c r="E1495" s="132"/>
      <c r="K1495" s="13">
        <f t="shared" si="42"/>
        <v>0</v>
      </c>
      <c r="M1495" s="13">
        <f t="shared" si="43"/>
        <v>0</v>
      </c>
      <c r="R1495" s="103">
        <f t="shared" si="44"/>
        <v>0</v>
      </c>
      <c r="S1495" s="2"/>
      <c r="U1495" s="135"/>
    </row>
    <row r="1496" spans="3:21" ht="15" x14ac:dyDescent="0.25">
      <c r="C1496" s="177"/>
      <c r="D1496" s="2"/>
      <c r="E1496" s="132"/>
      <c r="K1496" s="13">
        <f t="shared" si="42"/>
        <v>0</v>
      </c>
      <c r="M1496" s="13">
        <f t="shared" si="43"/>
        <v>0</v>
      </c>
      <c r="R1496" s="103">
        <f t="shared" si="44"/>
        <v>0</v>
      </c>
      <c r="S1496" s="2"/>
      <c r="U1496" s="135"/>
    </row>
    <row r="1497" spans="3:21" ht="15" x14ac:dyDescent="0.25">
      <c r="C1497" s="177"/>
      <c r="D1497" s="2"/>
      <c r="E1497" s="132"/>
      <c r="K1497" s="13">
        <f t="shared" ref="K1497:K1560" si="45">H1497*J1497</f>
        <v>0</v>
      </c>
      <c r="M1497" s="13">
        <f t="shared" ref="M1497:M1560" si="46">L1497+K1497</f>
        <v>0</v>
      </c>
      <c r="R1497" s="103">
        <f t="shared" si="44"/>
        <v>0</v>
      </c>
      <c r="S1497" s="2"/>
    </row>
    <row r="1498" spans="3:21" ht="15" x14ac:dyDescent="0.25">
      <c r="C1498" s="177"/>
      <c r="D1498" s="2"/>
      <c r="E1498" s="132"/>
      <c r="K1498" s="13">
        <f t="shared" si="45"/>
        <v>0</v>
      </c>
      <c r="M1498" s="13">
        <f t="shared" si="46"/>
        <v>0</v>
      </c>
      <c r="R1498" s="103">
        <f t="shared" si="44"/>
        <v>0</v>
      </c>
      <c r="S1498" s="2"/>
    </row>
    <row r="1499" spans="3:21" ht="15" x14ac:dyDescent="0.25">
      <c r="C1499" s="177"/>
      <c r="D1499" s="2"/>
      <c r="E1499" s="132"/>
      <c r="K1499" s="13">
        <f t="shared" si="45"/>
        <v>0</v>
      </c>
      <c r="M1499" s="13">
        <f t="shared" si="46"/>
        <v>0</v>
      </c>
      <c r="R1499" s="103">
        <f t="shared" si="44"/>
        <v>0</v>
      </c>
      <c r="S1499" s="2"/>
    </row>
    <row r="1500" spans="3:21" ht="15" x14ac:dyDescent="0.25">
      <c r="C1500" s="177"/>
      <c r="D1500" s="2"/>
      <c r="E1500" s="132"/>
      <c r="K1500" s="13">
        <f t="shared" si="45"/>
        <v>0</v>
      </c>
      <c r="M1500" s="13">
        <f t="shared" si="46"/>
        <v>0</v>
      </c>
      <c r="R1500" s="103">
        <f t="shared" si="44"/>
        <v>0</v>
      </c>
      <c r="S1500" s="2"/>
    </row>
    <row r="1501" spans="3:21" ht="15" x14ac:dyDescent="0.25">
      <c r="C1501" s="177"/>
      <c r="D1501" s="2"/>
      <c r="E1501" s="132"/>
      <c r="K1501" s="13">
        <f t="shared" si="45"/>
        <v>0</v>
      </c>
      <c r="M1501" s="13">
        <f t="shared" si="46"/>
        <v>0</v>
      </c>
      <c r="R1501" s="103">
        <f t="shared" si="44"/>
        <v>0</v>
      </c>
      <c r="S1501" s="2"/>
    </row>
    <row r="1502" spans="3:21" ht="15" x14ac:dyDescent="0.25">
      <c r="C1502" s="177"/>
      <c r="D1502" s="2"/>
      <c r="E1502" s="132"/>
      <c r="K1502" s="13">
        <f t="shared" si="45"/>
        <v>0</v>
      </c>
      <c r="M1502" s="13">
        <f t="shared" si="46"/>
        <v>0</v>
      </c>
      <c r="R1502" s="103">
        <f t="shared" si="44"/>
        <v>0</v>
      </c>
      <c r="S1502" s="2"/>
    </row>
    <row r="1503" spans="3:21" x14ac:dyDescent="0.25">
      <c r="C1503" s="177"/>
      <c r="D1503" s="2"/>
      <c r="K1503" s="13">
        <f t="shared" si="45"/>
        <v>0</v>
      </c>
      <c r="M1503" s="13">
        <f t="shared" si="46"/>
        <v>0</v>
      </c>
      <c r="R1503" s="103">
        <f t="shared" si="44"/>
        <v>0</v>
      </c>
      <c r="S1503" s="2"/>
    </row>
    <row r="1504" spans="3:21" x14ac:dyDescent="0.25">
      <c r="C1504" s="177"/>
      <c r="D1504" s="2"/>
      <c r="K1504" s="13">
        <f t="shared" si="45"/>
        <v>0</v>
      </c>
      <c r="M1504" s="13">
        <f t="shared" si="46"/>
        <v>0</v>
      </c>
      <c r="R1504" s="103">
        <f t="shared" si="44"/>
        <v>0</v>
      </c>
      <c r="S1504" s="2"/>
    </row>
    <row r="1505" spans="3:19" x14ac:dyDescent="0.25">
      <c r="C1505" s="177"/>
      <c r="D1505" s="2"/>
      <c r="K1505" s="13">
        <f t="shared" si="45"/>
        <v>0</v>
      </c>
      <c r="M1505" s="13">
        <f t="shared" si="46"/>
        <v>0</v>
      </c>
      <c r="R1505" s="103">
        <f t="shared" si="44"/>
        <v>0</v>
      </c>
      <c r="S1505" s="2"/>
    </row>
    <row r="1506" spans="3:19" x14ac:dyDescent="0.25">
      <c r="C1506" s="177"/>
      <c r="D1506" s="2"/>
      <c r="K1506" s="13">
        <f t="shared" si="45"/>
        <v>0</v>
      </c>
      <c r="M1506" s="13">
        <f t="shared" si="46"/>
        <v>0</v>
      </c>
      <c r="R1506" s="103">
        <f t="shared" si="44"/>
        <v>0</v>
      </c>
      <c r="S1506" s="2"/>
    </row>
    <row r="1507" spans="3:19" x14ac:dyDescent="0.25">
      <c r="C1507" s="177"/>
      <c r="D1507" s="2"/>
      <c r="K1507" s="13">
        <f t="shared" si="45"/>
        <v>0</v>
      </c>
      <c r="M1507" s="13">
        <f t="shared" si="46"/>
        <v>0</v>
      </c>
      <c r="R1507" s="103">
        <f t="shared" si="44"/>
        <v>0</v>
      </c>
      <c r="S1507" s="2"/>
    </row>
    <row r="1508" spans="3:19" x14ac:dyDescent="0.25">
      <c r="C1508" s="177"/>
      <c r="D1508" s="2"/>
      <c r="K1508" s="13">
        <f t="shared" si="45"/>
        <v>0</v>
      </c>
      <c r="M1508" s="13">
        <f t="shared" si="46"/>
        <v>0</v>
      </c>
      <c r="R1508" s="103">
        <f t="shared" si="44"/>
        <v>0</v>
      </c>
      <c r="S1508" s="2"/>
    </row>
    <row r="1509" spans="3:19" x14ac:dyDescent="0.25">
      <c r="C1509" s="177"/>
      <c r="D1509" s="2"/>
      <c r="K1509" s="13">
        <f t="shared" si="45"/>
        <v>0</v>
      </c>
      <c r="M1509" s="13">
        <f t="shared" si="46"/>
        <v>0</v>
      </c>
      <c r="R1509" s="103">
        <f t="shared" si="44"/>
        <v>0</v>
      </c>
      <c r="S1509" s="2"/>
    </row>
    <row r="1510" spans="3:19" x14ac:dyDescent="0.25">
      <c r="C1510" s="177"/>
      <c r="D1510" s="2"/>
      <c r="K1510" s="13">
        <f t="shared" si="45"/>
        <v>0</v>
      </c>
      <c r="M1510" s="13">
        <f t="shared" si="46"/>
        <v>0</v>
      </c>
      <c r="R1510" s="103">
        <f t="shared" si="44"/>
        <v>0</v>
      </c>
      <c r="S1510" s="2"/>
    </row>
    <row r="1511" spans="3:19" x14ac:dyDescent="0.25">
      <c r="C1511" s="177"/>
      <c r="D1511" s="2"/>
      <c r="K1511" s="13">
        <f t="shared" si="45"/>
        <v>0</v>
      </c>
      <c r="M1511" s="13">
        <f t="shared" si="46"/>
        <v>0</v>
      </c>
      <c r="R1511" s="103">
        <f t="shared" si="44"/>
        <v>0</v>
      </c>
      <c r="S1511" s="2"/>
    </row>
    <row r="1512" spans="3:19" x14ac:dyDescent="0.25">
      <c r="C1512" s="177"/>
      <c r="D1512" s="2"/>
      <c r="K1512" s="13">
        <f t="shared" si="45"/>
        <v>0</v>
      </c>
      <c r="M1512" s="13">
        <f t="shared" si="46"/>
        <v>0</v>
      </c>
      <c r="R1512" s="103">
        <f t="shared" si="44"/>
        <v>0</v>
      </c>
      <c r="S1512" s="2"/>
    </row>
    <row r="1513" spans="3:19" x14ac:dyDescent="0.25">
      <c r="C1513" s="177"/>
      <c r="D1513" s="2"/>
      <c r="K1513" s="13">
        <f t="shared" si="45"/>
        <v>0</v>
      </c>
      <c r="M1513" s="13">
        <f t="shared" si="46"/>
        <v>0</v>
      </c>
      <c r="R1513" s="103">
        <f t="shared" si="44"/>
        <v>0</v>
      </c>
      <c r="S1513" s="2"/>
    </row>
    <row r="1514" spans="3:19" x14ac:dyDescent="0.25">
      <c r="C1514" s="177"/>
      <c r="D1514" s="2"/>
      <c r="K1514" s="13">
        <f t="shared" si="45"/>
        <v>0</v>
      </c>
      <c r="M1514" s="13">
        <f t="shared" si="46"/>
        <v>0</v>
      </c>
      <c r="R1514" s="103">
        <f t="shared" si="44"/>
        <v>0</v>
      </c>
      <c r="S1514" s="2"/>
    </row>
    <row r="1515" spans="3:19" x14ac:dyDescent="0.25">
      <c r="C1515" s="177"/>
      <c r="D1515" s="2"/>
      <c r="K1515" s="13">
        <f t="shared" si="45"/>
        <v>0</v>
      </c>
      <c r="M1515" s="13">
        <f t="shared" si="46"/>
        <v>0</v>
      </c>
      <c r="R1515" s="103">
        <f t="shared" si="44"/>
        <v>0</v>
      </c>
      <c r="S1515" s="2"/>
    </row>
    <row r="1516" spans="3:19" x14ac:dyDescent="0.25">
      <c r="C1516" s="177"/>
      <c r="D1516" s="2"/>
      <c r="K1516" s="13">
        <f t="shared" si="45"/>
        <v>0</v>
      </c>
      <c r="M1516" s="13">
        <f t="shared" si="46"/>
        <v>0</v>
      </c>
      <c r="R1516" s="103">
        <f t="shared" si="44"/>
        <v>0</v>
      </c>
      <c r="S1516" s="2"/>
    </row>
    <row r="1517" spans="3:19" x14ac:dyDescent="0.25">
      <c r="C1517" s="177"/>
      <c r="D1517" s="2"/>
      <c r="K1517" s="13">
        <f t="shared" si="45"/>
        <v>0</v>
      </c>
      <c r="M1517" s="13">
        <f t="shared" si="46"/>
        <v>0</v>
      </c>
      <c r="R1517" s="103">
        <f t="shared" si="44"/>
        <v>0</v>
      </c>
      <c r="S1517" s="2"/>
    </row>
    <row r="1518" spans="3:19" x14ac:dyDescent="0.25">
      <c r="C1518" s="177"/>
      <c r="D1518" s="2"/>
      <c r="K1518" s="13">
        <f t="shared" si="45"/>
        <v>0</v>
      </c>
      <c r="M1518" s="13">
        <f t="shared" si="46"/>
        <v>0</v>
      </c>
      <c r="R1518" s="103">
        <f t="shared" si="44"/>
        <v>0</v>
      </c>
      <c r="S1518" s="2"/>
    </row>
    <row r="1519" spans="3:19" x14ac:dyDescent="0.25">
      <c r="C1519" s="177"/>
      <c r="D1519" s="2"/>
      <c r="K1519" s="13">
        <f t="shared" si="45"/>
        <v>0</v>
      </c>
      <c r="M1519" s="13">
        <f t="shared" si="46"/>
        <v>0</v>
      </c>
      <c r="R1519" s="103">
        <f t="shared" ref="R1519:R1582" si="47">Q1519+P1519+O1519+N1519</f>
        <v>0</v>
      </c>
      <c r="S1519" s="2"/>
    </row>
    <row r="1520" spans="3:19" x14ac:dyDescent="0.25">
      <c r="C1520" s="177"/>
      <c r="D1520" s="2"/>
      <c r="K1520" s="13">
        <f t="shared" si="45"/>
        <v>0</v>
      </c>
      <c r="M1520" s="13">
        <f t="shared" si="46"/>
        <v>0</v>
      </c>
      <c r="R1520" s="103">
        <f t="shared" si="47"/>
        <v>0</v>
      </c>
      <c r="S1520" s="2"/>
    </row>
    <row r="1521" spans="3:19" x14ac:dyDescent="0.25">
      <c r="C1521" s="177"/>
      <c r="D1521" s="2"/>
      <c r="K1521" s="13">
        <f t="shared" si="45"/>
        <v>0</v>
      </c>
      <c r="M1521" s="13">
        <f t="shared" si="46"/>
        <v>0</v>
      </c>
      <c r="R1521" s="103">
        <f t="shared" si="47"/>
        <v>0</v>
      </c>
      <c r="S1521" s="2"/>
    </row>
    <row r="1522" spans="3:19" x14ac:dyDescent="0.25">
      <c r="C1522" s="177"/>
      <c r="D1522" s="2"/>
      <c r="K1522" s="13">
        <f t="shared" si="45"/>
        <v>0</v>
      </c>
      <c r="M1522" s="13">
        <f t="shared" si="46"/>
        <v>0</v>
      </c>
      <c r="R1522" s="103">
        <f t="shared" si="47"/>
        <v>0</v>
      </c>
      <c r="S1522" s="2"/>
    </row>
    <row r="1523" spans="3:19" x14ac:dyDescent="0.25">
      <c r="C1523" s="177"/>
      <c r="D1523" s="2"/>
      <c r="K1523" s="13">
        <f t="shared" si="45"/>
        <v>0</v>
      </c>
      <c r="M1523" s="13">
        <f t="shared" si="46"/>
        <v>0</v>
      </c>
      <c r="R1523" s="103">
        <f t="shared" si="47"/>
        <v>0</v>
      </c>
      <c r="S1523" s="2"/>
    </row>
    <row r="1524" spans="3:19" x14ac:dyDescent="0.25">
      <c r="C1524" s="177"/>
      <c r="D1524" s="2"/>
      <c r="K1524" s="13">
        <f t="shared" si="45"/>
        <v>0</v>
      </c>
      <c r="M1524" s="13">
        <f t="shared" si="46"/>
        <v>0</v>
      </c>
      <c r="R1524" s="103">
        <f t="shared" si="47"/>
        <v>0</v>
      </c>
      <c r="S1524" s="2"/>
    </row>
    <row r="1525" spans="3:19" x14ac:dyDescent="0.25">
      <c r="C1525" s="177"/>
      <c r="D1525" s="2"/>
      <c r="K1525" s="13">
        <f t="shared" si="45"/>
        <v>0</v>
      </c>
      <c r="M1525" s="13">
        <f t="shared" si="46"/>
        <v>0</v>
      </c>
      <c r="R1525" s="103">
        <f t="shared" si="47"/>
        <v>0</v>
      </c>
      <c r="S1525" s="2"/>
    </row>
    <row r="1526" spans="3:19" x14ac:dyDescent="0.25">
      <c r="C1526" s="177"/>
      <c r="D1526" s="2"/>
      <c r="K1526" s="13">
        <f t="shared" si="45"/>
        <v>0</v>
      </c>
      <c r="M1526" s="13">
        <f t="shared" si="46"/>
        <v>0</v>
      </c>
      <c r="R1526" s="103">
        <f t="shared" si="47"/>
        <v>0</v>
      </c>
      <c r="S1526" s="2"/>
    </row>
    <row r="1527" spans="3:19" x14ac:dyDescent="0.25">
      <c r="C1527" s="177"/>
      <c r="D1527" s="2"/>
      <c r="K1527" s="13">
        <f t="shared" si="45"/>
        <v>0</v>
      </c>
      <c r="M1527" s="13">
        <f t="shared" si="46"/>
        <v>0</v>
      </c>
      <c r="R1527" s="103">
        <f t="shared" si="47"/>
        <v>0</v>
      </c>
      <c r="S1527" s="2"/>
    </row>
    <row r="1528" spans="3:19" x14ac:dyDescent="0.25">
      <c r="C1528" s="177"/>
      <c r="D1528" s="2"/>
      <c r="K1528" s="13">
        <f t="shared" si="45"/>
        <v>0</v>
      </c>
      <c r="M1528" s="13">
        <f t="shared" si="46"/>
        <v>0</v>
      </c>
      <c r="R1528" s="103">
        <f t="shared" si="47"/>
        <v>0</v>
      </c>
      <c r="S1528" s="2"/>
    </row>
    <row r="1529" spans="3:19" x14ac:dyDescent="0.25">
      <c r="C1529" s="177"/>
      <c r="D1529" s="2"/>
      <c r="K1529" s="13">
        <f t="shared" si="45"/>
        <v>0</v>
      </c>
      <c r="M1529" s="13">
        <f t="shared" si="46"/>
        <v>0</v>
      </c>
      <c r="R1529" s="103">
        <f t="shared" si="47"/>
        <v>0</v>
      </c>
      <c r="S1529" s="2"/>
    </row>
    <row r="1530" spans="3:19" x14ac:dyDescent="0.25">
      <c r="C1530" s="177"/>
      <c r="D1530" s="2"/>
      <c r="K1530" s="13">
        <f t="shared" si="45"/>
        <v>0</v>
      </c>
      <c r="M1530" s="13">
        <f t="shared" si="46"/>
        <v>0</v>
      </c>
      <c r="R1530" s="103">
        <f t="shared" si="47"/>
        <v>0</v>
      </c>
      <c r="S1530" s="2"/>
    </row>
    <row r="1531" spans="3:19" x14ac:dyDescent="0.25">
      <c r="C1531" s="177"/>
      <c r="D1531" s="2"/>
      <c r="K1531" s="13">
        <f t="shared" si="45"/>
        <v>0</v>
      </c>
      <c r="M1531" s="13">
        <f t="shared" si="46"/>
        <v>0</v>
      </c>
      <c r="R1531" s="103">
        <f t="shared" si="47"/>
        <v>0</v>
      </c>
      <c r="S1531" s="2"/>
    </row>
    <row r="1532" spans="3:19" x14ac:dyDescent="0.25">
      <c r="C1532" s="177"/>
      <c r="D1532" s="2"/>
      <c r="K1532" s="13">
        <f t="shared" si="45"/>
        <v>0</v>
      </c>
      <c r="M1532" s="13">
        <f t="shared" si="46"/>
        <v>0</v>
      </c>
      <c r="R1532" s="103">
        <f t="shared" si="47"/>
        <v>0</v>
      </c>
      <c r="S1532" s="2"/>
    </row>
    <row r="1533" spans="3:19" x14ac:dyDescent="0.25">
      <c r="C1533" s="177"/>
      <c r="D1533" s="2"/>
      <c r="K1533" s="13">
        <f t="shared" si="45"/>
        <v>0</v>
      </c>
      <c r="M1533" s="13">
        <f t="shared" si="46"/>
        <v>0</v>
      </c>
      <c r="R1533" s="103">
        <f t="shared" si="47"/>
        <v>0</v>
      </c>
      <c r="S1533" s="2"/>
    </row>
    <row r="1534" spans="3:19" x14ac:dyDescent="0.25">
      <c r="C1534" s="177"/>
      <c r="D1534" s="2"/>
      <c r="K1534" s="13">
        <f t="shared" si="45"/>
        <v>0</v>
      </c>
      <c r="M1534" s="13">
        <f t="shared" si="46"/>
        <v>0</v>
      </c>
      <c r="R1534" s="103">
        <f t="shared" si="47"/>
        <v>0</v>
      </c>
      <c r="S1534" s="2"/>
    </row>
    <row r="1535" spans="3:19" x14ac:dyDescent="0.25">
      <c r="C1535" s="177"/>
      <c r="D1535" s="2"/>
      <c r="K1535" s="13">
        <f t="shared" si="45"/>
        <v>0</v>
      </c>
      <c r="M1535" s="13">
        <f t="shared" si="46"/>
        <v>0</v>
      </c>
      <c r="R1535" s="103">
        <f t="shared" si="47"/>
        <v>0</v>
      </c>
      <c r="S1535" s="2"/>
    </row>
    <row r="1536" spans="3:19" x14ac:dyDescent="0.25">
      <c r="C1536" s="177"/>
      <c r="D1536" s="2"/>
      <c r="K1536" s="13">
        <f t="shared" si="45"/>
        <v>0</v>
      </c>
      <c r="M1536" s="13">
        <f t="shared" si="46"/>
        <v>0</v>
      </c>
      <c r="R1536" s="103">
        <f t="shared" si="47"/>
        <v>0</v>
      </c>
      <c r="S1536" s="2"/>
    </row>
    <row r="1537" spans="3:19" x14ac:dyDescent="0.25">
      <c r="C1537" s="177"/>
      <c r="D1537" s="2"/>
      <c r="K1537" s="13">
        <f t="shared" si="45"/>
        <v>0</v>
      </c>
      <c r="M1537" s="13">
        <f t="shared" si="46"/>
        <v>0</v>
      </c>
      <c r="R1537" s="103">
        <f t="shared" si="47"/>
        <v>0</v>
      </c>
      <c r="S1537" s="2"/>
    </row>
    <row r="1538" spans="3:19" x14ac:dyDescent="0.25">
      <c r="C1538" s="177"/>
      <c r="D1538" s="2"/>
      <c r="K1538" s="13">
        <f t="shared" si="45"/>
        <v>0</v>
      </c>
      <c r="M1538" s="13">
        <f t="shared" si="46"/>
        <v>0</v>
      </c>
      <c r="R1538" s="103">
        <f t="shared" si="47"/>
        <v>0</v>
      </c>
      <c r="S1538" s="2"/>
    </row>
    <row r="1539" spans="3:19" x14ac:dyDescent="0.25">
      <c r="C1539" s="177"/>
      <c r="D1539" s="2"/>
      <c r="K1539" s="13">
        <f t="shared" si="45"/>
        <v>0</v>
      </c>
      <c r="M1539" s="13">
        <f t="shared" si="46"/>
        <v>0</v>
      </c>
      <c r="R1539" s="103">
        <f t="shared" si="47"/>
        <v>0</v>
      </c>
      <c r="S1539" s="2"/>
    </row>
    <row r="1540" spans="3:19" x14ac:dyDescent="0.25">
      <c r="C1540" s="177"/>
      <c r="D1540" s="2"/>
      <c r="K1540" s="13">
        <f t="shared" si="45"/>
        <v>0</v>
      </c>
      <c r="M1540" s="13">
        <f t="shared" si="46"/>
        <v>0</v>
      </c>
      <c r="R1540" s="103">
        <f t="shared" si="47"/>
        <v>0</v>
      </c>
      <c r="S1540" s="2"/>
    </row>
    <row r="1541" spans="3:19" x14ac:dyDescent="0.25">
      <c r="C1541" s="177"/>
      <c r="D1541" s="2"/>
      <c r="K1541" s="13">
        <f t="shared" si="45"/>
        <v>0</v>
      </c>
      <c r="M1541" s="13">
        <f t="shared" si="46"/>
        <v>0</v>
      </c>
      <c r="R1541" s="103">
        <f t="shared" si="47"/>
        <v>0</v>
      </c>
      <c r="S1541" s="2"/>
    </row>
    <row r="1542" spans="3:19" x14ac:dyDescent="0.25">
      <c r="C1542" s="177"/>
      <c r="D1542" s="2"/>
      <c r="K1542" s="13">
        <f t="shared" si="45"/>
        <v>0</v>
      </c>
      <c r="M1542" s="13">
        <f t="shared" si="46"/>
        <v>0</v>
      </c>
      <c r="R1542" s="103">
        <f t="shared" si="47"/>
        <v>0</v>
      </c>
      <c r="S1542" s="2"/>
    </row>
    <row r="1543" spans="3:19" x14ac:dyDescent="0.25">
      <c r="C1543" s="177"/>
      <c r="D1543" s="2"/>
      <c r="K1543" s="13">
        <f t="shared" si="45"/>
        <v>0</v>
      </c>
      <c r="M1543" s="13">
        <f t="shared" si="46"/>
        <v>0</v>
      </c>
      <c r="R1543" s="103">
        <f t="shared" si="47"/>
        <v>0</v>
      </c>
      <c r="S1543" s="2"/>
    </row>
    <row r="1544" spans="3:19" x14ac:dyDescent="0.25">
      <c r="C1544" s="177"/>
      <c r="D1544" s="2"/>
      <c r="K1544" s="13">
        <f t="shared" si="45"/>
        <v>0</v>
      </c>
      <c r="M1544" s="13">
        <f t="shared" si="46"/>
        <v>0</v>
      </c>
      <c r="R1544" s="103">
        <f t="shared" si="47"/>
        <v>0</v>
      </c>
      <c r="S1544" s="2"/>
    </row>
    <row r="1545" spans="3:19" x14ac:dyDescent="0.25">
      <c r="C1545" s="177"/>
      <c r="D1545" s="2"/>
      <c r="K1545" s="13">
        <f t="shared" si="45"/>
        <v>0</v>
      </c>
      <c r="M1545" s="13">
        <f t="shared" si="46"/>
        <v>0</v>
      </c>
      <c r="R1545" s="103">
        <f t="shared" si="47"/>
        <v>0</v>
      </c>
      <c r="S1545" s="2"/>
    </row>
    <row r="1546" spans="3:19" x14ac:dyDescent="0.25">
      <c r="C1546" s="177"/>
      <c r="D1546" s="2"/>
      <c r="K1546" s="13">
        <f t="shared" si="45"/>
        <v>0</v>
      </c>
      <c r="M1546" s="13">
        <f t="shared" si="46"/>
        <v>0</v>
      </c>
      <c r="R1546" s="103">
        <f t="shared" si="47"/>
        <v>0</v>
      </c>
      <c r="S1546" s="2"/>
    </row>
    <row r="1547" spans="3:19" x14ac:dyDescent="0.25">
      <c r="C1547" s="177"/>
      <c r="D1547" s="2"/>
      <c r="K1547" s="13">
        <f t="shared" si="45"/>
        <v>0</v>
      </c>
      <c r="M1547" s="13">
        <f t="shared" si="46"/>
        <v>0</v>
      </c>
      <c r="R1547" s="103">
        <f t="shared" si="47"/>
        <v>0</v>
      </c>
      <c r="S1547" s="2"/>
    </row>
    <row r="1548" spans="3:19" x14ac:dyDescent="0.25">
      <c r="C1548" s="177"/>
      <c r="D1548" s="2"/>
      <c r="K1548" s="13">
        <f t="shared" si="45"/>
        <v>0</v>
      </c>
      <c r="M1548" s="13">
        <f t="shared" si="46"/>
        <v>0</v>
      </c>
      <c r="R1548" s="103">
        <f t="shared" si="47"/>
        <v>0</v>
      </c>
      <c r="S1548" s="2"/>
    </row>
    <row r="1549" spans="3:19" x14ac:dyDescent="0.25">
      <c r="C1549" s="177"/>
      <c r="D1549" s="2"/>
      <c r="K1549" s="13">
        <f t="shared" si="45"/>
        <v>0</v>
      </c>
      <c r="M1549" s="13">
        <f t="shared" si="46"/>
        <v>0</v>
      </c>
      <c r="R1549" s="103">
        <f t="shared" si="47"/>
        <v>0</v>
      </c>
      <c r="S1549" s="2"/>
    </row>
    <row r="1550" spans="3:19" x14ac:dyDescent="0.25">
      <c r="C1550" s="177"/>
      <c r="D1550" s="2"/>
      <c r="K1550" s="13">
        <f t="shared" si="45"/>
        <v>0</v>
      </c>
      <c r="M1550" s="13">
        <f t="shared" si="46"/>
        <v>0</v>
      </c>
      <c r="R1550" s="103">
        <f t="shared" si="47"/>
        <v>0</v>
      </c>
      <c r="S1550" s="2"/>
    </row>
    <row r="1551" spans="3:19" x14ac:dyDescent="0.25">
      <c r="C1551" s="177"/>
      <c r="D1551" s="2"/>
      <c r="K1551" s="13">
        <f t="shared" si="45"/>
        <v>0</v>
      </c>
      <c r="M1551" s="13">
        <f t="shared" si="46"/>
        <v>0</v>
      </c>
      <c r="R1551" s="103">
        <f t="shared" si="47"/>
        <v>0</v>
      </c>
      <c r="S1551" s="2"/>
    </row>
    <row r="1552" spans="3:19" x14ac:dyDescent="0.25">
      <c r="C1552" s="177"/>
      <c r="D1552" s="2"/>
      <c r="K1552" s="13">
        <f t="shared" si="45"/>
        <v>0</v>
      </c>
      <c r="M1552" s="13">
        <f t="shared" si="46"/>
        <v>0</v>
      </c>
      <c r="R1552" s="103">
        <f t="shared" si="47"/>
        <v>0</v>
      </c>
      <c r="S1552" s="2"/>
    </row>
    <row r="1553" spans="3:19" x14ac:dyDescent="0.25">
      <c r="C1553" s="177"/>
      <c r="D1553" s="2"/>
      <c r="K1553" s="13">
        <f t="shared" si="45"/>
        <v>0</v>
      </c>
      <c r="M1553" s="13">
        <f t="shared" si="46"/>
        <v>0</v>
      </c>
      <c r="R1553" s="103">
        <f t="shared" si="47"/>
        <v>0</v>
      </c>
      <c r="S1553" s="2"/>
    </row>
    <row r="1554" spans="3:19" x14ac:dyDescent="0.25">
      <c r="C1554" s="177"/>
      <c r="D1554" s="2"/>
      <c r="K1554" s="13">
        <f t="shared" si="45"/>
        <v>0</v>
      </c>
      <c r="M1554" s="13">
        <f t="shared" si="46"/>
        <v>0</v>
      </c>
      <c r="R1554" s="103">
        <f t="shared" si="47"/>
        <v>0</v>
      </c>
      <c r="S1554" s="2"/>
    </row>
    <row r="1555" spans="3:19" x14ac:dyDescent="0.25">
      <c r="C1555" s="177"/>
      <c r="D1555" s="2"/>
      <c r="K1555" s="13">
        <f t="shared" si="45"/>
        <v>0</v>
      </c>
      <c r="M1555" s="13">
        <f t="shared" si="46"/>
        <v>0</v>
      </c>
      <c r="R1555" s="103">
        <f t="shared" si="47"/>
        <v>0</v>
      </c>
      <c r="S1555" s="2"/>
    </row>
    <row r="1556" spans="3:19" x14ac:dyDescent="0.25">
      <c r="C1556" s="177"/>
      <c r="D1556" s="2"/>
      <c r="K1556" s="13">
        <f t="shared" si="45"/>
        <v>0</v>
      </c>
      <c r="M1556" s="13">
        <f t="shared" si="46"/>
        <v>0</v>
      </c>
      <c r="R1556" s="103">
        <f t="shared" si="47"/>
        <v>0</v>
      </c>
      <c r="S1556" s="2"/>
    </row>
    <row r="1557" spans="3:19" x14ac:dyDescent="0.25">
      <c r="C1557" s="177"/>
      <c r="D1557" s="2"/>
      <c r="K1557" s="13">
        <f t="shared" si="45"/>
        <v>0</v>
      </c>
      <c r="M1557" s="13">
        <f t="shared" si="46"/>
        <v>0</v>
      </c>
      <c r="R1557" s="103">
        <f t="shared" si="47"/>
        <v>0</v>
      </c>
      <c r="S1557" s="2"/>
    </row>
    <row r="1558" spans="3:19" x14ac:dyDescent="0.25">
      <c r="C1558" s="177"/>
      <c r="D1558" s="2"/>
      <c r="K1558" s="13">
        <f t="shared" si="45"/>
        <v>0</v>
      </c>
      <c r="M1558" s="13">
        <f t="shared" si="46"/>
        <v>0</v>
      </c>
      <c r="R1558" s="103">
        <f t="shared" si="47"/>
        <v>0</v>
      </c>
      <c r="S1558" s="2"/>
    </row>
    <row r="1559" spans="3:19" x14ac:dyDescent="0.25">
      <c r="C1559" s="177"/>
      <c r="D1559" s="2"/>
      <c r="K1559" s="13">
        <f t="shared" si="45"/>
        <v>0</v>
      </c>
      <c r="M1559" s="13">
        <f t="shared" si="46"/>
        <v>0</v>
      </c>
      <c r="R1559" s="103">
        <f t="shared" si="47"/>
        <v>0</v>
      </c>
      <c r="S1559" s="2"/>
    </row>
    <row r="1560" spans="3:19" x14ac:dyDescent="0.25">
      <c r="C1560" s="177"/>
      <c r="D1560" s="2"/>
      <c r="K1560" s="13">
        <f t="shared" si="45"/>
        <v>0</v>
      </c>
      <c r="M1560" s="13">
        <f t="shared" si="46"/>
        <v>0</v>
      </c>
      <c r="R1560" s="103">
        <f t="shared" si="47"/>
        <v>0</v>
      </c>
      <c r="S1560" s="2"/>
    </row>
    <row r="1561" spans="3:19" x14ac:dyDescent="0.25">
      <c r="C1561" s="177"/>
      <c r="D1561" s="2"/>
      <c r="K1561" s="13">
        <f t="shared" ref="K1561:K1624" si="48">H1561*J1561</f>
        <v>0</v>
      </c>
      <c r="M1561" s="13">
        <f t="shared" ref="M1561:M1624" si="49">L1561+K1561</f>
        <v>0</v>
      </c>
      <c r="R1561" s="103">
        <f t="shared" si="47"/>
        <v>0</v>
      </c>
      <c r="S1561" s="2"/>
    </row>
    <row r="1562" spans="3:19" x14ac:dyDescent="0.25">
      <c r="C1562" s="177"/>
      <c r="D1562" s="2"/>
      <c r="K1562" s="13">
        <f t="shared" si="48"/>
        <v>0</v>
      </c>
      <c r="M1562" s="13">
        <f t="shared" si="49"/>
        <v>0</v>
      </c>
      <c r="R1562" s="103">
        <f t="shared" si="47"/>
        <v>0</v>
      </c>
      <c r="S1562" s="2"/>
    </row>
    <row r="1563" spans="3:19" x14ac:dyDescent="0.25">
      <c r="C1563" s="177"/>
      <c r="D1563" s="2"/>
      <c r="K1563" s="13">
        <f t="shared" si="48"/>
        <v>0</v>
      </c>
      <c r="M1563" s="13">
        <f t="shared" si="49"/>
        <v>0</v>
      </c>
      <c r="R1563" s="103">
        <f t="shared" si="47"/>
        <v>0</v>
      </c>
      <c r="S1563" s="2"/>
    </row>
    <row r="1564" spans="3:19" x14ac:dyDescent="0.25">
      <c r="C1564" s="177"/>
      <c r="D1564" s="2"/>
      <c r="K1564" s="13">
        <f t="shared" si="48"/>
        <v>0</v>
      </c>
      <c r="M1564" s="13">
        <f t="shared" si="49"/>
        <v>0</v>
      </c>
      <c r="R1564" s="103">
        <f t="shared" si="47"/>
        <v>0</v>
      </c>
      <c r="S1564" s="2"/>
    </row>
    <row r="1565" spans="3:19" x14ac:dyDescent="0.25">
      <c r="C1565" s="177"/>
      <c r="D1565" s="2"/>
      <c r="K1565" s="13">
        <f t="shared" si="48"/>
        <v>0</v>
      </c>
      <c r="M1565" s="13">
        <f t="shared" si="49"/>
        <v>0</v>
      </c>
      <c r="R1565" s="103">
        <f t="shared" si="47"/>
        <v>0</v>
      </c>
      <c r="S1565" s="2"/>
    </row>
    <row r="1566" spans="3:19" x14ac:dyDescent="0.25">
      <c r="C1566" s="177"/>
      <c r="D1566" s="2"/>
      <c r="K1566" s="13">
        <f t="shared" si="48"/>
        <v>0</v>
      </c>
      <c r="M1566" s="13">
        <f t="shared" si="49"/>
        <v>0</v>
      </c>
      <c r="R1566" s="103">
        <f t="shared" si="47"/>
        <v>0</v>
      </c>
      <c r="S1566" s="2"/>
    </row>
    <row r="1567" spans="3:19" x14ac:dyDescent="0.25">
      <c r="C1567" s="177"/>
      <c r="D1567" s="2"/>
      <c r="K1567" s="13">
        <f t="shared" si="48"/>
        <v>0</v>
      </c>
      <c r="M1567" s="13">
        <f t="shared" si="49"/>
        <v>0</v>
      </c>
      <c r="R1567" s="103">
        <f t="shared" si="47"/>
        <v>0</v>
      </c>
      <c r="S1567" s="2"/>
    </row>
    <row r="1568" spans="3:19" x14ac:dyDescent="0.25">
      <c r="C1568" s="177"/>
      <c r="D1568" s="2"/>
      <c r="K1568" s="13">
        <f t="shared" si="48"/>
        <v>0</v>
      </c>
      <c r="M1568" s="13">
        <f t="shared" si="49"/>
        <v>0</v>
      </c>
      <c r="R1568" s="103">
        <f t="shared" si="47"/>
        <v>0</v>
      </c>
      <c r="S1568" s="2"/>
    </row>
    <row r="1569" spans="3:19" x14ac:dyDescent="0.25">
      <c r="C1569" s="177"/>
      <c r="D1569" s="2"/>
      <c r="K1569" s="13">
        <f t="shared" si="48"/>
        <v>0</v>
      </c>
      <c r="M1569" s="13">
        <f t="shared" si="49"/>
        <v>0</v>
      </c>
      <c r="R1569" s="103">
        <f t="shared" si="47"/>
        <v>0</v>
      </c>
      <c r="S1569" s="2"/>
    </row>
    <row r="1570" spans="3:19" x14ac:dyDescent="0.25">
      <c r="C1570" s="177"/>
      <c r="D1570" s="2"/>
      <c r="K1570" s="13">
        <f t="shared" si="48"/>
        <v>0</v>
      </c>
      <c r="M1570" s="13">
        <f t="shared" si="49"/>
        <v>0</v>
      </c>
      <c r="R1570" s="103">
        <f t="shared" si="47"/>
        <v>0</v>
      </c>
      <c r="S1570" s="2"/>
    </row>
    <row r="1571" spans="3:19" x14ac:dyDescent="0.25">
      <c r="C1571" s="177"/>
      <c r="D1571" s="2"/>
      <c r="K1571" s="13">
        <f t="shared" si="48"/>
        <v>0</v>
      </c>
      <c r="M1571" s="13">
        <f t="shared" si="49"/>
        <v>0</v>
      </c>
      <c r="R1571" s="103">
        <f t="shared" si="47"/>
        <v>0</v>
      </c>
      <c r="S1571" s="2"/>
    </row>
    <row r="1572" spans="3:19" x14ac:dyDescent="0.25">
      <c r="C1572" s="177"/>
      <c r="D1572" s="2"/>
      <c r="K1572" s="13">
        <f t="shared" si="48"/>
        <v>0</v>
      </c>
      <c r="M1572" s="13">
        <f t="shared" si="49"/>
        <v>0</v>
      </c>
      <c r="R1572" s="103">
        <f t="shared" si="47"/>
        <v>0</v>
      </c>
      <c r="S1572" s="2"/>
    </row>
    <row r="1573" spans="3:19" x14ac:dyDescent="0.25">
      <c r="C1573" s="177"/>
      <c r="D1573" s="2"/>
      <c r="K1573" s="13">
        <f t="shared" si="48"/>
        <v>0</v>
      </c>
      <c r="M1573" s="13">
        <f t="shared" si="49"/>
        <v>0</v>
      </c>
      <c r="R1573" s="103">
        <f t="shared" si="47"/>
        <v>0</v>
      </c>
      <c r="S1573" s="2"/>
    </row>
    <row r="1574" spans="3:19" x14ac:dyDescent="0.25">
      <c r="C1574" s="177"/>
      <c r="D1574" s="2"/>
      <c r="K1574" s="13">
        <f t="shared" si="48"/>
        <v>0</v>
      </c>
      <c r="M1574" s="13">
        <f t="shared" si="49"/>
        <v>0</v>
      </c>
      <c r="R1574" s="103">
        <f t="shared" si="47"/>
        <v>0</v>
      </c>
      <c r="S1574" s="2"/>
    </row>
    <row r="1575" spans="3:19" x14ac:dyDescent="0.25">
      <c r="C1575" s="177"/>
      <c r="D1575" s="2"/>
      <c r="K1575" s="13">
        <f t="shared" si="48"/>
        <v>0</v>
      </c>
      <c r="M1575" s="13">
        <f t="shared" si="49"/>
        <v>0</v>
      </c>
      <c r="R1575" s="103">
        <f t="shared" si="47"/>
        <v>0</v>
      </c>
      <c r="S1575" s="2"/>
    </row>
    <row r="1576" spans="3:19" x14ac:dyDescent="0.25">
      <c r="C1576" s="177"/>
      <c r="D1576" s="2"/>
      <c r="K1576" s="13">
        <f t="shared" si="48"/>
        <v>0</v>
      </c>
      <c r="M1576" s="13">
        <f t="shared" si="49"/>
        <v>0</v>
      </c>
      <c r="R1576" s="103">
        <f t="shared" si="47"/>
        <v>0</v>
      </c>
      <c r="S1576" s="2"/>
    </row>
    <row r="1577" spans="3:19" x14ac:dyDescent="0.25">
      <c r="C1577" s="177"/>
      <c r="D1577" s="2"/>
      <c r="K1577" s="13">
        <f t="shared" si="48"/>
        <v>0</v>
      </c>
      <c r="M1577" s="13">
        <f t="shared" si="49"/>
        <v>0</v>
      </c>
      <c r="R1577" s="103">
        <f t="shared" si="47"/>
        <v>0</v>
      </c>
      <c r="S1577" s="2"/>
    </row>
    <row r="1578" spans="3:19" x14ac:dyDescent="0.25">
      <c r="C1578" s="177"/>
      <c r="D1578" s="2"/>
      <c r="K1578" s="13">
        <f t="shared" si="48"/>
        <v>0</v>
      </c>
      <c r="M1578" s="13">
        <f t="shared" si="49"/>
        <v>0</v>
      </c>
      <c r="R1578" s="103">
        <f t="shared" si="47"/>
        <v>0</v>
      </c>
      <c r="S1578" s="2"/>
    </row>
    <row r="1579" spans="3:19" x14ac:dyDescent="0.25">
      <c r="C1579" s="177"/>
      <c r="D1579" s="2"/>
      <c r="K1579" s="13">
        <f t="shared" si="48"/>
        <v>0</v>
      </c>
      <c r="M1579" s="13">
        <f t="shared" si="49"/>
        <v>0</v>
      </c>
      <c r="R1579" s="103">
        <f t="shared" si="47"/>
        <v>0</v>
      </c>
      <c r="S1579" s="2"/>
    </row>
    <row r="1580" spans="3:19" x14ac:dyDescent="0.25">
      <c r="C1580" s="177"/>
      <c r="D1580" s="2"/>
      <c r="K1580" s="13">
        <f t="shared" si="48"/>
        <v>0</v>
      </c>
      <c r="M1580" s="13">
        <f t="shared" si="49"/>
        <v>0</v>
      </c>
      <c r="R1580" s="103">
        <f t="shared" si="47"/>
        <v>0</v>
      </c>
      <c r="S1580" s="2"/>
    </row>
    <row r="1581" spans="3:19" x14ac:dyDescent="0.25">
      <c r="C1581" s="177"/>
      <c r="D1581" s="2"/>
      <c r="K1581" s="13">
        <f t="shared" si="48"/>
        <v>0</v>
      </c>
      <c r="M1581" s="13">
        <f t="shared" si="49"/>
        <v>0</v>
      </c>
      <c r="R1581" s="103">
        <f t="shared" si="47"/>
        <v>0</v>
      </c>
      <c r="S1581" s="2"/>
    </row>
    <row r="1582" spans="3:19" x14ac:dyDescent="0.25">
      <c r="C1582" s="177"/>
      <c r="D1582" s="2"/>
      <c r="K1582" s="13">
        <f t="shared" si="48"/>
        <v>0</v>
      </c>
      <c r="M1582" s="13">
        <f t="shared" si="49"/>
        <v>0</v>
      </c>
      <c r="R1582" s="103">
        <f t="shared" si="47"/>
        <v>0</v>
      </c>
      <c r="S1582" s="2"/>
    </row>
    <row r="1583" spans="3:19" x14ac:dyDescent="0.25">
      <c r="C1583" s="177"/>
      <c r="D1583" s="2"/>
      <c r="K1583" s="13">
        <f t="shared" si="48"/>
        <v>0</v>
      </c>
      <c r="M1583" s="13">
        <f t="shared" si="49"/>
        <v>0</v>
      </c>
      <c r="R1583" s="103">
        <f t="shared" ref="R1583:R1646" si="50">Q1583+P1583+O1583+N1583</f>
        <v>0</v>
      </c>
      <c r="S1583" s="2"/>
    </row>
    <row r="1584" spans="3:19" x14ac:dyDescent="0.25">
      <c r="C1584" s="177"/>
      <c r="D1584" s="2"/>
      <c r="K1584" s="13">
        <f t="shared" si="48"/>
        <v>0</v>
      </c>
      <c r="M1584" s="13">
        <f t="shared" si="49"/>
        <v>0</v>
      </c>
      <c r="R1584" s="103">
        <f t="shared" si="50"/>
        <v>0</v>
      </c>
      <c r="S1584" s="2"/>
    </row>
    <row r="1585" spans="3:19" x14ac:dyDescent="0.25">
      <c r="C1585" s="177"/>
      <c r="D1585" s="2"/>
      <c r="K1585" s="13">
        <f t="shared" si="48"/>
        <v>0</v>
      </c>
      <c r="M1585" s="13">
        <f t="shared" si="49"/>
        <v>0</v>
      </c>
      <c r="R1585" s="103">
        <f t="shared" si="50"/>
        <v>0</v>
      </c>
      <c r="S1585" s="2"/>
    </row>
    <row r="1586" spans="3:19" x14ac:dyDescent="0.25">
      <c r="C1586" s="177"/>
      <c r="D1586" s="2"/>
      <c r="K1586" s="13">
        <f t="shared" si="48"/>
        <v>0</v>
      </c>
      <c r="M1586" s="13">
        <f t="shared" si="49"/>
        <v>0</v>
      </c>
      <c r="R1586" s="103">
        <f t="shared" si="50"/>
        <v>0</v>
      </c>
      <c r="S1586" s="2"/>
    </row>
    <row r="1587" spans="3:19" x14ac:dyDescent="0.25">
      <c r="C1587" s="177"/>
      <c r="D1587" s="2"/>
      <c r="K1587" s="13">
        <f t="shared" si="48"/>
        <v>0</v>
      </c>
      <c r="M1587" s="13">
        <f t="shared" si="49"/>
        <v>0</v>
      </c>
      <c r="R1587" s="103">
        <f t="shared" si="50"/>
        <v>0</v>
      </c>
      <c r="S1587" s="2"/>
    </row>
    <row r="1588" spans="3:19" x14ac:dyDescent="0.25">
      <c r="C1588" s="177"/>
      <c r="D1588" s="2"/>
      <c r="K1588" s="13">
        <f t="shared" si="48"/>
        <v>0</v>
      </c>
      <c r="M1588" s="13">
        <f t="shared" si="49"/>
        <v>0</v>
      </c>
      <c r="R1588" s="103">
        <f t="shared" si="50"/>
        <v>0</v>
      </c>
      <c r="S1588" s="2"/>
    </row>
    <row r="1589" spans="3:19" x14ac:dyDescent="0.25">
      <c r="C1589" s="177"/>
      <c r="D1589" s="2"/>
      <c r="K1589" s="13">
        <f t="shared" si="48"/>
        <v>0</v>
      </c>
      <c r="M1589" s="13">
        <f t="shared" si="49"/>
        <v>0</v>
      </c>
      <c r="R1589" s="103">
        <f t="shared" si="50"/>
        <v>0</v>
      </c>
      <c r="S1589" s="2"/>
    </row>
    <row r="1590" spans="3:19" x14ac:dyDescent="0.25">
      <c r="C1590" s="177"/>
      <c r="D1590" s="2"/>
      <c r="K1590" s="13">
        <f t="shared" si="48"/>
        <v>0</v>
      </c>
      <c r="M1590" s="13">
        <f t="shared" si="49"/>
        <v>0</v>
      </c>
      <c r="R1590" s="103">
        <f t="shared" si="50"/>
        <v>0</v>
      </c>
      <c r="S1590" s="2"/>
    </row>
    <row r="1591" spans="3:19" x14ac:dyDescent="0.25">
      <c r="C1591" s="177"/>
      <c r="D1591" s="2"/>
      <c r="K1591" s="13">
        <f t="shared" si="48"/>
        <v>0</v>
      </c>
      <c r="M1591" s="13">
        <f t="shared" si="49"/>
        <v>0</v>
      </c>
      <c r="R1591" s="103">
        <f t="shared" si="50"/>
        <v>0</v>
      </c>
      <c r="S1591" s="2"/>
    </row>
    <row r="1592" spans="3:19" x14ac:dyDescent="0.25">
      <c r="K1592" s="13">
        <f t="shared" si="48"/>
        <v>0</v>
      </c>
      <c r="M1592" s="13">
        <f t="shared" si="49"/>
        <v>0</v>
      </c>
      <c r="R1592" s="103">
        <f t="shared" si="50"/>
        <v>0</v>
      </c>
      <c r="S1592" s="2"/>
    </row>
    <row r="1593" spans="3:19" x14ac:dyDescent="0.25">
      <c r="K1593" s="13">
        <f t="shared" si="48"/>
        <v>0</v>
      </c>
      <c r="M1593" s="13">
        <f t="shared" si="49"/>
        <v>0</v>
      </c>
      <c r="R1593" s="103">
        <f t="shared" si="50"/>
        <v>0</v>
      </c>
      <c r="S1593" s="2"/>
    </row>
    <row r="1594" spans="3:19" x14ac:dyDescent="0.25">
      <c r="K1594" s="13">
        <f t="shared" si="48"/>
        <v>0</v>
      </c>
      <c r="M1594" s="13">
        <f t="shared" si="49"/>
        <v>0</v>
      </c>
      <c r="R1594" s="103">
        <f t="shared" si="50"/>
        <v>0</v>
      </c>
      <c r="S1594" s="2"/>
    </row>
    <row r="1595" spans="3:19" x14ac:dyDescent="0.25">
      <c r="K1595" s="13">
        <f t="shared" si="48"/>
        <v>0</v>
      </c>
      <c r="M1595" s="13">
        <f t="shared" si="49"/>
        <v>0</v>
      </c>
      <c r="R1595" s="103">
        <f t="shared" si="50"/>
        <v>0</v>
      </c>
      <c r="S1595" s="2"/>
    </row>
    <row r="1596" spans="3:19" x14ac:dyDescent="0.25">
      <c r="K1596" s="13">
        <f t="shared" si="48"/>
        <v>0</v>
      </c>
      <c r="M1596" s="13">
        <f t="shared" si="49"/>
        <v>0</v>
      </c>
      <c r="R1596" s="103">
        <f t="shared" si="50"/>
        <v>0</v>
      </c>
      <c r="S1596" s="2"/>
    </row>
    <row r="1597" spans="3:19" x14ac:dyDescent="0.25">
      <c r="K1597" s="13">
        <f t="shared" si="48"/>
        <v>0</v>
      </c>
      <c r="M1597" s="13">
        <f t="shared" si="49"/>
        <v>0</v>
      </c>
      <c r="R1597" s="103">
        <f t="shared" si="50"/>
        <v>0</v>
      </c>
      <c r="S1597" s="2"/>
    </row>
    <row r="1598" spans="3:19" x14ac:dyDescent="0.25">
      <c r="K1598" s="13">
        <f t="shared" si="48"/>
        <v>0</v>
      </c>
      <c r="M1598" s="13">
        <f t="shared" si="49"/>
        <v>0</v>
      </c>
      <c r="R1598" s="103">
        <f t="shared" si="50"/>
        <v>0</v>
      </c>
      <c r="S1598" s="2"/>
    </row>
    <row r="1599" spans="3:19" x14ac:dyDescent="0.25">
      <c r="K1599" s="13">
        <f t="shared" si="48"/>
        <v>0</v>
      </c>
      <c r="M1599" s="13">
        <f t="shared" si="49"/>
        <v>0</v>
      </c>
      <c r="R1599" s="103">
        <f t="shared" si="50"/>
        <v>0</v>
      </c>
      <c r="S1599" s="2"/>
    </row>
    <row r="1600" spans="3:19" x14ac:dyDescent="0.25">
      <c r="K1600" s="13">
        <f t="shared" si="48"/>
        <v>0</v>
      </c>
      <c r="M1600" s="13">
        <f t="shared" si="49"/>
        <v>0</v>
      </c>
      <c r="R1600" s="103">
        <f t="shared" si="50"/>
        <v>0</v>
      </c>
      <c r="S1600" s="2"/>
    </row>
    <row r="1601" spans="11:19" x14ac:dyDescent="0.25">
      <c r="K1601" s="13">
        <f t="shared" si="48"/>
        <v>0</v>
      </c>
      <c r="M1601" s="13">
        <f t="shared" si="49"/>
        <v>0</v>
      </c>
      <c r="R1601" s="103">
        <f t="shared" si="50"/>
        <v>0</v>
      </c>
      <c r="S1601" s="2"/>
    </row>
    <row r="1602" spans="11:19" x14ac:dyDescent="0.25">
      <c r="K1602" s="13">
        <f t="shared" si="48"/>
        <v>0</v>
      </c>
      <c r="M1602" s="13">
        <f t="shared" si="49"/>
        <v>0</v>
      </c>
      <c r="R1602" s="103">
        <f t="shared" si="50"/>
        <v>0</v>
      </c>
      <c r="S1602" s="2"/>
    </row>
    <row r="1603" spans="11:19" x14ac:dyDescent="0.25">
      <c r="K1603" s="13">
        <f t="shared" si="48"/>
        <v>0</v>
      </c>
      <c r="M1603" s="13">
        <f t="shared" si="49"/>
        <v>0</v>
      </c>
      <c r="R1603" s="103">
        <f t="shared" si="50"/>
        <v>0</v>
      </c>
      <c r="S1603" s="2"/>
    </row>
    <row r="1604" spans="11:19" x14ac:dyDescent="0.25">
      <c r="K1604" s="13">
        <f t="shared" si="48"/>
        <v>0</v>
      </c>
      <c r="M1604" s="13">
        <f t="shared" si="49"/>
        <v>0</v>
      </c>
      <c r="R1604" s="103">
        <f t="shared" si="50"/>
        <v>0</v>
      </c>
      <c r="S1604" s="2"/>
    </row>
    <row r="1605" spans="11:19" x14ac:dyDescent="0.25">
      <c r="K1605" s="13">
        <f t="shared" si="48"/>
        <v>0</v>
      </c>
      <c r="M1605" s="13">
        <f t="shared" si="49"/>
        <v>0</v>
      </c>
      <c r="R1605" s="103">
        <f t="shared" si="50"/>
        <v>0</v>
      </c>
      <c r="S1605" s="2"/>
    </row>
    <row r="1606" spans="11:19" x14ac:dyDescent="0.25">
      <c r="K1606" s="13">
        <f t="shared" si="48"/>
        <v>0</v>
      </c>
      <c r="M1606" s="13">
        <f t="shared" si="49"/>
        <v>0</v>
      </c>
      <c r="R1606" s="103">
        <f t="shared" si="50"/>
        <v>0</v>
      </c>
      <c r="S1606" s="2"/>
    </row>
    <row r="1607" spans="11:19" x14ac:dyDescent="0.25">
      <c r="K1607" s="13">
        <f t="shared" si="48"/>
        <v>0</v>
      </c>
      <c r="M1607" s="13">
        <f t="shared" si="49"/>
        <v>0</v>
      </c>
      <c r="R1607" s="103">
        <f t="shared" si="50"/>
        <v>0</v>
      </c>
      <c r="S1607" s="2"/>
    </row>
    <row r="1608" spans="11:19" x14ac:dyDescent="0.25">
      <c r="K1608" s="13">
        <f t="shared" si="48"/>
        <v>0</v>
      </c>
      <c r="M1608" s="13">
        <f t="shared" si="49"/>
        <v>0</v>
      </c>
      <c r="R1608" s="103">
        <f t="shared" si="50"/>
        <v>0</v>
      </c>
      <c r="S1608" s="2"/>
    </row>
    <row r="1609" spans="11:19" x14ac:dyDescent="0.25">
      <c r="K1609" s="13">
        <f t="shared" si="48"/>
        <v>0</v>
      </c>
      <c r="M1609" s="13">
        <f t="shared" si="49"/>
        <v>0</v>
      </c>
      <c r="R1609" s="103">
        <f t="shared" si="50"/>
        <v>0</v>
      </c>
      <c r="S1609" s="2"/>
    </row>
    <row r="1610" spans="11:19" x14ac:dyDescent="0.25">
      <c r="K1610" s="13">
        <f t="shared" si="48"/>
        <v>0</v>
      </c>
      <c r="M1610" s="13">
        <f t="shared" si="49"/>
        <v>0</v>
      </c>
      <c r="R1610" s="103">
        <f t="shared" si="50"/>
        <v>0</v>
      </c>
      <c r="S1610" s="2"/>
    </row>
    <row r="1611" spans="11:19" x14ac:dyDescent="0.25">
      <c r="K1611" s="13">
        <f t="shared" si="48"/>
        <v>0</v>
      </c>
      <c r="M1611" s="13">
        <f t="shared" si="49"/>
        <v>0</v>
      </c>
      <c r="R1611" s="103">
        <f t="shared" si="50"/>
        <v>0</v>
      </c>
      <c r="S1611" s="2"/>
    </row>
    <row r="1612" spans="11:19" x14ac:dyDescent="0.25">
      <c r="K1612" s="13">
        <f t="shared" si="48"/>
        <v>0</v>
      </c>
      <c r="M1612" s="13">
        <f t="shared" si="49"/>
        <v>0</v>
      </c>
      <c r="R1612" s="103">
        <f t="shared" si="50"/>
        <v>0</v>
      </c>
      <c r="S1612" s="2"/>
    </row>
    <row r="1613" spans="11:19" x14ac:dyDescent="0.25">
      <c r="K1613" s="13">
        <f t="shared" si="48"/>
        <v>0</v>
      </c>
      <c r="M1613" s="13">
        <f t="shared" si="49"/>
        <v>0</v>
      </c>
      <c r="R1613" s="103">
        <f t="shared" si="50"/>
        <v>0</v>
      </c>
      <c r="S1613" s="2"/>
    </row>
    <row r="1614" spans="11:19" x14ac:dyDescent="0.25">
      <c r="K1614" s="13">
        <f t="shared" si="48"/>
        <v>0</v>
      </c>
      <c r="M1614" s="13">
        <f t="shared" si="49"/>
        <v>0</v>
      </c>
      <c r="R1614" s="103">
        <f t="shared" si="50"/>
        <v>0</v>
      </c>
      <c r="S1614" s="2"/>
    </row>
    <row r="1615" spans="11:19" x14ac:dyDescent="0.25">
      <c r="K1615" s="13">
        <f t="shared" si="48"/>
        <v>0</v>
      </c>
      <c r="M1615" s="13">
        <f t="shared" si="49"/>
        <v>0</v>
      </c>
      <c r="R1615" s="103">
        <f t="shared" si="50"/>
        <v>0</v>
      </c>
      <c r="S1615" s="2"/>
    </row>
    <row r="1616" spans="11:19" x14ac:dyDescent="0.25">
      <c r="K1616" s="13">
        <f t="shared" si="48"/>
        <v>0</v>
      </c>
      <c r="M1616" s="13">
        <f t="shared" si="49"/>
        <v>0</v>
      </c>
      <c r="R1616" s="103">
        <f t="shared" si="50"/>
        <v>0</v>
      </c>
      <c r="S1616" s="2"/>
    </row>
    <row r="1617" spans="11:19" x14ac:dyDescent="0.25">
      <c r="K1617" s="13">
        <f t="shared" si="48"/>
        <v>0</v>
      </c>
      <c r="M1617" s="13">
        <f t="shared" si="49"/>
        <v>0</v>
      </c>
      <c r="R1617" s="103">
        <f t="shared" si="50"/>
        <v>0</v>
      </c>
      <c r="S1617" s="2"/>
    </row>
    <row r="1618" spans="11:19" x14ac:dyDescent="0.25">
      <c r="K1618" s="13">
        <f t="shared" si="48"/>
        <v>0</v>
      </c>
      <c r="M1618" s="13">
        <f t="shared" si="49"/>
        <v>0</v>
      </c>
      <c r="R1618" s="103">
        <f t="shared" si="50"/>
        <v>0</v>
      </c>
      <c r="S1618" s="2"/>
    </row>
    <row r="1619" spans="11:19" x14ac:dyDescent="0.25">
      <c r="K1619" s="13">
        <f t="shared" si="48"/>
        <v>0</v>
      </c>
      <c r="M1619" s="13">
        <f t="shared" si="49"/>
        <v>0</v>
      </c>
      <c r="R1619" s="103">
        <f t="shared" si="50"/>
        <v>0</v>
      </c>
      <c r="S1619" s="2"/>
    </row>
    <row r="1620" spans="11:19" x14ac:dyDescent="0.25">
      <c r="K1620" s="13">
        <f t="shared" si="48"/>
        <v>0</v>
      </c>
      <c r="M1620" s="13">
        <f t="shared" si="49"/>
        <v>0</v>
      </c>
      <c r="R1620" s="103">
        <f t="shared" si="50"/>
        <v>0</v>
      </c>
      <c r="S1620" s="2"/>
    </row>
    <row r="1621" spans="11:19" x14ac:dyDescent="0.25">
      <c r="K1621" s="13">
        <f t="shared" si="48"/>
        <v>0</v>
      </c>
      <c r="M1621" s="13">
        <f t="shared" si="49"/>
        <v>0</v>
      </c>
      <c r="R1621" s="103">
        <f t="shared" si="50"/>
        <v>0</v>
      </c>
      <c r="S1621" s="2"/>
    </row>
    <row r="1622" spans="11:19" x14ac:dyDescent="0.25">
      <c r="K1622" s="13">
        <f t="shared" si="48"/>
        <v>0</v>
      </c>
      <c r="M1622" s="13">
        <f t="shared" si="49"/>
        <v>0</v>
      </c>
      <c r="R1622" s="103">
        <f t="shared" si="50"/>
        <v>0</v>
      </c>
      <c r="S1622" s="2"/>
    </row>
    <row r="1623" spans="11:19" x14ac:dyDescent="0.25">
      <c r="K1623" s="13">
        <f t="shared" si="48"/>
        <v>0</v>
      </c>
      <c r="M1623" s="13">
        <f t="shared" si="49"/>
        <v>0</v>
      </c>
      <c r="R1623" s="103">
        <f t="shared" si="50"/>
        <v>0</v>
      </c>
      <c r="S1623" s="2"/>
    </row>
    <row r="1624" spans="11:19" x14ac:dyDescent="0.25">
      <c r="K1624" s="13">
        <f t="shared" si="48"/>
        <v>0</v>
      </c>
      <c r="M1624" s="13">
        <f t="shared" si="49"/>
        <v>0</v>
      </c>
      <c r="R1624" s="103">
        <f t="shared" si="50"/>
        <v>0</v>
      </c>
      <c r="S1624" s="2"/>
    </row>
    <row r="1625" spans="11:19" x14ac:dyDescent="0.25">
      <c r="K1625" s="13">
        <f t="shared" ref="K1625:K1688" si="51">H1625*J1625</f>
        <v>0</v>
      </c>
      <c r="M1625" s="13">
        <f t="shared" ref="M1625:M1688" si="52">L1625+K1625</f>
        <v>0</v>
      </c>
      <c r="R1625" s="103">
        <f t="shared" si="50"/>
        <v>0</v>
      </c>
      <c r="S1625" s="2"/>
    </row>
    <row r="1626" spans="11:19" x14ac:dyDescent="0.25">
      <c r="K1626" s="13">
        <f t="shared" si="51"/>
        <v>0</v>
      </c>
      <c r="M1626" s="13">
        <f t="shared" si="52"/>
        <v>0</v>
      </c>
      <c r="R1626" s="103">
        <f t="shared" si="50"/>
        <v>0</v>
      </c>
      <c r="S1626" s="2"/>
    </row>
    <row r="1627" spans="11:19" x14ac:dyDescent="0.25">
      <c r="K1627" s="13">
        <f t="shared" si="51"/>
        <v>0</v>
      </c>
      <c r="M1627" s="13">
        <f t="shared" si="52"/>
        <v>0</v>
      </c>
      <c r="R1627" s="103">
        <f t="shared" si="50"/>
        <v>0</v>
      </c>
      <c r="S1627" s="2"/>
    </row>
    <row r="1628" spans="11:19" x14ac:dyDescent="0.25">
      <c r="K1628" s="13">
        <f t="shared" si="51"/>
        <v>0</v>
      </c>
      <c r="M1628" s="13">
        <f t="shared" si="52"/>
        <v>0</v>
      </c>
      <c r="R1628" s="103">
        <f t="shared" si="50"/>
        <v>0</v>
      </c>
      <c r="S1628" s="2"/>
    </row>
    <row r="1629" spans="11:19" x14ac:dyDescent="0.25">
      <c r="K1629" s="13">
        <f t="shared" si="51"/>
        <v>0</v>
      </c>
      <c r="M1629" s="13">
        <f t="shared" si="52"/>
        <v>0</v>
      </c>
      <c r="R1629" s="103">
        <f t="shared" si="50"/>
        <v>0</v>
      </c>
      <c r="S1629" s="2"/>
    </row>
    <row r="1630" spans="11:19" x14ac:dyDescent="0.25">
      <c r="K1630" s="13">
        <f t="shared" si="51"/>
        <v>0</v>
      </c>
      <c r="M1630" s="13">
        <f t="shared" si="52"/>
        <v>0</v>
      </c>
      <c r="R1630" s="103">
        <f t="shared" si="50"/>
        <v>0</v>
      </c>
      <c r="S1630" s="2"/>
    </row>
    <row r="1631" spans="11:19" x14ac:dyDescent="0.25">
      <c r="K1631" s="13">
        <f t="shared" si="51"/>
        <v>0</v>
      </c>
      <c r="M1631" s="13">
        <f t="shared" si="52"/>
        <v>0</v>
      </c>
      <c r="R1631" s="103">
        <f t="shared" si="50"/>
        <v>0</v>
      </c>
      <c r="S1631" s="2"/>
    </row>
    <row r="1632" spans="11:19" x14ac:dyDescent="0.25">
      <c r="K1632" s="13">
        <f t="shared" si="51"/>
        <v>0</v>
      </c>
      <c r="M1632" s="13">
        <f t="shared" si="52"/>
        <v>0</v>
      </c>
      <c r="R1632" s="103">
        <f t="shared" si="50"/>
        <v>0</v>
      </c>
      <c r="S1632" s="2"/>
    </row>
    <row r="1633" spans="11:19" x14ac:dyDescent="0.25">
      <c r="K1633" s="13">
        <f t="shared" si="51"/>
        <v>0</v>
      </c>
      <c r="M1633" s="13">
        <f t="shared" si="52"/>
        <v>0</v>
      </c>
      <c r="R1633" s="103">
        <f t="shared" si="50"/>
        <v>0</v>
      </c>
      <c r="S1633" s="2"/>
    </row>
    <row r="1634" spans="11:19" x14ac:dyDescent="0.25">
      <c r="K1634" s="13">
        <f t="shared" si="51"/>
        <v>0</v>
      </c>
      <c r="M1634" s="13">
        <f t="shared" si="52"/>
        <v>0</v>
      </c>
      <c r="R1634" s="103">
        <f t="shared" si="50"/>
        <v>0</v>
      </c>
      <c r="S1634" s="2"/>
    </row>
    <row r="1635" spans="11:19" x14ac:dyDescent="0.25">
      <c r="K1635" s="13">
        <f t="shared" si="51"/>
        <v>0</v>
      </c>
      <c r="M1635" s="13">
        <f t="shared" si="52"/>
        <v>0</v>
      </c>
      <c r="R1635" s="103">
        <f t="shared" si="50"/>
        <v>0</v>
      </c>
      <c r="S1635" s="2"/>
    </row>
    <row r="1636" spans="11:19" x14ac:dyDescent="0.25">
      <c r="K1636" s="13">
        <f t="shared" si="51"/>
        <v>0</v>
      </c>
      <c r="M1636" s="13">
        <f t="shared" si="52"/>
        <v>0</v>
      </c>
      <c r="R1636" s="103">
        <f t="shared" si="50"/>
        <v>0</v>
      </c>
      <c r="S1636" s="2"/>
    </row>
    <row r="1637" spans="11:19" x14ac:dyDescent="0.25">
      <c r="K1637" s="13">
        <f t="shared" si="51"/>
        <v>0</v>
      </c>
      <c r="M1637" s="13">
        <f t="shared" si="52"/>
        <v>0</v>
      </c>
      <c r="R1637" s="103">
        <f t="shared" si="50"/>
        <v>0</v>
      </c>
      <c r="S1637" s="2"/>
    </row>
    <row r="1638" spans="11:19" x14ac:dyDescent="0.25">
      <c r="K1638" s="13">
        <f t="shared" si="51"/>
        <v>0</v>
      </c>
      <c r="M1638" s="13">
        <f t="shared" si="52"/>
        <v>0</v>
      </c>
      <c r="R1638" s="103">
        <f t="shared" si="50"/>
        <v>0</v>
      </c>
      <c r="S1638" s="2"/>
    </row>
    <row r="1639" spans="11:19" x14ac:dyDescent="0.25">
      <c r="K1639" s="13">
        <f t="shared" si="51"/>
        <v>0</v>
      </c>
      <c r="M1639" s="13">
        <f t="shared" si="52"/>
        <v>0</v>
      </c>
      <c r="R1639" s="103">
        <f t="shared" si="50"/>
        <v>0</v>
      </c>
      <c r="S1639" s="2"/>
    </row>
    <row r="1640" spans="11:19" x14ac:dyDescent="0.25">
      <c r="K1640" s="13">
        <f t="shared" si="51"/>
        <v>0</v>
      </c>
      <c r="M1640" s="13">
        <f t="shared" si="52"/>
        <v>0</v>
      </c>
      <c r="R1640" s="103">
        <f t="shared" si="50"/>
        <v>0</v>
      </c>
      <c r="S1640" s="2"/>
    </row>
    <row r="1641" spans="11:19" x14ac:dyDescent="0.25">
      <c r="K1641" s="13">
        <f t="shared" si="51"/>
        <v>0</v>
      </c>
      <c r="M1641" s="13">
        <f t="shared" si="52"/>
        <v>0</v>
      </c>
      <c r="R1641" s="103">
        <f t="shared" si="50"/>
        <v>0</v>
      </c>
      <c r="S1641" s="2"/>
    </row>
    <row r="1642" spans="11:19" x14ac:dyDescent="0.25">
      <c r="K1642" s="13">
        <f t="shared" si="51"/>
        <v>0</v>
      </c>
      <c r="M1642" s="13">
        <f t="shared" si="52"/>
        <v>0</v>
      </c>
      <c r="R1642" s="103">
        <f t="shared" si="50"/>
        <v>0</v>
      </c>
      <c r="S1642" s="2"/>
    </row>
    <row r="1643" spans="11:19" x14ac:dyDescent="0.25">
      <c r="K1643" s="13">
        <f t="shared" si="51"/>
        <v>0</v>
      </c>
      <c r="M1643" s="13">
        <f t="shared" si="52"/>
        <v>0</v>
      </c>
      <c r="R1643" s="103">
        <f t="shared" si="50"/>
        <v>0</v>
      </c>
      <c r="S1643" s="2"/>
    </row>
    <row r="1644" spans="11:19" x14ac:dyDescent="0.25">
      <c r="K1644" s="13">
        <f t="shared" si="51"/>
        <v>0</v>
      </c>
      <c r="M1644" s="13">
        <f t="shared" si="52"/>
        <v>0</v>
      </c>
      <c r="R1644" s="103">
        <f t="shared" si="50"/>
        <v>0</v>
      </c>
      <c r="S1644" s="2"/>
    </row>
    <row r="1645" spans="11:19" x14ac:dyDescent="0.25">
      <c r="K1645" s="13">
        <f t="shared" si="51"/>
        <v>0</v>
      </c>
      <c r="M1645" s="13">
        <f t="shared" si="52"/>
        <v>0</v>
      </c>
      <c r="R1645" s="103">
        <f t="shared" si="50"/>
        <v>0</v>
      </c>
      <c r="S1645" s="2"/>
    </row>
    <row r="1646" spans="11:19" x14ac:dyDescent="0.25">
      <c r="K1646" s="13">
        <f t="shared" si="51"/>
        <v>0</v>
      </c>
      <c r="M1646" s="13">
        <f t="shared" si="52"/>
        <v>0</v>
      </c>
      <c r="R1646" s="103">
        <f t="shared" si="50"/>
        <v>0</v>
      </c>
      <c r="S1646" s="2"/>
    </row>
    <row r="1647" spans="11:19" x14ac:dyDescent="0.25">
      <c r="K1647" s="13">
        <f t="shared" si="51"/>
        <v>0</v>
      </c>
      <c r="M1647" s="13">
        <f t="shared" si="52"/>
        <v>0</v>
      </c>
      <c r="R1647" s="103">
        <f t="shared" ref="R1647:R1710" si="53">Q1647+P1647+O1647+N1647</f>
        <v>0</v>
      </c>
      <c r="S1647" s="2"/>
    </row>
    <row r="1648" spans="11:19" x14ac:dyDescent="0.25">
      <c r="K1648" s="13">
        <f t="shared" si="51"/>
        <v>0</v>
      </c>
      <c r="M1648" s="13">
        <f t="shared" si="52"/>
        <v>0</v>
      </c>
      <c r="R1648" s="103">
        <f t="shared" si="53"/>
        <v>0</v>
      </c>
      <c r="S1648" s="2"/>
    </row>
    <row r="1649" spans="11:19" x14ac:dyDescent="0.25">
      <c r="K1649" s="13">
        <f t="shared" si="51"/>
        <v>0</v>
      </c>
      <c r="M1649" s="13">
        <f t="shared" si="52"/>
        <v>0</v>
      </c>
      <c r="R1649" s="103">
        <f t="shared" si="53"/>
        <v>0</v>
      </c>
      <c r="S1649" s="2"/>
    </row>
    <row r="1650" spans="11:19" x14ac:dyDescent="0.25">
      <c r="K1650" s="13">
        <f t="shared" si="51"/>
        <v>0</v>
      </c>
      <c r="M1650" s="13">
        <f t="shared" si="52"/>
        <v>0</v>
      </c>
      <c r="R1650" s="103">
        <f t="shared" si="53"/>
        <v>0</v>
      </c>
      <c r="S1650" s="2"/>
    </row>
    <row r="1651" spans="11:19" x14ac:dyDescent="0.25">
      <c r="K1651" s="13">
        <f t="shared" si="51"/>
        <v>0</v>
      </c>
      <c r="M1651" s="13">
        <f t="shared" si="52"/>
        <v>0</v>
      </c>
      <c r="R1651" s="103">
        <f t="shared" si="53"/>
        <v>0</v>
      </c>
      <c r="S1651" s="2"/>
    </row>
    <row r="1652" spans="11:19" x14ac:dyDescent="0.25">
      <c r="K1652" s="13">
        <f t="shared" si="51"/>
        <v>0</v>
      </c>
      <c r="M1652" s="13">
        <f t="shared" si="52"/>
        <v>0</v>
      </c>
      <c r="R1652" s="103">
        <f t="shared" si="53"/>
        <v>0</v>
      </c>
      <c r="S1652" s="2"/>
    </row>
    <row r="1653" spans="11:19" x14ac:dyDescent="0.25">
      <c r="K1653" s="13">
        <f t="shared" si="51"/>
        <v>0</v>
      </c>
      <c r="M1653" s="13">
        <f t="shared" si="52"/>
        <v>0</v>
      </c>
      <c r="R1653" s="103">
        <f t="shared" si="53"/>
        <v>0</v>
      </c>
      <c r="S1653" s="2"/>
    </row>
    <row r="1654" spans="11:19" x14ac:dyDescent="0.25">
      <c r="K1654" s="13">
        <f t="shared" si="51"/>
        <v>0</v>
      </c>
      <c r="M1654" s="13">
        <f t="shared" si="52"/>
        <v>0</v>
      </c>
      <c r="R1654" s="103">
        <f t="shared" si="53"/>
        <v>0</v>
      </c>
      <c r="S1654" s="2"/>
    </row>
    <row r="1655" spans="11:19" x14ac:dyDescent="0.25">
      <c r="K1655" s="13">
        <f t="shared" si="51"/>
        <v>0</v>
      </c>
      <c r="M1655" s="13">
        <f t="shared" si="52"/>
        <v>0</v>
      </c>
      <c r="R1655" s="103">
        <f t="shared" si="53"/>
        <v>0</v>
      </c>
      <c r="S1655" s="2"/>
    </row>
    <row r="1656" spans="11:19" x14ac:dyDescent="0.25">
      <c r="K1656" s="13">
        <f t="shared" si="51"/>
        <v>0</v>
      </c>
      <c r="M1656" s="13">
        <f t="shared" si="52"/>
        <v>0</v>
      </c>
      <c r="R1656" s="103">
        <f t="shared" si="53"/>
        <v>0</v>
      </c>
      <c r="S1656" s="2"/>
    </row>
    <row r="1657" spans="11:19" x14ac:dyDescent="0.25">
      <c r="K1657" s="13">
        <f t="shared" si="51"/>
        <v>0</v>
      </c>
      <c r="M1657" s="13">
        <f t="shared" si="52"/>
        <v>0</v>
      </c>
      <c r="R1657" s="103">
        <f t="shared" si="53"/>
        <v>0</v>
      </c>
      <c r="S1657" s="2"/>
    </row>
    <row r="1658" spans="11:19" x14ac:dyDescent="0.25">
      <c r="K1658" s="13">
        <f t="shared" si="51"/>
        <v>0</v>
      </c>
      <c r="M1658" s="13">
        <f t="shared" si="52"/>
        <v>0</v>
      </c>
      <c r="R1658" s="103">
        <f t="shared" si="53"/>
        <v>0</v>
      </c>
      <c r="S1658" s="2"/>
    </row>
    <row r="1659" spans="11:19" x14ac:dyDescent="0.25">
      <c r="K1659" s="13">
        <f t="shared" si="51"/>
        <v>0</v>
      </c>
      <c r="M1659" s="13">
        <f t="shared" si="52"/>
        <v>0</v>
      </c>
      <c r="R1659" s="103">
        <f t="shared" si="53"/>
        <v>0</v>
      </c>
      <c r="S1659" s="2"/>
    </row>
    <row r="1660" spans="11:19" x14ac:dyDescent="0.25">
      <c r="K1660" s="13">
        <f t="shared" si="51"/>
        <v>0</v>
      </c>
      <c r="M1660" s="13">
        <f t="shared" si="52"/>
        <v>0</v>
      </c>
      <c r="R1660" s="103">
        <f t="shared" si="53"/>
        <v>0</v>
      </c>
      <c r="S1660" s="2"/>
    </row>
    <row r="1661" spans="11:19" x14ac:dyDescent="0.25">
      <c r="K1661" s="13">
        <f t="shared" si="51"/>
        <v>0</v>
      </c>
      <c r="M1661" s="13">
        <f t="shared" si="52"/>
        <v>0</v>
      </c>
      <c r="R1661" s="103">
        <f t="shared" si="53"/>
        <v>0</v>
      </c>
      <c r="S1661" s="2"/>
    </row>
    <row r="1662" spans="11:19" x14ac:dyDescent="0.25">
      <c r="K1662" s="13">
        <f t="shared" si="51"/>
        <v>0</v>
      </c>
      <c r="M1662" s="13">
        <f t="shared" si="52"/>
        <v>0</v>
      </c>
      <c r="R1662" s="103">
        <f t="shared" si="53"/>
        <v>0</v>
      </c>
      <c r="S1662" s="2"/>
    </row>
    <row r="1663" spans="11:19" x14ac:dyDescent="0.25">
      <c r="K1663" s="13">
        <f t="shared" si="51"/>
        <v>0</v>
      </c>
      <c r="M1663" s="13">
        <f t="shared" si="52"/>
        <v>0</v>
      </c>
      <c r="R1663" s="103">
        <f t="shared" si="53"/>
        <v>0</v>
      </c>
      <c r="S1663" s="2"/>
    </row>
    <row r="1664" spans="11:19" x14ac:dyDescent="0.25">
      <c r="K1664" s="13">
        <f t="shared" si="51"/>
        <v>0</v>
      </c>
      <c r="M1664" s="13">
        <f t="shared" si="52"/>
        <v>0</v>
      </c>
      <c r="R1664" s="103">
        <f t="shared" si="53"/>
        <v>0</v>
      </c>
      <c r="S1664" s="2"/>
    </row>
    <row r="1665" spans="11:19" x14ac:dyDescent="0.25">
      <c r="K1665" s="13">
        <f t="shared" si="51"/>
        <v>0</v>
      </c>
      <c r="M1665" s="13">
        <f t="shared" si="52"/>
        <v>0</v>
      </c>
      <c r="R1665" s="103">
        <f t="shared" si="53"/>
        <v>0</v>
      </c>
      <c r="S1665" s="2"/>
    </row>
    <row r="1666" spans="11:19" x14ac:dyDescent="0.25">
      <c r="K1666" s="13">
        <f t="shared" si="51"/>
        <v>0</v>
      </c>
      <c r="M1666" s="13">
        <f t="shared" si="52"/>
        <v>0</v>
      </c>
      <c r="R1666" s="103">
        <f t="shared" si="53"/>
        <v>0</v>
      </c>
      <c r="S1666" s="2"/>
    </row>
    <row r="1667" spans="11:19" x14ac:dyDescent="0.25">
      <c r="K1667" s="13">
        <f t="shared" si="51"/>
        <v>0</v>
      </c>
      <c r="M1667" s="13">
        <f t="shared" si="52"/>
        <v>0</v>
      </c>
      <c r="R1667" s="103">
        <f t="shared" si="53"/>
        <v>0</v>
      </c>
      <c r="S1667" s="2"/>
    </row>
    <row r="1668" spans="11:19" x14ac:dyDescent="0.25">
      <c r="K1668" s="13">
        <f t="shared" si="51"/>
        <v>0</v>
      </c>
      <c r="M1668" s="13">
        <f t="shared" si="52"/>
        <v>0</v>
      </c>
      <c r="R1668" s="103">
        <f t="shared" si="53"/>
        <v>0</v>
      </c>
      <c r="S1668" s="2"/>
    </row>
    <row r="1669" spans="11:19" x14ac:dyDescent="0.25">
      <c r="K1669" s="13">
        <f t="shared" si="51"/>
        <v>0</v>
      </c>
      <c r="M1669" s="13">
        <f t="shared" si="52"/>
        <v>0</v>
      </c>
      <c r="R1669" s="103">
        <f t="shared" si="53"/>
        <v>0</v>
      </c>
      <c r="S1669" s="2"/>
    </row>
    <row r="1670" spans="11:19" x14ac:dyDescent="0.25">
      <c r="K1670" s="13">
        <f t="shared" si="51"/>
        <v>0</v>
      </c>
      <c r="M1670" s="13">
        <f t="shared" si="52"/>
        <v>0</v>
      </c>
      <c r="R1670" s="103">
        <f t="shared" si="53"/>
        <v>0</v>
      </c>
      <c r="S1670" s="2"/>
    </row>
    <row r="1671" spans="11:19" x14ac:dyDescent="0.25">
      <c r="K1671" s="13">
        <f t="shared" si="51"/>
        <v>0</v>
      </c>
      <c r="M1671" s="13">
        <f t="shared" si="52"/>
        <v>0</v>
      </c>
      <c r="R1671" s="103">
        <f t="shared" si="53"/>
        <v>0</v>
      </c>
      <c r="S1671" s="2"/>
    </row>
    <row r="1672" spans="11:19" x14ac:dyDescent="0.25">
      <c r="K1672" s="13">
        <f t="shared" si="51"/>
        <v>0</v>
      </c>
      <c r="M1672" s="13">
        <f t="shared" si="52"/>
        <v>0</v>
      </c>
      <c r="R1672" s="103">
        <f t="shared" si="53"/>
        <v>0</v>
      </c>
      <c r="S1672" s="2"/>
    </row>
    <row r="1673" spans="11:19" x14ac:dyDescent="0.25">
      <c r="K1673" s="13">
        <f t="shared" si="51"/>
        <v>0</v>
      </c>
      <c r="M1673" s="13">
        <f t="shared" si="52"/>
        <v>0</v>
      </c>
      <c r="R1673" s="103">
        <f t="shared" si="53"/>
        <v>0</v>
      </c>
      <c r="S1673" s="2"/>
    </row>
    <row r="1674" spans="11:19" x14ac:dyDescent="0.25">
      <c r="K1674" s="13">
        <f t="shared" si="51"/>
        <v>0</v>
      </c>
      <c r="M1674" s="13">
        <f t="shared" si="52"/>
        <v>0</v>
      </c>
      <c r="R1674" s="103">
        <f t="shared" si="53"/>
        <v>0</v>
      </c>
      <c r="S1674" s="2"/>
    </row>
    <row r="1675" spans="11:19" x14ac:dyDescent="0.25">
      <c r="K1675" s="13">
        <f t="shared" si="51"/>
        <v>0</v>
      </c>
      <c r="M1675" s="13">
        <f t="shared" si="52"/>
        <v>0</v>
      </c>
      <c r="R1675" s="103">
        <f t="shared" si="53"/>
        <v>0</v>
      </c>
      <c r="S1675" s="2"/>
    </row>
    <row r="1676" spans="11:19" x14ac:dyDescent="0.25">
      <c r="K1676" s="13">
        <f t="shared" si="51"/>
        <v>0</v>
      </c>
      <c r="M1676" s="13">
        <f t="shared" si="52"/>
        <v>0</v>
      </c>
      <c r="R1676" s="103">
        <f t="shared" si="53"/>
        <v>0</v>
      </c>
      <c r="S1676" s="2"/>
    </row>
    <row r="1677" spans="11:19" x14ac:dyDescent="0.25">
      <c r="K1677" s="13">
        <f t="shared" si="51"/>
        <v>0</v>
      </c>
      <c r="M1677" s="13">
        <f t="shared" si="52"/>
        <v>0</v>
      </c>
      <c r="R1677" s="103">
        <f t="shared" si="53"/>
        <v>0</v>
      </c>
      <c r="S1677" s="2"/>
    </row>
    <row r="1678" spans="11:19" x14ac:dyDescent="0.25">
      <c r="K1678" s="13">
        <f t="shared" si="51"/>
        <v>0</v>
      </c>
      <c r="M1678" s="13">
        <f t="shared" si="52"/>
        <v>0</v>
      </c>
      <c r="R1678" s="103">
        <f t="shared" si="53"/>
        <v>0</v>
      </c>
      <c r="S1678" s="2"/>
    </row>
    <row r="1679" spans="11:19" x14ac:dyDescent="0.25">
      <c r="K1679" s="13">
        <f t="shared" si="51"/>
        <v>0</v>
      </c>
      <c r="M1679" s="13">
        <f t="shared" si="52"/>
        <v>0</v>
      </c>
      <c r="R1679" s="103">
        <f t="shared" si="53"/>
        <v>0</v>
      </c>
      <c r="S1679" s="2"/>
    </row>
    <row r="1680" spans="11:19" x14ac:dyDescent="0.25">
      <c r="K1680" s="13">
        <f t="shared" si="51"/>
        <v>0</v>
      </c>
      <c r="M1680" s="13">
        <f t="shared" si="52"/>
        <v>0</v>
      </c>
      <c r="R1680" s="103">
        <f t="shared" si="53"/>
        <v>0</v>
      </c>
      <c r="S1680" s="2"/>
    </row>
    <row r="1681" spans="11:19" x14ac:dyDescent="0.25">
      <c r="K1681" s="13">
        <f t="shared" si="51"/>
        <v>0</v>
      </c>
      <c r="M1681" s="13">
        <f t="shared" si="52"/>
        <v>0</v>
      </c>
      <c r="R1681" s="103">
        <f t="shared" si="53"/>
        <v>0</v>
      </c>
      <c r="S1681" s="2"/>
    </row>
    <row r="1682" spans="11:19" x14ac:dyDescent="0.25">
      <c r="K1682" s="13">
        <f t="shared" si="51"/>
        <v>0</v>
      </c>
      <c r="M1682" s="13">
        <f t="shared" si="52"/>
        <v>0</v>
      </c>
      <c r="R1682" s="103">
        <f t="shared" si="53"/>
        <v>0</v>
      </c>
      <c r="S1682" s="2"/>
    </row>
    <row r="1683" spans="11:19" x14ac:dyDescent="0.25">
      <c r="K1683" s="13">
        <f t="shared" si="51"/>
        <v>0</v>
      </c>
      <c r="M1683" s="13">
        <f t="shared" si="52"/>
        <v>0</v>
      </c>
      <c r="R1683" s="103">
        <f t="shared" si="53"/>
        <v>0</v>
      </c>
      <c r="S1683" s="2"/>
    </row>
    <row r="1684" spans="11:19" x14ac:dyDescent="0.25">
      <c r="K1684" s="13">
        <f t="shared" si="51"/>
        <v>0</v>
      </c>
      <c r="M1684" s="13">
        <f t="shared" si="52"/>
        <v>0</v>
      </c>
      <c r="R1684" s="103">
        <f t="shared" si="53"/>
        <v>0</v>
      </c>
      <c r="S1684" s="2"/>
    </row>
    <row r="1685" spans="11:19" x14ac:dyDescent="0.25">
      <c r="K1685" s="13">
        <f t="shared" si="51"/>
        <v>0</v>
      </c>
      <c r="M1685" s="13">
        <f t="shared" si="52"/>
        <v>0</v>
      </c>
      <c r="R1685" s="103">
        <f t="shared" si="53"/>
        <v>0</v>
      </c>
      <c r="S1685" s="2"/>
    </row>
    <row r="1686" spans="11:19" x14ac:dyDescent="0.25">
      <c r="K1686" s="13">
        <f t="shared" si="51"/>
        <v>0</v>
      </c>
      <c r="M1686" s="13">
        <f t="shared" si="52"/>
        <v>0</v>
      </c>
      <c r="R1686" s="103">
        <f t="shared" si="53"/>
        <v>0</v>
      </c>
      <c r="S1686" s="2"/>
    </row>
    <row r="1687" spans="11:19" x14ac:dyDescent="0.25">
      <c r="K1687" s="13">
        <f t="shared" si="51"/>
        <v>0</v>
      </c>
      <c r="M1687" s="13">
        <f t="shared" si="52"/>
        <v>0</v>
      </c>
      <c r="R1687" s="103">
        <f t="shared" si="53"/>
        <v>0</v>
      </c>
      <c r="S1687" s="2"/>
    </row>
    <row r="1688" spans="11:19" x14ac:dyDescent="0.25">
      <c r="K1688" s="13">
        <f t="shared" si="51"/>
        <v>0</v>
      </c>
      <c r="M1688" s="13">
        <f t="shared" si="52"/>
        <v>0</v>
      </c>
      <c r="R1688" s="103">
        <f t="shared" si="53"/>
        <v>0</v>
      </c>
      <c r="S1688" s="2"/>
    </row>
    <row r="1689" spans="11:19" x14ac:dyDescent="0.25">
      <c r="K1689" s="13">
        <f t="shared" ref="K1689:K1752" si="54">H1689*J1689</f>
        <v>0</v>
      </c>
      <c r="M1689" s="13">
        <f t="shared" ref="M1689:M1752" si="55">L1689+K1689</f>
        <v>0</v>
      </c>
      <c r="R1689" s="103">
        <f t="shared" si="53"/>
        <v>0</v>
      </c>
      <c r="S1689" s="2"/>
    </row>
    <row r="1690" spans="11:19" x14ac:dyDescent="0.25">
      <c r="K1690" s="13">
        <f t="shared" si="54"/>
        <v>0</v>
      </c>
      <c r="M1690" s="13">
        <f t="shared" si="55"/>
        <v>0</v>
      </c>
      <c r="R1690" s="103">
        <f t="shared" si="53"/>
        <v>0</v>
      </c>
      <c r="S1690" s="2"/>
    </row>
    <row r="1691" spans="11:19" x14ac:dyDescent="0.25">
      <c r="K1691" s="13">
        <f t="shared" si="54"/>
        <v>0</v>
      </c>
      <c r="M1691" s="13">
        <f t="shared" si="55"/>
        <v>0</v>
      </c>
      <c r="R1691" s="103">
        <f t="shared" si="53"/>
        <v>0</v>
      </c>
      <c r="S1691" s="2"/>
    </row>
    <row r="1692" spans="11:19" x14ac:dyDescent="0.25">
      <c r="K1692" s="13">
        <f t="shared" si="54"/>
        <v>0</v>
      </c>
      <c r="M1692" s="13">
        <f t="shared" si="55"/>
        <v>0</v>
      </c>
      <c r="R1692" s="103">
        <f t="shared" si="53"/>
        <v>0</v>
      </c>
      <c r="S1692" s="2"/>
    </row>
    <row r="1693" spans="11:19" x14ac:dyDescent="0.25">
      <c r="K1693" s="13">
        <f t="shared" si="54"/>
        <v>0</v>
      </c>
      <c r="M1693" s="13">
        <f t="shared" si="55"/>
        <v>0</v>
      </c>
      <c r="R1693" s="103">
        <f t="shared" si="53"/>
        <v>0</v>
      </c>
      <c r="S1693" s="2"/>
    </row>
    <row r="1694" spans="11:19" x14ac:dyDescent="0.25">
      <c r="K1694" s="13">
        <f t="shared" si="54"/>
        <v>0</v>
      </c>
      <c r="M1694" s="13">
        <f t="shared" si="55"/>
        <v>0</v>
      </c>
      <c r="R1694" s="103">
        <f t="shared" si="53"/>
        <v>0</v>
      </c>
      <c r="S1694" s="2"/>
    </row>
    <row r="1695" spans="11:19" x14ac:dyDescent="0.25">
      <c r="K1695" s="13">
        <f t="shared" si="54"/>
        <v>0</v>
      </c>
      <c r="M1695" s="13">
        <f t="shared" si="55"/>
        <v>0</v>
      </c>
      <c r="R1695" s="103">
        <f t="shared" si="53"/>
        <v>0</v>
      </c>
    </row>
    <row r="1696" spans="11:19" x14ac:dyDescent="0.25">
      <c r="K1696" s="13">
        <f t="shared" si="54"/>
        <v>0</v>
      </c>
      <c r="M1696" s="13">
        <f t="shared" si="55"/>
        <v>0</v>
      </c>
      <c r="R1696" s="103">
        <f t="shared" si="53"/>
        <v>0</v>
      </c>
    </row>
    <row r="1697" spans="11:18" x14ac:dyDescent="0.25">
      <c r="K1697" s="13">
        <f t="shared" si="54"/>
        <v>0</v>
      </c>
      <c r="M1697" s="13">
        <f t="shared" si="55"/>
        <v>0</v>
      </c>
      <c r="R1697" s="103">
        <f t="shared" si="53"/>
        <v>0</v>
      </c>
    </row>
    <row r="1698" spans="11:18" x14ac:dyDescent="0.25">
      <c r="K1698" s="13">
        <f t="shared" si="54"/>
        <v>0</v>
      </c>
      <c r="M1698" s="13">
        <f t="shared" si="55"/>
        <v>0</v>
      </c>
      <c r="R1698" s="103">
        <f t="shared" si="53"/>
        <v>0</v>
      </c>
    </row>
    <row r="1699" spans="11:18" x14ac:dyDescent="0.25">
      <c r="K1699" s="13">
        <f t="shared" si="54"/>
        <v>0</v>
      </c>
      <c r="M1699" s="13">
        <f t="shared" si="55"/>
        <v>0</v>
      </c>
      <c r="R1699" s="103">
        <f t="shared" si="53"/>
        <v>0</v>
      </c>
    </row>
    <row r="1700" spans="11:18" x14ac:dyDescent="0.25">
      <c r="K1700" s="13">
        <f t="shared" si="54"/>
        <v>0</v>
      </c>
      <c r="M1700" s="13">
        <f t="shared" si="55"/>
        <v>0</v>
      </c>
      <c r="R1700" s="103">
        <f t="shared" si="53"/>
        <v>0</v>
      </c>
    </row>
    <row r="1701" spans="11:18" x14ac:dyDescent="0.25">
      <c r="K1701" s="13">
        <f t="shared" si="54"/>
        <v>0</v>
      </c>
      <c r="M1701" s="13">
        <f t="shared" si="55"/>
        <v>0</v>
      </c>
      <c r="R1701" s="103">
        <f t="shared" si="53"/>
        <v>0</v>
      </c>
    </row>
    <row r="1702" spans="11:18" x14ac:dyDescent="0.25">
      <c r="K1702" s="13">
        <f t="shared" si="54"/>
        <v>0</v>
      </c>
      <c r="M1702" s="13">
        <f t="shared" si="55"/>
        <v>0</v>
      </c>
      <c r="R1702" s="103">
        <f t="shared" si="53"/>
        <v>0</v>
      </c>
    </row>
    <row r="1703" spans="11:18" x14ac:dyDescent="0.25">
      <c r="K1703" s="13">
        <f t="shared" si="54"/>
        <v>0</v>
      </c>
      <c r="M1703" s="13">
        <f t="shared" si="55"/>
        <v>0</v>
      </c>
      <c r="R1703" s="103">
        <f t="shared" si="53"/>
        <v>0</v>
      </c>
    </row>
    <row r="1704" spans="11:18" x14ac:dyDescent="0.25">
      <c r="K1704" s="13">
        <f t="shared" si="54"/>
        <v>0</v>
      </c>
      <c r="M1704" s="13">
        <f t="shared" si="55"/>
        <v>0</v>
      </c>
      <c r="R1704" s="103">
        <f t="shared" si="53"/>
        <v>0</v>
      </c>
    </row>
    <row r="1705" spans="11:18" x14ac:dyDescent="0.25">
      <c r="K1705" s="13">
        <f t="shared" si="54"/>
        <v>0</v>
      </c>
      <c r="M1705" s="13">
        <f t="shared" si="55"/>
        <v>0</v>
      </c>
      <c r="R1705" s="103">
        <f t="shared" si="53"/>
        <v>0</v>
      </c>
    </row>
    <row r="1706" spans="11:18" x14ac:dyDescent="0.25">
      <c r="K1706" s="13">
        <f t="shared" si="54"/>
        <v>0</v>
      </c>
      <c r="M1706" s="13">
        <f t="shared" si="55"/>
        <v>0</v>
      </c>
      <c r="R1706" s="103">
        <f t="shared" si="53"/>
        <v>0</v>
      </c>
    </row>
    <row r="1707" spans="11:18" x14ac:dyDescent="0.25">
      <c r="K1707" s="13">
        <f t="shared" si="54"/>
        <v>0</v>
      </c>
      <c r="M1707" s="13">
        <f t="shared" si="55"/>
        <v>0</v>
      </c>
      <c r="R1707" s="103">
        <f t="shared" si="53"/>
        <v>0</v>
      </c>
    </row>
    <row r="1708" spans="11:18" x14ac:dyDescent="0.25">
      <c r="K1708" s="13">
        <f t="shared" si="54"/>
        <v>0</v>
      </c>
      <c r="M1708" s="13">
        <f t="shared" si="55"/>
        <v>0</v>
      </c>
      <c r="R1708" s="103">
        <f t="shared" si="53"/>
        <v>0</v>
      </c>
    </row>
    <row r="1709" spans="11:18" x14ac:dyDescent="0.25">
      <c r="K1709" s="13">
        <f t="shared" si="54"/>
        <v>0</v>
      </c>
      <c r="M1709" s="13">
        <f t="shared" si="55"/>
        <v>0</v>
      </c>
      <c r="R1709" s="103">
        <f t="shared" si="53"/>
        <v>0</v>
      </c>
    </row>
    <row r="1710" spans="11:18" x14ac:dyDescent="0.25">
      <c r="K1710" s="13">
        <f t="shared" si="54"/>
        <v>0</v>
      </c>
      <c r="M1710" s="13">
        <f t="shared" si="55"/>
        <v>0</v>
      </c>
      <c r="R1710" s="103">
        <f t="shared" si="53"/>
        <v>0</v>
      </c>
    </row>
    <row r="1711" spans="11:18" x14ac:dyDescent="0.25">
      <c r="K1711" s="13">
        <f t="shared" si="54"/>
        <v>0</v>
      </c>
      <c r="M1711" s="13">
        <f t="shared" si="55"/>
        <v>0</v>
      </c>
      <c r="R1711" s="103">
        <f t="shared" ref="R1711:R1774" si="56">Q1711+P1711+O1711+N1711</f>
        <v>0</v>
      </c>
    </row>
    <row r="1712" spans="11:18" x14ac:dyDescent="0.25">
      <c r="K1712" s="13">
        <f t="shared" si="54"/>
        <v>0</v>
      </c>
      <c r="M1712" s="13">
        <f t="shared" si="55"/>
        <v>0</v>
      </c>
      <c r="R1712" s="103">
        <f t="shared" si="56"/>
        <v>0</v>
      </c>
    </row>
    <row r="1713" spans="11:18" x14ac:dyDescent="0.25">
      <c r="K1713" s="13">
        <f t="shared" si="54"/>
        <v>0</v>
      </c>
      <c r="M1713" s="13">
        <f t="shared" si="55"/>
        <v>0</v>
      </c>
      <c r="R1713" s="103">
        <f t="shared" si="56"/>
        <v>0</v>
      </c>
    </row>
    <row r="1714" spans="11:18" x14ac:dyDescent="0.25">
      <c r="K1714" s="13">
        <f t="shared" si="54"/>
        <v>0</v>
      </c>
      <c r="M1714" s="13">
        <f t="shared" si="55"/>
        <v>0</v>
      </c>
      <c r="R1714" s="103">
        <f t="shared" si="56"/>
        <v>0</v>
      </c>
    </row>
    <row r="1715" spans="11:18" x14ac:dyDescent="0.25">
      <c r="K1715" s="13">
        <f t="shared" si="54"/>
        <v>0</v>
      </c>
      <c r="M1715" s="13">
        <f t="shared" si="55"/>
        <v>0</v>
      </c>
      <c r="R1715" s="103">
        <f t="shared" si="56"/>
        <v>0</v>
      </c>
    </row>
    <row r="1716" spans="11:18" x14ac:dyDescent="0.25">
      <c r="K1716" s="13">
        <f t="shared" si="54"/>
        <v>0</v>
      </c>
      <c r="M1716" s="13">
        <f t="shared" si="55"/>
        <v>0</v>
      </c>
      <c r="R1716" s="103">
        <f t="shared" si="56"/>
        <v>0</v>
      </c>
    </row>
    <row r="1717" spans="11:18" x14ac:dyDescent="0.25">
      <c r="K1717" s="13">
        <f t="shared" si="54"/>
        <v>0</v>
      </c>
      <c r="M1717" s="13">
        <f t="shared" si="55"/>
        <v>0</v>
      </c>
      <c r="R1717" s="103">
        <f t="shared" si="56"/>
        <v>0</v>
      </c>
    </row>
    <row r="1718" spans="11:18" x14ac:dyDescent="0.25">
      <c r="K1718" s="13">
        <f t="shared" si="54"/>
        <v>0</v>
      </c>
      <c r="M1718" s="13">
        <f t="shared" si="55"/>
        <v>0</v>
      </c>
      <c r="R1718" s="103">
        <f t="shared" si="56"/>
        <v>0</v>
      </c>
    </row>
    <row r="1719" spans="11:18" x14ac:dyDescent="0.25">
      <c r="K1719" s="13">
        <f t="shared" si="54"/>
        <v>0</v>
      </c>
      <c r="M1719" s="13">
        <f t="shared" si="55"/>
        <v>0</v>
      </c>
      <c r="R1719" s="103">
        <f t="shared" si="56"/>
        <v>0</v>
      </c>
    </row>
    <row r="1720" spans="11:18" x14ac:dyDescent="0.25">
      <c r="K1720" s="13">
        <f t="shared" si="54"/>
        <v>0</v>
      </c>
      <c r="M1720" s="13">
        <f t="shared" si="55"/>
        <v>0</v>
      </c>
      <c r="R1720" s="103">
        <f t="shared" si="56"/>
        <v>0</v>
      </c>
    </row>
    <row r="1721" spans="11:18" x14ac:dyDescent="0.25">
      <c r="K1721" s="13">
        <f t="shared" si="54"/>
        <v>0</v>
      </c>
      <c r="M1721" s="13">
        <f t="shared" si="55"/>
        <v>0</v>
      </c>
      <c r="R1721" s="103">
        <f t="shared" si="56"/>
        <v>0</v>
      </c>
    </row>
    <row r="1722" spans="11:18" x14ac:dyDescent="0.25">
      <c r="K1722" s="13">
        <f t="shared" si="54"/>
        <v>0</v>
      </c>
      <c r="M1722" s="13">
        <f t="shared" si="55"/>
        <v>0</v>
      </c>
      <c r="R1722" s="103">
        <f t="shared" si="56"/>
        <v>0</v>
      </c>
    </row>
    <row r="1723" spans="11:18" x14ac:dyDescent="0.25">
      <c r="K1723" s="13">
        <f t="shared" si="54"/>
        <v>0</v>
      </c>
      <c r="M1723" s="13">
        <f t="shared" si="55"/>
        <v>0</v>
      </c>
      <c r="R1723" s="103">
        <f t="shared" si="56"/>
        <v>0</v>
      </c>
    </row>
    <row r="1724" spans="11:18" x14ac:dyDescent="0.25">
      <c r="K1724" s="13">
        <f t="shared" si="54"/>
        <v>0</v>
      </c>
      <c r="M1724" s="13">
        <f t="shared" si="55"/>
        <v>0</v>
      </c>
      <c r="R1724" s="103">
        <f t="shared" si="56"/>
        <v>0</v>
      </c>
    </row>
    <row r="1725" spans="11:18" x14ac:dyDescent="0.25">
      <c r="K1725" s="13">
        <f t="shared" si="54"/>
        <v>0</v>
      </c>
      <c r="M1725" s="13">
        <f t="shared" si="55"/>
        <v>0</v>
      </c>
      <c r="R1725" s="103">
        <f t="shared" si="56"/>
        <v>0</v>
      </c>
    </row>
    <row r="1726" spans="11:18" x14ac:dyDescent="0.25">
      <c r="K1726" s="13">
        <f t="shared" si="54"/>
        <v>0</v>
      </c>
      <c r="M1726" s="13">
        <f t="shared" si="55"/>
        <v>0</v>
      </c>
      <c r="R1726" s="103">
        <f t="shared" si="56"/>
        <v>0</v>
      </c>
    </row>
    <row r="1727" spans="11:18" x14ac:dyDescent="0.25">
      <c r="K1727" s="13">
        <f t="shared" si="54"/>
        <v>0</v>
      </c>
      <c r="M1727" s="13">
        <f t="shared" si="55"/>
        <v>0</v>
      </c>
      <c r="R1727" s="103">
        <f t="shared" si="56"/>
        <v>0</v>
      </c>
    </row>
    <row r="1728" spans="11:18" x14ac:dyDescent="0.25">
      <c r="K1728" s="13">
        <f t="shared" si="54"/>
        <v>0</v>
      </c>
      <c r="M1728" s="13">
        <f t="shared" si="55"/>
        <v>0</v>
      </c>
      <c r="R1728" s="103">
        <f t="shared" si="56"/>
        <v>0</v>
      </c>
    </row>
    <row r="1729" spans="11:18" x14ac:dyDescent="0.25">
      <c r="K1729" s="13">
        <f t="shared" si="54"/>
        <v>0</v>
      </c>
      <c r="M1729" s="13">
        <f t="shared" si="55"/>
        <v>0</v>
      </c>
      <c r="R1729" s="103">
        <f t="shared" si="56"/>
        <v>0</v>
      </c>
    </row>
    <row r="1730" spans="11:18" x14ac:dyDescent="0.25">
      <c r="K1730" s="13">
        <f t="shared" si="54"/>
        <v>0</v>
      </c>
      <c r="M1730" s="13">
        <f t="shared" si="55"/>
        <v>0</v>
      </c>
      <c r="R1730" s="103">
        <f t="shared" si="56"/>
        <v>0</v>
      </c>
    </row>
    <row r="1731" spans="11:18" x14ac:dyDescent="0.25">
      <c r="K1731" s="13">
        <f t="shared" si="54"/>
        <v>0</v>
      </c>
      <c r="M1731" s="13">
        <f t="shared" si="55"/>
        <v>0</v>
      </c>
      <c r="R1731" s="103">
        <f t="shared" si="56"/>
        <v>0</v>
      </c>
    </row>
    <row r="1732" spans="11:18" x14ac:dyDescent="0.25">
      <c r="K1732" s="13">
        <f t="shared" si="54"/>
        <v>0</v>
      </c>
      <c r="M1732" s="13">
        <f t="shared" si="55"/>
        <v>0</v>
      </c>
      <c r="R1732" s="103">
        <f t="shared" si="56"/>
        <v>0</v>
      </c>
    </row>
    <row r="1733" spans="11:18" x14ac:dyDescent="0.25">
      <c r="K1733" s="13">
        <f t="shared" si="54"/>
        <v>0</v>
      </c>
      <c r="M1733" s="13">
        <f t="shared" si="55"/>
        <v>0</v>
      </c>
      <c r="R1733" s="103">
        <f t="shared" si="56"/>
        <v>0</v>
      </c>
    </row>
    <row r="1734" spans="11:18" x14ac:dyDescent="0.25">
      <c r="K1734" s="13">
        <f t="shared" si="54"/>
        <v>0</v>
      </c>
      <c r="M1734" s="13">
        <f t="shared" si="55"/>
        <v>0</v>
      </c>
      <c r="R1734" s="103">
        <f t="shared" si="56"/>
        <v>0</v>
      </c>
    </row>
    <row r="1735" spans="11:18" x14ac:dyDescent="0.25">
      <c r="K1735" s="13">
        <f t="shared" si="54"/>
        <v>0</v>
      </c>
      <c r="M1735" s="13">
        <f t="shared" si="55"/>
        <v>0</v>
      </c>
      <c r="R1735" s="103">
        <f t="shared" si="56"/>
        <v>0</v>
      </c>
    </row>
    <row r="1736" spans="11:18" x14ac:dyDescent="0.25">
      <c r="K1736" s="13">
        <f t="shared" si="54"/>
        <v>0</v>
      </c>
      <c r="M1736" s="13">
        <f t="shared" si="55"/>
        <v>0</v>
      </c>
      <c r="R1736" s="103">
        <f t="shared" si="56"/>
        <v>0</v>
      </c>
    </row>
    <row r="1737" spans="11:18" x14ac:dyDescent="0.25">
      <c r="K1737" s="13">
        <f t="shared" si="54"/>
        <v>0</v>
      </c>
      <c r="M1737" s="13">
        <f t="shared" si="55"/>
        <v>0</v>
      </c>
      <c r="R1737" s="103">
        <f t="shared" si="56"/>
        <v>0</v>
      </c>
    </row>
    <row r="1738" spans="11:18" x14ac:dyDescent="0.25">
      <c r="K1738" s="13">
        <f t="shared" si="54"/>
        <v>0</v>
      </c>
      <c r="M1738" s="13">
        <f t="shared" si="55"/>
        <v>0</v>
      </c>
      <c r="R1738" s="103">
        <f t="shared" si="56"/>
        <v>0</v>
      </c>
    </row>
    <row r="1739" spans="11:18" x14ac:dyDescent="0.25">
      <c r="K1739" s="13">
        <f t="shared" si="54"/>
        <v>0</v>
      </c>
      <c r="M1739" s="13">
        <f t="shared" si="55"/>
        <v>0</v>
      </c>
      <c r="R1739" s="103">
        <f t="shared" si="56"/>
        <v>0</v>
      </c>
    </row>
    <row r="1740" spans="11:18" x14ac:dyDescent="0.25">
      <c r="K1740" s="13">
        <f t="shared" si="54"/>
        <v>0</v>
      </c>
      <c r="M1740" s="13">
        <f t="shared" si="55"/>
        <v>0</v>
      </c>
      <c r="R1740" s="103">
        <f t="shared" si="56"/>
        <v>0</v>
      </c>
    </row>
    <row r="1741" spans="11:18" x14ac:dyDescent="0.25">
      <c r="K1741" s="13">
        <f t="shared" si="54"/>
        <v>0</v>
      </c>
      <c r="M1741" s="13">
        <f t="shared" si="55"/>
        <v>0</v>
      </c>
      <c r="R1741" s="103">
        <f t="shared" si="56"/>
        <v>0</v>
      </c>
    </row>
    <row r="1742" spans="11:18" x14ac:dyDescent="0.25">
      <c r="K1742" s="13">
        <f t="shared" si="54"/>
        <v>0</v>
      </c>
      <c r="M1742" s="13">
        <f t="shared" si="55"/>
        <v>0</v>
      </c>
      <c r="R1742" s="103">
        <f t="shared" si="56"/>
        <v>0</v>
      </c>
    </row>
    <row r="1743" spans="11:18" x14ac:dyDescent="0.25">
      <c r="K1743" s="13">
        <f t="shared" si="54"/>
        <v>0</v>
      </c>
      <c r="M1743" s="13">
        <f t="shared" si="55"/>
        <v>0</v>
      </c>
      <c r="R1743" s="103">
        <f t="shared" si="56"/>
        <v>0</v>
      </c>
    </row>
    <row r="1744" spans="11:18" x14ac:dyDescent="0.25">
      <c r="K1744" s="13">
        <f t="shared" si="54"/>
        <v>0</v>
      </c>
      <c r="M1744" s="13">
        <f t="shared" si="55"/>
        <v>0</v>
      </c>
      <c r="R1744" s="103">
        <f t="shared" si="56"/>
        <v>0</v>
      </c>
    </row>
    <row r="1745" spans="11:18" x14ac:dyDescent="0.25">
      <c r="K1745" s="13">
        <f t="shared" si="54"/>
        <v>0</v>
      </c>
      <c r="M1745" s="13">
        <f t="shared" si="55"/>
        <v>0</v>
      </c>
      <c r="R1745" s="103">
        <f t="shared" si="56"/>
        <v>0</v>
      </c>
    </row>
    <row r="1746" spans="11:18" x14ac:dyDescent="0.25">
      <c r="K1746" s="13">
        <f t="shared" si="54"/>
        <v>0</v>
      </c>
      <c r="M1746" s="13">
        <f t="shared" si="55"/>
        <v>0</v>
      </c>
      <c r="R1746" s="103">
        <f t="shared" si="56"/>
        <v>0</v>
      </c>
    </row>
    <row r="1747" spans="11:18" x14ac:dyDescent="0.25">
      <c r="K1747" s="13">
        <f t="shared" si="54"/>
        <v>0</v>
      </c>
      <c r="M1747" s="13">
        <f t="shared" si="55"/>
        <v>0</v>
      </c>
      <c r="R1747" s="103">
        <f t="shared" si="56"/>
        <v>0</v>
      </c>
    </row>
    <row r="1748" spans="11:18" x14ac:dyDescent="0.25">
      <c r="K1748" s="13">
        <f t="shared" si="54"/>
        <v>0</v>
      </c>
      <c r="M1748" s="13">
        <f t="shared" si="55"/>
        <v>0</v>
      </c>
      <c r="R1748" s="103">
        <f t="shared" si="56"/>
        <v>0</v>
      </c>
    </row>
    <row r="1749" spans="11:18" x14ac:dyDescent="0.25">
      <c r="K1749" s="13">
        <f t="shared" si="54"/>
        <v>0</v>
      </c>
      <c r="M1749" s="13">
        <f t="shared" si="55"/>
        <v>0</v>
      </c>
      <c r="R1749" s="103">
        <f t="shared" si="56"/>
        <v>0</v>
      </c>
    </row>
    <row r="1750" spans="11:18" x14ac:dyDescent="0.25">
      <c r="K1750" s="13">
        <f t="shared" si="54"/>
        <v>0</v>
      </c>
      <c r="M1750" s="13">
        <f t="shared" si="55"/>
        <v>0</v>
      </c>
      <c r="R1750" s="103">
        <f t="shared" si="56"/>
        <v>0</v>
      </c>
    </row>
    <row r="1751" spans="11:18" x14ac:dyDescent="0.25">
      <c r="K1751" s="13">
        <f t="shared" si="54"/>
        <v>0</v>
      </c>
      <c r="M1751" s="13">
        <f t="shared" si="55"/>
        <v>0</v>
      </c>
      <c r="R1751" s="103">
        <f t="shared" si="56"/>
        <v>0</v>
      </c>
    </row>
    <row r="1752" spans="11:18" x14ac:dyDescent="0.25">
      <c r="K1752" s="13">
        <f t="shared" si="54"/>
        <v>0</v>
      </c>
      <c r="M1752" s="13">
        <f t="shared" si="55"/>
        <v>0</v>
      </c>
      <c r="R1752" s="103">
        <f t="shared" si="56"/>
        <v>0</v>
      </c>
    </row>
    <row r="1753" spans="11:18" x14ac:dyDescent="0.25">
      <c r="K1753" s="13">
        <f t="shared" ref="K1753:K1816" si="57">H1753*J1753</f>
        <v>0</v>
      </c>
      <c r="M1753" s="13">
        <f t="shared" ref="M1753:M1816" si="58">L1753+K1753</f>
        <v>0</v>
      </c>
      <c r="R1753" s="103">
        <f t="shared" si="56"/>
        <v>0</v>
      </c>
    </row>
    <row r="1754" spans="11:18" x14ac:dyDescent="0.25">
      <c r="K1754" s="13">
        <f t="shared" si="57"/>
        <v>0</v>
      </c>
      <c r="M1754" s="13">
        <f t="shared" si="58"/>
        <v>0</v>
      </c>
      <c r="R1754" s="103">
        <f t="shared" si="56"/>
        <v>0</v>
      </c>
    </row>
    <row r="1755" spans="11:18" x14ac:dyDescent="0.25">
      <c r="K1755" s="13">
        <f t="shared" si="57"/>
        <v>0</v>
      </c>
      <c r="M1755" s="13">
        <f t="shared" si="58"/>
        <v>0</v>
      </c>
      <c r="R1755" s="103">
        <f t="shared" si="56"/>
        <v>0</v>
      </c>
    </row>
    <row r="1756" spans="11:18" x14ac:dyDescent="0.25">
      <c r="K1756" s="13">
        <f t="shared" si="57"/>
        <v>0</v>
      </c>
      <c r="M1756" s="13">
        <f t="shared" si="58"/>
        <v>0</v>
      </c>
      <c r="R1756" s="103">
        <f t="shared" si="56"/>
        <v>0</v>
      </c>
    </row>
    <row r="1757" spans="11:18" x14ac:dyDescent="0.25">
      <c r="K1757" s="13">
        <f t="shared" si="57"/>
        <v>0</v>
      </c>
      <c r="M1757" s="13">
        <f t="shared" si="58"/>
        <v>0</v>
      </c>
      <c r="R1757" s="103">
        <f t="shared" si="56"/>
        <v>0</v>
      </c>
    </row>
    <row r="1758" spans="11:18" x14ac:dyDescent="0.25">
      <c r="K1758" s="13">
        <f t="shared" si="57"/>
        <v>0</v>
      </c>
      <c r="M1758" s="13">
        <f t="shared" si="58"/>
        <v>0</v>
      </c>
      <c r="R1758" s="103">
        <f t="shared" si="56"/>
        <v>0</v>
      </c>
    </row>
    <row r="1759" spans="11:18" x14ac:dyDescent="0.25">
      <c r="K1759" s="13">
        <f t="shared" si="57"/>
        <v>0</v>
      </c>
      <c r="M1759" s="13">
        <f t="shared" si="58"/>
        <v>0</v>
      </c>
      <c r="R1759" s="103">
        <f t="shared" si="56"/>
        <v>0</v>
      </c>
    </row>
    <row r="1760" spans="11:18" x14ac:dyDescent="0.25">
      <c r="K1760" s="13">
        <f t="shared" si="57"/>
        <v>0</v>
      </c>
      <c r="M1760" s="13">
        <f t="shared" si="58"/>
        <v>0</v>
      </c>
      <c r="R1760" s="103">
        <f t="shared" si="56"/>
        <v>0</v>
      </c>
    </row>
    <row r="1761" spans="11:18" x14ac:dyDescent="0.25">
      <c r="K1761" s="13">
        <f t="shared" si="57"/>
        <v>0</v>
      </c>
      <c r="M1761" s="13">
        <f t="shared" si="58"/>
        <v>0</v>
      </c>
      <c r="R1761" s="103">
        <f t="shared" si="56"/>
        <v>0</v>
      </c>
    </row>
    <row r="1762" spans="11:18" x14ac:dyDescent="0.25">
      <c r="K1762" s="13">
        <f t="shared" si="57"/>
        <v>0</v>
      </c>
      <c r="M1762" s="13">
        <f t="shared" si="58"/>
        <v>0</v>
      </c>
      <c r="R1762" s="103">
        <f t="shared" si="56"/>
        <v>0</v>
      </c>
    </row>
    <row r="1763" spans="11:18" x14ac:dyDescent="0.25">
      <c r="K1763" s="13">
        <f t="shared" si="57"/>
        <v>0</v>
      </c>
      <c r="M1763" s="13">
        <f t="shared" si="58"/>
        <v>0</v>
      </c>
      <c r="R1763" s="103">
        <f t="shared" si="56"/>
        <v>0</v>
      </c>
    </row>
    <row r="1764" spans="11:18" x14ac:dyDescent="0.25">
      <c r="K1764" s="13">
        <f t="shared" si="57"/>
        <v>0</v>
      </c>
      <c r="M1764" s="13">
        <f t="shared" si="58"/>
        <v>0</v>
      </c>
      <c r="R1764" s="103">
        <f t="shared" si="56"/>
        <v>0</v>
      </c>
    </row>
    <row r="1765" spans="11:18" x14ac:dyDescent="0.25">
      <c r="K1765" s="13">
        <f t="shared" si="57"/>
        <v>0</v>
      </c>
      <c r="M1765" s="13">
        <f t="shared" si="58"/>
        <v>0</v>
      </c>
      <c r="R1765" s="103">
        <f t="shared" si="56"/>
        <v>0</v>
      </c>
    </row>
    <row r="1766" spans="11:18" x14ac:dyDescent="0.25">
      <c r="K1766" s="13">
        <f t="shared" si="57"/>
        <v>0</v>
      </c>
      <c r="M1766" s="13">
        <f t="shared" si="58"/>
        <v>0</v>
      </c>
      <c r="R1766" s="103">
        <f t="shared" si="56"/>
        <v>0</v>
      </c>
    </row>
    <row r="1767" spans="11:18" x14ac:dyDescent="0.25">
      <c r="K1767" s="13">
        <f t="shared" si="57"/>
        <v>0</v>
      </c>
      <c r="M1767" s="13">
        <f t="shared" si="58"/>
        <v>0</v>
      </c>
      <c r="R1767" s="103">
        <f t="shared" si="56"/>
        <v>0</v>
      </c>
    </row>
    <row r="1768" spans="11:18" x14ac:dyDescent="0.25">
      <c r="K1768" s="13">
        <f t="shared" si="57"/>
        <v>0</v>
      </c>
      <c r="M1768" s="13">
        <f t="shared" si="58"/>
        <v>0</v>
      </c>
      <c r="R1768" s="103">
        <f t="shared" si="56"/>
        <v>0</v>
      </c>
    </row>
    <row r="1769" spans="11:18" x14ac:dyDescent="0.25">
      <c r="K1769" s="13">
        <f t="shared" si="57"/>
        <v>0</v>
      </c>
      <c r="M1769" s="13">
        <f t="shared" si="58"/>
        <v>0</v>
      </c>
      <c r="R1769" s="103">
        <f t="shared" si="56"/>
        <v>0</v>
      </c>
    </row>
    <row r="1770" spans="11:18" x14ac:dyDescent="0.25">
      <c r="K1770" s="13">
        <f t="shared" si="57"/>
        <v>0</v>
      </c>
      <c r="M1770" s="13">
        <f t="shared" si="58"/>
        <v>0</v>
      </c>
      <c r="R1770" s="103">
        <f t="shared" si="56"/>
        <v>0</v>
      </c>
    </row>
    <row r="1771" spans="11:18" x14ac:dyDescent="0.25">
      <c r="K1771" s="13">
        <f t="shared" si="57"/>
        <v>0</v>
      </c>
      <c r="M1771" s="13">
        <f t="shared" si="58"/>
        <v>0</v>
      </c>
      <c r="R1771" s="103">
        <f t="shared" si="56"/>
        <v>0</v>
      </c>
    </row>
    <row r="1772" spans="11:18" x14ac:dyDescent="0.25">
      <c r="K1772" s="13">
        <f t="shared" si="57"/>
        <v>0</v>
      </c>
      <c r="M1772" s="13">
        <f t="shared" si="58"/>
        <v>0</v>
      </c>
      <c r="R1772" s="103">
        <f t="shared" si="56"/>
        <v>0</v>
      </c>
    </row>
    <row r="1773" spans="11:18" x14ac:dyDescent="0.25">
      <c r="K1773" s="13">
        <f t="shared" si="57"/>
        <v>0</v>
      </c>
      <c r="M1773" s="13">
        <f t="shared" si="58"/>
        <v>0</v>
      </c>
      <c r="R1773" s="103">
        <f t="shared" si="56"/>
        <v>0</v>
      </c>
    </row>
    <row r="1774" spans="11:18" x14ac:dyDescent="0.25">
      <c r="K1774" s="13">
        <f t="shared" si="57"/>
        <v>0</v>
      </c>
      <c r="M1774" s="13">
        <f t="shared" si="58"/>
        <v>0</v>
      </c>
      <c r="R1774" s="103">
        <f t="shared" si="56"/>
        <v>0</v>
      </c>
    </row>
    <row r="1775" spans="11:18" x14ac:dyDescent="0.25">
      <c r="K1775" s="13">
        <f t="shared" si="57"/>
        <v>0</v>
      </c>
      <c r="M1775" s="13">
        <f t="shared" si="58"/>
        <v>0</v>
      </c>
      <c r="R1775" s="103">
        <f t="shared" ref="R1775:R1838" si="59">Q1775+P1775+O1775+N1775</f>
        <v>0</v>
      </c>
    </row>
    <row r="1776" spans="11:18" x14ac:dyDescent="0.25">
      <c r="K1776" s="13">
        <f t="shared" si="57"/>
        <v>0</v>
      </c>
      <c r="M1776" s="13">
        <f t="shared" si="58"/>
        <v>0</v>
      </c>
      <c r="R1776" s="103">
        <f t="shared" si="59"/>
        <v>0</v>
      </c>
    </row>
    <row r="1777" spans="11:18" x14ac:dyDescent="0.25">
      <c r="K1777" s="13">
        <f t="shared" si="57"/>
        <v>0</v>
      </c>
      <c r="M1777" s="13">
        <f t="shared" si="58"/>
        <v>0</v>
      </c>
      <c r="R1777" s="103">
        <f t="shared" si="59"/>
        <v>0</v>
      </c>
    </row>
    <row r="1778" spans="11:18" x14ac:dyDescent="0.25">
      <c r="K1778" s="13">
        <f t="shared" si="57"/>
        <v>0</v>
      </c>
      <c r="M1778" s="13">
        <f t="shared" si="58"/>
        <v>0</v>
      </c>
      <c r="R1778" s="103">
        <f t="shared" si="59"/>
        <v>0</v>
      </c>
    </row>
    <row r="1779" spans="11:18" x14ac:dyDescent="0.25">
      <c r="K1779" s="13">
        <f t="shared" si="57"/>
        <v>0</v>
      </c>
      <c r="M1779" s="13">
        <f t="shared" si="58"/>
        <v>0</v>
      </c>
      <c r="R1779" s="103">
        <f t="shared" si="59"/>
        <v>0</v>
      </c>
    </row>
    <row r="1780" spans="11:18" x14ac:dyDescent="0.25">
      <c r="K1780" s="13">
        <f t="shared" si="57"/>
        <v>0</v>
      </c>
      <c r="M1780" s="13">
        <f t="shared" si="58"/>
        <v>0</v>
      </c>
      <c r="R1780" s="103">
        <f t="shared" si="59"/>
        <v>0</v>
      </c>
    </row>
    <row r="1781" spans="11:18" x14ac:dyDescent="0.25">
      <c r="K1781" s="13">
        <f t="shared" si="57"/>
        <v>0</v>
      </c>
      <c r="M1781" s="13">
        <f t="shared" si="58"/>
        <v>0</v>
      </c>
      <c r="R1781" s="103">
        <f t="shared" si="59"/>
        <v>0</v>
      </c>
    </row>
    <row r="1782" spans="11:18" x14ac:dyDescent="0.25">
      <c r="K1782" s="13">
        <f t="shared" si="57"/>
        <v>0</v>
      </c>
      <c r="M1782" s="13">
        <f t="shared" si="58"/>
        <v>0</v>
      </c>
      <c r="R1782" s="103">
        <f t="shared" si="59"/>
        <v>0</v>
      </c>
    </row>
    <row r="1783" spans="11:18" x14ac:dyDescent="0.25">
      <c r="K1783" s="13">
        <f t="shared" si="57"/>
        <v>0</v>
      </c>
      <c r="M1783" s="13">
        <f t="shared" si="58"/>
        <v>0</v>
      </c>
      <c r="R1783" s="103">
        <f t="shared" si="59"/>
        <v>0</v>
      </c>
    </row>
    <row r="1784" spans="11:18" x14ac:dyDescent="0.25">
      <c r="K1784" s="13">
        <f t="shared" si="57"/>
        <v>0</v>
      </c>
      <c r="M1784" s="13">
        <f t="shared" si="58"/>
        <v>0</v>
      </c>
      <c r="R1784" s="103">
        <f t="shared" si="59"/>
        <v>0</v>
      </c>
    </row>
    <row r="1785" spans="11:18" x14ac:dyDescent="0.25">
      <c r="K1785" s="13">
        <f t="shared" si="57"/>
        <v>0</v>
      </c>
      <c r="M1785" s="13">
        <f t="shared" si="58"/>
        <v>0</v>
      </c>
      <c r="R1785" s="103">
        <f t="shared" si="59"/>
        <v>0</v>
      </c>
    </row>
    <row r="1786" spans="11:18" x14ac:dyDescent="0.25">
      <c r="K1786" s="13">
        <f t="shared" si="57"/>
        <v>0</v>
      </c>
      <c r="M1786" s="13">
        <f t="shared" si="58"/>
        <v>0</v>
      </c>
      <c r="R1786" s="103">
        <f t="shared" si="59"/>
        <v>0</v>
      </c>
    </row>
    <row r="1787" spans="11:18" x14ac:dyDescent="0.25">
      <c r="K1787" s="13">
        <f t="shared" si="57"/>
        <v>0</v>
      </c>
      <c r="M1787" s="13">
        <f t="shared" si="58"/>
        <v>0</v>
      </c>
      <c r="R1787" s="103">
        <f t="shared" si="59"/>
        <v>0</v>
      </c>
    </row>
    <row r="1788" spans="11:18" x14ac:dyDescent="0.25">
      <c r="K1788" s="13">
        <f t="shared" si="57"/>
        <v>0</v>
      </c>
      <c r="M1788" s="13">
        <f t="shared" si="58"/>
        <v>0</v>
      </c>
      <c r="R1788" s="103">
        <f t="shared" si="59"/>
        <v>0</v>
      </c>
    </row>
    <row r="1789" spans="11:18" x14ac:dyDescent="0.25">
      <c r="K1789" s="13">
        <f t="shared" si="57"/>
        <v>0</v>
      </c>
      <c r="M1789" s="13">
        <f t="shared" si="58"/>
        <v>0</v>
      </c>
      <c r="R1789" s="103">
        <f t="shared" si="59"/>
        <v>0</v>
      </c>
    </row>
    <row r="1790" spans="11:18" x14ac:dyDescent="0.25">
      <c r="K1790" s="13">
        <f t="shared" si="57"/>
        <v>0</v>
      </c>
      <c r="M1790" s="13">
        <f t="shared" si="58"/>
        <v>0</v>
      </c>
      <c r="R1790" s="103">
        <f t="shared" si="59"/>
        <v>0</v>
      </c>
    </row>
    <row r="1791" spans="11:18" x14ac:dyDescent="0.25">
      <c r="K1791" s="13">
        <f t="shared" si="57"/>
        <v>0</v>
      </c>
      <c r="M1791" s="13">
        <f t="shared" si="58"/>
        <v>0</v>
      </c>
      <c r="R1791" s="103">
        <f t="shared" si="59"/>
        <v>0</v>
      </c>
    </row>
    <row r="1792" spans="11:18" x14ac:dyDescent="0.25">
      <c r="K1792" s="13">
        <f t="shared" si="57"/>
        <v>0</v>
      </c>
      <c r="M1792" s="13">
        <f t="shared" si="58"/>
        <v>0</v>
      </c>
      <c r="R1792" s="103">
        <f t="shared" si="59"/>
        <v>0</v>
      </c>
    </row>
    <row r="1793" spans="11:18" x14ac:dyDescent="0.25">
      <c r="K1793" s="13">
        <f t="shared" si="57"/>
        <v>0</v>
      </c>
      <c r="M1793" s="13">
        <f t="shared" si="58"/>
        <v>0</v>
      </c>
      <c r="R1793" s="103">
        <f t="shared" si="59"/>
        <v>0</v>
      </c>
    </row>
    <row r="1794" spans="11:18" x14ac:dyDescent="0.25">
      <c r="K1794" s="13">
        <f t="shared" si="57"/>
        <v>0</v>
      </c>
      <c r="M1794" s="13">
        <f t="shared" si="58"/>
        <v>0</v>
      </c>
      <c r="R1794" s="103">
        <f t="shared" si="59"/>
        <v>0</v>
      </c>
    </row>
    <row r="1795" spans="11:18" x14ac:dyDescent="0.25">
      <c r="K1795" s="13">
        <f t="shared" si="57"/>
        <v>0</v>
      </c>
      <c r="M1795" s="13">
        <f t="shared" si="58"/>
        <v>0</v>
      </c>
      <c r="R1795" s="103">
        <f t="shared" si="59"/>
        <v>0</v>
      </c>
    </row>
    <row r="1796" spans="11:18" x14ac:dyDescent="0.25">
      <c r="K1796" s="13">
        <f t="shared" si="57"/>
        <v>0</v>
      </c>
      <c r="M1796" s="13">
        <f t="shared" si="58"/>
        <v>0</v>
      </c>
      <c r="R1796" s="103">
        <f t="shared" si="59"/>
        <v>0</v>
      </c>
    </row>
    <row r="1797" spans="11:18" x14ac:dyDescent="0.25">
      <c r="K1797" s="13">
        <f t="shared" si="57"/>
        <v>0</v>
      </c>
      <c r="M1797" s="13">
        <f t="shared" si="58"/>
        <v>0</v>
      </c>
      <c r="R1797" s="103">
        <f t="shared" si="59"/>
        <v>0</v>
      </c>
    </row>
    <row r="1798" spans="11:18" x14ac:dyDescent="0.25">
      <c r="K1798" s="13">
        <f t="shared" si="57"/>
        <v>0</v>
      </c>
      <c r="M1798" s="13">
        <f t="shared" si="58"/>
        <v>0</v>
      </c>
      <c r="R1798" s="103">
        <f t="shared" si="59"/>
        <v>0</v>
      </c>
    </row>
    <row r="1799" spans="11:18" x14ac:dyDescent="0.25">
      <c r="K1799" s="13">
        <f t="shared" si="57"/>
        <v>0</v>
      </c>
      <c r="M1799" s="13">
        <f t="shared" si="58"/>
        <v>0</v>
      </c>
      <c r="R1799" s="103">
        <f t="shared" si="59"/>
        <v>0</v>
      </c>
    </row>
    <row r="1800" spans="11:18" x14ac:dyDescent="0.25">
      <c r="K1800" s="13">
        <f t="shared" si="57"/>
        <v>0</v>
      </c>
      <c r="M1800" s="13">
        <f t="shared" si="58"/>
        <v>0</v>
      </c>
      <c r="R1800" s="103">
        <f t="shared" si="59"/>
        <v>0</v>
      </c>
    </row>
    <row r="1801" spans="11:18" x14ac:dyDescent="0.25">
      <c r="K1801" s="13">
        <f t="shared" si="57"/>
        <v>0</v>
      </c>
      <c r="M1801" s="13">
        <f t="shared" si="58"/>
        <v>0</v>
      </c>
      <c r="R1801" s="103">
        <f t="shared" si="59"/>
        <v>0</v>
      </c>
    </row>
    <row r="1802" spans="11:18" x14ac:dyDescent="0.25">
      <c r="K1802" s="13">
        <f t="shared" si="57"/>
        <v>0</v>
      </c>
      <c r="M1802" s="13">
        <f t="shared" si="58"/>
        <v>0</v>
      </c>
      <c r="R1802" s="103">
        <f t="shared" si="59"/>
        <v>0</v>
      </c>
    </row>
    <row r="1803" spans="11:18" x14ac:dyDescent="0.25">
      <c r="K1803" s="13">
        <f t="shared" si="57"/>
        <v>0</v>
      </c>
      <c r="M1803" s="13">
        <f t="shared" si="58"/>
        <v>0</v>
      </c>
      <c r="R1803" s="103">
        <f t="shared" si="59"/>
        <v>0</v>
      </c>
    </row>
    <row r="1804" spans="11:18" x14ac:dyDescent="0.25">
      <c r="K1804" s="13">
        <f t="shared" si="57"/>
        <v>0</v>
      </c>
      <c r="M1804" s="13">
        <f t="shared" si="58"/>
        <v>0</v>
      </c>
      <c r="R1804" s="103">
        <f t="shared" si="59"/>
        <v>0</v>
      </c>
    </row>
    <row r="1805" spans="11:18" x14ac:dyDescent="0.25">
      <c r="K1805" s="13">
        <f t="shared" si="57"/>
        <v>0</v>
      </c>
      <c r="M1805" s="13">
        <f t="shared" si="58"/>
        <v>0</v>
      </c>
      <c r="R1805" s="103">
        <f t="shared" si="59"/>
        <v>0</v>
      </c>
    </row>
    <row r="1806" spans="11:18" x14ac:dyDescent="0.25">
      <c r="K1806" s="13">
        <f t="shared" si="57"/>
        <v>0</v>
      </c>
      <c r="M1806" s="13">
        <f t="shared" si="58"/>
        <v>0</v>
      </c>
      <c r="R1806" s="103">
        <f t="shared" si="59"/>
        <v>0</v>
      </c>
    </row>
    <row r="1807" spans="11:18" x14ac:dyDescent="0.25">
      <c r="K1807" s="13">
        <f t="shared" si="57"/>
        <v>0</v>
      </c>
      <c r="M1807" s="13">
        <f t="shared" si="58"/>
        <v>0</v>
      </c>
      <c r="R1807" s="103">
        <f t="shared" si="59"/>
        <v>0</v>
      </c>
    </row>
    <row r="1808" spans="11:18" x14ac:dyDescent="0.25">
      <c r="K1808" s="13">
        <f t="shared" si="57"/>
        <v>0</v>
      </c>
      <c r="M1808" s="13">
        <f t="shared" si="58"/>
        <v>0</v>
      </c>
      <c r="R1808" s="103">
        <f t="shared" si="59"/>
        <v>0</v>
      </c>
    </row>
    <row r="1809" spans="11:18" x14ac:dyDescent="0.25">
      <c r="K1809" s="13">
        <f t="shared" si="57"/>
        <v>0</v>
      </c>
      <c r="M1809" s="13">
        <f t="shared" si="58"/>
        <v>0</v>
      </c>
      <c r="R1809" s="103">
        <f t="shared" si="59"/>
        <v>0</v>
      </c>
    </row>
    <row r="1810" spans="11:18" x14ac:dyDescent="0.25">
      <c r="K1810" s="13">
        <f t="shared" si="57"/>
        <v>0</v>
      </c>
      <c r="M1810" s="13">
        <f t="shared" si="58"/>
        <v>0</v>
      </c>
      <c r="R1810" s="103">
        <f t="shared" si="59"/>
        <v>0</v>
      </c>
    </row>
    <row r="1811" spans="11:18" x14ac:dyDescent="0.25">
      <c r="K1811" s="13">
        <f t="shared" si="57"/>
        <v>0</v>
      </c>
      <c r="M1811" s="13">
        <f t="shared" si="58"/>
        <v>0</v>
      </c>
      <c r="R1811" s="103">
        <f t="shared" si="59"/>
        <v>0</v>
      </c>
    </row>
    <row r="1812" spans="11:18" x14ac:dyDescent="0.25">
      <c r="K1812" s="13">
        <f t="shared" si="57"/>
        <v>0</v>
      </c>
      <c r="M1812" s="13">
        <f t="shared" si="58"/>
        <v>0</v>
      </c>
      <c r="R1812" s="103">
        <f t="shared" si="59"/>
        <v>0</v>
      </c>
    </row>
    <row r="1813" spans="11:18" x14ac:dyDescent="0.25">
      <c r="K1813" s="13">
        <f t="shared" si="57"/>
        <v>0</v>
      </c>
      <c r="M1813" s="13">
        <f t="shared" si="58"/>
        <v>0</v>
      </c>
      <c r="R1813" s="103">
        <f t="shared" si="59"/>
        <v>0</v>
      </c>
    </row>
    <row r="1814" spans="11:18" x14ac:dyDescent="0.25">
      <c r="K1814" s="13">
        <f t="shared" si="57"/>
        <v>0</v>
      </c>
      <c r="M1814" s="13">
        <f t="shared" si="58"/>
        <v>0</v>
      </c>
      <c r="R1814" s="103">
        <f t="shared" si="59"/>
        <v>0</v>
      </c>
    </row>
    <row r="1815" spans="11:18" x14ac:dyDescent="0.25">
      <c r="K1815" s="13">
        <f t="shared" si="57"/>
        <v>0</v>
      </c>
      <c r="M1815" s="13">
        <f t="shared" si="58"/>
        <v>0</v>
      </c>
      <c r="R1815" s="103">
        <f t="shared" si="59"/>
        <v>0</v>
      </c>
    </row>
    <row r="1816" spans="11:18" x14ac:dyDescent="0.25">
      <c r="K1816" s="13">
        <f t="shared" si="57"/>
        <v>0</v>
      </c>
      <c r="M1816" s="13">
        <f t="shared" si="58"/>
        <v>0</v>
      </c>
      <c r="R1816" s="103">
        <f t="shared" si="59"/>
        <v>0</v>
      </c>
    </row>
    <row r="1817" spans="11:18" x14ac:dyDescent="0.25">
      <c r="K1817" s="13">
        <f t="shared" ref="K1817:K1880" si="60">H1817*J1817</f>
        <v>0</v>
      </c>
      <c r="M1817" s="13">
        <f t="shared" ref="M1817:M1880" si="61">L1817+K1817</f>
        <v>0</v>
      </c>
      <c r="R1817" s="103">
        <f t="shared" si="59"/>
        <v>0</v>
      </c>
    </row>
    <row r="1818" spans="11:18" x14ac:dyDescent="0.25">
      <c r="K1818" s="13">
        <f t="shared" si="60"/>
        <v>0</v>
      </c>
      <c r="M1818" s="13">
        <f t="shared" si="61"/>
        <v>0</v>
      </c>
      <c r="R1818" s="103">
        <f t="shared" si="59"/>
        <v>0</v>
      </c>
    </row>
    <row r="1819" spans="11:18" x14ac:dyDescent="0.25">
      <c r="K1819" s="13">
        <f t="shared" si="60"/>
        <v>0</v>
      </c>
      <c r="M1819" s="13">
        <f t="shared" si="61"/>
        <v>0</v>
      </c>
      <c r="R1819" s="103">
        <f t="shared" si="59"/>
        <v>0</v>
      </c>
    </row>
    <row r="1820" spans="11:18" x14ac:dyDescent="0.25">
      <c r="K1820" s="13">
        <f t="shared" si="60"/>
        <v>0</v>
      </c>
      <c r="M1820" s="13">
        <f t="shared" si="61"/>
        <v>0</v>
      </c>
      <c r="R1820" s="103">
        <f t="shared" si="59"/>
        <v>0</v>
      </c>
    </row>
    <row r="1821" spans="11:18" x14ac:dyDescent="0.25">
      <c r="K1821" s="13">
        <f t="shared" si="60"/>
        <v>0</v>
      </c>
      <c r="M1821" s="13">
        <f t="shared" si="61"/>
        <v>0</v>
      </c>
      <c r="R1821" s="103">
        <f t="shared" si="59"/>
        <v>0</v>
      </c>
    </row>
    <row r="1822" spans="11:18" x14ac:dyDescent="0.25">
      <c r="K1822" s="13">
        <f t="shared" si="60"/>
        <v>0</v>
      </c>
      <c r="M1822" s="13">
        <f t="shared" si="61"/>
        <v>0</v>
      </c>
      <c r="R1822" s="103">
        <f t="shared" si="59"/>
        <v>0</v>
      </c>
    </row>
    <row r="1823" spans="11:18" x14ac:dyDescent="0.25">
      <c r="K1823" s="13">
        <f t="shared" si="60"/>
        <v>0</v>
      </c>
      <c r="M1823" s="13">
        <f t="shared" si="61"/>
        <v>0</v>
      </c>
      <c r="R1823" s="103">
        <f t="shared" si="59"/>
        <v>0</v>
      </c>
    </row>
    <row r="1824" spans="11:18" x14ac:dyDescent="0.25">
      <c r="K1824" s="13">
        <f t="shared" si="60"/>
        <v>0</v>
      </c>
      <c r="M1824" s="13">
        <f t="shared" si="61"/>
        <v>0</v>
      </c>
      <c r="R1824" s="103">
        <f t="shared" si="59"/>
        <v>0</v>
      </c>
    </row>
    <row r="1825" spans="11:18" x14ac:dyDescent="0.25">
      <c r="K1825" s="13">
        <f t="shared" si="60"/>
        <v>0</v>
      </c>
      <c r="M1825" s="13">
        <f t="shared" si="61"/>
        <v>0</v>
      </c>
      <c r="R1825" s="103">
        <f t="shared" si="59"/>
        <v>0</v>
      </c>
    </row>
    <row r="1826" spans="11:18" x14ac:dyDescent="0.25">
      <c r="K1826" s="13">
        <f t="shared" si="60"/>
        <v>0</v>
      </c>
      <c r="M1826" s="13">
        <f t="shared" si="61"/>
        <v>0</v>
      </c>
      <c r="R1826" s="103">
        <f t="shared" si="59"/>
        <v>0</v>
      </c>
    </row>
    <row r="1827" spans="11:18" x14ac:dyDescent="0.25">
      <c r="K1827" s="13">
        <f t="shared" si="60"/>
        <v>0</v>
      </c>
      <c r="M1827" s="13">
        <f t="shared" si="61"/>
        <v>0</v>
      </c>
      <c r="R1827" s="103">
        <f t="shared" si="59"/>
        <v>0</v>
      </c>
    </row>
    <row r="1828" spans="11:18" x14ac:dyDescent="0.25">
      <c r="K1828" s="13">
        <f t="shared" si="60"/>
        <v>0</v>
      </c>
      <c r="M1828" s="13">
        <f t="shared" si="61"/>
        <v>0</v>
      </c>
      <c r="R1828" s="103">
        <f t="shared" si="59"/>
        <v>0</v>
      </c>
    </row>
    <row r="1829" spans="11:18" x14ac:dyDescent="0.25">
      <c r="K1829" s="13">
        <f t="shared" si="60"/>
        <v>0</v>
      </c>
      <c r="M1829" s="13">
        <f t="shared" si="61"/>
        <v>0</v>
      </c>
      <c r="R1829" s="103">
        <f t="shared" si="59"/>
        <v>0</v>
      </c>
    </row>
    <row r="1830" spans="11:18" x14ac:dyDescent="0.25">
      <c r="K1830" s="13">
        <f t="shared" si="60"/>
        <v>0</v>
      </c>
      <c r="M1830" s="13">
        <f t="shared" si="61"/>
        <v>0</v>
      </c>
      <c r="R1830" s="103">
        <f t="shared" si="59"/>
        <v>0</v>
      </c>
    </row>
    <row r="1831" spans="11:18" x14ac:dyDescent="0.25">
      <c r="K1831" s="13">
        <f t="shared" si="60"/>
        <v>0</v>
      </c>
      <c r="M1831" s="13">
        <f t="shared" si="61"/>
        <v>0</v>
      </c>
      <c r="R1831" s="103">
        <f t="shared" si="59"/>
        <v>0</v>
      </c>
    </row>
    <row r="1832" spans="11:18" x14ac:dyDescent="0.25">
      <c r="K1832" s="13">
        <f t="shared" si="60"/>
        <v>0</v>
      </c>
      <c r="M1832" s="13">
        <f t="shared" si="61"/>
        <v>0</v>
      </c>
      <c r="R1832" s="103">
        <f t="shared" si="59"/>
        <v>0</v>
      </c>
    </row>
    <row r="1833" spans="11:18" x14ac:dyDescent="0.25">
      <c r="K1833" s="13">
        <f t="shared" si="60"/>
        <v>0</v>
      </c>
      <c r="M1833" s="13">
        <f t="shared" si="61"/>
        <v>0</v>
      </c>
      <c r="R1833" s="103">
        <f t="shared" si="59"/>
        <v>0</v>
      </c>
    </row>
    <row r="1834" spans="11:18" x14ac:dyDescent="0.25">
      <c r="K1834" s="13">
        <f t="shared" si="60"/>
        <v>0</v>
      </c>
      <c r="M1834" s="13">
        <f t="shared" si="61"/>
        <v>0</v>
      </c>
      <c r="R1834" s="103">
        <f t="shared" si="59"/>
        <v>0</v>
      </c>
    </row>
    <row r="1835" spans="11:18" x14ac:dyDescent="0.25">
      <c r="K1835" s="13">
        <f t="shared" si="60"/>
        <v>0</v>
      </c>
      <c r="M1835" s="13">
        <f t="shared" si="61"/>
        <v>0</v>
      </c>
      <c r="R1835" s="103">
        <f t="shared" si="59"/>
        <v>0</v>
      </c>
    </row>
    <row r="1836" spans="11:18" x14ac:dyDescent="0.25">
      <c r="K1836" s="13">
        <f t="shared" si="60"/>
        <v>0</v>
      </c>
      <c r="M1836" s="13">
        <f t="shared" si="61"/>
        <v>0</v>
      </c>
      <c r="R1836" s="103">
        <f t="shared" si="59"/>
        <v>0</v>
      </c>
    </row>
    <row r="1837" spans="11:18" x14ac:dyDescent="0.25">
      <c r="K1837" s="13">
        <f t="shared" si="60"/>
        <v>0</v>
      </c>
      <c r="M1837" s="13">
        <f t="shared" si="61"/>
        <v>0</v>
      </c>
      <c r="R1837" s="103">
        <f t="shared" si="59"/>
        <v>0</v>
      </c>
    </row>
    <row r="1838" spans="11:18" x14ac:dyDescent="0.25">
      <c r="K1838" s="13">
        <f t="shared" si="60"/>
        <v>0</v>
      </c>
      <c r="M1838" s="13">
        <f t="shared" si="61"/>
        <v>0</v>
      </c>
      <c r="R1838" s="103">
        <f t="shared" si="59"/>
        <v>0</v>
      </c>
    </row>
    <row r="1839" spans="11:18" x14ac:dyDescent="0.25">
      <c r="K1839" s="13">
        <f t="shared" si="60"/>
        <v>0</v>
      </c>
      <c r="M1839" s="13">
        <f t="shared" si="61"/>
        <v>0</v>
      </c>
      <c r="R1839" s="103">
        <f t="shared" ref="R1839:R1902" si="62">Q1839+P1839+O1839+N1839</f>
        <v>0</v>
      </c>
    </row>
    <row r="1840" spans="11:18" x14ac:dyDescent="0.25">
      <c r="K1840" s="13">
        <f t="shared" si="60"/>
        <v>0</v>
      </c>
      <c r="M1840" s="13">
        <f t="shared" si="61"/>
        <v>0</v>
      </c>
      <c r="R1840" s="103">
        <f t="shared" si="62"/>
        <v>0</v>
      </c>
    </row>
    <row r="1841" spans="11:18" x14ac:dyDescent="0.25">
      <c r="K1841" s="13">
        <f t="shared" si="60"/>
        <v>0</v>
      </c>
      <c r="M1841" s="13">
        <f t="shared" si="61"/>
        <v>0</v>
      </c>
      <c r="R1841" s="103">
        <f t="shared" si="62"/>
        <v>0</v>
      </c>
    </row>
    <row r="1842" spans="11:18" x14ac:dyDescent="0.25">
      <c r="K1842" s="13">
        <f t="shared" si="60"/>
        <v>0</v>
      </c>
      <c r="M1842" s="13">
        <f t="shared" si="61"/>
        <v>0</v>
      </c>
      <c r="R1842" s="103">
        <f t="shared" si="62"/>
        <v>0</v>
      </c>
    </row>
    <row r="1843" spans="11:18" x14ac:dyDescent="0.25">
      <c r="K1843" s="13">
        <f t="shared" si="60"/>
        <v>0</v>
      </c>
      <c r="M1843" s="13">
        <f t="shared" si="61"/>
        <v>0</v>
      </c>
      <c r="R1843" s="103">
        <f t="shared" si="62"/>
        <v>0</v>
      </c>
    </row>
    <row r="1844" spans="11:18" x14ac:dyDescent="0.25">
      <c r="K1844" s="13">
        <f t="shared" si="60"/>
        <v>0</v>
      </c>
      <c r="M1844" s="13">
        <f t="shared" si="61"/>
        <v>0</v>
      </c>
      <c r="R1844" s="103">
        <f t="shared" si="62"/>
        <v>0</v>
      </c>
    </row>
    <row r="1845" spans="11:18" x14ac:dyDescent="0.25">
      <c r="K1845" s="13">
        <f t="shared" si="60"/>
        <v>0</v>
      </c>
      <c r="M1845" s="13">
        <f t="shared" si="61"/>
        <v>0</v>
      </c>
      <c r="R1845" s="103">
        <f t="shared" si="62"/>
        <v>0</v>
      </c>
    </row>
    <row r="1846" spans="11:18" x14ac:dyDescent="0.25">
      <c r="K1846" s="13">
        <f t="shared" si="60"/>
        <v>0</v>
      </c>
      <c r="M1846" s="13">
        <f t="shared" si="61"/>
        <v>0</v>
      </c>
      <c r="R1846" s="103">
        <f t="shared" si="62"/>
        <v>0</v>
      </c>
    </row>
    <row r="1847" spans="11:18" x14ac:dyDescent="0.25">
      <c r="K1847" s="13">
        <f t="shared" si="60"/>
        <v>0</v>
      </c>
      <c r="M1847" s="13">
        <f t="shared" si="61"/>
        <v>0</v>
      </c>
      <c r="R1847" s="103">
        <f t="shared" si="62"/>
        <v>0</v>
      </c>
    </row>
    <row r="1848" spans="11:18" x14ac:dyDescent="0.25">
      <c r="K1848" s="13">
        <f t="shared" si="60"/>
        <v>0</v>
      </c>
      <c r="M1848" s="13">
        <f t="shared" si="61"/>
        <v>0</v>
      </c>
      <c r="R1848" s="103">
        <f t="shared" si="62"/>
        <v>0</v>
      </c>
    </row>
    <row r="1849" spans="11:18" x14ac:dyDescent="0.25">
      <c r="K1849" s="13">
        <f t="shared" si="60"/>
        <v>0</v>
      </c>
      <c r="M1849" s="13">
        <f t="shared" si="61"/>
        <v>0</v>
      </c>
      <c r="R1849" s="103">
        <f t="shared" si="62"/>
        <v>0</v>
      </c>
    </row>
    <row r="1850" spans="11:18" x14ac:dyDescent="0.25">
      <c r="K1850" s="13">
        <f t="shared" si="60"/>
        <v>0</v>
      </c>
      <c r="M1850" s="13">
        <f t="shared" si="61"/>
        <v>0</v>
      </c>
      <c r="R1850" s="103">
        <f t="shared" si="62"/>
        <v>0</v>
      </c>
    </row>
    <row r="1851" spans="11:18" x14ac:dyDescent="0.25">
      <c r="K1851" s="13">
        <f t="shared" si="60"/>
        <v>0</v>
      </c>
      <c r="M1851" s="13">
        <f t="shared" si="61"/>
        <v>0</v>
      </c>
      <c r="R1851" s="103">
        <f t="shared" si="62"/>
        <v>0</v>
      </c>
    </row>
    <row r="1852" spans="11:18" x14ac:dyDescent="0.25">
      <c r="K1852" s="13">
        <f t="shared" si="60"/>
        <v>0</v>
      </c>
      <c r="M1852" s="13">
        <f t="shared" si="61"/>
        <v>0</v>
      </c>
      <c r="R1852" s="103">
        <f t="shared" si="62"/>
        <v>0</v>
      </c>
    </row>
    <row r="1853" spans="11:18" x14ac:dyDescent="0.25">
      <c r="K1853" s="13">
        <f t="shared" si="60"/>
        <v>0</v>
      </c>
      <c r="M1853" s="13">
        <f t="shared" si="61"/>
        <v>0</v>
      </c>
      <c r="R1853" s="103">
        <f t="shared" si="62"/>
        <v>0</v>
      </c>
    </row>
    <row r="1854" spans="11:18" x14ac:dyDescent="0.25">
      <c r="K1854" s="13">
        <f t="shared" si="60"/>
        <v>0</v>
      </c>
      <c r="M1854" s="13">
        <f t="shared" si="61"/>
        <v>0</v>
      </c>
      <c r="R1854" s="103">
        <f t="shared" si="62"/>
        <v>0</v>
      </c>
    </row>
    <row r="1855" spans="11:18" x14ac:dyDescent="0.25">
      <c r="K1855" s="13">
        <f t="shared" si="60"/>
        <v>0</v>
      </c>
      <c r="M1855" s="13">
        <f t="shared" si="61"/>
        <v>0</v>
      </c>
      <c r="R1855" s="103">
        <f t="shared" si="62"/>
        <v>0</v>
      </c>
    </row>
    <row r="1856" spans="11:18" x14ac:dyDescent="0.25">
      <c r="K1856" s="13">
        <f t="shared" si="60"/>
        <v>0</v>
      </c>
      <c r="M1856" s="13">
        <f t="shared" si="61"/>
        <v>0</v>
      </c>
      <c r="R1856" s="103">
        <f t="shared" si="62"/>
        <v>0</v>
      </c>
    </row>
    <row r="1857" spans="11:18" x14ac:dyDescent="0.25">
      <c r="K1857" s="13">
        <f t="shared" si="60"/>
        <v>0</v>
      </c>
      <c r="M1857" s="13">
        <f t="shared" si="61"/>
        <v>0</v>
      </c>
      <c r="R1857" s="103">
        <f t="shared" si="62"/>
        <v>0</v>
      </c>
    </row>
    <row r="1858" spans="11:18" x14ac:dyDescent="0.25">
      <c r="K1858" s="13">
        <f t="shared" si="60"/>
        <v>0</v>
      </c>
      <c r="M1858" s="13">
        <f t="shared" si="61"/>
        <v>0</v>
      </c>
      <c r="R1858" s="103">
        <f t="shared" si="62"/>
        <v>0</v>
      </c>
    </row>
    <row r="1859" spans="11:18" x14ac:dyDescent="0.25">
      <c r="K1859" s="13">
        <f t="shared" si="60"/>
        <v>0</v>
      </c>
      <c r="M1859" s="13">
        <f t="shared" si="61"/>
        <v>0</v>
      </c>
      <c r="R1859" s="103">
        <f t="shared" si="62"/>
        <v>0</v>
      </c>
    </row>
    <row r="1860" spans="11:18" x14ac:dyDescent="0.25">
      <c r="K1860" s="13">
        <f t="shared" si="60"/>
        <v>0</v>
      </c>
      <c r="M1860" s="13">
        <f t="shared" si="61"/>
        <v>0</v>
      </c>
      <c r="R1860" s="103">
        <f t="shared" si="62"/>
        <v>0</v>
      </c>
    </row>
    <row r="1861" spans="11:18" x14ac:dyDescent="0.25">
      <c r="K1861" s="13">
        <f t="shared" si="60"/>
        <v>0</v>
      </c>
      <c r="M1861" s="13">
        <f t="shared" si="61"/>
        <v>0</v>
      </c>
      <c r="R1861" s="103">
        <f t="shared" si="62"/>
        <v>0</v>
      </c>
    </row>
    <row r="1862" spans="11:18" x14ac:dyDescent="0.25">
      <c r="K1862" s="13">
        <f t="shared" si="60"/>
        <v>0</v>
      </c>
      <c r="M1862" s="13">
        <f t="shared" si="61"/>
        <v>0</v>
      </c>
      <c r="R1862" s="103">
        <f t="shared" si="62"/>
        <v>0</v>
      </c>
    </row>
    <row r="1863" spans="11:18" x14ac:dyDescent="0.25">
      <c r="K1863" s="13">
        <f t="shared" si="60"/>
        <v>0</v>
      </c>
      <c r="M1863" s="13">
        <f t="shared" si="61"/>
        <v>0</v>
      </c>
      <c r="R1863" s="103">
        <f t="shared" si="62"/>
        <v>0</v>
      </c>
    </row>
    <row r="1864" spans="11:18" x14ac:dyDescent="0.25">
      <c r="K1864" s="13">
        <f t="shared" si="60"/>
        <v>0</v>
      </c>
      <c r="M1864" s="13">
        <f t="shared" si="61"/>
        <v>0</v>
      </c>
      <c r="R1864" s="103">
        <f t="shared" si="62"/>
        <v>0</v>
      </c>
    </row>
    <row r="1865" spans="11:18" x14ac:dyDescent="0.25">
      <c r="K1865" s="13">
        <f t="shared" si="60"/>
        <v>0</v>
      </c>
      <c r="M1865" s="13">
        <f t="shared" si="61"/>
        <v>0</v>
      </c>
      <c r="R1865" s="103">
        <f t="shared" si="62"/>
        <v>0</v>
      </c>
    </row>
    <row r="1866" spans="11:18" x14ac:dyDescent="0.25">
      <c r="K1866" s="13">
        <f t="shared" si="60"/>
        <v>0</v>
      </c>
      <c r="M1866" s="13">
        <f t="shared" si="61"/>
        <v>0</v>
      </c>
      <c r="R1866" s="103">
        <f t="shared" si="62"/>
        <v>0</v>
      </c>
    </row>
    <row r="1867" spans="11:18" x14ac:dyDescent="0.25">
      <c r="K1867" s="13">
        <f t="shared" si="60"/>
        <v>0</v>
      </c>
      <c r="M1867" s="13">
        <f t="shared" si="61"/>
        <v>0</v>
      </c>
      <c r="R1867" s="103">
        <f t="shared" si="62"/>
        <v>0</v>
      </c>
    </row>
    <row r="1868" spans="11:18" x14ac:dyDescent="0.25">
      <c r="K1868" s="13">
        <f t="shared" si="60"/>
        <v>0</v>
      </c>
      <c r="M1868" s="13">
        <f t="shared" si="61"/>
        <v>0</v>
      </c>
      <c r="R1868" s="103">
        <f t="shared" si="62"/>
        <v>0</v>
      </c>
    </row>
    <row r="1869" spans="11:18" x14ac:dyDescent="0.25">
      <c r="K1869" s="13">
        <f t="shared" si="60"/>
        <v>0</v>
      </c>
      <c r="M1869" s="13">
        <f t="shared" si="61"/>
        <v>0</v>
      </c>
      <c r="R1869" s="103">
        <f t="shared" si="62"/>
        <v>0</v>
      </c>
    </row>
    <row r="1870" spans="11:18" x14ac:dyDescent="0.25">
      <c r="K1870" s="13">
        <f t="shared" si="60"/>
        <v>0</v>
      </c>
      <c r="M1870" s="13">
        <f t="shared" si="61"/>
        <v>0</v>
      </c>
      <c r="R1870" s="103">
        <f t="shared" si="62"/>
        <v>0</v>
      </c>
    </row>
    <row r="1871" spans="11:18" x14ac:dyDescent="0.25">
      <c r="K1871" s="13">
        <f t="shared" si="60"/>
        <v>0</v>
      </c>
      <c r="M1871" s="13">
        <f t="shared" si="61"/>
        <v>0</v>
      </c>
      <c r="R1871" s="103">
        <f t="shared" si="62"/>
        <v>0</v>
      </c>
    </row>
    <row r="1872" spans="11:18" x14ac:dyDescent="0.25">
      <c r="K1872" s="13">
        <f t="shared" si="60"/>
        <v>0</v>
      </c>
      <c r="M1872" s="13">
        <f t="shared" si="61"/>
        <v>0</v>
      </c>
      <c r="R1872" s="103">
        <f t="shared" si="62"/>
        <v>0</v>
      </c>
    </row>
    <row r="1873" spans="11:18" x14ac:dyDescent="0.25">
      <c r="K1873" s="13">
        <f t="shared" si="60"/>
        <v>0</v>
      </c>
      <c r="M1873" s="13">
        <f t="shared" si="61"/>
        <v>0</v>
      </c>
      <c r="R1873" s="103">
        <f t="shared" si="62"/>
        <v>0</v>
      </c>
    </row>
    <row r="1874" spans="11:18" x14ac:dyDescent="0.25">
      <c r="K1874" s="13">
        <f t="shared" si="60"/>
        <v>0</v>
      </c>
      <c r="M1874" s="13">
        <f t="shared" si="61"/>
        <v>0</v>
      </c>
      <c r="R1874" s="103">
        <f t="shared" si="62"/>
        <v>0</v>
      </c>
    </row>
    <row r="1875" spans="11:18" x14ac:dyDescent="0.25">
      <c r="K1875" s="13">
        <f t="shared" si="60"/>
        <v>0</v>
      </c>
      <c r="M1875" s="13">
        <f t="shared" si="61"/>
        <v>0</v>
      </c>
      <c r="R1875" s="103">
        <f t="shared" si="62"/>
        <v>0</v>
      </c>
    </row>
    <row r="1876" spans="11:18" x14ac:dyDescent="0.25">
      <c r="K1876" s="13">
        <f t="shared" si="60"/>
        <v>0</v>
      </c>
      <c r="M1876" s="13">
        <f t="shared" si="61"/>
        <v>0</v>
      </c>
      <c r="R1876" s="103">
        <f t="shared" si="62"/>
        <v>0</v>
      </c>
    </row>
    <row r="1877" spans="11:18" x14ac:dyDescent="0.25">
      <c r="K1877" s="13">
        <f t="shared" si="60"/>
        <v>0</v>
      </c>
      <c r="M1877" s="13">
        <f t="shared" si="61"/>
        <v>0</v>
      </c>
      <c r="R1877" s="103">
        <f t="shared" si="62"/>
        <v>0</v>
      </c>
    </row>
    <row r="1878" spans="11:18" x14ac:dyDescent="0.25">
      <c r="K1878" s="13">
        <f t="shared" si="60"/>
        <v>0</v>
      </c>
      <c r="M1878" s="13">
        <f t="shared" si="61"/>
        <v>0</v>
      </c>
      <c r="R1878" s="103">
        <f t="shared" si="62"/>
        <v>0</v>
      </c>
    </row>
    <row r="1879" spans="11:18" x14ac:dyDescent="0.25">
      <c r="K1879" s="13">
        <f t="shared" si="60"/>
        <v>0</v>
      </c>
      <c r="M1879" s="13">
        <f t="shared" si="61"/>
        <v>0</v>
      </c>
      <c r="R1879" s="103">
        <f t="shared" si="62"/>
        <v>0</v>
      </c>
    </row>
    <row r="1880" spans="11:18" x14ac:dyDescent="0.25">
      <c r="K1880" s="13">
        <f t="shared" si="60"/>
        <v>0</v>
      </c>
      <c r="M1880" s="13">
        <f t="shared" si="61"/>
        <v>0</v>
      </c>
      <c r="R1880" s="103">
        <f t="shared" si="62"/>
        <v>0</v>
      </c>
    </row>
    <row r="1881" spans="11:18" x14ac:dyDescent="0.25">
      <c r="K1881" s="13">
        <f t="shared" ref="K1881:K1944" si="63">H1881*J1881</f>
        <v>0</v>
      </c>
      <c r="M1881" s="13">
        <f t="shared" ref="M1881:M1944" si="64">L1881+K1881</f>
        <v>0</v>
      </c>
      <c r="R1881" s="103">
        <f t="shared" si="62"/>
        <v>0</v>
      </c>
    </row>
    <row r="1882" spans="11:18" x14ac:dyDescent="0.25">
      <c r="K1882" s="13">
        <f t="shared" si="63"/>
        <v>0</v>
      </c>
      <c r="M1882" s="13">
        <f t="shared" si="64"/>
        <v>0</v>
      </c>
      <c r="R1882" s="103">
        <f t="shared" si="62"/>
        <v>0</v>
      </c>
    </row>
    <row r="1883" spans="11:18" x14ac:dyDescent="0.25">
      <c r="K1883" s="13">
        <f t="shared" si="63"/>
        <v>0</v>
      </c>
      <c r="M1883" s="13">
        <f t="shared" si="64"/>
        <v>0</v>
      </c>
      <c r="R1883" s="103">
        <f t="shared" si="62"/>
        <v>0</v>
      </c>
    </row>
    <row r="1884" spans="11:18" x14ac:dyDescent="0.25">
      <c r="K1884" s="13">
        <f t="shared" si="63"/>
        <v>0</v>
      </c>
      <c r="M1884" s="13">
        <f t="shared" si="64"/>
        <v>0</v>
      </c>
      <c r="R1884" s="103">
        <f t="shared" si="62"/>
        <v>0</v>
      </c>
    </row>
    <row r="1885" spans="11:18" x14ac:dyDescent="0.25">
      <c r="K1885" s="13">
        <f t="shared" si="63"/>
        <v>0</v>
      </c>
      <c r="M1885" s="13">
        <f t="shared" si="64"/>
        <v>0</v>
      </c>
      <c r="R1885" s="103">
        <f t="shared" si="62"/>
        <v>0</v>
      </c>
    </row>
    <row r="1886" spans="11:18" x14ac:dyDescent="0.25">
      <c r="K1886" s="13">
        <f t="shared" si="63"/>
        <v>0</v>
      </c>
      <c r="M1886" s="13">
        <f t="shared" si="64"/>
        <v>0</v>
      </c>
      <c r="R1886" s="103">
        <f t="shared" si="62"/>
        <v>0</v>
      </c>
    </row>
    <row r="1887" spans="11:18" x14ac:dyDescent="0.25">
      <c r="K1887" s="13">
        <f t="shared" si="63"/>
        <v>0</v>
      </c>
      <c r="M1887" s="13">
        <f t="shared" si="64"/>
        <v>0</v>
      </c>
      <c r="R1887" s="103">
        <f t="shared" si="62"/>
        <v>0</v>
      </c>
    </row>
    <row r="1888" spans="11:18" x14ac:dyDescent="0.25">
      <c r="K1888" s="13">
        <f t="shared" si="63"/>
        <v>0</v>
      </c>
      <c r="M1888" s="13">
        <f t="shared" si="64"/>
        <v>0</v>
      </c>
      <c r="R1888" s="103">
        <f t="shared" si="62"/>
        <v>0</v>
      </c>
    </row>
    <row r="1889" spans="11:18" x14ac:dyDescent="0.25">
      <c r="K1889" s="13">
        <f t="shared" si="63"/>
        <v>0</v>
      </c>
      <c r="M1889" s="13">
        <f t="shared" si="64"/>
        <v>0</v>
      </c>
      <c r="R1889" s="103">
        <f t="shared" si="62"/>
        <v>0</v>
      </c>
    </row>
    <row r="1890" spans="11:18" x14ac:dyDescent="0.25">
      <c r="K1890" s="13">
        <f t="shared" si="63"/>
        <v>0</v>
      </c>
      <c r="M1890" s="13">
        <f t="shared" si="64"/>
        <v>0</v>
      </c>
      <c r="R1890" s="103">
        <f t="shared" si="62"/>
        <v>0</v>
      </c>
    </row>
    <row r="1891" spans="11:18" x14ac:dyDescent="0.25">
      <c r="K1891" s="13">
        <f t="shared" si="63"/>
        <v>0</v>
      </c>
      <c r="M1891" s="13">
        <f t="shared" si="64"/>
        <v>0</v>
      </c>
      <c r="R1891" s="103">
        <f t="shared" si="62"/>
        <v>0</v>
      </c>
    </row>
    <row r="1892" spans="11:18" x14ac:dyDescent="0.25">
      <c r="K1892" s="13">
        <f t="shared" si="63"/>
        <v>0</v>
      </c>
      <c r="M1892" s="13">
        <f t="shared" si="64"/>
        <v>0</v>
      </c>
      <c r="R1892" s="103">
        <f t="shared" si="62"/>
        <v>0</v>
      </c>
    </row>
    <row r="1893" spans="11:18" x14ac:dyDescent="0.25">
      <c r="K1893" s="13">
        <f t="shared" si="63"/>
        <v>0</v>
      </c>
      <c r="M1893" s="13">
        <f t="shared" si="64"/>
        <v>0</v>
      </c>
      <c r="R1893" s="103">
        <f t="shared" si="62"/>
        <v>0</v>
      </c>
    </row>
    <row r="1894" spans="11:18" x14ac:dyDescent="0.25">
      <c r="K1894" s="13">
        <f t="shared" si="63"/>
        <v>0</v>
      </c>
      <c r="M1894" s="13">
        <f t="shared" si="64"/>
        <v>0</v>
      </c>
      <c r="R1894" s="103">
        <f t="shared" si="62"/>
        <v>0</v>
      </c>
    </row>
    <row r="1895" spans="11:18" x14ac:dyDescent="0.25">
      <c r="K1895" s="13">
        <f t="shared" si="63"/>
        <v>0</v>
      </c>
      <c r="M1895" s="13">
        <f t="shared" si="64"/>
        <v>0</v>
      </c>
      <c r="R1895" s="103">
        <f t="shared" si="62"/>
        <v>0</v>
      </c>
    </row>
    <row r="1896" spans="11:18" x14ac:dyDescent="0.25">
      <c r="K1896" s="13">
        <f t="shared" si="63"/>
        <v>0</v>
      </c>
      <c r="M1896" s="13">
        <f t="shared" si="64"/>
        <v>0</v>
      </c>
      <c r="R1896" s="103">
        <f t="shared" si="62"/>
        <v>0</v>
      </c>
    </row>
    <row r="1897" spans="11:18" x14ac:dyDescent="0.25">
      <c r="K1897" s="13">
        <f t="shared" si="63"/>
        <v>0</v>
      </c>
      <c r="M1897" s="13">
        <f t="shared" si="64"/>
        <v>0</v>
      </c>
      <c r="R1897" s="103">
        <f t="shared" si="62"/>
        <v>0</v>
      </c>
    </row>
    <row r="1898" spans="11:18" x14ac:dyDescent="0.25">
      <c r="K1898" s="13">
        <f t="shared" si="63"/>
        <v>0</v>
      </c>
      <c r="M1898" s="13">
        <f t="shared" si="64"/>
        <v>0</v>
      </c>
      <c r="R1898" s="103">
        <f t="shared" si="62"/>
        <v>0</v>
      </c>
    </row>
    <row r="1899" spans="11:18" x14ac:dyDescent="0.25">
      <c r="K1899" s="13">
        <f t="shared" si="63"/>
        <v>0</v>
      </c>
      <c r="M1899" s="13">
        <f t="shared" si="64"/>
        <v>0</v>
      </c>
      <c r="R1899" s="103">
        <f t="shared" si="62"/>
        <v>0</v>
      </c>
    </row>
    <row r="1900" spans="11:18" x14ac:dyDescent="0.25">
      <c r="K1900" s="13">
        <f t="shared" si="63"/>
        <v>0</v>
      </c>
      <c r="M1900" s="13">
        <f t="shared" si="64"/>
        <v>0</v>
      </c>
      <c r="R1900" s="103">
        <f t="shared" si="62"/>
        <v>0</v>
      </c>
    </row>
    <row r="1901" spans="11:18" x14ac:dyDescent="0.25">
      <c r="K1901" s="13">
        <f t="shared" si="63"/>
        <v>0</v>
      </c>
      <c r="M1901" s="13">
        <f t="shared" si="64"/>
        <v>0</v>
      </c>
      <c r="R1901" s="103">
        <f t="shared" si="62"/>
        <v>0</v>
      </c>
    </row>
    <row r="1902" spans="11:18" x14ac:dyDescent="0.25">
      <c r="K1902" s="13">
        <f t="shared" si="63"/>
        <v>0</v>
      </c>
      <c r="M1902" s="13">
        <f t="shared" si="64"/>
        <v>0</v>
      </c>
      <c r="R1902" s="103">
        <f t="shared" si="62"/>
        <v>0</v>
      </c>
    </row>
    <row r="1903" spans="11:18" x14ac:dyDescent="0.25">
      <c r="K1903" s="13">
        <f t="shared" si="63"/>
        <v>0</v>
      </c>
      <c r="M1903" s="13">
        <f t="shared" si="64"/>
        <v>0</v>
      </c>
      <c r="R1903" s="103">
        <f t="shared" ref="R1903:R1966" si="65">Q1903+P1903+O1903+N1903</f>
        <v>0</v>
      </c>
    </row>
    <row r="1904" spans="11:18" x14ac:dyDescent="0.25">
      <c r="K1904" s="13">
        <f t="shared" si="63"/>
        <v>0</v>
      </c>
      <c r="M1904" s="13">
        <f t="shared" si="64"/>
        <v>0</v>
      </c>
      <c r="R1904" s="103">
        <f t="shared" si="65"/>
        <v>0</v>
      </c>
    </row>
    <row r="1905" spans="11:18" x14ac:dyDescent="0.25">
      <c r="K1905" s="13">
        <f t="shared" si="63"/>
        <v>0</v>
      </c>
      <c r="M1905" s="13">
        <f t="shared" si="64"/>
        <v>0</v>
      </c>
      <c r="R1905" s="103">
        <f t="shared" si="65"/>
        <v>0</v>
      </c>
    </row>
    <row r="1906" spans="11:18" x14ac:dyDescent="0.25">
      <c r="K1906" s="13">
        <f t="shared" si="63"/>
        <v>0</v>
      </c>
      <c r="M1906" s="13">
        <f t="shared" si="64"/>
        <v>0</v>
      </c>
      <c r="R1906" s="103">
        <f t="shared" si="65"/>
        <v>0</v>
      </c>
    </row>
    <row r="1907" spans="11:18" x14ac:dyDescent="0.25">
      <c r="K1907" s="13">
        <f t="shared" si="63"/>
        <v>0</v>
      </c>
      <c r="M1907" s="13">
        <f t="shared" si="64"/>
        <v>0</v>
      </c>
      <c r="R1907" s="103">
        <f t="shared" si="65"/>
        <v>0</v>
      </c>
    </row>
    <row r="1908" spans="11:18" x14ac:dyDescent="0.25">
      <c r="K1908" s="13">
        <f t="shared" si="63"/>
        <v>0</v>
      </c>
      <c r="M1908" s="13">
        <f t="shared" si="64"/>
        <v>0</v>
      </c>
      <c r="R1908" s="103">
        <f t="shared" si="65"/>
        <v>0</v>
      </c>
    </row>
    <row r="1909" spans="11:18" x14ac:dyDescent="0.25">
      <c r="K1909" s="13">
        <f t="shared" si="63"/>
        <v>0</v>
      </c>
      <c r="M1909" s="13">
        <f t="shared" si="64"/>
        <v>0</v>
      </c>
      <c r="R1909" s="103">
        <f t="shared" si="65"/>
        <v>0</v>
      </c>
    </row>
    <row r="1910" spans="11:18" x14ac:dyDescent="0.25">
      <c r="K1910" s="13">
        <f t="shared" si="63"/>
        <v>0</v>
      </c>
      <c r="M1910" s="13">
        <f t="shared" si="64"/>
        <v>0</v>
      </c>
      <c r="R1910" s="103">
        <f t="shared" si="65"/>
        <v>0</v>
      </c>
    </row>
    <row r="1911" spans="11:18" x14ac:dyDescent="0.25">
      <c r="K1911" s="13">
        <f t="shared" si="63"/>
        <v>0</v>
      </c>
      <c r="M1911" s="13">
        <f t="shared" si="64"/>
        <v>0</v>
      </c>
      <c r="R1911" s="103">
        <f t="shared" si="65"/>
        <v>0</v>
      </c>
    </row>
    <row r="1912" spans="11:18" x14ac:dyDescent="0.25">
      <c r="K1912" s="13">
        <f t="shared" si="63"/>
        <v>0</v>
      </c>
      <c r="M1912" s="13">
        <f t="shared" si="64"/>
        <v>0</v>
      </c>
      <c r="R1912" s="103">
        <f t="shared" si="65"/>
        <v>0</v>
      </c>
    </row>
    <row r="1913" spans="11:18" x14ac:dyDescent="0.25">
      <c r="K1913" s="13">
        <f t="shared" si="63"/>
        <v>0</v>
      </c>
      <c r="M1913" s="13">
        <f t="shared" si="64"/>
        <v>0</v>
      </c>
      <c r="R1913" s="103">
        <f t="shared" si="65"/>
        <v>0</v>
      </c>
    </row>
    <row r="1914" spans="11:18" x14ac:dyDescent="0.25">
      <c r="K1914" s="13">
        <f t="shared" si="63"/>
        <v>0</v>
      </c>
      <c r="M1914" s="13">
        <f t="shared" si="64"/>
        <v>0</v>
      </c>
      <c r="R1914" s="103">
        <f t="shared" si="65"/>
        <v>0</v>
      </c>
    </row>
    <row r="1915" spans="11:18" x14ac:dyDescent="0.25">
      <c r="K1915" s="13">
        <f t="shared" si="63"/>
        <v>0</v>
      </c>
      <c r="M1915" s="13">
        <f t="shared" si="64"/>
        <v>0</v>
      </c>
      <c r="R1915" s="103">
        <f t="shared" si="65"/>
        <v>0</v>
      </c>
    </row>
    <row r="1916" spans="11:18" x14ac:dyDescent="0.25">
      <c r="K1916" s="13">
        <f t="shared" si="63"/>
        <v>0</v>
      </c>
      <c r="M1916" s="13">
        <f t="shared" si="64"/>
        <v>0</v>
      </c>
      <c r="R1916" s="103">
        <f t="shared" si="65"/>
        <v>0</v>
      </c>
    </row>
    <row r="1917" spans="11:18" x14ac:dyDescent="0.25">
      <c r="K1917" s="13">
        <f t="shared" si="63"/>
        <v>0</v>
      </c>
      <c r="M1917" s="13">
        <f t="shared" si="64"/>
        <v>0</v>
      </c>
      <c r="R1917" s="103">
        <f t="shared" si="65"/>
        <v>0</v>
      </c>
    </row>
    <row r="1918" spans="11:18" x14ac:dyDescent="0.25">
      <c r="K1918" s="13">
        <f t="shared" si="63"/>
        <v>0</v>
      </c>
      <c r="M1918" s="13">
        <f t="shared" si="64"/>
        <v>0</v>
      </c>
      <c r="R1918" s="103">
        <f t="shared" si="65"/>
        <v>0</v>
      </c>
    </row>
    <row r="1919" spans="11:18" x14ac:dyDescent="0.25">
      <c r="K1919" s="13">
        <f t="shared" si="63"/>
        <v>0</v>
      </c>
      <c r="M1919" s="13">
        <f t="shared" si="64"/>
        <v>0</v>
      </c>
      <c r="R1919" s="103">
        <f t="shared" si="65"/>
        <v>0</v>
      </c>
    </row>
    <row r="1920" spans="11:18" x14ac:dyDescent="0.25">
      <c r="K1920" s="13">
        <f t="shared" si="63"/>
        <v>0</v>
      </c>
      <c r="M1920" s="13">
        <f t="shared" si="64"/>
        <v>0</v>
      </c>
      <c r="R1920" s="103">
        <f t="shared" si="65"/>
        <v>0</v>
      </c>
    </row>
    <row r="1921" spans="11:18" x14ac:dyDescent="0.25">
      <c r="K1921" s="13">
        <f t="shared" si="63"/>
        <v>0</v>
      </c>
      <c r="M1921" s="13">
        <f t="shared" si="64"/>
        <v>0</v>
      </c>
      <c r="R1921" s="103">
        <f t="shared" si="65"/>
        <v>0</v>
      </c>
    </row>
    <row r="1922" spans="11:18" x14ac:dyDescent="0.25">
      <c r="K1922" s="13">
        <f t="shared" si="63"/>
        <v>0</v>
      </c>
      <c r="M1922" s="13">
        <f t="shared" si="64"/>
        <v>0</v>
      </c>
      <c r="R1922" s="103">
        <f t="shared" si="65"/>
        <v>0</v>
      </c>
    </row>
    <row r="1923" spans="11:18" x14ac:dyDescent="0.25">
      <c r="K1923" s="13">
        <f t="shared" si="63"/>
        <v>0</v>
      </c>
      <c r="M1923" s="13">
        <f t="shared" si="64"/>
        <v>0</v>
      </c>
      <c r="R1923" s="103">
        <f t="shared" si="65"/>
        <v>0</v>
      </c>
    </row>
    <row r="1924" spans="11:18" x14ac:dyDescent="0.25">
      <c r="K1924" s="13">
        <f t="shared" si="63"/>
        <v>0</v>
      </c>
      <c r="M1924" s="13">
        <f t="shared" si="64"/>
        <v>0</v>
      </c>
      <c r="R1924" s="103">
        <f t="shared" si="65"/>
        <v>0</v>
      </c>
    </row>
    <row r="1925" spans="11:18" x14ac:dyDescent="0.25">
      <c r="K1925" s="13">
        <f t="shared" si="63"/>
        <v>0</v>
      </c>
      <c r="M1925" s="13">
        <f t="shared" si="64"/>
        <v>0</v>
      </c>
      <c r="R1925" s="103">
        <f t="shared" si="65"/>
        <v>0</v>
      </c>
    </row>
    <row r="1926" spans="11:18" x14ac:dyDescent="0.25">
      <c r="K1926" s="13">
        <f t="shared" si="63"/>
        <v>0</v>
      </c>
      <c r="M1926" s="13">
        <f t="shared" si="64"/>
        <v>0</v>
      </c>
      <c r="R1926" s="103">
        <f t="shared" si="65"/>
        <v>0</v>
      </c>
    </row>
    <row r="1927" spans="11:18" x14ac:dyDescent="0.25">
      <c r="K1927" s="13">
        <f t="shared" si="63"/>
        <v>0</v>
      </c>
      <c r="M1927" s="13">
        <f t="shared" si="64"/>
        <v>0</v>
      </c>
      <c r="R1927" s="103">
        <f t="shared" si="65"/>
        <v>0</v>
      </c>
    </row>
    <row r="1928" spans="11:18" x14ac:dyDescent="0.25">
      <c r="K1928" s="13">
        <f t="shared" si="63"/>
        <v>0</v>
      </c>
      <c r="M1928" s="13">
        <f t="shared" si="64"/>
        <v>0</v>
      </c>
      <c r="R1928" s="103">
        <f t="shared" si="65"/>
        <v>0</v>
      </c>
    </row>
    <row r="1929" spans="11:18" x14ac:dyDescent="0.25">
      <c r="K1929" s="13">
        <f t="shared" si="63"/>
        <v>0</v>
      </c>
      <c r="M1929" s="13">
        <f t="shared" si="64"/>
        <v>0</v>
      </c>
      <c r="R1929" s="103">
        <f t="shared" si="65"/>
        <v>0</v>
      </c>
    </row>
    <row r="1930" spans="11:18" x14ac:dyDescent="0.25">
      <c r="K1930" s="13">
        <f t="shared" si="63"/>
        <v>0</v>
      </c>
      <c r="M1930" s="13">
        <f t="shared" si="64"/>
        <v>0</v>
      </c>
      <c r="R1930" s="103">
        <f t="shared" si="65"/>
        <v>0</v>
      </c>
    </row>
    <row r="1931" spans="11:18" x14ac:dyDescent="0.25">
      <c r="K1931" s="13">
        <f t="shared" si="63"/>
        <v>0</v>
      </c>
      <c r="M1931" s="13">
        <f t="shared" si="64"/>
        <v>0</v>
      </c>
      <c r="R1931" s="103">
        <f t="shared" si="65"/>
        <v>0</v>
      </c>
    </row>
    <row r="1932" spans="11:18" x14ac:dyDescent="0.25">
      <c r="K1932" s="13">
        <f t="shared" si="63"/>
        <v>0</v>
      </c>
      <c r="M1932" s="13">
        <f t="shared" si="64"/>
        <v>0</v>
      </c>
      <c r="R1932" s="103">
        <f t="shared" si="65"/>
        <v>0</v>
      </c>
    </row>
    <row r="1933" spans="11:18" x14ac:dyDescent="0.25">
      <c r="K1933" s="13">
        <f t="shared" si="63"/>
        <v>0</v>
      </c>
      <c r="M1933" s="13">
        <f t="shared" si="64"/>
        <v>0</v>
      </c>
      <c r="R1933" s="103">
        <f t="shared" si="65"/>
        <v>0</v>
      </c>
    </row>
    <row r="1934" spans="11:18" x14ac:dyDescent="0.25">
      <c r="K1934" s="13">
        <f t="shared" si="63"/>
        <v>0</v>
      </c>
      <c r="M1934" s="13">
        <f t="shared" si="64"/>
        <v>0</v>
      </c>
      <c r="R1934" s="103">
        <f t="shared" si="65"/>
        <v>0</v>
      </c>
    </row>
    <row r="1935" spans="11:18" x14ac:dyDescent="0.25">
      <c r="K1935" s="13">
        <f t="shared" si="63"/>
        <v>0</v>
      </c>
      <c r="M1935" s="13">
        <f t="shared" si="64"/>
        <v>0</v>
      </c>
      <c r="R1935" s="103">
        <f t="shared" si="65"/>
        <v>0</v>
      </c>
    </row>
    <row r="1936" spans="11:18" x14ac:dyDescent="0.25">
      <c r="K1936" s="13">
        <f t="shared" si="63"/>
        <v>0</v>
      </c>
      <c r="M1936" s="13">
        <f t="shared" si="64"/>
        <v>0</v>
      </c>
      <c r="R1936" s="103">
        <f t="shared" si="65"/>
        <v>0</v>
      </c>
    </row>
    <row r="1937" spans="11:18" x14ac:dyDescent="0.25">
      <c r="K1937" s="13">
        <f t="shared" si="63"/>
        <v>0</v>
      </c>
      <c r="M1937" s="13">
        <f t="shared" si="64"/>
        <v>0</v>
      </c>
      <c r="R1937" s="103">
        <f t="shared" si="65"/>
        <v>0</v>
      </c>
    </row>
    <row r="1938" spans="11:18" x14ac:dyDescent="0.25">
      <c r="K1938" s="13">
        <f t="shared" si="63"/>
        <v>0</v>
      </c>
      <c r="M1938" s="13">
        <f t="shared" si="64"/>
        <v>0</v>
      </c>
      <c r="R1938" s="103">
        <f t="shared" si="65"/>
        <v>0</v>
      </c>
    </row>
    <row r="1939" spans="11:18" x14ac:dyDescent="0.25">
      <c r="K1939" s="13">
        <f t="shared" si="63"/>
        <v>0</v>
      </c>
      <c r="M1939" s="13">
        <f t="shared" si="64"/>
        <v>0</v>
      </c>
      <c r="R1939" s="103">
        <f t="shared" si="65"/>
        <v>0</v>
      </c>
    </row>
    <row r="1940" spans="11:18" x14ac:dyDescent="0.25">
      <c r="K1940" s="13">
        <f t="shared" si="63"/>
        <v>0</v>
      </c>
      <c r="M1940" s="13">
        <f t="shared" si="64"/>
        <v>0</v>
      </c>
      <c r="R1940" s="103">
        <f t="shared" si="65"/>
        <v>0</v>
      </c>
    </row>
    <row r="1941" spans="11:18" x14ac:dyDescent="0.25">
      <c r="K1941" s="13">
        <f t="shared" si="63"/>
        <v>0</v>
      </c>
      <c r="M1941" s="13">
        <f t="shared" si="64"/>
        <v>0</v>
      </c>
      <c r="R1941" s="103">
        <f t="shared" si="65"/>
        <v>0</v>
      </c>
    </row>
    <row r="1942" spans="11:18" x14ac:dyDescent="0.25">
      <c r="K1942" s="13">
        <f t="shared" si="63"/>
        <v>0</v>
      </c>
      <c r="M1942" s="13">
        <f t="shared" si="64"/>
        <v>0</v>
      </c>
      <c r="R1942" s="103">
        <f t="shared" si="65"/>
        <v>0</v>
      </c>
    </row>
    <row r="1943" spans="11:18" x14ac:dyDescent="0.25">
      <c r="K1943" s="13">
        <f t="shared" si="63"/>
        <v>0</v>
      </c>
      <c r="M1943" s="13">
        <f t="shared" si="64"/>
        <v>0</v>
      </c>
      <c r="R1943" s="103">
        <f t="shared" si="65"/>
        <v>0</v>
      </c>
    </row>
    <row r="1944" spans="11:18" x14ac:dyDescent="0.25">
      <c r="K1944" s="13">
        <f t="shared" si="63"/>
        <v>0</v>
      </c>
      <c r="M1944" s="13">
        <f t="shared" si="64"/>
        <v>0</v>
      </c>
      <c r="R1944" s="103">
        <f t="shared" si="65"/>
        <v>0</v>
      </c>
    </row>
    <row r="1945" spans="11:18" x14ac:dyDescent="0.25">
      <c r="K1945" s="13">
        <f t="shared" ref="K1945:K2008" si="66">H1945*J1945</f>
        <v>0</v>
      </c>
      <c r="M1945" s="13">
        <f t="shared" ref="M1945:M2008" si="67">L1945+K1945</f>
        <v>0</v>
      </c>
      <c r="R1945" s="103">
        <f t="shared" si="65"/>
        <v>0</v>
      </c>
    </row>
    <row r="1946" spans="11:18" x14ac:dyDescent="0.25">
      <c r="K1946" s="13">
        <f t="shared" si="66"/>
        <v>0</v>
      </c>
      <c r="M1946" s="13">
        <f t="shared" si="67"/>
        <v>0</v>
      </c>
      <c r="R1946" s="103">
        <f t="shared" si="65"/>
        <v>0</v>
      </c>
    </row>
    <row r="1947" spans="11:18" x14ac:dyDescent="0.25">
      <c r="K1947" s="13">
        <f t="shared" si="66"/>
        <v>0</v>
      </c>
      <c r="M1947" s="13">
        <f t="shared" si="67"/>
        <v>0</v>
      </c>
      <c r="R1947" s="103">
        <f t="shared" si="65"/>
        <v>0</v>
      </c>
    </row>
    <row r="1948" spans="11:18" x14ac:dyDescent="0.25">
      <c r="K1948" s="13">
        <f t="shared" si="66"/>
        <v>0</v>
      </c>
      <c r="M1948" s="13">
        <f t="shared" si="67"/>
        <v>0</v>
      </c>
      <c r="R1948" s="103">
        <f t="shared" si="65"/>
        <v>0</v>
      </c>
    </row>
    <row r="1949" spans="11:18" x14ac:dyDescent="0.25">
      <c r="K1949" s="13">
        <f t="shared" si="66"/>
        <v>0</v>
      </c>
      <c r="M1949" s="13">
        <f t="shared" si="67"/>
        <v>0</v>
      </c>
      <c r="R1949" s="103">
        <f t="shared" si="65"/>
        <v>0</v>
      </c>
    </row>
    <row r="1950" spans="11:18" x14ac:dyDescent="0.25">
      <c r="K1950" s="13">
        <f t="shared" si="66"/>
        <v>0</v>
      </c>
      <c r="M1950" s="13">
        <f t="shared" si="67"/>
        <v>0</v>
      </c>
      <c r="R1950" s="103">
        <f t="shared" si="65"/>
        <v>0</v>
      </c>
    </row>
    <row r="1951" spans="11:18" x14ac:dyDescent="0.25">
      <c r="K1951" s="13">
        <f t="shared" si="66"/>
        <v>0</v>
      </c>
      <c r="M1951" s="13">
        <f t="shared" si="67"/>
        <v>0</v>
      </c>
      <c r="R1951" s="103">
        <f t="shared" si="65"/>
        <v>0</v>
      </c>
    </row>
    <row r="1952" spans="11:18" x14ac:dyDescent="0.25">
      <c r="K1952" s="13">
        <f t="shared" si="66"/>
        <v>0</v>
      </c>
      <c r="M1952" s="13">
        <f t="shared" si="67"/>
        <v>0</v>
      </c>
      <c r="R1952" s="103">
        <f t="shared" si="65"/>
        <v>0</v>
      </c>
    </row>
    <row r="1953" spans="11:18" x14ac:dyDescent="0.25">
      <c r="K1953" s="13">
        <f t="shared" si="66"/>
        <v>0</v>
      </c>
      <c r="M1953" s="13">
        <f t="shared" si="67"/>
        <v>0</v>
      </c>
      <c r="R1953" s="103">
        <f t="shared" si="65"/>
        <v>0</v>
      </c>
    </row>
    <row r="1954" spans="11:18" x14ac:dyDescent="0.25">
      <c r="K1954" s="13">
        <f t="shared" si="66"/>
        <v>0</v>
      </c>
      <c r="M1954" s="13">
        <f t="shared" si="67"/>
        <v>0</v>
      </c>
      <c r="R1954" s="103">
        <f t="shared" si="65"/>
        <v>0</v>
      </c>
    </row>
    <row r="1955" spans="11:18" x14ac:dyDescent="0.25">
      <c r="K1955" s="13">
        <f t="shared" si="66"/>
        <v>0</v>
      </c>
      <c r="M1955" s="13">
        <f t="shared" si="67"/>
        <v>0</v>
      </c>
      <c r="R1955" s="103">
        <f t="shared" si="65"/>
        <v>0</v>
      </c>
    </row>
    <row r="1956" spans="11:18" x14ac:dyDescent="0.25">
      <c r="K1956" s="13">
        <f t="shared" si="66"/>
        <v>0</v>
      </c>
      <c r="M1956" s="13">
        <f t="shared" si="67"/>
        <v>0</v>
      </c>
      <c r="R1956" s="103">
        <f t="shared" si="65"/>
        <v>0</v>
      </c>
    </row>
    <row r="1957" spans="11:18" x14ac:dyDescent="0.25">
      <c r="K1957" s="13">
        <f t="shared" si="66"/>
        <v>0</v>
      </c>
      <c r="M1957" s="13">
        <f t="shared" si="67"/>
        <v>0</v>
      </c>
      <c r="R1957" s="103">
        <f t="shared" si="65"/>
        <v>0</v>
      </c>
    </row>
    <row r="1958" spans="11:18" x14ac:dyDescent="0.25">
      <c r="K1958" s="13">
        <f t="shared" si="66"/>
        <v>0</v>
      </c>
      <c r="M1958" s="13">
        <f t="shared" si="67"/>
        <v>0</v>
      </c>
      <c r="R1958" s="103">
        <f t="shared" si="65"/>
        <v>0</v>
      </c>
    </row>
    <row r="1959" spans="11:18" x14ac:dyDescent="0.25">
      <c r="K1959" s="13">
        <f t="shared" si="66"/>
        <v>0</v>
      </c>
      <c r="M1959" s="13">
        <f t="shared" si="67"/>
        <v>0</v>
      </c>
      <c r="R1959" s="103">
        <f t="shared" si="65"/>
        <v>0</v>
      </c>
    </row>
    <row r="1960" spans="11:18" x14ac:dyDescent="0.25">
      <c r="K1960" s="13">
        <f t="shared" si="66"/>
        <v>0</v>
      </c>
      <c r="M1960" s="13">
        <f t="shared" si="67"/>
        <v>0</v>
      </c>
      <c r="R1960" s="103">
        <f t="shared" si="65"/>
        <v>0</v>
      </c>
    </row>
    <row r="1961" spans="11:18" x14ac:dyDescent="0.25">
      <c r="K1961" s="13">
        <f t="shared" si="66"/>
        <v>0</v>
      </c>
      <c r="M1961" s="13">
        <f t="shared" si="67"/>
        <v>0</v>
      </c>
      <c r="R1961" s="103">
        <f t="shared" si="65"/>
        <v>0</v>
      </c>
    </row>
    <row r="1962" spans="11:18" x14ac:dyDescent="0.25">
      <c r="K1962" s="13">
        <f t="shared" si="66"/>
        <v>0</v>
      </c>
      <c r="M1962" s="13">
        <f t="shared" si="67"/>
        <v>0</v>
      </c>
      <c r="R1962" s="103">
        <f t="shared" si="65"/>
        <v>0</v>
      </c>
    </row>
    <row r="1963" spans="11:18" x14ac:dyDescent="0.25">
      <c r="K1963" s="13">
        <f t="shared" si="66"/>
        <v>0</v>
      </c>
      <c r="M1963" s="13">
        <f t="shared" si="67"/>
        <v>0</v>
      </c>
      <c r="R1963" s="103">
        <f t="shared" si="65"/>
        <v>0</v>
      </c>
    </row>
    <row r="1964" spans="11:18" x14ac:dyDescent="0.25">
      <c r="K1964" s="13">
        <f t="shared" si="66"/>
        <v>0</v>
      </c>
      <c r="M1964" s="13">
        <f t="shared" si="67"/>
        <v>0</v>
      </c>
      <c r="R1964" s="103">
        <f t="shared" si="65"/>
        <v>0</v>
      </c>
    </row>
    <row r="1965" spans="11:18" x14ac:dyDescent="0.25">
      <c r="K1965" s="13">
        <f t="shared" si="66"/>
        <v>0</v>
      </c>
      <c r="M1965" s="13">
        <f t="shared" si="67"/>
        <v>0</v>
      </c>
      <c r="R1965" s="103">
        <f t="shared" si="65"/>
        <v>0</v>
      </c>
    </row>
    <row r="1966" spans="11:18" x14ac:dyDescent="0.25">
      <c r="K1966" s="13">
        <f t="shared" si="66"/>
        <v>0</v>
      </c>
      <c r="M1966" s="13">
        <f t="shared" si="67"/>
        <v>0</v>
      </c>
      <c r="R1966" s="103">
        <f t="shared" si="65"/>
        <v>0</v>
      </c>
    </row>
    <row r="1967" spans="11:18" x14ac:dyDescent="0.25">
      <c r="K1967" s="13">
        <f t="shared" si="66"/>
        <v>0</v>
      </c>
      <c r="M1967" s="13">
        <f t="shared" si="67"/>
        <v>0</v>
      </c>
      <c r="R1967" s="103">
        <f t="shared" ref="R1967:R2030" si="68">Q1967+P1967+O1967+N1967</f>
        <v>0</v>
      </c>
    </row>
    <row r="1968" spans="11:18" x14ac:dyDescent="0.25">
      <c r="K1968" s="13">
        <f t="shared" si="66"/>
        <v>0</v>
      </c>
      <c r="M1968" s="13">
        <f t="shared" si="67"/>
        <v>0</v>
      </c>
      <c r="R1968" s="103">
        <f t="shared" si="68"/>
        <v>0</v>
      </c>
    </row>
    <row r="1969" spans="11:18" x14ac:dyDescent="0.25">
      <c r="K1969" s="13">
        <f t="shared" si="66"/>
        <v>0</v>
      </c>
      <c r="M1969" s="13">
        <f t="shared" si="67"/>
        <v>0</v>
      </c>
      <c r="R1969" s="103">
        <f t="shared" si="68"/>
        <v>0</v>
      </c>
    </row>
    <row r="1970" spans="11:18" x14ac:dyDescent="0.25">
      <c r="K1970" s="13">
        <f t="shared" si="66"/>
        <v>0</v>
      </c>
      <c r="M1970" s="13">
        <f t="shared" si="67"/>
        <v>0</v>
      </c>
      <c r="R1970" s="103">
        <f t="shared" si="68"/>
        <v>0</v>
      </c>
    </row>
    <row r="1971" spans="11:18" x14ac:dyDescent="0.25">
      <c r="K1971" s="13">
        <f t="shared" si="66"/>
        <v>0</v>
      </c>
      <c r="M1971" s="13">
        <f t="shared" si="67"/>
        <v>0</v>
      </c>
      <c r="R1971" s="103">
        <f t="shared" si="68"/>
        <v>0</v>
      </c>
    </row>
    <row r="1972" spans="11:18" x14ac:dyDescent="0.25">
      <c r="K1972" s="13">
        <f t="shared" si="66"/>
        <v>0</v>
      </c>
      <c r="M1972" s="13">
        <f t="shared" si="67"/>
        <v>0</v>
      </c>
      <c r="R1972" s="103">
        <f t="shared" si="68"/>
        <v>0</v>
      </c>
    </row>
    <row r="1973" spans="11:18" x14ac:dyDescent="0.25">
      <c r="K1973" s="13">
        <f t="shared" si="66"/>
        <v>0</v>
      </c>
      <c r="M1973" s="13">
        <f t="shared" si="67"/>
        <v>0</v>
      </c>
      <c r="R1973" s="103">
        <f t="shared" si="68"/>
        <v>0</v>
      </c>
    </row>
    <row r="1974" spans="11:18" x14ac:dyDescent="0.25">
      <c r="K1974" s="13">
        <f t="shared" si="66"/>
        <v>0</v>
      </c>
      <c r="M1974" s="13">
        <f t="shared" si="67"/>
        <v>0</v>
      </c>
      <c r="R1974" s="103">
        <f t="shared" si="68"/>
        <v>0</v>
      </c>
    </row>
    <row r="1975" spans="11:18" x14ac:dyDescent="0.25">
      <c r="K1975" s="13">
        <f t="shared" si="66"/>
        <v>0</v>
      </c>
      <c r="M1975" s="13">
        <f t="shared" si="67"/>
        <v>0</v>
      </c>
      <c r="R1975" s="103">
        <f t="shared" si="68"/>
        <v>0</v>
      </c>
    </row>
    <row r="1976" spans="11:18" x14ac:dyDescent="0.25">
      <c r="K1976" s="13">
        <f t="shared" si="66"/>
        <v>0</v>
      </c>
      <c r="M1976" s="13">
        <f t="shared" si="67"/>
        <v>0</v>
      </c>
      <c r="R1976" s="103">
        <f t="shared" si="68"/>
        <v>0</v>
      </c>
    </row>
    <row r="1977" spans="11:18" x14ac:dyDescent="0.25">
      <c r="K1977" s="13">
        <f t="shared" si="66"/>
        <v>0</v>
      </c>
      <c r="M1977" s="13">
        <f t="shared" si="67"/>
        <v>0</v>
      </c>
      <c r="R1977" s="103">
        <f t="shared" si="68"/>
        <v>0</v>
      </c>
    </row>
    <row r="1978" spans="11:18" x14ac:dyDescent="0.25">
      <c r="K1978" s="13">
        <f t="shared" si="66"/>
        <v>0</v>
      </c>
      <c r="M1978" s="13">
        <f t="shared" si="67"/>
        <v>0</v>
      </c>
      <c r="R1978" s="103">
        <f t="shared" si="68"/>
        <v>0</v>
      </c>
    </row>
    <row r="1979" spans="11:18" x14ac:dyDescent="0.25">
      <c r="K1979" s="13">
        <f t="shared" si="66"/>
        <v>0</v>
      </c>
      <c r="M1979" s="13">
        <f t="shared" si="67"/>
        <v>0</v>
      </c>
      <c r="R1979" s="103">
        <f t="shared" si="68"/>
        <v>0</v>
      </c>
    </row>
    <row r="1980" spans="11:18" x14ac:dyDescent="0.25">
      <c r="K1980" s="13">
        <f t="shared" si="66"/>
        <v>0</v>
      </c>
      <c r="M1980" s="13">
        <f t="shared" si="67"/>
        <v>0</v>
      </c>
      <c r="R1980" s="103">
        <f t="shared" si="68"/>
        <v>0</v>
      </c>
    </row>
    <row r="1981" spans="11:18" x14ac:dyDescent="0.25">
      <c r="K1981" s="13">
        <f t="shared" si="66"/>
        <v>0</v>
      </c>
      <c r="M1981" s="13">
        <f t="shared" si="67"/>
        <v>0</v>
      </c>
      <c r="R1981" s="103">
        <f t="shared" si="68"/>
        <v>0</v>
      </c>
    </row>
    <row r="1982" spans="11:18" x14ac:dyDescent="0.25">
      <c r="K1982" s="13">
        <f t="shared" si="66"/>
        <v>0</v>
      </c>
      <c r="M1982" s="13">
        <f t="shared" si="67"/>
        <v>0</v>
      </c>
      <c r="R1982" s="103">
        <f t="shared" si="68"/>
        <v>0</v>
      </c>
    </row>
    <row r="1983" spans="11:18" x14ac:dyDescent="0.25">
      <c r="K1983" s="13">
        <f t="shared" si="66"/>
        <v>0</v>
      </c>
      <c r="M1983" s="13">
        <f t="shared" si="67"/>
        <v>0</v>
      </c>
      <c r="R1983" s="103">
        <f t="shared" si="68"/>
        <v>0</v>
      </c>
    </row>
    <row r="1984" spans="11:18" x14ac:dyDescent="0.25">
      <c r="K1984" s="13">
        <f t="shared" si="66"/>
        <v>0</v>
      </c>
      <c r="M1984" s="13">
        <f t="shared" si="67"/>
        <v>0</v>
      </c>
      <c r="R1984" s="103">
        <f t="shared" si="68"/>
        <v>0</v>
      </c>
    </row>
    <row r="1985" spans="11:18" x14ac:dyDescent="0.25">
      <c r="K1985" s="13">
        <f t="shared" si="66"/>
        <v>0</v>
      </c>
      <c r="M1985" s="13">
        <f t="shared" si="67"/>
        <v>0</v>
      </c>
      <c r="R1985" s="103">
        <f t="shared" si="68"/>
        <v>0</v>
      </c>
    </row>
    <row r="1986" spans="11:18" x14ac:dyDescent="0.25">
      <c r="K1986" s="13">
        <f t="shared" si="66"/>
        <v>0</v>
      </c>
      <c r="M1986" s="13">
        <f t="shared" si="67"/>
        <v>0</v>
      </c>
      <c r="R1986" s="103">
        <f t="shared" si="68"/>
        <v>0</v>
      </c>
    </row>
    <row r="1987" spans="11:18" x14ac:dyDescent="0.25">
      <c r="K1987" s="13">
        <f t="shared" si="66"/>
        <v>0</v>
      </c>
      <c r="M1987" s="13">
        <f t="shared" si="67"/>
        <v>0</v>
      </c>
      <c r="R1987" s="103">
        <f t="shared" si="68"/>
        <v>0</v>
      </c>
    </row>
    <row r="1988" spans="11:18" x14ac:dyDescent="0.25">
      <c r="K1988" s="13">
        <f t="shared" si="66"/>
        <v>0</v>
      </c>
      <c r="M1988" s="13">
        <f t="shared" si="67"/>
        <v>0</v>
      </c>
      <c r="R1988" s="103">
        <f t="shared" si="68"/>
        <v>0</v>
      </c>
    </row>
    <row r="1989" spans="11:18" x14ac:dyDescent="0.25">
      <c r="K1989" s="13">
        <f t="shared" si="66"/>
        <v>0</v>
      </c>
      <c r="M1989" s="13">
        <f t="shared" si="67"/>
        <v>0</v>
      </c>
      <c r="R1989" s="103">
        <f t="shared" si="68"/>
        <v>0</v>
      </c>
    </row>
    <row r="1990" spans="11:18" x14ac:dyDescent="0.25">
      <c r="K1990" s="13">
        <f t="shared" si="66"/>
        <v>0</v>
      </c>
      <c r="M1990" s="13">
        <f t="shared" si="67"/>
        <v>0</v>
      </c>
      <c r="R1990" s="103">
        <f t="shared" si="68"/>
        <v>0</v>
      </c>
    </row>
    <row r="1991" spans="11:18" x14ac:dyDescent="0.25">
      <c r="K1991" s="13">
        <f t="shared" si="66"/>
        <v>0</v>
      </c>
      <c r="M1991" s="13">
        <f t="shared" si="67"/>
        <v>0</v>
      </c>
      <c r="R1991" s="103">
        <f t="shared" si="68"/>
        <v>0</v>
      </c>
    </row>
    <row r="1992" spans="11:18" x14ac:dyDescent="0.25">
      <c r="K1992" s="13">
        <f t="shared" si="66"/>
        <v>0</v>
      </c>
      <c r="M1992" s="13">
        <f t="shared" si="67"/>
        <v>0</v>
      </c>
      <c r="R1992" s="103">
        <f t="shared" si="68"/>
        <v>0</v>
      </c>
    </row>
    <row r="1993" spans="11:18" x14ac:dyDescent="0.25">
      <c r="K1993" s="13">
        <f t="shared" si="66"/>
        <v>0</v>
      </c>
      <c r="M1993" s="13">
        <f t="shared" si="67"/>
        <v>0</v>
      </c>
      <c r="R1993" s="103">
        <f t="shared" si="68"/>
        <v>0</v>
      </c>
    </row>
    <row r="1994" spans="11:18" x14ac:dyDescent="0.25">
      <c r="K1994" s="13">
        <f t="shared" si="66"/>
        <v>0</v>
      </c>
      <c r="M1994" s="13">
        <f t="shared" si="67"/>
        <v>0</v>
      </c>
      <c r="R1994" s="103">
        <f t="shared" si="68"/>
        <v>0</v>
      </c>
    </row>
    <row r="1995" spans="11:18" x14ac:dyDescent="0.25">
      <c r="K1995" s="13">
        <f t="shared" si="66"/>
        <v>0</v>
      </c>
      <c r="M1995" s="13">
        <f t="shared" si="67"/>
        <v>0</v>
      </c>
      <c r="R1995" s="103">
        <f t="shared" si="68"/>
        <v>0</v>
      </c>
    </row>
    <row r="1996" spans="11:18" x14ac:dyDescent="0.25">
      <c r="K1996" s="13">
        <f t="shared" si="66"/>
        <v>0</v>
      </c>
      <c r="M1996" s="13">
        <f t="shared" si="67"/>
        <v>0</v>
      </c>
      <c r="R1996" s="103">
        <f t="shared" si="68"/>
        <v>0</v>
      </c>
    </row>
    <row r="1997" spans="11:18" x14ac:dyDescent="0.25">
      <c r="K1997" s="13">
        <f t="shared" si="66"/>
        <v>0</v>
      </c>
      <c r="M1997" s="13">
        <f t="shared" si="67"/>
        <v>0</v>
      </c>
      <c r="R1997" s="103">
        <f t="shared" si="68"/>
        <v>0</v>
      </c>
    </row>
    <row r="1998" spans="11:18" x14ac:dyDescent="0.25">
      <c r="K1998" s="13">
        <f t="shared" si="66"/>
        <v>0</v>
      </c>
      <c r="M1998" s="13">
        <f t="shared" si="67"/>
        <v>0</v>
      </c>
      <c r="R1998" s="103">
        <f t="shared" si="68"/>
        <v>0</v>
      </c>
    </row>
    <row r="1999" spans="11:18" x14ac:dyDescent="0.25">
      <c r="K1999" s="13">
        <f t="shared" si="66"/>
        <v>0</v>
      </c>
      <c r="M1999" s="13">
        <f t="shared" si="67"/>
        <v>0</v>
      </c>
      <c r="R1999" s="103">
        <f t="shared" si="68"/>
        <v>0</v>
      </c>
    </row>
    <row r="2000" spans="11:18" x14ac:dyDescent="0.25">
      <c r="K2000" s="13">
        <f t="shared" si="66"/>
        <v>0</v>
      </c>
      <c r="M2000" s="13">
        <f t="shared" si="67"/>
        <v>0</v>
      </c>
      <c r="R2000" s="103">
        <f t="shared" si="68"/>
        <v>0</v>
      </c>
    </row>
    <row r="2001" spans="11:18" x14ac:dyDescent="0.25">
      <c r="K2001" s="13">
        <f t="shared" si="66"/>
        <v>0</v>
      </c>
      <c r="M2001" s="13">
        <f t="shared" si="67"/>
        <v>0</v>
      </c>
      <c r="R2001" s="103">
        <f t="shared" si="68"/>
        <v>0</v>
      </c>
    </row>
    <row r="2002" spans="11:18" x14ac:dyDescent="0.25">
      <c r="K2002" s="13">
        <f t="shared" si="66"/>
        <v>0</v>
      </c>
      <c r="M2002" s="13">
        <f t="shared" si="67"/>
        <v>0</v>
      </c>
      <c r="R2002" s="103">
        <f t="shared" si="68"/>
        <v>0</v>
      </c>
    </row>
    <row r="2003" spans="11:18" x14ac:dyDescent="0.25">
      <c r="K2003" s="13">
        <f t="shared" si="66"/>
        <v>0</v>
      </c>
      <c r="M2003" s="13">
        <f t="shared" si="67"/>
        <v>0</v>
      </c>
      <c r="R2003" s="103">
        <f t="shared" si="68"/>
        <v>0</v>
      </c>
    </row>
    <row r="2004" spans="11:18" x14ac:dyDescent="0.25">
      <c r="K2004" s="13">
        <f t="shared" si="66"/>
        <v>0</v>
      </c>
      <c r="M2004" s="13">
        <f t="shared" si="67"/>
        <v>0</v>
      </c>
      <c r="R2004" s="103">
        <f t="shared" si="68"/>
        <v>0</v>
      </c>
    </row>
    <row r="2005" spans="11:18" x14ac:dyDescent="0.25">
      <c r="K2005" s="13">
        <f t="shared" si="66"/>
        <v>0</v>
      </c>
      <c r="M2005" s="13">
        <f t="shared" si="67"/>
        <v>0</v>
      </c>
      <c r="R2005" s="103">
        <f t="shared" si="68"/>
        <v>0</v>
      </c>
    </row>
    <row r="2006" spans="11:18" x14ac:dyDescent="0.25">
      <c r="K2006" s="13">
        <f t="shared" si="66"/>
        <v>0</v>
      </c>
      <c r="M2006" s="13">
        <f t="shared" si="67"/>
        <v>0</v>
      </c>
      <c r="R2006" s="103">
        <f t="shared" si="68"/>
        <v>0</v>
      </c>
    </row>
    <row r="2007" spans="11:18" x14ac:dyDescent="0.25">
      <c r="K2007" s="13">
        <f t="shared" si="66"/>
        <v>0</v>
      </c>
      <c r="M2007" s="13">
        <f t="shared" si="67"/>
        <v>0</v>
      </c>
      <c r="R2007" s="103">
        <f t="shared" si="68"/>
        <v>0</v>
      </c>
    </row>
    <row r="2008" spans="11:18" x14ac:dyDescent="0.25">
      <c r="K2008" s="13">
        <f t="shared" si="66"/>
        <v>0</v>
      </c>
      <c r="M2008" s="13">
        <f t="shared" si="67"/>
        <v>0</v>
      </c>
      <c r="R2008" s="103">
        <f t="shared" si="68"/>
        <v>0</v>
      </c>
    </row>
    <row r="2009" spans="11:18" x14ac:dyDescent="0.25">
      <c r="K2009" s="13">
        <f t="shared" ref="K2009:K2072" si="69">H2009*J2009</f>
        <v>0</v>
      </c>
      <c r="M2009" s="13">
        <f t="shared" ref="M2009:M2072" si="70">L2009+K2009</f>
        <v>0</v>
      </c>
      <c r="R2009" s="103">
        <f t="shared" si="68"/>
        <v>0</v>
      </c>
    </row>
    <row r="2010" spans="11:18" x14ac:dyDescent="0.25">
      <c r="K2010" s="13">
        <f t="shared" si="69"/>
        <v>0</v>
      </c>
      <c r="M2010" s="13">
        <f t="shared" si="70"/>
        <v>0</v>
      </c>
      <c r="R2010" s="103">
        <f t="shared" si="68"/>
        <v>0</v>
      </c>
    </row>
    <row r="2011" spans="11:18" x14ac:dyDescent="0.25">
      <c r="K2011" s="13">
        <f t="shared" si="69"/>
        <v>0</v>
      </c>
      <c r="M2011" s="13">
        <f t="shared" si="70"/>
        <v>0</v>
      </c>
      <c r="R2011" s="103">
        <f t="shared" si="68"/>
        <v>0</v>
      </c>
    </row>
    <row r="2012" spans="11:18" x14ac:dyDescent="0.25">
      <c r="K2012" s="13">
        <f t="shared" si="69"/>
        <v>0</v>
      </c>
      <c r="M2012" s="13">
        <f t="shared" si="70"/>
        <v>0</v>
      </c>
      <c r="R2012" s="103">
        <f t="shared" si="68"/>
        <v>0</v>
      </c>
    </row>
    <row r="2013" spans="11:18" x14ac:dyDescent="0.25">
      <c r="K2013" s="13">
        <f t="shared" si="69"/>
        <v>0</v>
      </c>
      <c r="M2013" s="13">
        <f t="shared" si="70"/>
        <v>0</v>
      </c>
      <c r="R2013" s="103">
        <f t="shared" si="68"/>
        <v>0</v>
      </c>
    </row>
    <row r="2014" spans="11:18" x14ac:dyDescent="0.25">
      <c r="K2014" s="13">
        <f t="shared" si="69"/>
        <v>0</v>
      </c>
      <c r="M2014" s="13">
        <f t="shared" si="70"/>
        <v>0</v>
      </c>
      <c r="R2014" s="103">
        <f t="shared" si="68"/>
        <v>0</v>
      </c>
    </row>
    <row r="2015" spans="11:18" x14ac:dyDescent="0.25">
      <c r="K2015" s="13">
        <f t="shared" si="69"/>
        <v>0</v>
      </c>
      <c r="M2015" s="13">
        <f t="shared" si="70"/>
        <v>0</v>
      </c>
      <c r="R2015" s="103">
        <f t="shared" si="68"/>
        <v>0</v>
      </c>
    </row>
    <row r="2016" spans="11:18" x14ac:dyDescent="0.25">
      <c r="K2016" s="13">
        <f t="shared" si="69"/>
        <v>0</v>
      </c>
      <c r="M2016" s="13">
        <f t="shared" si="70"/>
        <v>0</v>
      </c>
      <c r="R2016" s="103">
        <f t="shared" si="68"/>
        <v>0</v>
      </c>
    </row>
    <row r="2017" spans="11:18" x14ac:dyDescent="0.25">
      <c r="K2017" s="13">
        <f t="shared" si="69"/>
        <v>0</v>
      </c>
      <c r="M2017" s="13">
        <f t="shared" si="70"/>
        <v>0</v>
      </c>
      <c r="R2017" s="103">
        <f t="shared" si="68"/>
        <v>0</v>
      </c>
    </row>
    <row r="2018" spans="11:18" x14ac:dyDescent="0.25">
      <c r="K2018" s="13">
        <f t="shared" si="69"/>
        <v>0</v>
      </c>
      <c r="M2018" s="13">
        <f t="shared" si="70"/>
        <v>0</v>
      </c>
      <c r="R2018" s="103">
        <f t="shared" si="68"/>
        <v>0</v>
      </c>
    </row>
    <row r="2019" spans="11:18" x14ac:dyDescent="0.25">
      <c r="K2019" s="13">
        <f t="shared" si="69"/>
        <v>0</v>
      </c>
      <c r="M2019" s="13">
        <f t="shared" si="70"/>
        <v>0</v>
      </c>
      <c r="R2019" s="103">
        <f t="shared" si="68"/>
        <v>0</v>
      </c>
    </row>
    <row r="2020" spans="11:18" x14ac:dyDescent="0.25">
      <c r="K2020" s="13">
        <f t="shared" si="69"/>
        <v>0</v>
      </c>
      <c r="M2020" s="13">
        <f t="shared" si="70"/>
        <v>0</v>
      </c>
      <c r="R2020" s="103">
        <f t="shared" si="68"/>
        <v>0</v>
      </c>
    </row>
    <row r="2021" spans="11:18" x14ac:dyDescent="0.25">
      <c r="K2021" s="13">
        <f t="shared" si="69"/>
        <v>0</v>
      </c>
      <c r="M2021" s="13">
        <f t="shared" si="70"/>
        <v>0</v>
      </c>
      <c r="R2021" s="103">
        <f t="shared" si="68"/>
        <v>0</v>
      </c>
    </row>
    <row r="2022" spans="11:18" x14ac:dyDescent="0.25">
      <c r="K2022" s="13">
        <f t="shared" si="69"/>
        <v>0</v>
      </c>
      <c r="M2022" s="13">
        <f t="shared" si="70"/>
        <v>0</v>
      </c>
      <c r="R2022" s="103">
        <f t="shared" si="68"/>
        <v>0</v>
      </c>
    </row>
    <row r="2023" spans="11:18" x14ac:dyDescent="0.25">
      <c r="K2023" s="13">
        <f t="shared" si="69"/>
        <v>0</v>
      </c>
      <c r="M2023" s="13">
        <f t="shared" si="70"/>
        <v>0</v>
      </c>
      <c r="R2023" s="103">
        <f t="shared" si="68"/>
        <v>0</v>
      </c>
    </row>
    <row r="2024" spans="11:18" x14ac:dyDescent="0.25">
      <c r="K2024" s="13">
        <f t="shared" si="69"/>
        <v>0</v>
      </c>
      <c r="M2024" s="13">
        <f t="shared" si="70"/>
        <v>0</v>
      </c>
      <c r="R2024" s="103">
        <f t="shared" si="68"/>
        <v>0</v>
      </c>
    </row>
    <row r="2025" spans="11:18" x14ac:dyDescent="0.25">
      <c r="K2025" s="13">
        <f t="shared" si="69"/>
        <v>0</v>
      </c>
      <c r="M2025" s="13">
        <f t="shared" si="70"/>
        <v>0</v>
      </c>
      <c r="R2025" s="103">
        <f t="shared" si="68"/>
        <v>0</v>
      </c>
    </row>
    <row r="2026" spans="11:18" x14ac:dyDescent="0.25">
      <c r="K2026" s="13">
        <f t="shared" si="69"/>
        <v>0</v>
      </c>
      <c r="M2026" s="13">
        <f t="shared" si="70"/>
        <v>0</v>
      </c>
      <c r="R2026" s="103">
        <f t="shared" si="68"/>
        <v>0</v>
      </c>
    </row>
    <row r="2027" spans="11:18" x14ac:dyDescent="0.25">
      <c r="K2027" s="13">
        <f t="shared" si="69"/>
        <v>0</v>
      </c>
      <c r="M2027" s="13">
        <f t="shared" si="70"/>
        <v>0</v>
      </c>
      <c r="R2027" s="103">
        <f t="shared" si="68"/>
        <v>0</v>
      </c>
    </row>
    <row r="2028" spans="11:18" x14ac:dyDescent="0.25">
      <c r="K2028" s="13">
        <f t="shared" si="69"/>
        <v>0</v>
      </c>
      <c r="M2028" s="13">
        <f t="shared" si="70"/>
        <v>0</v>
      </c>
      <c r="R2028" s="103">
        <f t="shared" si="68"/>
        <v>0</v>
      </c>
    </row>
    <row r="2029" spans="11:18" x14ac:dyDescent="0.25">
      <c r="K2029" s="13">
        <f t="shared" si="69"/>
        <v>0</v>
      </c>
      <c r="M2029" s="13">
        <f t="shared" si="70"/>
        <v>0</v>
      </c>
      <c r="R2029" s="103">
        <f t="shared" si="68"/>
        <v>0</v>
      </c>
    </row>
    <row r="2030" spans="11:18" x14ac:dyDescent="0.25">
      <c r="K2030" s="13">
        <f t="shared" si="69"/>
        <v>0</v>
      </c>
      <c r="M2030" s="13">
        <f t="shared" si="70"/>
        <v>0</v>
      </c>
      <c r="R2030" s="103">
        <f t="shared" si="68"/>
        <v>0</v>
      </c>
    </row>
    <row r="2031" spans="11:18" x14ac:dyDescent="0.25">
      <c r="K2031" s="13">
        <f t="shared" si="69"/>
        <v>0</v>
      </c>
      <c r="M2031" s="13">
        <f t="shared" si="70"/>
        <v>0</v>
      </c>
      <c r="R2031" s="103">
        <f t="shared" ref="R2031:R2094" si="71">Q2031+P2031+O2031+N2031</f>
        <v>0</v>
      </c>
    </row>
    <row r="2032" spans="11:18" x14ac:dyDescent="0.25">
      <c r="K2032" s="13">
        <f t="shared" si="69"/>
        <v>0</v>
      </c>
      <c r="M2032" s="13">
        <f t="shared" si="70"/>
        <v>0</v>
      </c>
      <c r="R2032" s="103">
        <f t="shared" si="71"/>
        <v>0</v>
      </c>
    </row>
    <row r="2033" spans="11:18" x14ac:dyDescent="0.25">
      <c r="K2033" s="13">
        <f t="shared" si="69"/>
        <v>0</v>
      </c>
      <c r="M2033" s="13">
        <f t="shared" si="70"/>
        <v>0</v>
      </c>
      <c r="R2033" s="103">
        <f t="shared" si="71"/>
        <v>0</v>
      </c>
    </row>
    <row r="2034" spans="11:18" x14ac:dyDescent="0.25">
      <c r="K2034" s="13">
        <f t="shared" si="69"/>
        <v>0</v>
      </c>
      <c r="M2034" s="13">
        <f t="shared" si="70"/>
        <v>0</v>
      </c>
      <c r="R2034" s="103">
        <f t="shared" si="71"/>
        <v>0</v>
      </c>
    </row>
    <row r="2035" spans="11:18" x14ac:dyDescent="0.25">
      <c r="K2035" s="13">
        <f t="shared" si="69"/>
        <v>0</v>
      </c>
      <c r="M2035" s="13">
        <f t="shared" si="70"/>
        <v>0</v>
      </c>
      <c r="R2035" s="103">
        <f t="shared" si="71"/>
        <v>0</v>
      </c>
    </row>
    <row r="2036" spans="11:18" x14ac:dyDescent="0.25">
      <c r="K2036" s="13">
        <f t="shared" si="69"/>
        <v>0</v>
      </c>
      <c r="M2036" s="13">
        <f t="shared" si="70"/>
        <v>0</v>
      </c>
      <c r="R2036" s="103">
        <f t="shared" si="71"/>
        <v>0</v>
      </c>
    </row>
    <row r="2037" spans="11:18" x14ac:dyDescent="0.25">
      <c r="K2037" s="13">
        <f t="shared" si="69"/>
        <v>0</v>
      </c>
      <c r="M2037" s="13">
        <f t="shared" si="70"/>
        <v>0</v>
      </c>
      <c r="R2037" s="103">
        <f t="shared" si="71"/>
        <v>0</v>
      </c>
    </row>
    <row r="2038" spans="11:18" x14ac:dyDescent="0.25">
      <c r="K2038" s="13">
        <f t="shared" si="69"/>
        <v>0</v>
      </c>
      <c r="M2038" s="13">
        <f t="shared" si="70"/>
        <v>0</v>
      </c>
      <c r="R2038" s="103">
        <f t="shared" si="71"/>
        <v>0</v>
      </c>
    </row>
    <row r="2039" spans="11:18" x14ac:dyDescent="0.25">
      <c r="K2039" s="13">
        <f t="shared" si="69"/>
        <v>0</v>
      </c>
      <c r="M2039" s="13">
        <f t="shared" si="70"/>
        <v>0</v>
      </c>
      <c r="R2039" s="103">
        <f t="shared" si="71"/>
        <v>0</v>
      </c>
    </row>
    <row r="2040" spans="11:18" x14ac:dyDescent="0.25">
      <c r="K2040" s="13">
        <f t="shared" si="69"/>
        <v>0</v>
      </c>
      <c r="M2040" s="13">
        <f t="shared" si="70"/>
        <v>0</v>
      </c>
      <c r="R2040" s="103">
        <f t="shared" si="71"/>
        <v>0</v>
      </c>
    </row>
    <row r="2041" spans="11:18" x14ac:dyDescent="0.25">
      <c r="K2041" s="13">
        <f t="shared" si="69"/>
        <v>0</v>
      </c>
      <c r="M2041" s="13">
        <f t="shared" si="70"/>
        <v>0</v>
      </c>
      <c r="R2041" s="103">
        <f t="shared" si="71"/>
        <v>0</v>
      </c>
    </row>
    <row r="2042" spans="11:18" x14ac:dyDescent="0.25">
      <c r="K2042" s="13">
        <f t="shared" si="69"/>
        <v>0</v>
      </c>
      <c r="M2042" s="13">
        <f t="shared" si="70"/>
        <v>0</v>
      </c>
      <c r="R2042" s="103">
        <f t="shared" si="71"/>
        <v>0</v>
      </c>
    </row>
    <row r="2043" spans="11:18" x14ac:dyDescent="0.25">
      <c r="K2043" s="13">
        <f t="shared" si="69"/>
        <v>0</v>
      </c>
      <c r="M2043" s="13">
        <f t="shared" si="70"/>
        <v>0</v>
      </c>
      <c r="R2043" s="103">
        <f t="shared" si="71"/>
        <v>0</v>
      </c>
    </row>
    <row r="2044" spans="11:18" x14ac:dyDescent="0.25">
      <c r="K2044" s="13">
        <f t="shared" si="69"/>
        <v>0</v>
      </c>
      <c r="M2044" s="13">
        <f t="shared" si="70"/>
        <v>0</v>
      </c>
      <c r="R2044" s="103">
        <f t="shared" si="71"/>
        <v>0</v>
      </c>
    </row>
    <row r="2045" spans="11:18" x14ac:dyDescent="0.25">
      <c r="K2045" s="13">
        <f t="shared" si="69"/>
        <v>0</v>
      </c>
      <c r="M2045" s="13">
        <f t="shared" si="70"/>
        <v>0</v>
      </c>
      <c r="R2045" s="103">
        <f t="shared" si="71"/>
        <v>0</v>
      </c>
    </row>
    <row r="2046" spans="11:18" x14ac:dyDescent="0.25">
      <c r="K2046" s="13">
        <f t="shared" si="69"/>
        <v>0</v>
      </c>
      <c r="M2046" s="13">
        <f t="shared" si="70"/>
        <v>0</v>
      </c>
      <c r="R2046" s="103">
        <f t="shared" si="71"/>
        <v>0</v>
      </c>
    </row>
    <row r="2047" spans="11:18" x14ac:dyDescent="0.25">
      <c r="K2047" s="13">
        <f t="shared" si="69"/>
        <v>0</v>
      </c>
      <c r="M2047" s="13">
        <f t="shared" si="70"/>
        <v>0</v>
      </c>
      <c r="R2047" s="103">
        <f t="shared" si="71"/>
        <v>0</v>
      </c>
    </row>
    <row r="2048" spans="11:18" x14ac:dyDescent="0.25">
      <c r="K2048" s="13">
        <f t="shared" si="69"/>
        <v>0</v>
      </c>
      <c r="M2048" s="13">
        <f t="shared" si="70"/>
        <v>0</v>
      </c>
      <c r="R2048" s="103">
        <f t="shared" si="71"/>
        <v>0</v>
      </c>
    </row>
    <row r="2049" spans="11:18" x14ac:dyDescent="0.25">
      <c r="K2049" s="13">
        <f t="shared" si="69"/>
        <v>0</v>
      </c>
      <c r="M2049" s="13">
        <f t="shared" si="70"/>
        <v>0</v>
      </c>
      <c r="R2049" s="103">
        <f t="shared" si="71"/>
        <v>0</v>
      </c>
    </row>
    <row r="2050" spans="11:18" x14ac:dyDescent="0.25">
      <c r="K2050" s="13">
        <f t="shared" si="69"/>
        <v>0</v>
      </c>
      <c r="M2050" s="13">
        <f t="shared" si="70"/>
        <v>0</v>
      </c>
      <c r="R2050" s="103">
        <f t="shared" si="71"/>
        <v>0</v>
      </c>
    </row>
    <row r="2051" spans="11:18" x14ac:dyDescent="0.25">
      <c r="K2051" s="13">
        <f t="shared" si="69"/>
        <v>0</v>
      </c>
      <c r="M2051" s="13">
        <f t="shared" si="70"/>
        <v>0</v>
      </c>
      <c r="R2051" s="103">
        <f t="shared" si="71"/>
        <v>0</v>
      </c>
    </row>
    <row r="2052" spans="11:18" x14ac:dyDescent="0.25">
      <c r="K2052" s="13">
        <f t="shared" si="69"/>
        <v>0</v>
      </c>
      <c r="M2052" s="13">
        <f t="shared" si="70"/>
        <v>0</v>
      </c>
      <c r="R2052" s="103">
        <f t="shared" si="71"/>
        <v>0</v>
      </c>
    </row>
    <row r="2053" spans="11:18" x14ac:dyDescent="0.25">
      <c r="K2053" s="13">
        <f t="shared" si="69"/>
        <v>0</v>
      </c>
      <c r="M2053" s="13">
        <f t="shared" si="70"/>
        <v>0</v>
      </c>
      <c r="R2053" s="103">
        <f t="shared" si="71"/>
        <v>0</v>
      </c>
    </row>
    <row r="2054" spans="11:18" x14ac:dyDescent="0.25">
      <c r="K2054" s="13">
        <f t="shared" si="69"/>
        <v>0</v>
      </c>
      <c r="M2054" s="13">
        <f t="shared" si="70"/>
        <v>0</v>
      </c>
      <c r="R2054" s="103">
        <f t="shared" si="71"/>
        <v>0</v>
      </c>
    </row>
    <row r="2055" spans="11:18" x14ac:dyDescent="0.25">
      <c r="K2055" s="13">
        <f t="shared" si="69"/>
        <v>0</v>
      </c>
      <c r="M2055" s="13">
        <f t="shared" si="70"/>
        <v>0</v>
      </c>
      <c r="R2055" s="103">
        <f t="shared" si="71"/>
        <v>0</v>
      </c>
    </row>
    <row r="2056" spans="11:18" x14ac:dyDescent="0.25">
      <c r="K2056" s="13">
        <f t="shared" si="69"/>
        <v>0</v>
      </c>
      <c r="M2056" s="13">
        <f t="shared" si="70"/>
        <v>0</v>
      </c>
      <c r="R2056" s="103">
        <f t="shared" si="71"/>
        <v>0</v>
      </c>
    </row>
    <row r="2057" spans="11:18" x14ac:dyDescent="0.25">
      <c r="K2057" s="13">
        <f t="shared" si="69"/>
        <v>0</v>
      </c>
      <c r="M2057" s="13">
        <f t="shared" si="70"/>
        <v>0</v>
      </c>
      <c r="R2057" s="103">
        <f t="shared" si="71"/>
        <v>0</v>
      </c>
    </row>
    <row r="2058" spans="11:18" x14ac:dyDescent="0.25">
      <c r="K2058" s="13">
        <f t="shared" si="69"/>
        <v>0</v>
      </c>
      <c r="M2058" s="13">
        <f t="shared" si="70"/>
        <v>0</v>
      </c>
      <c r="R2058" s="103">
        <f t="shared" si="71"/>
        <v>0</v>
      </c>
    </row>
    <row r="2059" spans="11:18" x14ac:dyDescent="0.25">
      <c r="K2059" s="13">
        <f t="shared" si="69"/>
        <v>0</v>
      </c>
      <c r="M2059" s="13">
        <f t="shared" si="70"/>
        <v>0</v>
      </c>
      <c r="R2059" s="103">
        <f t="shared" si="71"/>
        <v>0</v>
      </c>
    </row>
    <row r="2060" spans="11:18" x14ac:dyDescent="0.25">
      <c r="K2060" s="13">
        <f t="shared" si="69"/>
        <v>0</v>
      </c>
      <c r="M2060" s="13">
        <f t="shared" si="70"/>
        <v>0</v>
      </c>
      <c r="R2060" s="103">
        <f t="shared" si="71"/>
        <v>0</v>
      </c>
    </row>
    <row r="2061" spans="11:18" x14ac:dyDescent="0.25">
      <c r="K2061" s="13">
        <f t="shared" si="69"/>
        <v>0</v>
      </c>
      <c r="M2061" s="13">
        <f t="shared" si="70"/>
        <v>0</v>
      </c>
      <c r="R2061" s="103">
        <f t="shared" si="71"/>
        <v>0</v>
      </c>
    </row>
    <row r="2062" spans="11:18" x14ac:dyDescent="0.25">
      <c r="K2062" s="13">
        <f t="shared" si="69"/>
        <v>0</v>
      </c>
      <c r="M2062" s="13">
        <f t="shared" si="70"/>
        <v>0</v>
      </c>
      <c r="R2062" s="103">
        <f t="shared" si="71"/>
        <v>0</v>
      </c>
    </row>
    <row r="2063" spans="11:18" x14ac:dyDescent="0.25">
      <c r="K2063" s="13">
        <f t="shared" si="69"/>
        <v>0</v>
      </c>
      <c r="M2063" s="13">
        <f t="shared" si="70"/>
        <v>0</v>
      </c>
      <c r="R2063" s="103">
        <f t="shared" si="71"/>
        <v>0</v>
      </c>
    </row>
    <row r="2064" spans="11:18" x14ac:dyDescent="0.25">
      <c r="K2064" s="13">
        <f t="shared" si="69"/>
        <v>0</v>
      </c>
      <c r="M2064" s="13">
        <f t="shared" si="70"/>
        <v>0</v>
      </c>
      <c r="R2064" s="103">
        <f t="shared" si="71"/>
        <v>0</v>
      </c>
    </row>
    <row r="2065" spans="11:18" x14ac:dyDescent="0.25">
      <c r="K2065" s="13">
        <f t="shared" si="69"/>
        <v>0</v>
      </c>
      <c r="M2065" s="13">
        <f t="shared" si="70"/>
        <v>0</v>
      </c>
      <c r="R2065" s="103">
        <f t="shared" si="71"/>
        <v>0</v>
      </c>
    </row>
    <row r="2066" spans="11:18" x14ac:dyDescent="0.25">
      <c r="K2066" s="13">
        <f t="shared" si="69"/>
        <v>0</v>
      </c>
      <c r="M2066" s="13">
        <f t="shared" si="70"/>
        <v>0</v>
      </c>
      <c r="R2066" s="103">
        <f t="shared" si="71"/>
        <v>0</v>
      </c>
    </row>
    <row r="2067" spans="11:18" x14ac:dyDescent="0.25">
      <c r="K2067" s="13">
        <f t="shared" si="69"/>
        <v>0</v>
      </c>
      <c r="M2067" s="13">
        <f t="shared" si="70"/>
        <v>0</v>
      </c>
      <c r="R2067" s="103">
        <f t="shared" si="71"/>
        <v>0</v>
      </c>
    </row>
    <row r="2068" spans="11:18" x14ac:dyDescent="0.25">
      <c r="K2068" s="13">
        <f t="shared" si="69"/>
        <v>0</v>
      </c>
      <c r="M2068" s="13">
        <f t="shared" si="70"/>
        <v>0</v>
      </c>
      <c r="R2068" s="103">
        <f t="shared" si="71"/>
        <v>0</v>
      </c>
    </row>
    <row r="2069" spans="11:18" x14ac:dyDescent="0.25">
      <c r="K2069" s="13">
        <f t="shared" si="69"/>
        <v>0</v>
      </c>
      <c r="M2069" s="13">
        <f t="shared" si="70"/>
        <v>0</v>
      </c>
      <c r="R2069" s="103">
        <f t="shared" si="71"/>
        <v>0</v>
      </c>
    </row>
    <row r="2070" spans="11:18" x14ac:dyDescent="0.25">
      <c r="K2070" s="13">
        <f t="shared" si="69"/>
        <v>0</v>
      </c>
      <c r="M2070" s="13">
        <f t="shared" si="70"/>
        <v>0</v>
      </c>
      <c r="R2070" s="103">
        <f t="shared" si="71"/>
        <v>0</v>
      </c>
    </row>
    <row r="2071" spans="11:18" x14ac:dyDescent="0.25">
      <c r="K2071" s="13">
        <f t="shared" si="69"/>
        <v>0</v>
      </c>
      <c r="M2071" s="13">
        <f t="shared" si="70"/>
        <v>0</v>
      </c>
      <c r="R2071" s="103">
        <f t="shared" si="71"/>
        <v>0</v>
      </c>
    </row>
    <row r="2072" spans="11:18" x14ac:dyDescent="0.25">
      <c r="K2072" s="13">
        <f t="shared" si="69"/>
        <v>0</v>
      </c>
      <c r="M2072" s="13">
        <f t="shared" si="70"/>
        <v>0</v>
      </c>
      <c r="R2072" s="103">
        <f t="shared" si="71"/>
        <v>0</v>
      </c>
    </row>
    <row r="2073" spans="11:18" x14ac:dyDescent="0.25">
      <c r="K2073" s="13">
        <f t="shared" ref="K2073:K2136" si="72">H2073*J2073</f>
        <v>0</v>
      </c>
      <c r="M2073" s="13">
        <f t="shared" ref="M2073:M2136" si="73">L2073+K2073</f>
        <v>0</v>
      </c>
      <c r="R2073" s="103">
        <f t="shared" si="71"/>
        <v>0</v>
      </c>
    </row>
    <row r="2074" spans="11:18" x14ac:dyDescent="0.25">
      <c r="K2074" s="13">
        <f t="shared" si="72"/>
        <v>0</v>
      </c>
      <c r="M2074" s="13">
        <f t="shared" si="73"/>
        <v>0</v>
      </c>
      <c r="R2074" s="103">
        <f t="shared" si="71"/>
        <v>0</v>
      </c>
    </row>
    <row r="2075" spans="11:18" x14ac:dyDescent="0.25">
      <c r="K2075" s="13">
        <f t="shared" si="72"/>
        <v>0</v>
      </c>
      <c r="M2075" s="13">
        <f t="shared" si="73"/>
        <v>0</v>
      </c>
      <c r="R2075" s="103">
        <f t="shared" si="71"/>
        <v>0</v>
      </c>
    </row>
    <row r="2076" spans="11:18" x14ac:dyDescent="0.25">
      <c r="K2076" s="13">
        <f t="shared" si="72"/>
        <v>0</v>
      </c>
      <c r="M2076" s="13">
        <f t="shared" si="73"/>
        <v>0</v>
      </c>
      <c r="R2076" s="103">
        <f t="shared" si="71"/>
        <v>0</v>
      </c>
    </row>
    <row r="2077" spans="11:18" x14ac:dyDescent="0.25">
      <c r="K2077" s="13">
        <f t="shared" si="72"/>
        <v>0</v>
      </c>
      <c r="M2077" s="13">
        <f t="shared" si="73"/>
        <v>0</v>
      </c>
      <c r="R2077" s="103">
        <f t="shared" si="71"/>
        <v>0</v>
      </c>
    </row>
    <row r="2078" spans="11:18" x14ac:dyDescent="0.25">
      <c r="K2078" s="13">
        <f t="shared" si="72"/>
        <v>0</v>
      </c>
      <c r="M2078" s="13">
        <f t="shared" si="73"/>
        <v>0</v>
      </c>
      <c r="R2078" s="103">
        <f t="shared" si="71"/>
        <v>0</v>
      </c>
    </row>
    <row r="2079" spans="11:18" x14ac:dyDescent="0.25">
      <c r="K2079" s="13">
        <f t="shared" si="72"/>
        <v>0</v>
      </c>
      <c r="M2079" s="13">
        <f t="shared" si="73"/>
        <v>0</v>
      </c>
      <c r="R2079" s="103">
        <f t="shared" si="71"/>
        <v>0</v>
      </c>
    </row>
    <row r="2080" spans="11:18" x14ac:dyDescent="0.25">
      <c r="K2080" s="13">
        <f t="shared" si="72"/>
        <v>0</v>
      </c>
      <c r="M2080" s="13">
        <f t="shared" si="73"/>
        <v>0</v>
      </c>
      <c r="R2080" s="103">
        <f t="shared" si="71"/>
        <v>0</v>
      </c>
    </row>
    <row r="2081" spans="11:18" x14ac:dyDescent="0.25">
      <c r="K2081" s="13">
        <f t="shared" si="72"/>
        <v>0</v>
      </c>
      <c r="M2081" s="13">
        <f t="shared" si="73"/>
        <v>0</v>
      </c>
      <c r="R2081" s="103">
        <f t="shared" si="71"/>
        <v>0</v>
      </c>
    </row>
    <row r="2082" spans="11:18" x14ac:dyDescent="0.25">
      <c r="K2082" s="13">
        <f t="shared" si="72"/>
        <v>0</v>
      </c>
      <c r="M2082" s="13">
        <f t="shared" si="73"/>
        <v>0</v>
      </c>
      <c r="R2082" s="103">
        <f t="shared" si="71"/>
        <v>0</v>
      </c>
    </row>
    <row r="2083" spans="11:18" x14ac:dyDescent="0.25">
      <c r="K2083" s="13">
        <f t="shared" si="72"/>
        <v>0</v>
      </c>
      <c r="M2083" s="13">
        <f t="shared" si="73"/>
        <v>0</v>
      </c>
      <c r="R2083" s="103">
        <f t="shared" si="71"/>
        <v>0</v>
      </c>
    </row>
    <row r="2084" spans="11:18" x14ac:dyDescent="0.25">
      <c r="K2084" s="13">
        <f t="shared" si="72"/>
        <v>0</v>
      </c>
      <c r="M2084" s="13">
        <f t="shared" si="73"/>
        <v>0</v>
      </c>
      <c r="R2084" s="103">
        <f t="shared" si="71"/>
        <v>0</v>
      </c>
    </row>
    <row r="2085" spans="11:18" x14ac:dyDescent="0.25">
      <c r="K2085" s="13">
        <f t="shared" si="72"/>
        <v>0</v>
      </c>
      <c r="M2085" s="13">
        <f t="shared" si="73"/>
        <v>0</v>
      </c>
      <c r="R2085" s="103">
        <f t="shared" si="71"/>
        <v>0</v>
      </c>
    </row>
    <row r="2086" spans="11:18" x14ac:dyDescent="0.25">
      <c r="K2086" s="13">
        <f t="shared" si="72"/>
        <v>0</v>
      </c>
      <c r="M2086" s="13">
        <f t="shared" si="73"/>
        <v>0</v>
      </c>
      <c r="R2086" s="103">
        <f t="shared" si="71"/>
        <v>0</v>
      </c>
    </row>
    <row r="2087" spans="11:18" x14ac:dyDescent="0.25">
      <c r="K2087" s="13">
        <f t="shared" si="72"/>
        <v>0</v>
      </c>
      <c r="M2087" s="13">
        <f t="shared" si="73"/>
        <v>0</v>
      </c>
      <c r="R2087" s="103">
        <f t="shared" si="71"/>
        <v>0</v>
      </c>
    </row>
    <row r="2088" spans="11:18" x14ac:dyDescent="0.25">
      <c r="K2088" s="13">
        <f t="shared" si="72"/>
        <v>0</v>
      </c>
      <c r="M2088" s="13">
        <f t="shared" si="73"/>
        <v>0</v>
      </c>
      <c r="R2088" s="103">
        <f t="shared" si="71"/>
        <v>0</v>
      </c>
    </row>
    <row r="2089" spans="11:18" x14ac:dyDescent="0.25">
      <c r="K2089" s="13">
        <f t="shared" si="72"/>
        <v>0</v>
      </c>
      <c r="M2089" s="13">
        <f t="shared" si="73"/>
        <v>0</v>
      </c>
      <c r="R2089" s="103">
        <f t="shared" si="71"/>
        <v>0</v>
      </c>
    </row>
    <row r="2090" spans="11:18" x14ac:dyDescent="0.25">
      <c r="K2090" s="13">
        <f t="shared" si="72"/>
        <v>0</v>
      </c>
      <c r="M2090" s="13">
        <f t="shared" si="73"/>
        <v>0</v>
      </c>
      <c r="R2090" s="103">
        <f t="shared" si="71"/>
        <v>0</v>
      </c>
    </row>
    <row r="2091" spans="11:18" x14ac:dyDescent="0.25">
      <c r="K2091" s="13">
        <f t="shared" si="72"/>
        <v>0</v>
      </c>
      <c r="M2091" s="13">
        <f t="shared" si="73"/>
        <v>0</v>
      </c>
      <c r="R2091" s="103">
        <f t="shared" si="71"/>
        <v>0</v>
      </c>
    </row>
    <row r="2092" spans="11:18" x14ac:dyDescent="0.25">
      <c r="K2092" s="13">
        <f t="shared" si="72"/>
        <v>0</v>
      </c>
      <c r="M2092" s="13">
        <f t="shared" si="73"/>
        <v>0</v>
      </c>
      <c r="R2092" s="103">
        <f t="shared" si="71"/>
        <v>0</v>
      </c>
    </row>
    <row r="2093" spans="11:18" x14ac:dyDescent="0.25">
      <c r="K2093" s="13">
        <f t="shared" si="72"/>
        <v>0</v>
      </c>
      <c r="M2093" s="13">
        <f t="shared" si="73"/>
        <v>0</v>
      </c>
      <c r="R2093" s="103">
        <f t="shared" si="71"/>
        <v>0</v>
      </c>
    </row>
    <row r="2094" spans="11:18" x14ac:dyDescent="0.25">
      <c r="K2094" s="13">
        <f t="shared" si="72"/>
        <v>0</v>
      </c>
      <c r="M2094" s="13">
        <f t="shared" si="73"/>
        <v>0</v>
      </c>
      <c r="R2094" s="103">
        <f t="shared" si="71"/>
        <v>0</v>
      </c>
    </row>
    <row r="2095" spans="11:18" x14ac:dyDescent="0.25">
      <c r="K2095" s="13">
        <f t="shared" si="72"/>
        <v>0</v>
      </c>
      <c r="M2095" s="13">
        <f t="shared" si="73"/>
        <v>0</v>
      </c>
      <c r="R2095" s="103">
        <f t="shared" ref="R2095:R2158" si="74">Q2095+P2095+O2095+N2095</f>
        <v>0</v>
      </c>
    </row>
    <row r="2096" spans="11:18" x14ac:dyDescent="0.25">
      <c r="K2096" s="13">
        <f t="shared" si="72"/>
        <v>0</v>
      </c>
      <c r="M2096" s="13">
        <f t="shared" si="73"/>
        <v>0</v>
      </c>
      <c r="R2096" s="103">
        <f t="shared" si="74"/>
        <v>0</v>
      </c>
    </row>
    <row r="2097" spans="11:18" x14ac:dyDescent="0.25">
      <c r="K2097" s="13">
        <f t="shared" si="72"/>
        <v>0</v>
      </c>
      <c r="M2097" s="13">
        <f t="shared" si="73"/>
        <v>0</v>
      </c>
      <c r="R2097" s="103">
        <f t="shared" si="74"/>
        <v>0</v>
      </c>
    </row>
    <row r="2098" spans="11:18" x14ac:dyDescent="0.25">
      <c r="K2098" s="13">
        <f t="shared" si="72"/>
        <v>0</v>
      </c>
      <c r="M2098" s="13">
        <f t="shared" si="73"/>
        <v>0</v>
      </c>
      <c r="R2098" s="103">
        <f t="shared" si="74"/>
        <v>0</v>
      </c>
    </row>
    <row r="2099" spans="11:18" x14ac:dyDescent="0.25">
      <c r="K2099" s="13">
        <f t="shared" si="72"/>
        <v>0</v>
      </c>
      <c r="M2099" s="13">
        <f t="shared" si="73"/>
        <v>0</v>
      </c>
      <c r="R2099" s="103">
        <f t="shared" si="74"/>
        <v>0</v>
      </c>
    </row>
    <row r="2100" spans="11:18" x14ac:dyDescent="0.25">
      <c r="K2100" s="13">
        <f t="shared" si="72"/>
        <v>0</v>
      </c>
      <c r="M2100" s="13">
        <f t="shared" si="73"/>
        <v>0</v>
      </c>
      <c r="R2100" s="103">
        <f t="shared" si="74"/>
        <v>0</v>
      </c>
    </row>
    <row r="2101" spans="11:18" x14ac:dyDescent="0.25">
      <c r="K2101" s="13">
        <f t="shared" si="72"/>
        <v>0</v>
      </c>
      <c r="M2101" s="13">
        <f t="shared" si="73"/>
        <v>0</v>
      </c>
      <c r="R2101" s="103">
        <f t="shared" si="74"/>
        <v>0</v>
      </c>
    </row>
    <row r="2102" spans="11:18" x14ac:dyDescent="0.25">
      <c r="K2102" s="13">
        <f t="shared" si="72"/>
        <v>0</v>
      </c>
      <c r="M2102" s="13">
        <f t="shared" si="73"/>
        <v>0</v>
      </c>
      <c r="R2102" s="103">
        <f t="shared" si="74"/>
        <v>0</v>
      </c>
    </row>
    <row r="2103" spans="11:18" x14ac:dyDescent="0.25">
      <c r="K2103" s="13">
        <f t="shared" si="72"/>
        <v>0</v>
      </c>
      <c r="M2103" s="13">
        <f t="shared" si="73"/>
        <v>0</v>
      </c>
      <c r="R2103" s="103">
        <f t="shared" si="74"/>
        <v>0</v>
      </c>
    </row>
    <row r="2104" spans="11:18" x14ac:dyDescent="0.25">
      <c r="K2104" s="13">
        <f t="shared" si="72"/>
        <v>0</v>
      </c>
      <c r="M2104" s="13">
        <f t="shared" si="73"/>
        <v>0</v>
      </c>
      <c r="R2104" s="103">
        <f t="shared" si="74"/>
        <v>0</v>
      </c>
    </row>
    <row r="2105" spans="11:18" x14ac:dyDescent="0.25">
      <c r="K2105" s="13">
        <f t="shared" si="72"/>
        <v>0</v>
      </c>
      <c r="M2105" s="13">
        <f t="shared" si="73"/>
        <v>0</v>
      </c>
      <c r="R2105" s="103">
        <f t="shared" si="74"/>
        <v>0</v>
      </c>
    </row>
    <row r="2106" spans="11:18" x14ac:dyDescent="0.25">
      <c r="K2106" s="13">
        <f t="shared" si="72"/>
        <v>0</v>
      </c>
      <c r="M2106" s="13">
        <f t="shared" si="73"/>
        <v>0</v>
      </c>
      <c r="R2106" s="103">
        <f t="shared" si="74"/>
        <v>0</v>
      </c>
    </row>
    <row r="2107" spans="11:18" x14ac:dyDescent="0.25">
      <c r="K2107" s="13">
        <f t="shared" si="72"/>
        <v>0</v>
      </c>
      <c r="M2107" s="13">
        <f t="shared" si="73"/>
        <v>0</v>
      </c>
      <c r="R2107" s="103">
        <f t="shared" si="74"/>
        <v>0</v>
      </c>
    </row>
    <row r="2108" spans="11:18" x14ac:dyDescent="0.25">
      <c r="K2108" s="13">
        <f t="shared" si="72"/>
        <v>0</v>
      </c>
      <c r="M2108" s="13">
        <f t="shared" si="73"/>
        <v>0</v>
      </c>
      <c r="R2108" s="103">
        <f t="shared" si="74"/>
        <v>0</v>
      </c>
    </row>
    <row r="2109" spans="11:18" x14ac:dyDescent="0.25">
      <c r="K2109" s="13">
        <f t="shared" si="72"/>
        <v>0</v>
      </c>
      <c r="M2109" s="13">
        <f t="shared" si="73"/>
        <v>0</v>
      </c>
      <c r="R2109" s="103">
        <f t="shared" si="74"/>
        <v>0</v>
      </c>
    </row>
    <row r="2110" spans="11:18" x14ac:dyDescent="0.25">
      <c r="K2110" s="13">
        <f t="shared" si="72"/>
        <v>0</v>
      </c>
      <c r="M2110" s="13">
        <f t="shared" si="73"/>
        <v>0</v>
      </c>
      <c r="R2110" s="103">
        <f t="shared" si="74"/>
        <v>0</v>
      </c>
    </row>
    <row r="2111" spans="11:18" x14ac:dyDescent="0.25">
      <c r="K2111" s="13">
        <f t="shared" si="72"/>
        <v>0</v>
      </c>
      <c r="M2111" s="13">
        <f t="shared" si="73"/>
        <v>0</v>
      </c>
      <c r="R2111" s="103">
        <f t="shared" si="74"/>
        <v>0</v>
      </c>
    </row>
    <row r="2112" spans="11:18" x14ac:dyDescent="0.25">
      <c r="K2112" s="13">
        <f t="shared" si="72"/>
        <v>0</v>
      </c>
      <c r="M2112" s="13">
        <f t="shared" si="73"/>
        <v>0</v>
      </c>
      <c r="R2112" s="103">
        <f t="shared" si="74"/>
        <v>0</v>
      </c>
    </row>
    <row r="2113" spans="11:18" x14ac:dyDescent="0.25">
      <c r="K2113" s="13">
        <f t="shared" si="72"/>
        <v>0</v>
      </c>
      <c r="M2113" s="13">
        <f t="shared" si="73"/>
        <v>0</v>
      </c>
      <c r="R2113" s="103">
        <f t="shared" si="74"/>
        <v>0</v>
      </c>
    </row>
    <row r="2114" spans="11:18" x14ac:dyDescent="0.25">
      <c r="K2114" s="13">
        <f t="shared" si="72"/>
        <v>0</v>
      </c>
      <c r="M2114" s="13">
        <f t="shared" si="73"/>
        <v>0</v>
      </c>
      <c r="R2114" s="103">
        <f t="shared" si="74"/>
        <v>0</v>
      </c>
    </row>
    <row r="2115" spans="11:18" x14ac:dyDescent="0.25">
      <c r="K2115" s="13">
        <f t="shared" si="72"/>
        <v>0</v>
      </c>
      <c r="M2115" s="13">
        <f t="shared" si="73"/>
        <v>0</v>
      </c>
      <c r="R2115" s="103">
        <f t="shared" si="74"/>
        <v>0</v>
      </c>
    </row>
    <row r="2116" spans="11:18" x14ac:dyDescent="0.25">
      <c r="K2116" s="13">
        <f t="shared" si="72"/>
        <v>0</v>
      </c>
      <c r="M2116" s="13">
        <f t="shared" si="73"/>
        <v>0</v>
      </c>
      <c r="R2116" s="103">
        <f t="shared" si="74"/>
        <v>0</v>
      </c>
    </row>
    <row r="2117" spans="11:18" x14ac:dyDescent="0.25">
      <c r="K2117" s="13">
        <f t="shared" si="72"/>
        <v>0</v>
      </c>
      <c r="M2117" s="13">
        <f t="shared" si="73"/>
        <v>0</v>
      </c>
      <c r="R2117" s="103">
        <f t="shared" si="74"/>
        <v>0</v>
      </c>
    </row>
    <row r="2118" spans="11:18" x14ac:dyDescent="0.25">
      <c r="K2118" s="13">
        <f t="shared" si="72"/>
        <v>0</v>
      </c>
      <c r="M2118" s="13">
        <f t="shared" si="73"/>
        <v>0</v>
      </c>
      <c r="R2118" s="103">
        <f t="shared" si="74"/>
        <v>0</v>
      </c>
    </row>
    <row r="2119" spans="11:18" x14ac:dyDescent="0.25">
      <c r="K2119" s="13">
        <f t="shared" si="72"/>
        <v>0</v>
      </c>
      <c r="M2119" s="13">
        <f t="shared" si="73"/>
        <v>0</v>
      </c>
      <c r="R2119" s="103">
        <f t="shared" si="74"/>
        <v>0</v>
      </c>
    </row>
    <row r="2120" spans="11:18" x14ac:dyDescent="0.25">
      <c r="K2120" s="13">
        <f t="shared" si="72"/>
        <v>0</v>
      </c>
      <c r="M2120" s="13">
        <f t="shared" si="73"/>
        <v>0</v>
      </c>
      <c r="R2120" s="103">
        <f t="shared" si="74"/>
        <v>0</v>
      </c>
    </row>
    <row r="2121" spans="11:18" x14ac:dyDescent="0.25">
      <c r="K2121" s="13">
        <f t="shared" si="72"/>
        <v>0</v>
      </c>
      <c r="M2121" s="13">
        <f t="shared" si="73"/>
        <v>0</v>
      </c>
      <c r="R2121" s="103">
        <f t="shared" si="74"/>
        <v>0</v>
      </c>
    </row>
    <row r="2122" spans="11:18" x14ac:dyDescent="0.25">
      <c r="K2122" s="13">
        <f t="shared" si="72"/>
        <v>0</v>
      </c>
      <c r="M2122" s="13">
        <f t="shared" si="73"/>
        <v>0</v>
      </c>
      <c r="R2122" s="103">
        <f t="shared" si="74"/>
        <v>0</v>
      </c>
    </row>
    <row r="2123" spans="11:18" x14ac:dyDescent="0.25">
      <c r="K2123" s="13">
        <f t="shared" si="72"/>
        <v>0</v>
      </c>
      <c r="M2123" s="13">
        <f t="shared" si="73"/>
        <v>0</v>
      </c>
      <c r="R2123" s="103">
        <f t="shared" si="74"/>
        <v>0</v>
      </c>
    </row>
    <row r="2124" spans="11:18" x14ac:dyDescent="0.25">
      <c r="K2124" s="13">
        <f t="shared" si="72"/>
        <v>0</v>
      </c>
      <c r="M2124" s="13">
        <f t="shared" si="73"/>
        <v>0</v>
      </c>
      <c r="R2124" s="103">
        <f t="shared" si="74"/>
        <v>0</v>
      </c>
    </row>
    <row r="2125" spans="11:18" x14ac:dyDescent="0.25">
      <c r="K2125" s="13">
        <f t="shared" si="72"/>
        <v>0</v>
      </c>
      <c r="M2125" s="13">
        <f t="shared" si="73"/>
        <v>0</v>
      </c>
      <c r="R2125" s="103">
        <f t="shared" si="74"/>
        <v>0</v>
      </c>
    </row>
    <row r="2126" spans="11:18" x14ac:dyDescent="0.25">
      <c r="K2126" s="13">
        <f t="shared" si="72"/>
        <v>0</v>
      </c>
      <c r="M2126" s="13">
        <f t="shared" si="73"/>
        <v>0</v>
      </c>
      <c r="R2126" s="103">
        <f t="shared" si="74"/>
        <v>0</v>
      </c>
    </row>
    <row r="2127" spans="11:18" x14ac:dyDescent="0.25">
      <c r="K2127" s="13">
        <f t="shared" si="72"/>
        <v>0</v>
      </c>
      <c r="M2127" s="13">
        <f t="shared" si="73"/>
        <v>0</v>
      </c>
      <c r="R2127" s="103">
        <f t="shared" si="74"/>
        <v>0</v>
      </c>
    </row>
    <row r="2128" spans="11:18" x14ac:dyDescent="0.25">
      <c r="K2128" s="13">
        <f t="shared" si="72"/>
        <v>0</v>
      </c>
      <c r="M2128" s="13">
        <f t="shared" si="73"/>
        <v>0</v>
      </c>
      <c r="R2128" s="103">
        <f t="shared" si="74"/>
        <v>0</v>
      </c>
    </row>
    <row r="2129" spans="11:18" x14ac:dyDescent="0.25">
      <c r="K2129" s="13">
        <f t="shared" si="72"/>
        <v>0</v>
      </c>
      <c r="M2129" s="13">
        <f t="shared" si="73"/>
        <v>0</v>
      </c>
      <c r="R2129" s="103">
        <f t="shared" si="74"/>
        <v>0</v>
      </c>
    </row>
    <row r="2130" spans="11:18" x14ac:dyDescent="0.25">
      <c r="K2130" s="13">
        <f t="shared" si="72"/>
        <v>0</v>
      </c>
      <c r="M2130" s="13">
        <f t="shared" si="73"/>
        <v>0</v>
      </c>
      <c r="R2130" s="103">
        <f t="shared" si="74"/>
        <v>0</v>
      </c>
    </row>
    <row r="2131" spans="11:18" x14ac:dyDescent="0.25">
      <c r="K2131" s="13">
        <f t="shared" si="72"/>
        <v>0</v>
      </c>
      <c r="M2131" s="13">
        <f t="shared" si="73"/>
        <v>0</v>
      </c>
      <c r="R2131" s="103">
        <f t="shared" si="74"/>
        <v>0</v>
      </c>
    </row>
    <row r="2132" spans="11:18" x14ac:dyDescent="0.25">
      <c r="K2132" s="13">
        <f t="shared" si="72"/>
        <v>0</v>
      </c>
      <c r="M2132" s="13">
        <f t="shared" si="73"/>
        <v>0</v>
      </c>
      <c r="R2132" s="103">
        <f t="shared" si="74"/>
        <v>0</v>
      </c>
    </row>
    <row r="2133" spans="11:18" x14ac:dyDescent="0.25">
      <c r="K2133" s="13">
        <f t="shared" si="72"/>
        <v>0</v>
      </c>
      <c r="M2133" s="13">
        <f t="shared" si="73"/>
        <v>0</v>
      </c>
      <c r="R2133" s="103">
        <f t="shared" si="74"/>
        <v>0</v>
      </c>
    </row>
    <row r="2134" spans="11:18" x14ac:dyDescent="0.25">
      <c r="K2134" s="13">
        <f t="shared" si="72"/>
        <v>0</v>
      </c>
      <c r="M2134" s="13">
        <f t="shared" si="73"/>
        <v>0</v>
      </c>
      <c r="R2134" s="103">
        <f t="shared" si="74"/>
        <v>0</v>
      </c>
    </row>
    <row r="2135" spans="11:18" x14ac:dyDescent="0.25">
      <c r="K2135" s="13">
        <f t="shared" si="72"/>
        <v>0</v>
      </c>
      <c r="M2135" s="13">
        <f t="shared" si="73"/>
        <v>0</v>
      </c>
      <c r="R2135" s="103">
        <f t="shared" si="74"/>
        <v>0</v>
      </c>
    </row>
    <row r="2136" spans="11:18" x14ac:dyDescent="0.25">
      <c r="K2136" s="13">
        <f t="shared" si="72"/>
        <v>0</v>
      </c>
      <c r="M2136" s="13">
        <f t="shared" si="73"/>
        <v>0</v>
      </c>
      <c r="R2136" s="103">
        <f t="shared" si="74"/>
        <v>0</v>
      </c>
    </row>
    <row r="2137" spans="11:18" x14ac:dyDescent="0.25">
      <c r="K2137" s="13">
        <f t="shared" ref="K2137:K2200" si="75">H2137*J2137</f>
        <v>0</v>
      </c>
      <c r="M2137" s="13">
        <f t="shared" ref="M2137:M2200" si="76">L2137+K2137</f>
        <v>0</v>
      </c>
      <c r="R2137" s="103">
        <f t="shared" si="74"/>
        <v>0</v>
      </c>
    </row>
    <row r="2138" spans="11:18" x14ac:dyDescent="0.25">
      <c r="K2138" s="13">
        <f t="shared" si="75"/>
        <v>0</v>
      </c>
      <c r="M2138" s="13">
        <f t="shared" si="76"/>
        <v>0</v>
      </c>
      <c r="R2138" s="103">
        <f t="shared" si="74"/>
        <v>0</v>
      </c>
    </row>
    <row r="2139" spans="11:18" x14ac:dyDescent="0.25">
      <c r="K2139" s="13">
        <f t="shared" si="75"/>
        <v>0</v>
      </c>
      <c r="M2139" s="13">
        <f t="shared" si="76"/>
        <v>0</v>
      </c>
      <c r="R2139" s="103">
        <f t="shared" si="74"/>
        <v>0</v>
      </c>
    </row>
    <row r="2140" spans="11:18" x14ac:dyDescent="0.25">
      <c r="K2140" s="13">
        <f t="shared" si="75"/>
        <v>0</v>
      </c>
      <c r="M2140" s="13">
        <f t="shared" si="76"/>
        <v>0</v>
      </c>
      <c r="R2140" s="103">
        <f t="shared" si="74"/>
        <v>0</v>
      </c>
    </row>
    <row r="2141" spans="11:18" x14ac:dyDescent="0.25">
      <c r="K2141" s="13">
        <f t="shared" si="75"/>
        <v>0</v>
      </c>
      <c r="M2141" s="13">
        <f t="shared" si="76"/>
        <v>0</v>
      </c>
      <c r="R2141" s="103">
        <f t="shared" si="74"/>
        <v>0</v>
      </c>
    </row>
    <row r="2142" spans="11:18" x14ac:dyDescent="0.25">
      <c r="K2142" s="13">
        <f t="shared" si="75"/>
        <v>0</v>
      </c>
      <c r="M2142" s="13">
        <f t="shared" si="76"/>
        <v>0</v>
      </c>
      <c r="R2142" s="103">
        <f t="shared" si="74"/>
        <v>0</v>
      </c>
    </row>
    <row r="2143" spans="11:18" x14ac:dyDescent="0.25">
      <c r="K2143" s="13">
        <f t="shared" si="75"/>
        <v>0</v>
      </c>
      <c r="M2143" s="13">
        <f t="shared" si="76"/>
        <v>0</v>
      </c>
      <c r="R2143" s="103">
        <f t="shared" si="74"/>
        <v>0</v>
      </c>
    </row>
    <row r="2144" spans="11:18" x14ac:dyDescent="0.25">
      <c r="K2144" s="13">
        <f t="shared" si="75"/>
        <v>0</v>
      </c>
      <c r="M2144" s="13">
        <f t="shared" si="76"/>
        <v>0</v>
      </c>
      <c r="R2144" s="103">
        <f t="shared" si="74"/>
        <v>0</v>
      </c>
    </row>
    <row r="2145" spans="11:18" x14ac:dyDescent="0.25">
      <c r="K2145" s="13">
        <f t="shared" si="75"/>
        <v>0</v>
      </c>
      <c r="M2145" s="13">
        <f t="shared" si="76"/>
        <v>0</v>
      </c>
      <c r="R2145" s="103">
        <f t="shared" si="74"/>
        <v>0</v>
      </c>
    </row>
    <row r="2146" spans="11:18" x14ac:dyDescent="0.25">
      <c r="K2146" s="13">
        <f t="shared" si="75"/>
        <v>0</v>
      </c>
      <c r="M2146" s="13">
        <f t="shared" si="76"/>
        <v>0</v>
      </c>
      <c r="R2146" s="103">
        <f t="shared" si="74"/>
        <v>0</v>
      </c>
    </row>
    <row r="2147" spans="11:18" x14ac:dyDescent="0.25">
      <c r="K2147" s="13">
        <f t="shared" si="75"/>
        <v>0</v>
      </c>
      <c r="M2147" s="13">
        <f t="shared" si="76"/>
        <v>0</v>
      </c>
      <c r="R2147" s="103">
        <f t="shared" si="74"/>
        <v>0</v>
      </c>
    </row>
    <row r="2148" spans="11:18" x14ac:dyDescent="0.25">
      <c r="K2148" s="13">
        <f t="shared" si="75"/>
        <v>0</v>
      </c>
      <c r="M2148" s="13">
        <f t="shared" si="76"/>
        <v>0</v>
      </c>
      <c r="R2148" s="103">
        <f t="shared" si="74"/>
        <v>0</v>
      </c>
    </row>
    <row r="2149" spans="11:18" x14ac:dyDescent="0.25">
      <c r="K2149" s="13">
        <f t="shared" si="75"/>
        <v>0</v>
      </c>
      <c r="M2149" s="13">
        <f t="shared" si="76"/>
        <v>0</v>
      </c>
      <c r="R2149" s="103">
        <f t="shared" si="74"/>
        <v>0</v>
      </c>
    </row>
    <row r="2150" spans="11:18" x14ac:dyDescent="0.25">
      <c r="K2150" s="13">
        <f t="shared" si="75"/>
        <v>0</v>
      </c>
      <c r="M2150" s="13">
        <f t="shared" si="76"/>
        <v>0</v>
      </c>
      <c r="R2150" s="103">
        <f t="shared" si="74"/>
        <v>0</v>
      </c>
    </row>
    <row r="2151" spans="11:18" x14ac:dyDescent="0.25">
      <c r="K2151" s="13">
        <f t="shared" si="75"/>
        <v>0</v>
      </c>
      <c r="M2151" s="13">
        <f t="shared" si="76"/>
        <v>0</v>
      </c>
      <c r="R2151" s="103">
        <f t="shared" si="74"/>
        <v>0</v>
      </c>
    </row>
    <row r="2152" spans="11:18" x14ac:dyDescent="0.25">
      <c r="K2152" s="13">
        <f t="shared" si="75"/>
        <v>0</v>
      </c>
      <c r="M2152" s="13">
        <f t="shared" si="76"/>
        <v>0</v>
      </c>
      <c r="R2152" s="103">
        <f t="shared" si="74"/>
        <v>0</v>
      </c>
    </row>
    <row r="2153" spans="11:18" x14ac:dyDescent="0.25">
      <c r="K2153" s="13">
        <f t="shared" si="75"/>
        <v>0</v>
      </c>
      <c r="M2153" s="13">
        <f t="shared" si="76"/>
        <v>0</v>
      </c>
      <c r="R2153" s="103">
        <f t="shared" si="74"/>
        <v>0</v>
      </c>
    </row>
    <row r="2154" spans="11:18" x14ac:dyDescent="0.25">
      <c r="K2154" s="13">
        <f t="shared" si="75"/>
        <v>0</v>
      </c>
      <c r="M2154" s="13">
        <f t="shared" si="76"/>
        <v>0</v>
      </c>
      <c r="R2154" s="103">
        <f t="shared" si="74"/>
        <v>0</v>
      </c>
    </row>
    <row r="2155" spans="11:18" x14ac:dyDescent="0.25">
      <c r="K2155" s="13">
        <f t="shared" si="75"/>
        <v>0</v>
      </c>
      <c r="M2155" s="13">
        <f t="shared" si="76"/>
        <v>0</v>
      </c>
      <c r="R2155" s="103">
        <f t="shared" si="74"/>
        <v>0</v>
      </c>
    </row>
    <row r="2156" spans="11:18" x14ac:dyDescent="0.25">
      <c r="K2156" s="13">
        <f t="shared" si="75"/>
        <v>0</v>
      </c>
      <c r="M2156" s="13">
        <f t="shared" si="76"/>
        <v>0</v>
      </c>
      <c r="R2156" s="103">
        <f t="shared" si="74"/>
        <v>0</v>
      </c>
    </row>
    <row r="2157" spans="11:18" x14ac:dyDescent="0.25">
      <c r="K2157" s="13">
        <f t="shared" si="75"/>
        <v>0</v>
      </c>
      <c r="M2157" s="13">
        <f t="shared" si="76"/>
        <v>0</v>
      </c>
      <c r="R2157" s="103">
        <f t="shared" si="74"/>
        <v>0</v>
      </c>
    </row>
    <row r="2158" spans="11:18" x14ac:dyDescent="0.25">
      <c r="K2158" s="13">
        <f t="shared" si="75"/>
        <v>0</v>
      </c>
      <c r="M2158" s="13">
        <f t="shared" si="76"/>
        <v>0</v>
      </c>
      <c r="R2158" s="103">
        <f t="shared" si="74"/>
        <v>0</v>
      </c>
    </row>
    <row r="2159" spans="11:18" x14ac:dyDescent="0.25">
      <c r="K2159" s="13">
        <f t="shared" si="75"/>
        <v>0</v>
      </c>
      <c r="M2159" s="13">
        <f t="shared" si="76"/>
        <v>0</v>
      </c>
      <c r="R2159" s="103">
        <f t="shared" ref="R2159:R2222" si="77">Q2159+P2159+O2159+N2159</f>
        <v>0</v>
      </c>
    </row>
    <row r="2160" spans="11:18" x14ac:dyDescent="0.25">
      <c r="K2160" s="13">
        <f t="shared" si="75"/>
        <v>0</v>
      </c>
      <c r="M2160" s="13">
        <f t="shared" si="76"/>
        <v>0</v>
      </c>
      <c r="R2160" s="103">
        <f t="shared" si="77"/>
        <v>0</v>
      </c>
    </row>
    <row r="2161" spans="11:18" x14ac:dyDescent="0.25">
      <c r="K2161" s="13">
        <f t="shared" si="75"/>
        <v>0</v>
      </c>
      <c r="M2161" s="13">
        <f t="shared" si="76"/>
        <v>0</v>
      </c>
      <c r="R2161" s="103">
        <f t="shared" si="77"/>
        <v>0</v>
      </c>
    </row>
    <row r="2162" spans="11:18" x14ac:dyDescent="0.25">
      <c r="K2162" s="13">
        <f t="shared" si="75"/>
        <v>0</v>
      </c>
      <c r="M2162" s="13">
        <f t="shared" si="76"/>
        <v>0</v>
      </c>
      <c r="R2162" s="103">
        <f t="shared" si="77"/>
        <v>0</v>
      </c>
    </row>
    <row r="2163" spans="11:18" x14ac:dyDescent="0.25">
      <c r="K2163" s="13">
        <f t="shared" si="75"/>
        <v>0</v>
      </c>
      <c r="M2163" s="13">
        <f t="shared" si="76"/>
        <v>0</v>
      </c>
      <c r="R2163" s="103">
        <f t="shared" si="77"/>
        <v>0</v>
      </c>
    </row>
    <row r="2164" spans="11:18" x14ac:dyDescent="0.25">
      <c r="K2164" s="13">
        <f t="shared" si="75"/>
        <v>0</v>
      </c>
      <c r="M2164" s="13">
        <f t="shared" si="76"/>
        <v>0</v>
      </c>
      <c r="R2164" s="103">
        <f t="shared" si="77"/>
        <v>0</v>
      </c>
    </row>
    <row r="2165" spans="11:18" x14ac:dyDescent="0.25">
      <c r="K2165" s="13">
        <f t="shared" si="75"/>
        <v>0</v>
      </c>
      <c r="M2165" s="13">
        <f t="shared" si="76"/>
        <v>0</v>
      </c>
      <c r="R2165" s="103">
        <f t="shared" si="77"/>
        <v>0</v>
      </c>
    </row>
    <row r="2166" spans="11:18" x14ac:dyDescent="0.25">
      <c r="K2166" s="13">
        <f t="shared" si="75"/>
        <v>0</v>
      </c>
      <c r="M2166" s="13">
        <f t="shared" si="76"/>
        <v>0</v>
      </c>
      <c r="R2166" s="103">
        <f t="shared" si="77"/>
        <v>0</v>
      </c>
    </row>
    <row r="2167" spans="11:18" x14ac:dyDescent="0.25">
      <c r="K2167" s="13">
        <f t="shared" si="75"/>
        <v>0</v>
      </c>
      <c r="M2167" s="13">
        <f t="shared" si="76"/>
        <v>0</v>
      </c>
      <c r="R2167" s="103">
        <f t="shared" si="77"/>
        <v>0</v>
      </c>
    </row>
    <row r="2168" spans="11:18" x14ac:dyDescent="0.25">
      <c r="K2168" s="13">
        <f t="shared" si="75"/>
        <v>0</v>
      </c>
      <c r="M2168" s="13">
        <f t="shared" si="76"/>
        <v>0</v>
      </c>
      <c r="R2168" s="103">
        <f t="shared" si="77"/>
        <v>0</v>
      </c>
    </row>
    <row r="2169" spans="11:18" x14ac:dyDescent="0.25">
      <c r="K2169" s="13">
        <f t="shared" si="75"/>
        <v>0</v>
      </c>
      <c r="M2169" s="13">
        <f t="shared" si="76"/>
        <v>0</v>
      </c>
      <c r="R2169" s="103">
        <f t="shared" si="77"/>
        <v>0</v>
      </c>
    </row>
    <row r="2170" spans="11:18" x14ac:dyDescent="0.25">
      <c r="K2170" s="13">
        <f t="shared" si="75"/>
        <v>0</v>
      </c>
      <c r="M2170" s="13">
        <f t="shared" si="76"/>
        <v>0</v>
      </c>
      <c r="R2170" s="103">
        <f t="shared" si="77"/>
        <v>0</v>
      </c>
    </row>
    <row r="2171" spans="11:18" x14ac:dyDescent="0.25">
      <c r="K2171" s="13">
        <f t="shared" si="75"/>
        <v>0</v>
      </c>
      <c r="M2171" s="13">
        <f t="shared" si="76"/>
        <v>0</v>
      </c>
      <c r="R2171" s="103">
        <f t="shared" si="77"/>
        <v>0</v>
      </c>
    </row>
    <row r="2172" spans="11:18" x14ac:dyDescent="0.25">
      <c r="K2172" s="13">
        <f t="shared" si="75"/>
        <v>0</v>
      </c>
      <c r="M2172" s="13">
        <f t="shared" si="76"/>
        <v>0</v>
      </c>
      <c r="R2172" s="103">
        <f t="shared" si="77"/>
        <v>0</v>
      </c>
    </row>
    <row r="2173" spans="11:18" x14ac:dyDescent="0.25">
      <c r="K2173" s="13">
        <f t="shared" si="75"/>
        <v>0</v>
      </c>
      <c r="M2173" s="13">
        <f t="shared" si="76"/>
        <v>0</v>
      </c>
      <c r="R2173" s="103">
        <f t="shared" si="77"/>
        <v>0</v>
      </c>
    </row>
    <row r="2174" spans="11:18" x14ac:dyDescent="0.25">
      <c r="K2174" s="13">
        <f t="shared" si="75"/>
        <v>0</v>
      </c>
      <c r="M2174" s="13">
        <f t="shared" si="76"/>
        <v>0</v>
      </c>
      <c r="R2174" s="103">
        <f t="shared" si="77"/>
        <v>0</v>
      </c>
    </row>
    <row r="2175" spans="11:18" x14ac:dyDescent="0.25">
      <c r="K2175" s="13">
        <f t="shared" si="75"/>
        <v>0</v>
      </c>
      <c r="M2175" s="13">
        <f t="shared" si="76"/>
        <v>0</v>
      </c>
      <c r="R2175" s="103">
        <f t="shared" si="77"/>
        <v>0</v>
      </c>
    </row>
    <row r="2176" spans="11:18" x14ac:dyDescent="0.25">
      <c r="K2176" s="13">
        <f t="shared" si="75"/>
        <v>0</v>
      </c>
      <c r="M2176" s="13">
        <f t="shared" si="76"/>
        <v>0</v>
      </c>
      <c r="R2176" s="103">
        <f t="shared" si="77"/>
        <v>0</v>
      </c>
    </row>
    <row r="2177" spans="11:18" x14ac:dyDescent="0.25">
      <c r="K2177" s="13">
        <f t="shared" si="75"/>
        <v>0</v>
      </c>
      <c r="M2177" s="13">
        <f t="shared" si="76"/>
        <v>0</v>
      </c>
      <c r="R2177" s="103">
        <f t="shared" si="77"/>
        <v>0</v>
      </c>
    </row>
    <row r="2178" spans="11:18" x14ac:dyDescent="0.25">
      <c r="K2178" s="13">
        <f t="shared" si="75"/>
        <v>0</v>
      </c>
      <c r="M2178" s="13">
        <f t="shared" si="76"/>
        <v>0</v>
      </c>
      <c r="R2178" s="103">
        <f t="shared" si="77"/>
        <v>0</v>
      </c>
    </row>
    <row r="2179" spans="11:18" x14ac:dyDescent="0.25">
      <c r="K2179" s="13">
        <f t="shared" si="75"/>
        <v>0</v>
      </c>
      <c r="M2179" s="13">
        <f t="shared" si="76"/>
        <v>0</v>
      </c>
      <c r="R2179" s="103">
        <f t="shared" si="77"/>
        <v>0</v>
      </c>
    </row>
    <row r="2180" spans="11:18" x14ac:dyDescent="0.25">
      <c r="K2180" s="13">
        <f t="shared" si="75"/>
        <v>0</v>
      </c>
      <c r="M2180" s="13">
        <f t="shared" si="76"/>
        <v>0</v>
      </c>
      <c r="R2180" s="103">
        <f t="shared" si="77"/>
        <v>0</v>
      </c>
    </row>
    <row r="2181" spans="11:18" x14ac:dyDescent="0.25">
      <c r="K2181" s="13">
        <f t="shared" si="75"/>
        <v>0</v>
      </c>
      <c r="M2181" s="13">
        <f t="shared" si="76"/>
        <v>0</v>
      </c>
      <c r="R2181" s="103">
        <f t="shared" si="77"/>
        <v>0</v>
      </c>
    </row>
    <row r="2182" spans="11:18" x14ac:dyDescent="0.25">
      <c r="K2182" s="13">
        <f t="shared" si="75"/>
        <v>0</v>
      </c>
      <c r="M2182" s="13">
        <f t="shared" si="76"/>
        <v>0</v>
      </c>
      <c r="R2182" s="103">
        <f t="shared" si="77"/>
        <v>0</v>
      </c>
    </row>
    <row r="2183" spans="11:18" x14ac:dyDescent="0.25">
      <c r="K2183" s="13">
        <f t="shared" si="75"/>
        <v>0</v>
      </c>
      <c r="M2183" s="13">
        <f t="shared" si="76"/>
        <v>0</v>
      </c>
      <c r="R2183" s="103">
        <f t="shared" si="77"/>
        <v>0</v>
      </c>
    </row>
    <row r="2184" spans="11:18" x14ac:dyDescent="0.25">
      <c r="K2184" s="13">
        <f t="shared" si="75"/>
        <v>0</v>
      </c>
      <c r="M2184" s="13">
        <f t="shared" si="76"/>
        <v>0</v>
      </c>
      <c r="R2184" s="103">
        <f t="shared" si="77"/>
        <v>0</v>
      </c>
    </row>
    <row r="2185" spans="11:18" x14ac:dyDescent="0.25">
      <c r="K2185" s="13">
        <f t="shared" si="75"/>
        <v>0</v>
      </c>
      <c r="M2185" s="13">
        <f t="shared" si="76"/>
        <v>0</v>
      </c>
      <c r="R2185" s="103">
        <f t="shared" si="77"/>
        <v>0</v>
      </c>
    </row>
    <row r="2186" spans="11:18" x14ac:dyDescent="0.25">
      <c r="K2186" s="13">
        <f t="shared" si="75"/>
        <v>0</v>
      </c>
      <c r="M2186" s="13">
        <f t="shared" si="76"/>
        <v>0</v>
      </c>
      <c r="R2186" s="103">
        <f t="shared" si="77"/>
        <v>0</v>
      </c>
    </row>
    <row r="2187" spans="11:18" x14ac:dyDescent="0.25">
      <c r="K2187" s="13">
        <f t="shared" si="75"/>
        <v>0</v>
      </c>
      <c r="M2187" s="13">
        <f t="shared" si="76"/>
        <v>0</v>
      </c>
      <c r="R2187" s="103">
        <f t="shared" si="77"/>
        <v>0</v>
      </c>
    </row>
    <row r="2188" spans="11:18" x14ac:dyDescent="0.25">
      <c r="K2188" s="13">
        <f t="shared" si="75"/>
        <v>0</v>
      </c>
      <c r="M2188" s="13">
        <f t="shared" si="76"/>
        <v>0</v>
      </c>
      <c r="R2188" s="103">
        <f t="shared" si="77"/>
        <v>0</v>
      </c>
    </row>
    <row r="2189" spans="11:18" x14ac:dyDescent="0.25">
      <c r="K2189" s="13">
        <f t="shared" si="75"/>
        <v>0</v>
      </c>
      <c r="M2189" s="13">
        <f t="shared" si="76"/>
        <v>0</v>
      </c>
      <c r="R2189" s="103">
        <f t="shared" si="77"/>
        <v>0</v>
      </c>
    </row>
    <row r="2190" spans="11:18" x14ac:dyDescent="0.25">
      <c r="K2190" s="13">
        <f t="shared" si="75"/>
        <v>0</v>
      </c>
      <c r="M2190" s="13">
        <f t="shared" si="76"/>
        <v>0</v>
      </c>
      <c r="R2190" s="103">
        <f t="shared" si="77"/>
        <v>0</v>
      </c>
    </row>
    <row r="2191" spans="11:18" x14ac:dyDescent="0.25">
      <c r="K2191" s="13">
        <f t="shared" si="75"/>
        <v>0</v>
      </c>
      <c r="M2191" s="13">
        <f t="shared" si="76"/>
        <v>0</v>
      </c>
      <c r="R2191" s="103">
        <f t="shared" si="77"/>
        <v>0</v>
      </c>
    </row>
    <row r="2192" spans="11:18" x14ac:dyDescent="0.25">
      <c r="K2192" s="13">
        <f t="shared" si="75"/>
        <v>0</v>
      </c>
      <c r="M2192" s="13">
        <f t="shared" si="76"/>
        <v>0</v>
      </c>
      <c r="R2192" s="103">
        <f t="shared" si="77"/>
        <v>0</v>
      </c>
    </row>
    <row r="2193" spans="11:18" x14ac:dyDescent="0.25">
      <c r="K2193" s="13">
        <f t="shared" si="75"/>
        <v>0</v>
      </c>
      <c r="M2193" s="13">
        <f t="shared" si="76"/>
        <v>0</v>
      </c>
      <c r="R2193" s="103">
        <f t="shared" si="77"/>
        <v>0</v>
      </c>
    </row>
    <row r="2194" spans="11:18" x14ac:dyDescent="0.25">
      <c r="K2194" s="13">
        <f t="shared" si="75"/>
        <v>0</v>
      </c>
      <c r="M2194" s="13">
        <f t="shared" si="76"/>
        <v>0</v>
      </c>
      <c r="R2194" s="103">
        <f t="shared" si="77"/>
        <v>0</v>
      </c>
    </row>
    <row r="2195" spans="11:18" x14ac:dyDescent="0.25">
      <c r="K2195" s="13">
        <f t="shared" si="75"/>
        <v>0</v>
      </c>
      <c r="M2195" s="13">
        <f t="shared" si="76"/>
        <v>0</v>
      </c>
      <c r="R2195" s="103">
        <f t="shared" si="77"/>
        <v>0</v>
      </c>
    </row>
    <row r="2196" spans="11:18" x14ac:dyDescent="0.25">
      <c r="K2196" s="13">
        <f t="shared" si="75"/>
        <v>0</v>
      </c>
      <c r="M2196" s="13">
        <f t="shared" si="76"/>
        <v>0</v>
      </c>
      <c r="R2196" s="103">
        <f t="shared" si="77"/>
        <v>0</v>
      </c>
    </row>
    <row r="2197" spans="11:18" x14ac:dyDescent="0.25">
      <c r="K2197" s="13">
        <f t="shared" si="75"/>
        <v>0</v>
      </c>
      <c r="M2197" s="13">
        <f t="shared" si="76"/>
        <v>0</v>
      </c>
      <c r="R2197" s="103">
        <f t="shared" si="77"/>
        <v>0</v>
      </c>
    </row>
    <row r="2198" spans="11:18" x14ac:dyDescent="0.25">
      <c r="K2198" s="13">
        <f t="shared" si="75"/>
        <v>0</v>
      </c>
      <c r="M2198" s="13">
        <f t="shared" si="76"/>
        <v>0</v>
      </c>
      <c r="R2198" s="103">
        <f t="shared" si="77"/>
        <v>0</v>
      </c>
    </row>
    <row r="2199" spans="11:18" x14ac:dyDescent="0.25">
      <c r="K2199" s="13">
        <f t="shared" si="75"/>
        <v>0</v>
      </c>
      <c r="M2199" s="13">
        <f t="shared" si="76"/>
        <v>0</v>
      </c>
      <c r="R2199" s="103">
        <f t="shared" si="77"/>
        <v>0</v>
      </c>
    </row>
    <row r="2200" spans="11:18" x14ac:dyDescent="0.25">
      <c r="K2200" s="13">
        <f t="shared" si="75"/>
        <v>0</v>
      </c>
      <c r="M2200" s="13">
        <f t="shared" si="76"/>
        <v>0</v>
      </c>
      <c r="R2200" s="103">
        <f t="shared" si="77"/>
        <v>0</v>
      </c>
    </row>
    <row r="2201" spans="11:18" x14ac:dyDescent="0.25">
      <c r="K2201" s="13">
        <f t="shared" ref="K2201:K2264" si="78">H2201*J2201</f>
        <v>0</v>
      </c>
      <c r="M2201" s="13">
        <f t="shared" ref="M2201:M2264" si="79">L2201+K2201</f>
        <v>0</v>
      </c>
      <c r="R2201" s="103">
        <f t="shared" si="77"/>
        <v>0</v>
      </c>
    </row>
    <row r="2202" spans="11:18" x14ac:dyDescent="0.25">
      <c r="K2202" s="13">
        <f t="shared" si="78"/>
        <v>0</v>
      </c>
      <c r="M2202" s="13">
        <f t="shared" si="79"/>
        <v>0</v>
      </c>
      <c r="R2202" s="103">
        <f t="shared" si="77"/>
        <v>0</v>
      </c>
    </row>
    <row r="2203" spans="11:18" x14ac:dyDescent="0.25">
      <c r="K2203" s="13">
        <f t="shared" si="78"/>
        <v>0</v>
      </c>
      <c r="M2203" s="13">
        <f t="shared" si="79"/>
        <v>0</v>
      </c>
      <c r="R2203" s="103">
        <f t="shared" si="77"/>
        <v>0</v>
      </c>
    </row>
    <row r="2204" spans="11:18" x14ac:dyDescent="0.25">
      <c r="K2204" s="13">
        <f t="shared" si="78"/>
        <v>0</v>
      </c>
      <c r="M2204" s="13">
        <f t="shared" si="79"/>
        <v>0</v>
      </c>
      <c r="R2204" s="103">
        <f t="shared" si="77"/>
        <v>0</v>
      </c>
    </row>
    <row r="2205" spans="11:18" x14ac:dyDescent="0.25">
      <c r="K2205" s="13">
        <f t="shared" si="78"/>
        <v>0</v>
      </c>
      <c r="M2205" s="13">
        <f t="shared" si="79"/>
        <v>0</v>
      </c>
      <c r="R2205" s="103">
        <f t="shared" si="77"/>
        <v>0</v>
      </c>
    </row>
    <row r="2206" spans="11:18" x14ac:dyDescent="0.25">
      <c r="K2206" s="13">
        <f t="shared" si="78"/>
        <v>0</v>
      </c>
      <c r="M2206" s="13">
        <f t="shared" si="79"/>
        <v>0</v>
      </c>
      <c r="R2206" s="103">
        <f t="shared" si="77"/>
        <v>0</v>
      </c>
    </row>
    <row r="2207" spans="11:18" x14ac:dyDescent="0.25">
      <c r="K2207" s="13">
        <f t="shared" si="78"/>
        <v>0</v>
      </c>
      <c r="M2207" s="13">
        <f t="shared" si="79"/>
        <v>0</v>
      </c>
      <c r="R2207" s="103">
        <f t="shared" si="77"/>
        <v>0</v>
      </c>
    </row>
    <row r="2208" spans="11:18" x14ac:dyDescent="0.25">
      <c r="K2208" s="13">
        <f t="shared" si="78"/>
        <v>0</v>
      </c>
      <c r="M2208" s="13">
        <f t="shared" si="79"/>
        <v>0</v>
      </c>
      <c r="R2208" s="103">
        <f t="shared" si="77"/>
        <v>0</v>
      </c>
    </row>
    <row r="2209" spans="11:18" x14ac:dyDescent="0.25">
      <c r="K2209" s="13">
        <f t="shared" si="78"/>
        <v>0</v>
      </c>
      <c r="M2209" s="13">
        <f t="shared" si="79"/>
        <v>0</v>
      </c>
      <c r="R2209" s="103">
        <f t="shared" si="77"/>
        <v>0</v>
      </c>
    </row>
    <row r="2210" spans="11:18" x14ac:dyDescent="0.25">
      <c r="K2210" s="13">
        <f t="shared" si="78"/>
        <v>0</v>
      </c>
      <c r="M2210" s="13">
        <f t="shared" si="79"/>
        <v>0</v>
      </c>
      <c r="R2210" s="103">
        <f t="shared" si="77"/>
        <v>0</v>
      </c>
    </row>
    <row r="2211" spans="11:18" x14ac:dyDescent="0.25">
      <c r="K2211" s="13">
        <f t="shared" si="78"/>
        <v>0</v>
      </c>
      <c r="M2211" s="13">
        <f t="shared" si="79"/>
        <v>0</v>
      </c>
      <c r="R2211" s="103">
        <f t="shared" si="77"/>
        <v>0</v>
      </c>
    </row>
    <row r="2212" spans="11:18" x14ac:dyDescent="0.25">
      <c r="K2212" s="13">
        <f t="shared" si="78"/>
        <v>0</v>
      </c>
      <c r="M2212" s="13">
        <f t="shared" si="79"/>
        <v>0</v>
      </c>
      <c r="R2212" s="103">
        <f t="shared" si="77"/>
        <v>0</v>
      </c>
    </row>
    <row r="2213" spans="11:18" x14ac:dyDescent="0.25">
      <c r="K2213" s="13">
        <f t="shared" si="78"/>
        <v>0</v>
      </c>
      <c r="M2213" s="13">
        <f t="shared" si="79"/>
        <v>0</v>
      </c>
      <c r="R2213" s="103">
        <f t="shared" si="77"/>
        <v>0</v>
      </c>
    </row>
    <row r="2214" spans="11:18" x14ac:dyDescent="0.25">
      <c r="K2214" s="13">
        <f t="shared" si="78"/>
        <v>0</v>
      </c>
      <c r="M2214" s="13">
        <f t="shared" si="79"/>
        <v>0</v>
      </c>
      <c r="R2214" s="103">
        <f t="shared" si="77"/>
        <v>0</v>
      </c>
    </row>
    <row r="2215" spans="11:18" x14ac:dyDescent="0.25">
      <c r="K2215" s="13">
        <f t="shared" si="78"/>
        <v>0</v>
      </c>
      <c r="M2215" s="13">
        <f t="shared" si="79"/>
        <v>0</v>
      </c>
      <c r="R2215" s="103">
        <f t="shared" si="77"/>
        <v>0</v>
      </c>
    </row>
    <row r="2216" spans="11:18" x14ac:dyDescent="0.25">
      <c r="K2216" s="13">
        <f t="shared" si="78"/>
        <v>0</v>
      </c>
      <c r="M2216" s="13">
        <f t="shared" si="79"/>
        <v>0</v>
      </c>
      <c r="R2216" s="103">
        <f t="shared" si="77"/>
        <v>0</v>
      </c>
    </row>
    <row r="2217" spans="11:18" x14ac:dyDescent="0.25">
      <c r="K2217" s="13">
        <f t="shared" si="78"/>
        <v>0</v>
      </c>
      <c r="M2217" s="13">
        <f t="shared" si="79"/>
        <v>0</v>
      </c>
      <c r="R2217" s="103">
        <f t="shared" si="77"/>
        <v>0</v>
      </c>
    </row>
    <row r="2218" spans="11:18" x14ac:dyDescent="0.25">
      <c r="K2218" s="13">
        <f t="shared" si="78"/>
        <v>0</v>
      </c>
      <c r="M2218" s="13">
        <f t="shared" si="79"/>
        <v>0</v>
      </c>
      <c r="R2218" s="103">
        <f t="shared" si="77"/>
        <v>0</v>
      </c>
    </row>
    <row r="2219" spans="11:18" x14ac:dyDescent="0.25">
      <c r="K2219" s="13">
        <f t="shared" si="78"/>
        <v>0</v>
      </c>
      <c r="M2219" s="13">
        <f t="shared" si="79"/>
        <v>0</v>
      </c>
      <c r="R2219" s="103">
        <f t="shared" si="77"/>
        <v>0</v>
      </c>
    </row>
    <row r="2220" spans="11:18" x14ac:dyDescent="0.25">
      <c r="K2220" s="13">
        <f t="shared" si="78"/>
        <v>0</v>
      </c>
      <c r="M2220" s="13">
        <f t="shared" si="79"/>
        <v>0</v>
      </c>
      <c r="R2220" s="103">
        <f t="shared" si="77"/>
        <v>0</v>
      </c>
    </row>
    <row r="2221" spans="11:18" x14ac:dyDescent="0.25">
      <c r="K2221" s="13">
        <f t="shared" si="78"/>
        <v>0</v>
      </c>
      <c r="M2221" s="13">
        <f t="shared" si="79"/>
        <v>0</v>
      </c>
      <c r="R2221" s="103">
        <f t="shared" si="77"/>
        <v>0</v>
      </c>
    </row>
    <row r="2222" spans="11:18" x14ac:dyDescent="0.25">
      <c r="K2222" s="13">
        <f t="shared" si="78"/>
        <v>0</v>
      </c>
      <c r="M2222" s="13">
        <f t="shared" si="79"/>
        <v>0</v>
      </c>
      <c r="R2222" s="103">
        <f t="shared" si="77"/>
        <v>0</v>
      </c>
    </row>
    <row r="2223" spans="11:18" x14ac:dyDescent="0.25">
      <c r="K2223" s="13">
        <f t="shared" si="78"/>
        <v>0</v>
      </c>
      <c r="M2223" s="13">
        <f t="shared" si="79"/>
        <v>0</v>
      </c>
      <c r="R2223" s="103">
        <f t="shared" ref="R2223:R2286" si="80">Q2223+P2223+O2223+N2223</f>
        <v>0</v>
      </c>
    </row>
    <row r="2224" spans="11:18" x14ac:dyDescent="0.25">
      <c r="K2224" s="13">
        <f t="shared" si="78"/>
        <v>0</v>
      </c>
      <c r="M2224" s="13">
        <f t="shared" si="79"/>
        <v>0</v>
      </c>
      <c r="R2224" s="103">
        <f t="shared" si="80"/>
        <v>0</v>
      </c>
    </row>
    <row r="2225" spans="11:18" x14ac:dyDescent="0.25">
      <c r="K2225" s="13">
        <f t="shared" si="78"/>
        <v>0</v>
      </c>
      <c r="M2225" s="13">
        <f t="shared" si="79"/>
        <v>0</v>
      </c>
      <c r="R2225" s="103">
        <f t="shared" si="80"/>
        <v>0</v>
      </c>
    </row>
    <row r="2226" spans="11:18" x14ac:dyDescent="0.25">
      <c r="K2226" s="13">
        <f t="shared" si="78"/>
        <v>0</v>
      </c>
      <c r="M2226" s="13">
        <f t="shared" si="79"/>
        <v>0</v>
      </c>
      <c r="R2226" s="103">
        <f t="shared" si="80"/>
        <v>0</v>
      </c>
    </row>
    <row r="2227" spans="11:18" x14ac:dyDescent="0.25">
      <c r="K2227" s="13">
        <f t="shared" si="78"/>
        <v>0</v>
      </c>
      <c r="M2227" s="13">
        <f t="shared" si="79"/>
        <v>0</v>
      </c>
      <c r="R2227" s="103">
        <f t="shared" si="80"/>
        <v>0</v>
      </c>
    </row>
    <row r="2228" spans="11:18" x14ac:dyDescent="0.25">
      <c r="K2228" s="13">
        <f t="shared" si="78"/>
        <v>0</v>
      </c>
      <c r="M2228" s="13">
        <f t="shared" si="79"/>
        <v>0</v>
      </c>
      <c r="R2228" s="103">
        <f t="shared" si="80"/>
        <v>0</v>
      </c>
    </row>
    <row r="2229" spans="11:18" x14ac:dyDescent="0.25">
      <c r="K2229" s="13">
        <f t="shared" si="78"/>
        <v>0</v>
      </c>
      <c r="M2229" s="13">
        <f t="shared" si="79"/>
        <v>0</v>
      </c>
      <c r="R2229" s="103">
        <f t="shared" si="80"/>
        <v>0</v>
      </c>
    </row>
    <row r="2230" spans="11:18" x14ac:dyDescent="0.25">
      <c r="K2230" s="13">
        <f t="shared" si="78"/>
        <v>0</v>
      </c>
      <c r="M2230" s="13">
        <f t="shared" si="79"/>
        <v>0</v>
      </c>
      <c r="R2230" s="103">
        <f t="shared" si="80"/>
        <v>0</v>
      </c>
    </row>
    <row r="2231" spans="11:18" x14ac:dyDescent="0.25">
      <c r="K2231" s="13">
        <f t="shared" si="78"/>
        <v>0</v>
      </c>
      <c r="M2231" s="13">
        <f t="shared" si="79"/>
        <v>0</v>
      </c>
      <c r="R2231" s="103">
        <f t="shared" si="80"/>
        <v>0</v>
      </c>
    </row>
    <row r="2232" spans="11:18" x14ac:dyDescent="0.25">
      <c r="K2232" s="13">
        <f t="shared" si="78"/>
        <v>0</v>
      </c>
      <c r="M2232" s="13">
        <f t="shared" si="79"/>
        <v>0</v>
      </c>
      <c r="R2232" s="103">
        <f t="shared" si="80"/>
        <v>0</v>
      </c>
    </row>
    <row r="2233" spans="11:18" x14ac:dyDescent="0.25">
      <c r="K2233" s="13">
        <f t="shared" si="78"/>
        <v>0</v>
      </c>
      <c r="M2233" s="13">
        <f t="shared" si="79"/>
        <v>0</v>
      </c>
      <c r="R2233" s="103">
        <f t="shared" si="80"/>
        <v>0</v>
      </c>
    </row>
    <row r="2234" spans="11:18" x14ac:dyDescent="0.25">
      <c r="K2234" s="13">
        <f t="shared" si="78"/>
        <v>0</v>
      </c>
      <c r="M2234" s="13">
        <f t="shared" si="79"/>
        <v>0</v>
      </c>
      <c r="R2234" s="103">
        <f t="shared" si="80"/>
        <v>0</v>
      </c>
    </row>
    <row r="2235" spans="11:18" x14ac:dyDescent="0.25">
      <c r="K2235" s="13">
        <f t="shared" si="78"/>
        <v>0</v>
      </c>
      <c r="M2235" s="13">
        <f t="shared" si="79"/>
        <v>0</v>
      </c>
      <c r="R2235" s="103">
        <f t="shared" si="80"/>
        <v>0</v>
      </c>
    </row>
    <row r="2236" spans="11:18" x14ac:dyDescent="0.25">
      <c r="K2236" s="13">
        <f t="shared" si="78"/>
        <v>0</v>
      </c>
      <c r="M2236" s="13">
        <f t="shared" si="79"/>
        <v>0</v>
      </c>
      <c r="R2236" s="103">
        <f t="shared" si="80"/>
        <v>0</v>
      </c>
    </row>
    <row r="2237" spans="11:18" x14ac:dyDescent="0.25">
      <c r="K2237" s="13">
        <f t="shared" si="78"/>
        <v>0</v>
      </c>
      <c r="M2237" s="13">
        <f t="shared" si="79"/>
        <v>0</v>
      </c>
      <c r="R2237" s="103">
        <f t="shared" si="80"/>
        <v>0</v>
      </c>
    </row>
    <row r="2238" spans="11:18" x14ac:dyDescent="0.25">
      <c r="K2238" s="13">
        <f t="shared" si="78"/>
        <v>0</v>
      </c>
      <c r="M2238" s="13">
        <f t="shared" si="79"/>
        <v>0</v>
      </c>
      <c r="R2238" s="103">
        <f t="shared" si="80"/>
        <v>0</v>
      </c>
    </row>
    <row r="2239" spans="11:18" x14ac:dyDescent="0.25">
      <c r="K2239" s="13">
        <f t="shared" si="78"/>
        <v>0</v>
      </c>
      <c r="M2239" s="13">
        <f t="shared" si="79"/>
        <v>0</v>
      </c>
      <c r="R2239" s="103">
        <f t="shared" si="80"/>
        <v>0</v>
      </c>
    </row>
    <row r="2240" spans="11:18" x14ac:dyDescent="0.25">
      <c r="K2240" s="13">
        <f t="shared" si="78"/>
        <v>0</v>
      </c>
      <c r="M2240" s="13">
        <f t="shared" si="79"/>
        <v>0</v>
      </c>
      <c r="R2240" s="103">
        <f t="shared" si="80"/>
        <v>0</v>
      </c>
    </row>
    <row r="2241" spans="11:18" x14ac:dyDescent="0.25">
      <c r="K2241" s="13">
        <f t="shared" si="78"/>
        <v>0</v>
      </c>
      <c r="M2241" s="13">
        <f t="shared" si="79"/>
        <v>0</v>
      </c>
      <c r="R2241" s="103">
        <f t="shared" si="80"/>
        <v>0</v>
      </c>
    </row>
    <row r="2242" spans="11:18" x14ac:dyDescent="0.25">
      <c r="K2242" s="13">
        <f t="shared" si="78"/>
        <v>0</v>
      </c>
      <c r="M2242" s="13">
        <f t="shared" si="79"/>
        <v>0</v>
      </c>
      <c r="R2242" s="103">
        <f t="shared" si="80"/>
        <v>0</v>
      </c>
    </row>
    <row r="2243" spans="11:18" x14ac:dyDescent="0.25">
      <c r="K2243" s="13">
        <f t="shared" si="78"/>
        <v>0</v>
      </c>
      <c r="M2243" s="13">
        <f t="shared" si="79"/>
        <v>0</v>
      </c>
      <c r="R2243" s="103">
        <f t="shared" si="80"/>
        <v>0</v>
      </c>
    </row>
    <row r="2244" spans="11:18" x14ac:dyDescent="0.25">
      <c r="K2244" s="13">
        <f t="shared" si="78"/>
        <v>0</v>
      </c>
      <c r="M2244" s="13">
        <f t="shared" si="79"/>
        <v>0</v>
      </c>
      <c r="R2244" s="103">
        <f t="shared" si="80"/>
        <v>0</v>
      </c>
    </row>
    <row r="2245" spans="11:18" x14ac:dyDescent="0.25">
      <c r="K2245" s="13">
        <f t="shared" si="78"/>
        <v>0</v>
      </c>
      <c r="M2245" s="13">
        <f t="shared" si="79"/>
        <v>0</v>
      </c>
      <c r="R2245" s="103">
        <f t="shared" si="80"/>
        <v>0</v>
      </c>
    </row>
    <row r="2246" spans="11:18" x14ac:dyDescent="0.25">
      <c r="K2246" s="13">
        <f t="shared" si="78"/>
        <v>0</v>
      </c>
      <c r="M2246" s="13">
        <f t="shared" si="79"/>
        <v>0</v>
      </c>
      <c r="R2246" s="103">
        <f t="shared" si="80"/>
        <v>0</v>
      </c>
    </row>
    <row r="2247" spans="11:18" x14ac:dyDescent="0.25">
      <c r="K2247" s="13">
        <f t="shared" si="78"/>
        <v>0</v>
      </c>
      <c r="M2247" s="13">
        <f t="shared" si="79"/>
        <v>0</v>
      </c>
      <c r="R2247" s="103">
        <f t="shared" si="80"/>
        <v>0</v>
      </c>
    </row>
    <row r="2248" spans="11:18" x14ac:dyDescent="0.25">
      <c r="K2248" s="13">
        <f t="shared" si="78"/>
        <v>0</v>
      </c>
      <c r="M2248" s="13">
        <f t="shared" si="79"/>
        <v>0</v>
      </c>
      <c r="R2248" s="103">
        <f t="shared" si="80"/>
        <v>0</v>
      </c>
    </row>
    <row r="2249" spans="11:18" x14ac:dyDescent="0.25">
      <c r="K2249" s="13">
        <f t="shared" si="78"/>
        <v>0</v>
      </c>
      <c r="M2249" s="13">
        <f t="shared" si="79"/>
        <v>0</v>
      </c>
      <c r="R2249" s="103">
        <f t="shared" si="80"/>
        <v>0</v>
      </c>
    </row>
    <row r="2250" spans="11:18" x14ac:dyDescent="0.25">
      <c r="K2250" s="13">
        <f t="shared" si="78"/>
        <v>0</v>
      </c>
      <c r="M2250" s="13">
        <f t="shared" si="79"/>
        <v>0</v>
      </c>
      <c r="R2250" s="103">
        <f t="shared" si="80"/>
        <v>0</v>
      </c>
    </row>
    <row r="2251" spans="11:18" x14ac:dyDescent="0.25">
      <c r="K2251" s="13">
        <f t="shared" si="78"/>
        <v>0</v>
      </c>
      <c r="M2251" s="13">
        <f t="shared" si="79"/>
        <v>0</v>
      </c>
      <c r="R2251" s="103">
        <f t="shared" si="80"/>
        <v>0</v>
      </c>
    </row>
    <row r="2252" spans="11:18" x14ac:dyDescent="0.25">
      <c r="K2252" s="13">
        <f t="shared" si="78"/>
        <v>0</v>
      </c>
      <c r="M2252" s="13">
        <f t="shared" si="79"/>
        <v>0</v>
      </c>
      <c r="R2252" s="103">
        <f t="shared" si="80"/>
        <v>0</v>
      </c>
    </row>
    <row r="2253" spans="11:18" x14ac:dyDescent="0.25">
      <c r="K2253" s="13">
        <f t="shared" si="78"/>
        <v>0</v>
      </c>
      <c r="M2253" s="13">
        <f t="shared" si="79"/>
        <v>0</v>
      </c>
      <c r="R2253" s="103">
        <f t="shared" si="80"/>
        <v>0</v>
      </c>
    </row>
    <row r="2254" spans="11:18" x14ac:dyDescent="0.25">
      <c r="K2254" s="13">
        <f t="shared" si="78"/>
        <v>0</v>
      </c>
      <c r="M2254" s="13">
        <f t="shared" si="79"/>
        <v>0</v>
      </c>
      <c r="R2254" s="103">
        <f t="shared" si="80"/>
        <v>0</v>
      </c>
    </row>
    <row r="2255" spans="11:18" x14ac:dyDescent="0.25">
      <c r="K2255" s="13">
        <f t="shared" si="78"/>
        <v>0</v>
      </c>
      <c r="M2255" s="13">
        <f t="shared" si="79"/>
        <v>0</v>
      </c>
      <c r="R2255" s="103">
        <f t="shared" si="80"/>
        <v>0</v>
      </c>
    </row>
    <row r="2256" spans="11:18" x14ac:dyDescent="0.25">
      <c r="K2256" s="13">
        <f t="shared" si="78"/>
        <v>0</v>
      </c>
      <c r="M2256" s="13">
        <f t="shared" si="79"/>
        <v>0</v>
      </c>
      <c r="R2256" s="103">
        <f t="shared" si="80"/>
        <v>0</v>
      </c>
    </row>
    <row r="2257" spans="11:18" x14ac:dyDescent="0.25">
      <c r="K2257" s="13">
        <f t="shared" si="78"/>
        <v>0</v>
      </c>
      <c r="M2257" s="13">
        <f t="shared" si="79"/>
        <v>0</v>
      </c>
      <c r="R2257" s="103">
        <f t="shared" si="80"/>
        <v>0</v>
      </c>
    </row>
    <row r="2258" spans="11:18" x14ac:dyDescent="0.25">
      <c r="K2258" s="13">
        <f t="shared" si="78"/>
        <v>0</v>
      </c>
      <c r="M2258" s="13">
        <f t="shared" si="79"/>
        <v>0</v>
      </c>
      <c r="R2258" s="103">
        <f t="shared" si="80"/>
        <v>0</v>
      </c>
    </row>
    <row r="2259" spans="11:18" x14ac:dyDescent="0.25">
      <c r="K2259" s="13">
        <f t="shared" si="78"/>
        <v>0</v>
      </c>
      <c r="M2259" s="13">
        <f t="shared" si="79"/>
        <v>0</v>
      </c>
      <c r="R2259" s="103">
        <f t="shared" si="80"/>
        <v>0</v>
      </c>
    </row>
    <row r="2260" spans="11:18" x14ac:dyDescent="0.25">
      <c r="K2260" s="13">
        <f t="shared" si="78"/>
        <v>0</v>
      </c>
      <c r="M2260" s="13">
        <f t="shared" si="79"/>
        <v>0</v>
      </c>
      <c r="R2260" s="103">
        <f t="shared" si="80"/>
        <v>0</v>
      </c>
    </row>
    <row r="2261" spans="11:18" x14ac:dyDescent="0.25">
      <c r="K2261" s="13">
        <f t="shared" si="78"/>
        <v>0</v>
      </c>
      <c r="M2261" s="13">
        <f t="shared" si="79"/>
        <v>0</v>
      </c>
      <c r="R2261" s="103">
        <f t="shared" si="80"/>
        <v>0</v>
      </c>
    </row>
    <row r="2262" spans="11:18" x14ac:dyDescent="0.25">
      <c r="K2262" s="13">
        <f t="shared" si="78"/>
        <v>0</v>
      </c>
      <c r="M2262" s="13">
        <f t="shared" si="79"/>
        <v>0</v>
      </c>
      <c r="R2262" s="103">
        <f t="shared" si="80"/>
        <v>0</v>
      </c>
    </row>
    <row r="2263" spans="11:18" x14ac:dyDescent="0.25">
      <c r="K2263" s="13">
        <f t="shared" si="78"/>
        <v>0</v>
      </c>
      <c r="M2263" s="13">
        <f t="shared" si="79"/>
        <v>0</v>
      </c>
      <c r="R2263" s="103">
        <f t="shared" si="80"/>
        <v>0</v>
      </c>
    </row>
    <row r="2264" spans="11:18" x14ac:dyDescent="0.25">
      <c r="K2264" s="13">
        <f t="shared" si="78"/>
        <v>0</v>
      </c>
      <c r="M2264" s="13">
        <f t="shared" si="79"/>
        <v>0</v>
      </c>
      <c r="R2264" s="103">
        <f t="shared" si="80"/>
        <v>0</v>
      </c>
    </row>
    <row r="2265" spans="11:18" x14ac:dyDescent="0.25">
      <c r="K2265" s="13">
        <f t="shared" ref="K2265:K2328" si="81">H2265*J2265</f>
        <v>0</v>
      </c>
      <c r="M2265" s="13">
        <f t="shared" ref="M2265:M2328" si="82">L2265+K2265</f>
        <v>0</v>
      </c>
      <c r="R2265" s="103">
        <f t="shared" si="80"/>
        <v>0</v>
      </c>
    </row>
    <row r="2266" spans="11:18" x14ac:dyDescent="0.25">
      <c r="K2266" s="13">
        <f t="shared" si="81"/>
        <v>0</v>
      </c>
      <c r="M2266" s="13">
        <f t="shared" si="82"/>
        <v>0</v>
      </c>
      <c r="R2266" s="103">
        <f t="shared" si="80"/>
        <v>0</v>
      </c>
    </row>
    <row r="2267" spans="11:18" x14ac:dyDescent="0.25">
      <c r="K2267" s="13">
        <f t="shared" si="81"/>
        <v>0</v>
      </c>
      <c r="M2267" s="13">
        <f t="shared" si="82"/>
        <v>0</v>
      </c>
      <c r="R2267" s="103">
        <f t="shared" si="80"/>
        <v>0</v>
      </c>
    </row>
    <row r="2268" spans="11:18" x14ac:dyDescent="0.25">
      <c r="K2268" s="13">
        <f t="shared" si="81"/>
        <v>0</v>
      </c>
      <c r="M2268" s="13">
        <f t="shared" si="82"/>
        <v>0</v>
      </c>
      <c r="R2268" s="103">
        <f t="shared" si="80"/>
        <v>0</v>
      </c>
    </row>
    <row r="2269" spans="11:18" x14ac:dyDescent="0.25">
      <c r="K2269" s="13">
        <f t="shared" si="81"/>
        <v>0</v>
      </c>
      <c r="M2269" s="13">
        <f t="shared" si="82"/>
        <v>0</v>
      </c>
      <c r="R2269" s="103">
        <f t="shared" si="80"/>
        <v>0</v>
      </c>
    </row>
    <row r="2270" spans="11:18" x14ac:dyDescent="0.25">
      <c r="K2270" s="13">
        <f t="shared" si="81"/>
        <v>0</v>
      </c>
      <c r="M2270" s="13">
        <f t="shared" si="82"/>
        <v>0</v>
      </c>
      <c r="R2270" s="103">
        <f t="shared" si="80"/>
        <v>0</v>
      </c>
    </row>
    <row r="2271" spans="11:18" x14ac:dyDescent="0.25">
      <c r="K2271" s="13">
        <f t="shared" si="81"/>
        <v>0</v>
      </c>
      <c r="M2271" s="13">
        <f t="shared" si="82"/>
        <v>0</v>
      </c>
      <c r="R2271" s="103">
        <f t="shared" si="80"/>
        <v>0</v>
      </c>
    </row>
    <row r="2272" spans="11:18" x14ac:dyDescent="0.25">
      <c r="K2272" s="13">
        <f t="shared" si="81"/>
        <v>0</v>
      </c>
      <c r="M2272" s="13">
        <f t="shared" si="82"/>
        <v>0</v>
      </c>
      <c r="R2272" s="103">
        <f t="shared" si="80"/>
        <v>0</v>
      </c>
    </row>
    <row r="2273" spans="11:18" x14ac:dyDescent="0.25">
      <c r="K2273" s="13">
        <f t="shared" si="81"/>
        <v>0</v>
      </c>
      <c r="M2273" s="13">
        <f t="shared" si="82"/>
        <v>0</v>
      </c>
      <c r="R2273" s="103">
        <f t="shared" si="80"/>
        <v>0</v>
      </c>
    </row>
    <row r="2274" spans="11:18" x14ac:dyDescent="0.25">
      <c r="K2274" s="13">
        <f t="shared" si="81"/>
        <v>0</v>
      </c>
      <c r="M2274" s="13">
        <f t="shared" si="82"/>
        <v>0</v>
      </c>
      <c r="R2274" s="103">
        <f t="shared" si="80"/>
        <v>0</v>
      </c>
    </row>
    <row r="2275" spans="11:18" x14ac:dyDescent="0.25">
      <c r="K2275" s="13">
        <f t="shared" si="81"/>
        <v>0</v>
      </c>
      <c r="M2275" s="13">
        <f t="shared" si="82"/>
        <v>0</v>
      </c>
      <c r="R2275" s="103">
        <f t="shared" si="80"/>
        <v>0</v>
      </c>
    </row>
    <row r="2276" spans="11:18" x14ac:dyDescent="0.25">
      <c r="K2276" s="13">
        <f t="shared" si="81"/>
        <v>0</v>
      </c>
      <c r="M2276" s="13">
        <f t="shared" si="82"/>
        <v>0</v>
      </c>
      <c r="R2276" s="103">
        <f t="shared" si="80"/>
        <v>0</v>
      </c>
    </row>
    <row r="2277" spans="11:18" x14ac:dyDescent="0.25">
      <c r="K2277" s="13">
        <f t="shared" si="81"/>
        <v>0</v>
      </c>
      <c r="M2277" s="13">
        <f t="shared" si="82"/>
        <v>0</v>
      </c>
      <c r="R2277" s="103">
        <f t="shared" si="80"/>
        <v>0</v>
      </c>
    </row>
    <row r="2278" spans="11:18" x14ac:dyDescent="0.25">
      <c r="K2278" s="13">
        <f t="shared" si="81"/>
        <v>0</v>
      </c>
      <c r="M2278" s="13">
        <f t="shared" si="82"/>
        <v>0</v>
      </c>
      <c r="R2278" s="103">
        <f t="shared" si="80"/>
        <v>0</v>
      </c>
    </row>
    <row r="2279" spans="11:18" x14ac:dyDescent="0.25">
      <c r="K2279" s="13">
        <f t="shared" si="81"/>
        <v>0</v>
      </c>
      <c r="M2279" s="13">
        <f t="shared" si="82"/>
        <v>0</v>
      </c>
      <c r="R2279" s="103">
        <f t="shared" si="80"/>
        <v>0</v>
      </c>
    </row>
    <row r="2280" spans="11:18" x14ac:dyDescent="0.25">
      <c r="K2280" s="13">
        <f t="shared" si="81"/>
        <v>0</v>
      </c>
      <c r="M2280" s="13">
        <f t="shared" si="82"/>
        <v>0</v>
      </c>
      <c r="R2280" s="103">
        <f t="shared" si="80"/>
        <v>0</v>
      </c>
    </row>
    <row r="2281" spans="11:18" x14ac:dyDescent="0.25">
      <c r="K2281" s="13">
        <f t="shared" si="81"/>
        <v>0</v>
      </c>
      <c r="M2281" s="13">
        <f t="shared" si="82"/>
        <v>0</v>
      </c>
      <c r="R2281" s="103">
        <f t="shared" si="80"/>
        <v>0</v>
      </c>
    </row>
    <row r="2282" spans="11:18" x14ac:dyDescent="0.25">
      <c r="K2282" s="13">
        <f t="shared" si="81"/>
        <v>0</v>
      </c>
      <c r="M2282" s="13">
        <f t="shared" si="82"/>
        <v>0</v>
      </c>
      <c r="R2282" s="103">
        <f t="shared" si="80"/>
        <v>0</v>
      </c>
    </row>
    <row r="2283" spans="11:18" x14ac:dyDescent="0.25">
      <c r="K2283" s="13">
        <f t="shared" si="81"/>
        <v>0</v>
      </c>
      <c r="M2283" s="13">
        <f t="shared" si="82"/>
        <v>0</v>
      </c>
      <c r="R2283" s="103">
        <f t="shared" si="80"/>
        <v>0</v>
      </c>
    </row>
    <row r="2284" spans="11:18" x14ac:dyDescent="0.25">
      <c r="K2284" s="13">
        <f t="shared" si="81"/>
        <v>0</v>
      </c>
      <c r="M2284" s="13">
        <f t="shared" si="82"/>
        <v>0</v>
      </c>
      <c r="R2284" s="103">
        <f t="shared" si="80"/>
        <v>0</v>
      </c>
    </row>
    <row r="2285" spans="11:18" x14ac:dyDescent="0.25">
      <c r="K2285" s="13">
        <f t="shared" si="81"/>
        <v>0</v>
      </c>
      <c r="M2285" s="13">
        <f t="shared" si="82"/>
        <v>0</v>
      </c>
      <c r="R2285" s="103">
        <f t="shared" si="80"/>
        <v>0</v>
      </c>
    </row>
    <row r="2286" spans="11:18" x14ac:dyDescent="0.25">
      <c r="K2286" s="13">
        <f t="shared" si="81"/>
        <v>0</v>
      </c>
      <c r="M2286" s="13">
        <f t="shared" si="82"/>
        <v>0</v>
      </c>
      <c r="R2286" s="103">
        <f t="shared" si="80"/>
        <v>0</v>
      </c>
    </row>
    <row r="2287" spans="11:18" x14ac:dyDescent="0.25">
      <c r="K2287" s="13">
        <f t="shared" si="81"/>
        <v>0</v>
      </c>
      <c r="M2287" s="13">
        <f t="shared" si="82"/>
        <v>0</v>
      </c>
      <c r="R2287" s="103">
        <f t="shared" ref="R2287:R2350" si="83">Q2287+P2287+O2287+N2287</f>
        <v>0</v>
      </c>
    </row>
    <row r="2288" spans="11:18" x14ac:dyDescent="0.25">
      <c r="K2288" s="13">
        <f t="shared" si="81"/>
        <v>0</v>
      </c>
      <c r="M2288" s="13">
        <f t="shared" si="82"/>
        <v>0</v>
      </c>
      <c r="R2288" s="103">
        <f t="shared" si="83"/>
        <v>0</v>
      </c>
    </row>
    <row r="2289" spans="11:18" x14ac:dyDescent="0.25">
      <c r="K2289" s="13">
        <f t="shared" si="81"/>
        <v>0</v>
      </c>
      <c r="M2289" s="13">
        <f t="shared" si="82"/>
        <v>0</v>
      </c>
      <c r="R2289" s="103">
        <f t="shared" si="83"/>
        <v>0</v>
      </c>
    </row>
    <row r="2290" spans="11:18" x14ac:dyDescent="0.25">
      <c r="K2290" s="13">
        <f t="shared" si="81"/>
        <v>0</v>
      </c>
      <c r="M2290" s="13">
        <f t="shared" si="82"/>
        <v>0</v>
      </c>
      <c r="R2290" s="103">
        <f t="shared" si="83"/>
        <v>0</v>
      </c>
    </row>
    <row r="2291" spans="11:18" x14ac:dyDescent="0.25">
      <c r="K2291" s="13">
        <f t="shared" si="81"/>
        <v>0</v>
      </c>
      <c r="M2291" s="13">
        <f t="shared" si="82"/>
        <v>0</v>
      </c>
      <c r="R2291" s="103">
        <f t="shared" si="83"/>
        <v>0</v>
      </c>
    </row>
    <row r="2292" spans="11:18" x14ac:dyDescent="0.25">
      <c r="K2292" s="13">
        <f t="shared" si="81"/>
        <v>0</v>
      </c>
      <c r="M2292" s="13">
        <f t="shared" si="82"/>
        <v>0</v>
      </c>
      <c r="R2292" s="103">
        <f t="shared" si="83"/>
        <v>0</v>
      </c>
    </row>
    <row r="2293" spans="11:18" x14ac:dyDescent="0.25">
      <c r="K2293" s="13">
        <f t="shared" si="81"/>
        <v>0</v>
      </c>
      <c r="M2293" s="13">
        <f t="shared" si="82"/>
        <v>0</v>
      </c>
      <c r="R2293" s="103">
        <f t="shared" si="83"/>
        <v>0</v>
      </c>
    </row>
    <row r="2294" spans="11:18" x14ac:dyDescent="0.25">
      <c r="K2294" s="13">
        <f t="shared" si="81"/>
        <v>0</v>
      </c>
      <c r="M2294" s="13">
        <f t="shared" si="82"/>
        <v>0</v>
      </c>
      <c r="R2294" s="103">
        <f t="shared" si="83"/>
        <v>0</v>
      </c>
    </row>
    <row r="2295" spans="11:18" x14ac:dyDescent="0.25">
      <c r="K2295" s="13">
        <f t="shared" si="81"/>
        <v>0</v>
      </c>
      <c r="M2295" s="13">
        <f t="shared" si="82"/>
        <v>0</v>
      </c>
      <c r="R2295" s="103">
        <f t="shared" si="83"/>
        <v>0</v>
      </c>
    </row>
    <row r="2296" spans="11:18" x14ac:dyDescent="0.25">
      <c r="K2296" s="13">
        <f t="shared" si="81"/>
        <v>0</v>
      </c>
      <c r="M2296" s="13">
        <f t="shared" si="82"/>
        <v>0</v>
      </c>
      <c r="R2296" s="103">
        <f t="shared" si="83"/>
        <v>0</v>
      </c>
    </row>
    <row r="2297" spans="11:18" x14ac:dyDescent="0.25">
      <c r="K2297" s="13">
        <f t="shared" si="81"/>
        <v>0</v>
      </c>
      <c r="M2297" s="13">
        <f t="shared" si="82"/>
        <v>0</v>
      </c>
      <c r="R2297" s="103">
        <f t="shared" si="83"/>
        <v>0</v>
      </c>
    </row>
    <row r="2298" spans="11:18" x14ac:dyDescent="0.25">
      <c r="K2298" s="13">
        <f t="shared" si="81"/>
        <v>0</v>
      </c>
      <c r="M2298" s="13">
        <f t="shared" si="82"/>
        <v>0</v>
      </c>
      <c r="R2298" s="103">
        <f t="shared" si="83"/>
        <v>0</v>
      </c>
    </row>
    <row r="2299" spans="11:18" x14ac:dyDescent="0.25">
      <c r="K2299" s="13">
        <f t="shared" si="81"/>
        <v>0</v>
      </c>
      <c r="M2299" s="13">
        <f t="shared" si="82"/>
        <v>0</v>
      </c>
      <c r="R2299" s="103">
        <f t="shared" si="83"/>
        <v>0</v>
      </c>
    </row>
    <row r="2300" spans="11:18" x14ac:dyDescent="0.25">
      <c r="K2300" s="13">
        <f t="shared" si="81"/>
        <v>0</v>
      </c>
      <c r="M2300" s="13">
        <f t="shared" si="82"/>
        <v>0</v>
      </c>
      <c r="R2300" s="103">
        <f t="shared" si="83"/>
        <v>0</v>
      </c>
    </row>
    <row r="2301" spans="11:18" x14ac:dyDescent="0.25">
      <c r="K2301" s="13">
        <f t="shared" si="81"/>
        <v>0</v>
      </c>
      <c r="M2301" s="13">
        <f t="shared" si="82"/>
        <v>0</v>
      </c>
      <c r="R2301" s="103">
        <f t="shared" si="83"/>
        <v>0</v>
      </c>
    </row>
    <row r="2302" spans="11:18" x14ac:dyDescent="0.25">
      <c r="K2302" s="13">
        <f t="shared" si="81"/>
        <v>0</v>
      </c>
      <c r="M2302" s="13">
        <f t="shared" si="82"/>
        <v>0</v>
      </c>
      <c r="R2302" s="103">
        <f t="shared" si="83"/>
        <v>0</v>
      </c>
    </row>
    <row r="2303" spans="11:18" x14ac:dyDescent="0.25">
      <c r="K2303" s="13">
        <f t="shared" si="81"/>
        <v>0</v>
      </c>
      <c r="M2303" s="13">
        <f t="shared" si="82"/>
        <v>0</v>
      </c>
      <c r="R2303" s="103">
        <f t="shared" si="83"/>
        <v>0</v>
      </c>
    </row>
    <row r="2304" spans="11:18" x14ac:dyDescent="0.25">
      <c r="K2304" s="13">
        <f t="shared" si="81"/>
        <v>0</v>
      </c>
      <c r="M2304" s="13">
        <f t="shared" si="82"/>
        <v>0</v>
      </c>
      <c r="R2304" s="103">
        <f t="shared" si="83"/>
        <v>0</v>
      </c>
    </row>
    <row r="2305" spans="11:18" x14ac:dyDescent="0.25">
      <c r="K2305" s="13">
        <f t="shared" si="81"/>
        <v>0</v>
      </c>
      <c r="M2305" s="13">
        <f t="shared" si="82"/>
        <v>0</v>
      </c>
      <c r="R2305" s="103">
        <f t="shared" si="83"/>
        <v>0</v>
      </c>
    </row>
    <row r="2306" spans="11:18" x14ac:dyDescent="0.25">
      <c r="K2306" s="13">
        <f t="shared" si="81"/>
        <v>0</v>
      </c>
      <c r="M2306" s="13">
        <f t="shared" si="82"/>
        <v>0</v>
      </c>
      <c r="R2306" s="103">
        <f t="shared" si="83"/>
        <v>0</v>
      </c>
    </row>
    <row r="2307" spans="11:18" x14ac:dyDescent="0.25">
      <c r="K2307" s="13">
        <f t="shared" si="81"/>
        <v>0</v>
      </c>
      <c r="M2307" s="13">
        <f t="shared" si="82"/>
        <v>0</v>
      </c>
      <c r="R2307" s="103">
        <f t="shared" si="83"/>
        <v>0</v>
      </c>
    </row>
    <row r="2308" spans="11:18" x14ac:dyDescent="0.25">
      <c r="K2308" s="13">
        <f t="shared" si="81"/>
        <v>0</v>
      </c>
      <c r="M2308" s="13">
        <f t="shared" si="82"/>
        <v>0</v>
      </c>
      <c r="R2308" s="103">
        <f t="shared" si="83"/>
        <v>0</v>
      </c>
    </row>
    <row r="2309" spans="11:18" x14ac:dyDescent="0.25">
      <c r="K2309" s="13">
        <f t="shared" si="81"/>
        <v>0</v>
      </c>
      <c r="M2309" s="13">
        <f t="shared" si="82"/>
        <v>0</v>
      </c>
      <c r="R2309" s="103">
        <f t="shared" si="83"/>
        <v>0</v>
      </c>
    </row>
    <row r="2310" spans="11:18" x14ac:dyDescent="0.25">
      <c r="K2310" s="13">
        <f t="shared" si="81"/>
        <v>0</v>
      </c>
      <c r="M2310" s="13">
        <f t="shared" si="82"/>
        <v>0</v>
      </c>
      <c r="R2310" s="103">
        <f t="shared" si="83"/>
        <v>0</v>
      </c>
    </row>
    <row r="2311" spans="11:18" x14ac:dyDescent="0.25">
      <c r="K2311" s="13">
        <f t="shared" si="81"/>
        <v>0</v>
      </c>
      <c r="M2311" s="13">
        <f t="shared" si="82"/>
        <v>0</v>
      </c>
      <c r="R2311" s="103">
        <f t="shared" si="83"/>
        <v>0</v>
      </c>
    </row>
    <row r="2312" spans="11:18" x14ac:dyDescent="0.25">
      <c r="K2312" s="13">
        <f t="shared" si="81"/>
        <v>0</v>
      </c>
      <c r="M2312" s="13">
        <f t="shared" si="82"/>
        <v>0</v>
      </c>
      <c r="R2312" s="103">
        <f t="shared" si="83"/>
        <v>0</v>
      </c>
    </row>
    <row r="2313" spans="11:18" x14ac:dyDescent="0.25">
      <c r="K2313" s="13">
        <f t="shared" si="81"/>
        <v>0</v>
      </c>
      <c r="M2313" s="13">
        <f t="shared" si="82"/>
        <v>0</v>
      </c>
      <c r="R2313" s="103">
        <f t="shared" si="83"/>
        <v>0</v>
      </c>
    </row>
    <row r="2314" spans="11:18" x14ac:dyDescent="0.25">
      <c r="K2314" s="13">
        <f t="shared" si="81"/>
        <v>0</v>
      </c>
      <c r="M2314" s="13">
        <f t="shared" si="82"/>
        <v>0</v>
      </c>
      <c r="R2314" s="103">
        <f t="shared" si="83"/>
        <v>0</v>
      </c>
    </row>
    <row r="2315" spans="11:18" x14ac:dyDescent="0.25">
      <c r="K2315" s="13">
        <f t="shared" si="81"/>
        <v>0</v>
      </c>
      <c r="M2315" s="13">
        <f t="shared" si="82"/>
        <v>0</v>
      </c>
      <c r="R2315" s="103">
        <f t="shared" si="83"/>
        <v>0</v>
      </c>
    </row>
    <row r="2316" spans="11:18" x14ac:dyDescent="0.25">
      <c r="K2316" s="13">
        <f t="shared" si="81"/>
        <v>0</v>
      </c>
      <c r="M2316" s="13">
        <f t="shared" si="82"/>
        <v>0</v>
      </c>
      <c r="R2316" s="103">
        <f t="shared" si="83"/>
        <v>0</v>
      </c>
    </row>
    <row r="2317" spans="11:18" x14ac:dyDescent="0.25">
      <c r="K2317" s="13">
        <f t="shared" si="81"/>
        <v>0</v>
      </c>
      <c r="M2317" s="13">
        <f t="shared" si="82"/>
        <v>0</v>
      </c>
      <c r="R2317" s="103">
        <f t="shared" si="83"/>
        <v>0</v>
      </c>
    </row>
    <row r="2318" spans="11:18" x14ac:dyDescent="0.25">
      <c r="K2318" s="13">
        <f t="shared" si="81"/>
        <v>0</v>
      </c>
      <c r="M2318" s="13">
        <f t="shared" si="82"/>
        <v>0</v>
      </c>
      <c r="R2318" s="103">
        <f t="shared" si="83"/>
        <v>0</v>
      </c>
    </row>
    <row r="2319" spans="11:18" x14ac:dyDescent="0.25">
      <c r="K2319" s="13">
        <f t="shared" si="81"/>
        <v>0</v>
      </c>
      <c r="M2319" s="13">
        <f t="shared" si="82"/>
        <v>0</v>
      </c>
      <c r="R2319" s="103">
        <f t="shared" si="83"/>
        <v>0</v>
      </c>
    </row>
    <row r="2320" spans="11:18" x14ac:dyDescent="0.25">
      <c r="K2320" s="13">
        <f t="shared" si="81"/>
        <v>0</v>
      </c>
      <c r="M2320" s="13">
        <f t="shared" si="82"/>
        <v>0</v>
      </c>
      <c r="R2320" s="103">
        <f t="shared" si="83"/>
        <v>0</v>
      </c>
    </row>
    <row r="2321" spans="11:18" x14ac:dyDescent="0.25">
      <c r="K2321" s="13">
        <f t="shared" si="81"/>
        <v>0</v>
      </c>
      <c r="M2321" s="13">
        <f t="shared" si="82"/>
        <v>0</v>
      </c>
      <c r="R2321" s="103">
        <f t="shared" si="83"/>
        <v>0</v>
      </c>
    </row>
    <row r="2322" spans="11:18" x14ac:dyDescent="0.25">
      <c r="K2322" s="13">
        <f t="shared" si="81"/>
        <v>0</v>
      </c>
      <c r="M2322" s="13">
        <f t="shared" si="82"/>
        <v>0</v>
      </c>
      <c r="R2322" s="103">
        <f t="shared" si="83"/>
        <v>0</v>
      </c>
    </row>
    <row r="2323" spans="11:18" x14ac:dyDescent="0.25">
      <c r="K2323" s="13">
        <f t="shared" si="81"/>
        <v>0</v>
      </c>
      <c r="M2323" s="13">
        <f t="shared" si="82"/>
        <v>0</v>
      </c>
      <c r="R2323" s="103">
        <f t="shared" si="83"/>
        <v>0</v>
      </c>
    </row>
    <row r="2324" spans="11:18" x14ac:dyDescent="0.25">
      <c r="K2324" s="13">
        <f t="shared" si="81"/>
        <v>0</v>
      </c>
      <c r="M2324" s="13">
        <f t="shared" si="82"/>
        <v>0</v>
      </c>
      <c r="R2324" s="103">
        <f t="shared" si="83"/>
        <v>0</v>
      </c>
    </row>
    <row r="2325" spans="11:18" x14ac:dyDescent="0.25">
      <c r="K2325" s="13">
        <f t="shared" si="81"/>
        <v>0</v>
      </c>
      <c r="M2325" s="13">
        <f t="shared" si="82"/>
        <v>0</v>
      </c>
      <c r="R2325" s="103">
        <f t="shared" si="83"/>
        <v>0</v>
      </c>
    </row>
    <row r="2326" spans="11:18" x14ac:dyDescent="0.25">
      <c r="K2326" s="13">
        <f t="shared" si="81"/>
        <v>0</v>
      </c>
      <c r="M2326" s="13">
        <f t="shared" si="82"/>
        <v>0</v>
      </c>
      <c r="R2326" s="103">
        <f t="shared" si="83"/>
        <v>0</v>
      </c>
    </row>
    <row r="2327" spans="11:18" x14ac:dyDescent="0.25">
      <c r="K2327" s="13">
        <f t="shared" si="81"/>
        <v>0</v>
      </c>
      <c r="M2327" s="13">
        <f t="shared" si="82"/>
        <v>0</v>
      </c>
      <c r="R2327" s="103">
        <f t="shared" si="83"/>
        <v>0</v>
      </c>
    </row>
    <row r="2328" spans="11:18" x14ac:dyDescent="0.25">
      <c r="K2328" s="13">
        <f t="shared" si="81"/>
        <v>0</v>
      </c>
      <c r="M2328" s="13">
        <f t="shared" si="82"/>
        <v>0</v>
      </c>
      <c r="R2328" s="103">
        <f t="shared" si="83"/>
        <v>0</v>
      </c>
    </row>
    <row r="2329" spans="11:18" x14ac:dyDescent="0.25">
      <c r="K2329" s="13">
        <f t="shared" ref="K2329:K2392" si="84">H2329*J2329</f>
        <v>0</v>
      </c>
      <c r="M2329" s="13">
        <f t="shared" ref="M2329:M2392" si="85">L2329+K2329</f>
        <v>0</v>
      </c>
      <c r="R2329" s="103">
        <f t="shared" si="83"/>
        <v>0</v>
      </c>
    </row>
    <row r="2330" spans="11:18" x14ac:dyDescent="0.25">
      <c r="K2330" s="13">
        <f t="shared" si="84"/>
        <v>0</v>
      </c>
      <c r="M2330" s="13">
        <f t="shared" si="85"/>
        <v>0</v>
      </c>
      <c r="R2330" s="103">
        <f t="shared" si="83"/>
        <v>0</v>
      </c>
    </row>
    <row r="2331" spans="11:18" x14ac:dyDescent="0.25">
      <c r="K2331" s="13">
        <f t="shared" si="84"/>
        <v>0</v>
      </c>
      <c r="M2331" s="13">
        <f t="shared" si="85"/>
        <v>0</v>
      </c>
      <c r="R2331" s="103">
        <f t="shared" si="83"/>
        <v>0</v>
      </c>
    </row>
    <row r="2332" spans="11:18" x14ac:dyDescent="0.25">
      <c r="K2332" s="13">
        <f t="shared" si="84"/>
        <v>0</v>
      </c>
      <c r="M2332" s="13">
        <f t="shared" si="85"/>
        <v>0</v>
      </c>
      <c r="R2332" s="103">
        <f t="shared" si="83"/>
        <v>0</v>
      </c>
    </row>
    <row r="2333" spans="11:18" x14ac:dyDescent="0.25">
      <c r="K2333" s="13">
        <f t="shared" si="84"/>
        <v>0</v>
      </c>
      <c r="M2333" s="13">
        <f t="shared" si="85"/>
        <v>0</v>
      </c>
      <c r="R2333" s="103">
        <f t="shared" si="83"/>
        <v>0</v>
      </c>
    </row>
    <row r="2334" spans="11:18" x14ac:dyDescent="0.25">
      <c r="K2334" s="13">
        <f t="shared" si="84"/>
        <v>0</v>
      </c>
      <c r="M2334" s="13">
        <f t="shared" si="85"/>
        <v>0</v>
      </c>
      <c r="R2334" s="103">
        <f t="shared" si="83"/>
        <v>0</v>
      </c>
    </row>
    <row r="2335" spans="11:18" x14ac:dyDescent="0.25">
      <c r="K2335" s="13">
        <f t="shared" si="84"/>
        <v>0</v>
      </c>
      <c r="M2335" s="13">
        <f t="shared" si="85"/>
        <v>0</v>
      </c>
      <c r="R2335" s="103">
        <f t="shared" si="83"/>
        <v>0</v>
      </c>
    </row>
    <row r="2336" spans="11:18" x14ac:dyDescent="0.25">
      <c r="K2336" s="13">
        <f t="shared" si="84"/>
        <v>0</v>
      </c>
      <c r="M2336" s="13">
        <f t="shared" si="85"/>
        <v>0</v>
      </c>
      <c r="R2336" s="103">
        <f t="shared" si="83"/>
        <v>0</v>
      </c>
    </row>
    <row r="2337" spans="11:18" x14ac:dyDescent="0.25">
      <c r="K2337" s="13">
        <f t="shared" si="84"/>
        <v>0</v>
      </c>
      <c r="M2337" s="13">
        <f t="shared" si="85"/>
        <v>0</v>
      </c>
      <c r="R2337" s="103">
        <f t="shared" si="83"/>
        <v>0</v>
      </c>
    </row>
    <row r="2338" spans="11:18" x14ac:dyDescent="0.25">
      <c r="K2338" s="13">
        <f t="shared" si="84"/>
        <v>0</v>
      </c>
      <c r="M2338" s="13">
        <f t="shared" si="85"/>
        <v>0</v>
      </c>
      <c r="R2338" s="103">
        <f t="shared" si="83"/>
        <v>0</v>
      </c>
    </row>
    <row r="2339" spans="11:18" x14ac:dyDescent="0.25">
      <c r="K2339" s="13">
        <f t="shared" si="84"/>
        <v>0</v>
      </c>
      <c r="M2339" s="13">
        <f t="shared" si="85"/>
        <v>0</v>
      </c>
      <c r="R2339" s="103">
        <f t="shared" si="83"/>
        <v>0</v>
      </c>
    </row>
    <row r="2340" spans="11:18" x14ac:dyDescent="0.25">
      <c r="K2340" s="13">
        <f t="shared" si="84"/>
        <v>0</v>
      </c>
      <c r="M2340" s="13">
        <f t="shared" si="85"/>
        <v>0</v>
      </c>
      <c r="R2340" s="103">
        <f t="shared" si="83"/>
        <v>0</v>
      </c>
    </row>
    <row r="2341" spans="11:18" x14ac:dyDescent="0.25">
      <c r="K2341" s="13">
        <f t="shared" si="84"/>
        <v>0</v>
      </c>
      <c r="M2341" s="13">
        <f t="shared" si="85"/>
        <v>0</v>
      </c>
      <c r="R2341" s="103">
        <f t="shared" si="83"/>
        <v>0</v>
      </c>
    </row>
    <row r="2342" spans="11:18" x14ac:dyDescent="0.25">
      <c r="K2342" s="13">
        <f t="shared" si="84"/>
        <v>0</v>
      </c>
      <c r="M2342" s="13">
        <f t="shared" si="85"/>
        <v>0</v>
      </c>
      <c r="R2342" s="103">
        <f t="shared" si="83"/>
        <v>0</v>
      </c>
    </row>
    <row r="2343" spans="11:18" x14ac:dyDescent="0.25">
      <c r="K2343" s="13">
        <f t="shared" si="84"/>
        <v>0</v>
      </c>
      <c r="M2343" s="13">
        <f t="shared" si="85"/>
        <v>0</v>
      </c>
      <c r="R2343" s="103">
        <f t="shared" si="83"/>
        <v>0</v>
      </c>
    </row>
    <row r="2344" spans="11:18" x14ac:dyDescent="0.25">
      <c r="K2344" s="13">
        <f t="shared" si="84"/>
        <v>0</v>
      </c>
      <c r="M2344" s="13">
        <f t="shared" si="85"/>
        <v>0</v>
      </c>
      <c r="R2344" s="103">
        <f t="shared" si="83"/>
        <v>0</v>
      </c>
    </row>
    <row r="2345" spans="11:18" x14ac:dyDescent="0.25">
      <c r="K2345" s="13">
        <f t="shared" si="84"/>
        <v>0</v>
      </c>
      <c r="M2345" s="13">
        <f t="shared" si="85"/>
        <v>0</v>
      </c>
      <c r="R2345" s="103">
        <f t="shared" si="83"/>
        <v>0</v>
      </c>
    </row>
    <row r="2346" spans="11:18" x14ac:dyDescent="0.25">
      <c r="K2346" s="13">
        <f t="shared" si="84"/>
        <v>0</v>
      </c>
      <c r="M2346" s="13">
        <f t="shared" si="85"/>
        <v>0</v>
      </c>
      <c r="R2346" s="103">
        <f t="shared" si="83"/>
        <v>0</v>
      </c>
    </row>
    <row r="2347" spans="11:18" x14ac:dyDescent="0.25">
      <c r="K2347" s="13">
        <f t="shared" si="84"/>
        <v>0</v>
      </c>
      <c r="M2347" s="13">
        <f t="shared" si="85"/>
        <v>0</v>
      </c>
      <c r="R2347" s="103">
        <f t="shared" si="83"/>
        <v>0</v>
      </c>
    </row>
    <row r="2348" spans="11:18" x14ac:dyDescent="0.25">
      <c r="K2348" s="13">
        <f t="shared" si="84"/>
        <v>0</v>
      </c>
      <c r="M2348" s="13">
        <f t="shared" si="85"/>
        <v>0</v>
      </c>
      <c r="R2348" s="103">
        <f t="shared" si="83"/>
        <v>0</v>
      </c>
    </row>
    <row r="2349" spans="11:18" x14ac:dyDescent="0.25">
      <c r="K2349" s="13">
        <f t="shared" si="84"/>
        <v>0</v>
      </c>
      <c r="M2349" s="13">
        <f t="shared" si="85"/>
        <v>0</v>
      </c>
      <c r="R2349" s="103">
        <f t="shared" si="83"/>
        <v>0</v>
      </c>
    </row>
    <row r="2350" spans="11:18" x14ac:dyDescent="0.25">
      <c r="K2350" s="13">
        <f t="shared" si="84"/>
        <v>0</v>
      </c>
      <c r="M2350" s="13">
        <f t="shared" si="85"/>
        <v>0</v>
      </c>
      <c r="R2350" s="103">
        <f t="shared" si="83"/>
        <v>0</v>
      </c>
    </row>
    <row r="2351" spans="11:18" x14ac:dyDescent="0.25">
      <c r="K2351" s="13">
        <f t="shared" si="84"/>
        <v>0</v>
      </c>
      <c r="M2351" s="13">
        <f t="shared" si="85"/>
        <v>0</v>
      </c>
      <c r="R2351" s="103">
        <f t="shared" ref="R2351:R2414" si="86">Q2351+P2351+O2351+N2351</f>
        <v>0</v>
      </c>
    </row>
    <row r="2352" spans="11:18" x14ac:dyDescent="0.25">
      <c r="K2352" s="13">
        <f t="shared" si="84"/>
        <v>0</v>
      </c>
      <c r="M2352" s="13">
        <f t="shared" si="85"/>
        <v>0</v>
      </c>
      <c r="R2352" s="103">
        <f t="shared" si="86"/>
        <v>0</v>
      </c>
    </row>
    <row r="2353" spans="11:18" x14ac:dyDescent="0.25">
      <c r="K2353" s="13">
        <f t="shared" si="84"/>
        <v>0</v>
      </c>
      <c r="M2353" s="13">
        <f t="shared" si="85"/>
        <v>0</v>
      </c>
      <c r="R2353" s="103">
        <f t="shared" si="86"/>
        <v>0</v>
      </c>
    </row>
    <row r="2354" spans="11:18" x14ac:dyDescent="0.25">
      <c r="K2354" s="13">
        <f t="shared" si="84"/>
        <v>0</v>
      </c>
      <c r="M2354" s="13">
        <f t="shared" si="85"/>
        <v>0</v>
      </c>
      <c r="R2354" s="103">
        <f t="shared" si="86"/>
        <v>0</v>
      </c>
    </row>
    <row r="2355" spans="11:18" x14ac:dyDescent="0.25">
      <c r="K2355" s="13">
        <f t="shared" si="84"/>
        <v>0</v>
      </c>
      <c r="M2355" s="13">
        <f t="shared" si="85"/>
        <v>0</v>
      </c>
      <c r="R2355" s="103">
        <f t="shared" si="86"/>
        <v>0</v>
      </c>
    </row>
    <row r="2356" spans="11:18" x14ac:dyDescent="0.25">
      <c r="K2356" s="13">
        <f t="shared" si="84"/>
        <v>0</v>
      </c>
      <c r="M2356" s="13">
        <f t="shared" si="85"/>
        <v>0</v>
      </c>
      <c r="R2356" s="103">
        <f t="shared" si="86"/>
        <v>0</v>
      </c>
    </row>
    <row r="2357" spans="11:18" x14ac:dyDescent="0.25">
      <c r="K2357" s="13">
        <f t="shared" si="84"/>
        <v>0</v>
      </c>
      <c r="M2357" s="13">
        <f t="shared" si="85"/>
        <v>0</v>
      </c>
      <c r="R2357" s="103">
        <f t="shared" si="86"/>
        <v>0</v>
      </c>
    </row>
    <row r="2358" spans="11:18" x14ac:dyDescent="0.25">
      <c r="K2358" s="13">
        <f t="shared" si="84"/>
        <v>0</v>
      </c>
      <c r="M2358" s="13">
        <f t="shared" si="85"/>
        <v>0</v>
      </c>
      <c r="R2358" s="103">
        <f t="shared" si="86"/>
        <v>0</v>
      </c>
    </row>
    <row r="2359" spans="11:18" x14ac:dyDescent="0.25">
      <c r="K2359" s="13">
        <f t="shared" si="84"/>
        <v>0</v>
      </c>
      <c r="M2359" s="13">
        <f t="shared" si="85"/>
        <v>0</v>
      </c>
      <c r="R2359" s="103">
        <f t="shared" si="86"/>
        <v>0</v>
      </c>
    </row>
    <row r="2360" spans="11:18" x14ac:dyDescent="0.25">
      <c r="K2360" s="13">
        <f t="shared" si="84"/>
        <v>0</v>
      </c>
      <c r="M2360" s="13">
        <f t="shared" si="85"/>
        <v>0</v>
      </c>
      <c r="R2360" s="103">
        <f t="shared" si="86"/>
        <v>0</v>
      </c>
    </row>
    <row r="2361" spans="11:18" x14ac:dyDescent="0.25">
      <c r="K2361" s="13">
        <f t="shared" si="84"/>
        <v>0</v>
      </c>
      <c r="M2361" s="13">
        <f t="shared" si="85"/>
        <v>0</v>
      </c>
      <c r="R2361" s="103">
        <f t="shared" si="86"/>
        <v>0</v>
      </c>
    </row>
    <row r="2362" spans="11:18" x14ac:dyDescent="0.25">
      <c r="K2362" s="13">
        <f t="shared" si="84"/>
        <v>0</v>
      </c>
      <c r="M2362" s="13">
        <f t="shared" si="85"/>
        <v>0</v>
      </c>
      <c r="R2362" s="103">
        <f t="shared" si="86"/>
        <v>0</v>
      </c>
    </row>
    <row r="2363" spans="11:18" x14ac:dyDescent="0.25">
      <c r="K2363" s="13">
        <f t="shared" si="84"/>
        <v>0</v>
      </c>
      <c r="M2363" s="13">
        <f t="shared" si="85"/>
        <v>0</v>
      </c>
      <c r="R2363" s="103">
        <f t="shared" si="86"/>
        <v>0</v>
      </c>
    </row>
    <row r="2364" spans="11:18" x14ac:dyDescent="0.25">
      <c r="K2364" s="13">
        <f t="shared" si="84"/>
        <v>0</v>
      </c>
      <c r="M2364" s="13">
        <f t="shared" si="85"/>
        <v>0</v>
      </c>
      <c r="R2364" s="103">
        <f t="shared" si="86"/>
        <v>0</v>
      </c>
    </row>
    <row r="2365" spans="11:18" x14ac:dyDescent="0.25">
      <c r="K2365" s="13">
        <f t="shared" si="84"/>
        <v>0</v>
      </c>
      <c r="M2365" s="13">
        <f t="shared" si="85"/>
        <v>0</v>
      </c>
      <c r="R2365" s="103">
        <f t="shared" si="86"/>
        <v>0</v>
      </c>
    </row>
    <row r="2366" spans="11:18" x14ac:dyDescent="0.25">
      <c r="K2366" s="13">
        <f t="shared" si="84"/>
        <v>0</v>
      </c>
      <c r="M2366" s="13">
        <f t="shared" si="85"/>
        <v>0</v>
      </c>
      <c r="R2366" s="103">
        <f t="shared" si="86"/>
        <v>0</v>
      </c>
    </row>
    <row r="2367" spans="11:18" x14ac:dyDescent="0.25">
      <c r="K2367" s="13">
        <f t="shared" si="84"/>
        <v>0</v>
      </c>
      <c r="M2367" s="13">
        <f t="shared" si="85"/>
        <v>0</v>
      </c>
      <c r="R2367" s="103">
        <f t="shared" si="86"/>
        <v>0</v>
      </c>
    </row>
    <row r="2368" spans="11:18" x14ac:dyDescent="0.25">
      <c r="K2368" s="13">
        <f t="shared" si="84"/>
        <v>0</v>
      </c>
      <c r="M2368" s="13">
        <f t="shared" si="85"/>
        <v>0</v>
      </c>
      <c r="R2368" s="103">
        <f t="shared" si="86"/>
        <v>0</v>
      </c>
    </row>
    <row r="2369" spans="11:18" x14ac:dyDescent="0.25">
      <c r="K2369" s="13">
        <f t="shared" si="84"/>
        <v>0</v>
      </c>
      <c r="M2369" s="13">
        <f t="shared" si="85"/>
        <v>0</v>
      </c>
      <c r="R2369" s="103">
        <f t="shared" si="86"/>
        <v>0</v>
      </c>
    </row>
    <row r="2370" spans="11:18" x14ac:dyDescent="0.25">
      <c r="K2370" s="13">
        <f t="shared" si="84"/>
        <v>0</v>
      </c>
      <c r="M2370" s="13">
        <f t="shared" si="85"/>
        <v>0</v>
      </c>
      <c r="R2370" s="103">
        <f t="shared" si="86"/>
        <v>0</v>
      </c>
    </row>
    <row r="2371" spans="11:18" x14ac:dyDescent="0.25">
      <c r="K2371" s="13">
        <f t="shared" si="84"/>
        <v>0</v>
      </c>
      <c r="M2371" s="13">
        <f t="shared" si="85"/>
        <v>0</v>
      </c>
      <c r="R2371" s="103">
        <f t="shared" si="86"/>
        <v>0</v>
      </c>
    </row>
    <row r="2372" spans="11:18" x14ac:dyDescent="0.25">
      <c r="K2372" s="13">
        <f t="shared" si="84"/>
        <v>0</v>
      </c>
      <c r="M2372" s="13">
        <f t="shared" si="85"/>
        <v>0</v>
      </c>
      <c r="R2372" s="103">
        <f t="shared" si="86"/>
        <v>0</v>
      </c>
    </row>
    <row r="2373" spans="11:18" x14ac:dyDescent="0.25">
      <c r="K2373" s="13">
        <f t="shared" si="84"/>
        <v>0</v>
      </c>
      <c r="M2373" s="13">
        <f t="shared" si="85"/>
        <v>0</v>
      </c>
      <c r="R2373" s="103">
        <f t="shared" si="86"/>
        <v>0</v>
      </c>
    </row>
    <row r="2374" spans="11:18" x14ac:dyDescent="0.25">
      <c r="K2374" s="13">
        <f t="shared" si="84"/>
        <v>0</v>
      </c>
      <c r="M2374" s="13">
        <f t="shared" si="85"/>
        <v>0</v>
      </c>
      <c r="R2374" s="103">
        <f t="shared" si="86"/>
        <v>0</v>
      </c>
    </row>
    <row r="2375" spans="11:18" x14ac:dyDescent="0.25">
      <c r="K2375" s="13">
        <f t="shared" si="84"/>
        <v>0</v>
      </c>
      <c r="M2375" s="13">
        <f t="shared" si="85"/>
        <v>0</v>
      </c>
      <c r="R2375" s="103">
        <f t="shared" si="86"/>
        <v>0</v>
      </c>
    </row>
    <row r="2376" spans="11:18" x14ac:dyDescent="0.25">
      <c r="K2376" s="13">
        <f t="shared" si="84"/>
        <v>0</v>
      </c>
      <c r="M2376" s="13">
        <f t="shared" si="85"/>
        <v>0</v>
      </c>
      <c r="R2376" s="103">
        <f t="shared" si="86"/>
        <v>0</v>
      </c>
    </row>
    <row r="2377" spans="11:18" x14ac:dyDescent="0.25">
      <c r="K2377" s="13">
        <f t="shared" si="84"/>
        <v>0</v>
      </c>
      <c r="M2377" s="13">
        <f t="shared" si="85"/>
        <v>0</v>
      </c>
      <c r="R2377" s="103">
        <f t="shared" si="86"/>
        <v>0</v>
      </c>
    </row>
    <row r="2378" spans="11:18" x14ac:dyDescent="0.25">
      <c r="K2378" s="13">
        <f t="shared" si="84"/>
        <v>0</v>
      </c>
      <c r="M2378" s="13">
        <f t="shared" si="85"/>
        <v>0</v>
      </c>
      <c r="R2378" s="103">
        <f t="shared" si="86"/>
        <v>0</v>
      </c>
    </row>
    <row r="2379" spans="11:18" x14ac:dyDescent="0.25">
      <c r="K2379" s="13">
        <f t="shared" si="84"/>
        <v>0</v>
      </c>
      <c r="M2379" s="13">
        <f t="shared" si="85"/>
        <v>0</v>
      </c>
      <c r="R2379" s="103">
        <f t="shared" si="86"/>
        <v>0</v>
      </c>
    </row>
    <row r="2380" spans="11:18" x14ac:dyDescent="0.25">
      <c r="K2380" s="13">
        <f t="shared" si="84"/>
        <v>0</v>
      </c>
      <c r="M2380" s="13">
        <f t="shared" si="85"/>
        <v>0</v>
      </c>
      <c r="R2380" s="103">
        <f t="shared" si="86"/>
        <v>0</v>
      </c>
    </row>
    <row r="2381" spans="11:18" x14ac:dyDescent="0.25">
      <c r="K2381" s="13">
        <f t="shared" si="84"/>
        <v>0</v>
      </c>
      <c r="M2381" s="13">
        <f t="shared" si="85"/>
        <v>0</v>
      </c>
      <c r="R2381" s="103">
        <f t="shared" si="86"/>
        <v>0</v>
      </c>
    </row>
    <row r="2382" spans="11:18" x14ac:dyDescent="0.25">
      <c r="K2382" s="13">
        <f t="shared" si="84"/>
        <v>0</v>
      </c>
      <c r="M2382" s="13">
        <f t="shared" si="85"/>
        <v>0</v>
      </c>
      <c r="R2382" s="103">
        <f t="shared" si="86"/>
        <v>0</v>
      </c>
    </row>
    <row r="2383" spans="11:18" x14ac:dyDescent="0.25">
      <c r="K2383" s="13">
        <f t="shared" si="84"/>
        <v>0</v>
      </c>
      <c r="M2383" s="13">
        <f t="shared" si="85"/>
        <v>0</v>
      </c>
      <c r="R2383" s="103">
        <f t="shared" si="86"/>
        <v>0</v>
      </c>
    </row>
    <row r="2384" spans="11:18" x14ac:dyDescent="0.25">
      <c r="K2384" s="13">
        <f t="shared" si="84"/>
        <v>0</v>
      </c>
      <c r="M2384" s="13">
        <f t="shared" si="85"/>
        <v>0</v>
      </c>
      <c r="R2384" s="103">
        <f t="shared" si="86"/>
        <v>0</v>
      </c>
    </row>
    <row r="2385" spans="11:18" x14ac:dyDescent="0.25">
      <c r="K2385" s="13">
        <f t="shared" si="84"/>
        <v>0</v>
      </c>
      <c r="M2385" s="13">
        <f t="shared" si="85"/>
        <v>0</v>
      </c>
      <c r="R2385" s="103">
        <f t="shared" si="86"/>
        <v>0</v>
      </c>
    </row>
    <row r="2386" spans="11:18" x14ac:dyDescent="0.25">
      <c r="K2386" s="13">
        <f t="shared" si="84"/>
        <v>0</v>
      </c>
      <c r="M2386" s="13">
        <f t="shared" si="85"/>
        <v>0</v>
      </c>
      <c r="R2386" s="103">
        <f t="shared" si="86"/>
        <v>0</v>
      </c>
    </row>
    <row r="2387" spans="11:18" x14ac:dyDescent="0.25">
      <c r="K2387" s="13">
        <f t="shared" si="84"/>
        <v>0</v>
      </c>
      <c r="M2387" s="13">
        <f t="shared" si="85"/>
        <v>0</v>
      </c>
      <c r="R2387" s="103">
        <f t="shared" si="86"/>
        <v>0</v>
      </c>
    </row>
    <row r="2388" spans="11:18" x14ac:dyDescent="0.25">
      <c r="K2388" s="13">
        <f t="shared" si="84"/>
        <v>0</v>
      </c>
      <c r="M2388" s="13">
        <f t="shared" si="85"/>
        <v>0</v>
      </c>
      <c r="R2388" s="103">
        <f t="shared" si="86"/>
        <v>0</v>
      </c>
    </row>
    <row r="2389" spans="11:18" x14ac:dyDescent="0.25">
      <c r="K2389" s="13">
        <f t="shared" si="84"/>
        <v>0</v>
      </c>
      <c r="M2389" s="13">
        <f t="shared" si="85"/>
        <v>0</v>
      </c>
      <c r="R2389" s="103">
        <f t="shared" si="86"/>
        <v>0</v>
      </c>
    </row>
    <row r="2390" spans="11:18" x14ac:dyDescent="0.25">
      <c r="K2390" s="13">
        <f t="shared" si="84"/>
        <v>0</v>
      </c>
      <c r="M2390" s="13">
        <f t="shared" si="85"/>
        <v>0</v>
      </c>
      <c r="R2390" s="103">
        <f t="shared" si="86"/>
        <v>0</v>
      </c>
    </row>
    <row r="2391" spans="11:18" x14ac:dyDescent="0.25">
      <c r="K2391" s="13">
        <f t="shared" si="84"/>
        <v>0</v>
      </c>
      <c r="M2391" s="13">
        <f t="shared" si="85"/>
        <v>0</v>
      </c>
      <c r="R2391" s="103">
        <f t="shared" si="86"/>
        <v>0</v>
      </c>
    </row>
    <row r="2392" spans="11:18" x14ac:dyDescent="0.25">
      <c r="K2392" s="13">
        <f t="shared" si="84"/>
        <v>0</v>
      </c>
      <c r="M2392" s="13">
        <f t="shared" si="85"/>
        <v>0</v>
      </c>
      <c r="R2392" s="103">
        <f t="shared" si="86"/>
        <v>0</v>
      </c>
    </row>
    <row r="2393" spans="11:18" x14ac:dyDescent="0.25">
      <c r="K2393" s="13">
        <f t="shared" ref="K2393:K2456" si="87">H2393*J2393</f>
        <v>0</v>
      </c>
      <c r="M2393" s="13">
        <f t="shared" ref="M2393:M2456" si="88">L2393+K2393</f>
        <v>0</v>
      </c>
      <c r="R2393" s="103">
        <f t="shared" si="86"/>
        <v>0</v>
      </c>
    </row>
    <row r="2394" spans="11:18" x14ac:dyDescent="0.25">
      <c r="K2394" s="13">
        <f t="shared" si="87"/>
        <v>0</v>
      </c>
      <c r="M2394" s="13">
        <f t="shared" si="88"/>
        <v>0</v>
      </c>
      <c r="R2394" s="103">
        <f t="shared" si="86"/>
        <v>0</v>
      </c>
    </row>
    <row r="2395" spans="11:18" x14ac:dyDescent="0.25">
      <c r="K2395" s="13">
        <f t="shared" si="87"/>
        <v>0</v>
      </c>
      <c r="M2395" s="13">
        <f t="shared" si="88"/>
        <v>0</v>
      </c>
      <c r="R2395" s="103">
        <f t="shared" si="86"/>
        <v>0</v>
      </c>
    </row>
    <row r="2396" spans="11:18" x14ac:dyDescent="0.25">
      <c r="K2396" s="13">
        <f t="shared" si="87"/>
        <v>0</v>
      </c>
      <c r="M2396" s="13">
        <f t="shared" si="88"/>
        <v>0</v>
      </c>
      <c r="R2396" s="103">
        <f t="shared" si="86"/>
        <v>0</v>
      </c>
    </row>
    <row r="2397" spans="11:18" x14ac:dyDescent="0.25">
      <c r="K2397" s="13">
        <f t="shared" si="87"/>
        <v>0</v>
      </c>
      <c r="M2397" s="13">
        <f t="shared" si="88"/>
        <v>0</v>
      </c>
      <c r="R2397" s="103">
        <f t="shared" si="86"/>
        <v>0</v>
      </c>
    </row>
    <row r="2398" spans="11:18" x14ac:dyDescent="0.25">
      <c r="K2398" s="13">
        <f t="shared" si="87"/>
        <v>0</v>
      </c>
      <c r="M2398" s="13">
        <f t="shared" si="88"/>
        <v>0</v>
      </c>
      <c r="R2398" s="103">
        <f t="shared" si="86"/>
        <v>0</v>
      </c>
    </row>
    <row r="2399" spans="11:18" x14ac:dyDescent="0.25">
      <c r="K2399" s="13">
        <f t="shared" si="87"/>
        <v>0</v>
      </c>
      <c r="M2399" s="13">
        <f t="shared" si="88"/>
        <v>0</v>
      </c>
      <c r="R2399" s="103">
        <f t="shared" si="86"/>
        <v>0</v>
      </c>
    </row>
    <row r="2400" spans="11:18" x14ac:dyDescent="0.25">
      <c r="K2400" s="13">
        <f t="shared" si="87"/>
        <v>0</v>
      </c>
      <c r="M2400" s="13">
        <f t="shared" si="88"/>
        <v>0</v>
      </c>
      <c r="R2400" s="103">
        <f t="shared" si="86"/>
        <v>0</v>
      </c>
    </row>
    <row r="2401" spans="11:18" x14ac:dyDescent="0.25">
      <c r="K2401" s="13">
        <f t="shared" si="87"/>
        <v>0</v>
      </c>
      <c r="M2401" s="13">
        <f t="shared" si="88"/>
        <v>0</v>
      </c>
      <c r="R2401" s="103">
        <f t="shared" si="86"/>
        <v>0</v>
      </c>
    </row>
    <row r="2402" spans="11:18" x14ac:dyDescent="0.25">
      <c r="K2402" s="13">
        <f t="shared" si="87"/>
        <v>0</v>
      </c>
      <c r="M2402" s="13">
        <f t="shared" si="88"/>
        <v>0</v>
      </c>
      <c r="R2402" s="103">
        <f t="shared" si="86"/>
        <v>0</v>
      </c>
    </row>
    <row r="2403" spans="11:18" x14ac:dyDescent="0.25">
      <c r="K2403" s="13">
        <f t="shared" si="87"/>
        <v>0</v>
      </c>
      <c r="M2403" s="13">
        <f t="shared" si="88"/>
        <v>0</v>
      </c>
      <c r="R2403" s="103">
        <f t="shared" si="86"/>
        <v>0</v>
      </c>
    </row>
    <row r="2404" spans="11:18" x14ac:dyDescent="0.25">
      <c r="K2404" s="13">
        <f t="shared" si="87"/>
        <v>0</v>
      </c>
      <c r="M2404" s="13">
        <f t="shared" si="88"/>
        <v>0</v>
      </c>
      <c r="R2404" s="103">
        <f t="shared" si="86"/>
        <v>0</v>
      </c>
    </row>
    <row r="2405" spans="11:18" x14ac:dyDescent="0.25">
      <c r="K2405" s="13">
        <f t="shared" si="87"/>
        <v>0</v>
      </c>
      <c r="M2405" s="13">
        <f t="shared" si="88"/>
        <v>0</v>
      </c>
      <c r="R2405" s="103">
        <f t="shared" si="86"/>
        <v>0</v>
      </c>
    </row>
    <row r="2406" spans="11:18" x14ac:dyDescent="0.25">
      <c r="K2406" s="13">
        <f t="shared" si="87"/>
        <v>0</v>
      </c>
      <c r="M2406" s="13">
        <f t="shared" si="88"/>
        <v>0</v>
      </c>
      <c r="R2406" s="103">
        <f t="shared" si="86"/>
        <v>0</v>
      </c>
    </row>
    <row r="2407" spans="11:18" x14ac:dyDescent="0.25">
      <c r="K2407" s="13">
        <f t="shared" si="87"/>
        <v>0</v>
      </c>
      <c r="M2407" s="13">
        <f t="shared" si="88"/>
        <v>0</v>
      </c>
      <c r="R2407" s="103">
        <f t="shared" si="86"/>
        <v>0</v>
      </c>
    </row>
    <row r="2408" spans="11:18" x14ac:dyDescent="0.25">
      <c r="K2408" s="13">
        <f t="shared" si="87"/>
        <v>0</v>
      </c>
      <c r="M2408" s="13">
        <f t="shared" si="88"/>
        <v>0</v>
      </c>
      <c r="R2408" s="103">
        <f t="shared" si="86"/>
        <v>0</v>
      </c>
    </row>
    <row r="2409" spans="11:18" x14ac:dyDescent="0.25">
      <c r="K2409" s="13">
        <f t="shared" si="87"/>
        <v>0</v>
      </c>
      <c r="M2409" s="13">
        <f t="shared" si="88"/>
        <v>0</v>
      </c>
      <c r="R2409" s="103">
        <f t="shared" si="86"/>
        <v>0</v>
      </c>
    </row>
    <row r="2410" spans="11:18" x14ac:dyDescent="0.25">
      <c r="K2410" s="13">
        <f t="shared" si="87"/>
        <v>0</v>
      </c>
      <c r="M2410" s="13">
        <f t="shared" si="88"/>
        <v>0</v>
      </c>
      <c r="R2410" s="103">
        <f t="shared" si="86"/>
        <v>0</v>
      </c>
    </row>
    <row r="2411" spans="11:18" x14ac:dyDescent="0.25">
      <c r="K2411" s="13">
        <f t="shared" si="87"/>
        <v>0</v>
      </c>
      <c r="M2411" s="13">
        <f t="shared" si="88"/>
        <v>0</v>
      </c>
      <c r="R2411" s="103">
        <f t="shared" si="86"/>
        <v>0</v>
      </c>
    </row>
    <row r="2412" spans="11:18" x14ac:dyDescent="0.25">
      <c r="K2412" s="13">
        <f t="shared" si="87"/>
        <v>0</v>
      </c>
      <c r="M2412" s="13">
        <f t="shared" si="88"/>
        <v>0</v>
      </c>
      <c r="R2412" s="103">
        <f t="shared" si="86"/>
        <v>0</v>
      </c>
    </row>
    <row r="2413" spans="11:18" x14ac:dyDescent="0.25">
      <c r="K2413" s="13">
        <f t="shared" si="87"/>
        <v>0</v>
      </c>
      <c r="M2413" s="13">
        <f t="shared" si="88"/>
        <v>0</v>
      </c>
      <c r="R2413" s="103">
        <f t="shared" si="86"/>
        <v>0</v>
      </c>
    </row>
    <row r="2414" spans="11:18" x14ac:dyDescent="0.25">
      <c r="K2414" s="13">
        <f t="shared" si="87"/>
        <v>0</v>
      </c>
      <c r="M2414" s="13">
        <f t="shared" si="88"/>
        <v>0</v>
      </c>
      <c r="R2414" s="103">
        <f t="shared" si="86"/>
        <v>0</v>
      </c>
    </row>
    <row r="2415" spans="11:18" x14ac:dyDescent="0.25">
      <c r="K2415" s="13">
        <f t="shared" si="87"/>
        <v>0</v>
      </c>
      <c r="M2415" s="13">
        <f t="shared" si="88"/>
        <v>0</v>
      </c>
      <c r="R2415" s="103">
        <f t="shared" ref="R2415:R2478" si="89">Q2415+P2415+O2415+N2415</f>
        <v>0</v>
      </c>
    </row>
    <row r="2416" spans="11:18" x14ac:dyDescent="0.25">
      <c r="K2416" s="13">
        <f t="shared" si="87"/>
        <v>0</v>
      </c>
      <c r="M2416" s="13">
        <f t="shared" si="88"/>
        <v>0</v>
      </c>
      <c r="R2416" s="103">
        <f t="shared" si="89"/>
        <v>0</v>
      </c>
    </row>
    <row r="2417" spans="11:18" x14ac:dyDescent="0.25">
      <c r="K2417" s="13">
        <f t="shared" si="87"/>
        <v>0</v>
      </c>
      <c r="M2417" s="13">
        <f t="shared" si="88"/>
        <v>0</v>
      </c>
      <c r="R2417" s="103">
        <f t="shared" si="89"/>
        <v>0</v>
      </c>
    </row>
    <row r="2418" spans="11:18" x14ac:dyDescent="0.25">
      <c r="K2418" s="13">
        <f t="shared" si="87"/>
        <v>0</v>
      </c>
      <c r="M2418" s="13">
        <f t="shared" si="88"/>
        <v>0</v>
      </c>
      <c r="R2418" s="103">
        <f t="shared" si="89"/>
        <v>0</v>
      </c>
    </row>
    <row r="2419" spans="11:18" x14ac:dyDescent="0.25">
      <c r="K2419" s="13">
        <f t="shared" si="87"/>
        <v>0</v>
      </c>
      <c r="M2419" s="13">
        <f t="shared" si="88"/>
        <v>0</v>
      </c>
      <c r="R2419" s="103">
        <f t="shared" si="89"/>
        <v>0</v>
      </c>
    </row>
    <row r="2420" spans="11:18" x14ac:dyDescent="0.25">
      <c r="K2420" s="13">
        <f t="shared" si="87"/>
        <v>0</v>
      </c>
      <c r="M2420" s="13">
        <f t="shared" si="88"/>
        <v>0</v>
      </c>
      <c r="R2420" s="103">
        <f t="shared" si="89"/>
        <v>0</v>
      </c>
    </row>
    <row r="2421" spans="11:18" x14ac:dyDescent="0.25">
      <c r="K2421" s="13">
        <f t="shared" si="87"/>
        <v>0</v>
      </c>
      <c r="M2421" s="13">
        <f t="shared" si="88"/>
        <v>0</v>
      </c>
      <c r="R2421" s="103">
        <f t="shared" si="89"/>
        <v>0</v>
      </c>
    </row>
    <row r="2422" spans="11:18" x14ac:dyDescent="0.25">
      <c r="K2422" s="13">
        <f t="shared" si="87"/>
        <v>0</v>
      </c>
      <c r="M2422" s="13">
        <f t="shared" si="88"/>
        <v>0</v>
      </c>
      <c r="R2422" s="103">
        <f t="shared" si="89"/>
        <v>0</v>
      </c>
    </row>
    <row r="2423" spans="11:18" x14ac:dyDescent="0.25">
      <c r="K2423" s="13">
        <f t="shared" si="87"/>
        <v>0</v>
      </c>
      <c r="M2423" s="13">
        <f t="shared" si="88"/>
        <v>0</v>
      </c>
      <c r="R2423" s="103">
        <f t="shared" si="89"/>
        <v>0</v>
      </c>
    </row>
    <row r="2424" spans="11:18" x14ac:dyDescent="0.25">
      <c r="K2424" s="13">
        <f t="shared" si="87"/>
        <v>0</v>
      </c>
      <c r="M2424" s="13">
        <f t="shared" si="88"/>
        <v>0</v>
      </c>
      <c r="R2424" s="103">
        <f t="shared" si="89"/>
        <v>0</v>
      </c>
    </row>
    <row r="2425" spans="11:18" x14ac:dyDescent="0.25">
      <c r="K2425" s="13">
        <f t="shared" si="87"/>
        <v>0</v>
      </c>
      <c r="M2425" s="13">
        <f t="shared" si="88"/>
        <v>0</v>
      </c>
      <c r="R2425" s="103">
        <f t="shared" si="89"/>
        <v>0</v>
      </c>
    </row>
    <row r="2426" spans="11:18" x14ac:dyDescent="0.25">
      <c r="K2426" s="13">
        <f t="shared" si="87"/>
        <v>0</v>
      </c>
      <c r="M2426" s="13">
        <f t="shared" si="88"/>
        <v>0</v>
      </c>
      <c r="R2426" s="103">
        <f t="shared" si="89"/>
        <v>0</v>
      </c>
    </row>
    <row r="2427" spans="11:18" x14ac:dyDescent="0.25">
      <c r="K2427" s="13">
        <f t="shared" si="87"/>
        <v>0</v>
      </c>
      <c r="M2427" s="13">
        <f t="shared" si="88"/>
        <v>0</v>
      </c>
      <c r="R2427" s="103">
        <f t="shared" si="89"/>
        <v>0</v>
      </c>
    </row>
    <row r="2428" spans="11:18" x14ac:dyDescent="0.25">
      <c r="K2428" s="13">
        <f t="shared" si="87"/>
        <v>0</v>
      </c>
      <c r="M2428" s="13">
        <f t="shared" si="88"/>
        <v>0</v>
      </c>
      <c r="R2428" s="103">
        <f t="shared" si="89"/>
        <v>0</v>
      </c>
    </row>
    <row r="2429" spans="11:18" x14ac:dyDescent="0.25">
      <c r="K2429" s="13">
        <f t="shared" si="87"/>
        <v>0</v>
      </c>
      <c r="M2429" s="13">
        <f t="shared" si="88"/>
        <v>0</v>
      </c>
      <c r="R2429" s="103">
        <f t="shared" si="89"/>
        <v>0</v>
      </c>
    </row>
    <row r="2430" spans="11:18" x14ac:dyDescent="0.25">
      <c r="K2430" s="13">
        <f t="shared" si="87"/>
        <v>0</v>
      </c>
      <c r="M2430" s="13">
        <f t="shared" si="88"/>
        <v>0</v>
      </c>
      <c r="R2430" s="103">
        <f t="shared" si="89"/>
        <v>0</v>
      </c>
    </row>
    <row r="2431" spans="11:18" x14ac:dyDescent="0.25">
      <c r="K2431" s="13">
        <f t="shared" si="87"/>
        <v>0</v>
      </c>
      <c r="M2431" s="13">
        <f t="shared" si="88"/>
        <v>0</v>
      </c>
      <c r="R2431" s="103">
        <f t="shared" si="89"/>
        <v>0</v>
      </c>
    </row>
    <row r="2432" spans="11:18" x14ac:dyDescent="0.25">
      <c r="K2432" s="13">
        <f t="shared" si="87"/>
        <v>0</v>
      </c>
      <c r="M2432" s="13">
        <f t="shared" si="88"/>
        <v>0</v>
      </c>
      <c r="R2432" s="103">
        <f t="shared" si="89"/>
        <v>0</v>
      </c>
    </row>
    <row r="2433" spans="11:18" x14ac:dyDescent="0.25">
      <c r="K2433" s="13">
        <f t="shared" si="87"/>
        <v>0</v>
      </c>
      <c r="M2433" s="13">
        <f t="shared" si="88"/>
        <v>0</v>
      </c>
      <c r="R2433" s="103">
        <f t="shared" si="89"/>
        <v>0</v>
      </c>
    </row>
    <row r="2434" spans="11:18" x14ac:dyDescent="0.25">
      <c r="K2434" s="13">
        <f t="shared" si="87"/>
        <v>0</v>
      </c>
      <c r="M2434" s="13">
        <f t="shared" si="88"/>
        <v>0</v>
      </c>
      <c r="R2434" s="103">
        <f t="shared" si="89"/>
        <v>0</v>
      </c>
    </row>
    <row r="2435" spans="11:18" x14ac:dyDescent="0.25">
      <c r="K2435" s="13">
        <f t="shared" si="87"/>
        <v>0</v>
      </c>
      <c r="M2435" s="13">
        <f t="shared" si="88"/>
        <v>0</v>
      </c>
      <c r="R2435" s="103">
        <f t="shared" si="89"/>
        <v>0</v>
      </c>
    </row>
    <row r="2436" spans="11:18" x14ac:dyDescent="0.25">
      <c r="K2436" s="13">
        <f t="shared" si="87"/>
        <v>0</v>
      </c>
      <c r="M2436" s="13">
        <f t="shared" si="88"/>
        <v>0</v>
      </c>
      <c r="R2436" s="103">
        <f t="shared" si="89"/>
        <v>0</v>
      </c>
    </row>
    <row r="2437" spans="11:18" x14ac:dyDescent="0.25">
      <c r="K2437" s="13">
        <f t="shared" si="87"/>
        <v>0</v>
      </c>
      <c r="M2437" s="13">
        <f t="shared" si="88"/>
        <v>0</v>
      </c>
      <c r="R2437" s="103">
        <f t="shared" si="89"/>
        <v>0</v>
      </c>
    </row>
    <row r="2438" spans="11:18" x14ac:dyDescent="0.25">
      <c r="K2438" s="13">
        <f t="shared" si="87"/>
        <v>0</v>
      </c>
      <c r="M2438" s="13">
        <f t="shared" si="88"/>
        <v>0</v>
      </c>
      <c r="R2438" s="103">
        <f t="shared" si="89"/>
        <v>0</v>
      </c>
    </row>
    <row r="2439" spans="11:18" x14ac:dyDescent="0.25">
      <c r="K2439" s="13">
        <f t="shared" si="87"/>
        <v>0</v>
      </c>
      <c r="M2439" s="13">
        <f t="shared" si="88"/>
        <v>0</v>
      </c>
      <c r="R2439" s="103">
        <f t="shared" si="89"/>
        <v>0</v>
      </c>
    </row>
    <row r="2440" spans="11:18" x14ac:dyDescent="0.25">
      <c r="K2440" s="13">
        <f t="shared" si="87"/>
        <v>0</v>
      </c>
      <c r="M2440" s="13">
        <f t="shared" si="88"/>
        <v>0</v>
      </c>
      <c r="R2440" s="103">
        <f t="shared" si="89"/>
        <v>0</v>
      </c>
    </row>
    <row r="2441" spans="11:18" x14ac:dyDescent="0.25">
      <c r="K2441" s="13">
        <f t="shared" si="87"/>
        <v>0</v>
      </c>
      <c r="M2441" s="13">
        <f t="shared" si="88"/>
        <v>0</v>
      </c>
      <c r="R2441" s="103">
        <f t="shared" si="89"/>
        <v>0</v>
      </c>
    </row>
    <row r="2442" spans="11:18" x14ac:dyDescent="0.25">
      <c r="K2442" s="13">
        <f t="shared" si="87"/>
        <v>0</v>
      </c>
      <c r="M2442" s="13">
        <f t="shared" si="88"/>
        <v>0</v>
      </c>
      <c r="R2442" s="103">
        <f t="shared" si="89"/>
        <v>0</v>
      </c>
    </row>
    <row r="2443" spans="11:18" x14ac:dyDescent="0.25">
      <c r="K2443" s="13">
        <f t="shared" si="87"/>
        <v>0</v>
      </c>
      <c r="M2443" s="13">
        <f t="shared" si="88"/>
        <v>0</v>
      </c>
      <c r="R2443" s="103">
        <f t="shared" si="89"/>
        <v>0</v>
      </c>
    </row>
    <row r="2444" spans="11:18" x14ac:dyDescent="0.25">
      <c r="K2444" s="13">
        <f t="shared" si="87"/>
        <v>0</v>
      </c>
      <c r="M2444" s="13">
        <f t="shared" si="88"/>
        <v>0</v>
      </c>
      <c r="R2444" s="103">
        <f t="shared" si="89"/>
        <v>0</v>
      </c>
    </row>
    <row r="2445" spans="11:18" x14ac:dyDescent="0.25">
      <c r="K2445" s="13">
        <f t="shared" si="87"/>
        <v>0</v>
      </c>
      <c r="M2445" s="13">
        <f t="shared" si="88"/>
        <v>0</v>
      </c>
      <c r="R2445" s="103">
        <f t="shared" si="89"/>
        <v>0</v>
      </c>
    </row>
    <row r="2446" spans="11:18" x14ac:dyDescent="0.25">
      <c r="K2446" s="13">
        <f t="shared" si="87"/>
        <v>0</v>
      </c>
      <c r="M2446" s="13">
        <f t="shared" si="88"/>
        <v>0</v>
      </c>
      <c r="R2446" s="103">
        <f t="shared" si="89"/>
        <v>0</v>
      </c>
    </row>
    <row r="2447" spans="11:18" x14ac:dyDescent="0.25">
      <c r="K2447" s="13">
        <f t="shared" si="87"/>
        <v>0</v>
      </c>
      <c r="M2447" s="13">
        <f t="shared" si="88"/>
        <v>0</v>
      </c>
      <c r="R2447" s="103">
        <f t="shared" si="89"/>
        <v>0</v>
      </c>
    </row>
    <row r="2448" spans="11:18" x14ac:dyDescent="0.25">
      <c r="K2448" s="13">
        <f t="shared" si="87"/>
        <v>0</v>
      </c>
      <c r="M2448" s="13">
        <f t="shared" si="88"/>
        <v>0</v>
      </c>
      <c r="R2448" s="103">
        <f t="shared" si="89"/>
        <v>0</v>
      </c>
    </row>
    <row r="2449" spans="11:18" x14ac:dyDescent="0.25">
      <c r="K2449" s="13">
        <f t="shared" si="87"/>
        <v>0</v>
      </c>
      <c r="M2449" s="13">
        <f t="shared" si="88"/>
        <v>0</v>
      </c>
      <c r="R2449" s="103">
        <f t="shared" si="89"/>
        <v>0</v>
      </c>
    </row>
    <row r="2450" spans="11:18" x14ac:dyDescent="0.25">
      <c r="K2450" s="13">
        <f t="shared" si="87"/>
        <v>0</v>
      </c>
      <c r="M2450" s="13">
        <f t="shared" si="88"/>
        <v>0</v>
      </c>
      <c r="R2450" s="103">
        <f t="shared" si="89"/>
        <v>0</v>
      </c>
    </row>
    <row r="2451" spans="11:18" x14ac:dyDescent="0.25">
      <c r="K2451" s="13">
        <f t="shared" si="87"/>
        <v>0</v>
      </c>
      <c r="M2451" s="13">
        <f t="shared" si="88"/>
        <v>0</v>
      </c>
      <c r="R2451" s="103">
        <f t="shared" si="89"/>
        <v>0</v>
      </c>
    </row>
    <row r="2452" spans="11:18" x14ac:dyDescent="0.25">
      <c r="K2452" s="13">
        <f t="shared" si="87"/>
        <v>0</v>
      </c>
      <c r="M2452" s="13">
        <f t="shared" si="88"/>
        <v>0</v>
      </c>
      <c r="R2452" s="103">
        <f t="shared" si="89"/>
        <v>0</v>
      </c>
    </row>
    <row r="2453" spans="11:18" x14ac:dyDescent="0.25">
      <c r="K2453" s="13">
        <f t="shared" si="87"/>
        <v>0</v>
      </c>
      <c r="M2453" s="13">
        <f t="shared" si="88"/>
        <v>0</v>
      </c>
      <c r="R2453" s="103">
        <f t="shared" si="89"/>
        <v>0</v>
      </c>
    </row>
    <row r="2454" spans="11:18" x14ac:dyDescent="0.25">
      <c r="K2454" s="13">
        <f t="shared" si="87"/>
        <v>0</v>
      </c>
      <c r="M2454" s="13">
        <f t="shared" si="88"/>
        <v>0</v>
      </c>
      <c r="R2454" s="103">
        <f t="shared" si="89"/>
        <v>0</v>
      </c>
    </row>
    <row r="2455" spans="11:18" x14ac:dyDescent="0.25">
      <c r="K2455" s="13">
        <f t="shared" si="87"/>
        <v>0</v>
      </c>
      <c r="M2455" s="13">
        <f t="shared" si="88"/>
        <v>0</v>
      </c>
      <c r="R2455" s="103">
        <f t="shared" si="89"/>
        <v>0</v>
      </c>
    </row>
    <row r="2456" spans="11:18" x14ac:dyDescent="0.25">
      <c r="K2456" s="13">
        <f t="shared" si="87"/>
        <v>0</v>
      </c>
      <c r="M2456" s="13">
        <f t="shared" si="88"/>
        <v>0</v>
      </c>
      <c r="R2456" s="103">
        <f t="shared" si="89"/>
        <v>0</v>
      </c>
    </row>
    <row r="2457" spans="11:18" x14ac:dyDescent="0.25">
      <c r="K2457" s="13">
        <f t="shared" ref="K2457:K2520" si="90">H2457*J2457</f>
        <v>0</v>
      </c>
      <c r="M2457" s="13">
        <f t="shared" ref="M2457:M2520" si="91">L2457+K2457</f>
        <v>0</v>
      </c>
      <c r="R2457" s="103">
        <f t="shared" si="89"/>
        <v>0</v>
      </c>
    </row>
    <row r="2458" spans="11:18" x14ac:dyDescent="0.25">
      <c r="K2458" s="13">
        <f t="shared" si="90"/>
        <v>0</v>
      </c>
      <c r="M2458" s="13">
        <f t="shared" si="91"/>
        <v>0</v>
      </c>
      <c r="R2458" s="103">
        <f t="shared" si="89"/>
        <v>0</v>
      </c>
    </row>
    <row r="2459" spans="11:18" x14ac:dyDescent="0.25">
      <c r="K2459" s="13">
        <f t="shared" si="90"/>
        <v>0</v>
      </c>
      <c r="M2459" s="13">
        <f t="shared" si="91"/>
        <v>0</v>
      </c>
      <c r="R2459" s="103">
        <f t="shared" si="89"/>
        <v>0</v>
      </c>
    </row>
    <row r="2460" spans="11:18" x14ac:dyDescent="0.25">
      <c r="K2460" s="13">
        <f t="shared" si="90"/>
        <v>0</v>
      </c>
      <c r="M2460" s="13">
        <f t="shared" si="91"/>
        <v>0</v>
      </c>
      <c r="R2460" s="103">
        <f t="shared" si="89"/>
        <v>0</v>
      </c>
    </row>
    <row r="2461" spans="11:18" x14ac:dyDescent="0.25">
      <c r="K2461" s="13">
        <f t="shared" si="90"/>
        <v>0</v>
      </c>
      <c r="M2461" s="13">
        <f t="shared" si="91"/>
        <v>0</v>
      </c>
      <c r="R2461" s="103">
        <f t="shared" si="89"/>
        <v>0</v>
      </c>
    </row>
    <row r="2462" spans="11:18" x14ac:dyDescent="0.25">
      <c r="K2462" s="13">
        <f t="shared" si="90"/>
        <v>0</v>
      </c>
      <c r="M2462" s="13">
        <f t="shared" si="91"/>
        <v>0</v>
      </c>
      <c r="R2462" s="103">
        <f t="shared" si="89"/>
        <v>0</v>
      </c>
    </row>
    <row r="2463" spans="11:18" x14ac:dyDescent="0.25">
      <c r="K2463" s="13">
        <f t="shared" si="90"/>
        <v>0</v>
      </c>
      <c r="M2463" s="13">
        <f t="shared" si="91"/>
        <v>0</v>
      </c>
      <c r="R2463" s="103">
        <f t="shared" si="89"/>
        <v>0</v>
      </c>
    </row>
    <row r="2464" spans="11:18" x14ac:dyDescent="0.25">
      <c r="K2464" s="13">
        <f t="shared" si="90"/>
        <v>0</v>
      </c>
      <c r="M2464" s="13">
        <f t="shared" si="91"/>
        <v>0</v>
      </c>
      <c r="R2464" s="103">
        <f t="shared" si="89"/>
        <v>0</v>
      </c>
    </row>
    <row r="2465" spans="11:18" x14ac:dyDescent="0.25">
      <c r="K2465" s="13">
        <f t="shared" si="90"/>
        <v>0</v>
      </c>
      <c r="M2465" s="13">
        <f t="shared" si="91"/>
        <v>0</v>
      </c>
      <c r="R2465" s="103">
        <f t="shared" si="89"/>
        <v>0</v>
      </c>
    </row>
    <row r="2466" spans="11:18" x14ac:dyDescent="0.25">
      <c r="K2466" s="13">
        <f t="shared" si="90"/>
        <v>0</v>
      </c>
      <c r="M2466" s="13">
        <f t="shared" si="91"/>
        <v>0</v>
      </c>
      <c r="R2466" s="103">
        <f t="shared" si="89"/>
        <v>0</v>
      </c>
    </row>
    <row r="2467" spans="11:18" x14ac:dyDescent="0.25">
      <c r="K2467" s="13">
        <f t="shared" si="90"/>
        <v>0</v>
      </c>
      <c r="M2467" s="13">
        <f t="shared" si="91"/>
        <v>0</v>
      </c>
      <c r="R2467" s="103">
        <f t="shared" si="89"/>
        <v>0</v>
      </c>
    </row>
    <row r="2468" spans="11:18" x14ac:dyDescent="0.25">
      <c r="K2468" s="13">
        <f t="shared" si="90"/>
        <v>0</v>
      </c>
      <c r="M2468" s="13">
        <f t="shared" si="91"/>
        <v>0</v>
      </c>
      <c r="R2468" s="103">
        <f t="shared" si="89"/>
        <v>0</v>
      </c>
    </row>
    <row r="2469" spans="11:18" x14ac:dyDescent="0.25">
      <c r="K2469" s="13">
        <f t="shared" si="90"/>
        <v>0</v>
      </c>
      <c r="M2469" s="13">
        <f t="shared" si="91"/>
        <v>0</v>
      </c>
      <c r="R2469" s="103">
        <f t="shared" si="89"/>
        <v>0</v>
      </c>
    </row>
    <row r="2470" spans="11:18" x14ac:dyDescent="0.25">
      <c r="K2470" s="13">
        <f t="shared" si="90"/>
        <v>0</v>
      </c>
      <c r="M2470" s="13">
        <f t="shared" si="91"/>
        <v>0</v>
      </c>
      <c r="R2470" s="103">
        <f t="shared" si="89"/>
        <v>0</v>
      </c>
    </row>
    <row r="2471" spans="11:18" x14ac:dyDescent="0.25">
      <c r="K2471" s="13">
        <f t="shared" si="90"/>
        <v>0</v>
      </c>
      <c r="M2471" s="13">
        <f t="shared" si="91"/>
        <v>0</v>
      </c>
      <c r="R2471" s="103">
        <f t="shared" si="89"/>
        <v>0</v>
      </c>
    </row>
    <row r="2472" spans="11:18" x14ac:dyDescent="0.25">
      <c r="K2472" s="13">
        <f t="shared" si="90"/>
        <v>0</v>
      </c>
      <c r="M2472" s="13">
        <f t="shared" si="91"/>
        <v>0</v>
      </c>
      <c r="R2472" s="103">
        <f t="shared" si="89"/>
        <v>0</v>
      </c>
    </row>
    <row r="2473" spans="11:18" x14ac:dyDescent="0.25">
      <c r="K2473" s="13">
        <f t="shared" si="90"/>
        <v>0</v>
      </c>
      <c r="M2473" s="13">
        <f t="shared" si="91"/>
        <v>0</v>
      </c>
      <c r="R2473" s="103">
        <f t="shared" si="89"/>
        <v>0</v>
      </c>
    </row>
    <row r="2474" spans="11:18" x14ac:dyDescent="0.25">
      <c r="K2474" s="13">
        <f t="shared" si="90"/>
        <v>0</v>
      </c>
      <c r="M2474" s="13">
        <f t="shared" si="91"/>
        <v>0</v>
      </c>
      <c r="R2474" s="103">
        <f t="shared" si="89"/>
        <v>0</v>
      </c>
    </row>
    <row r="2475" spans="11:18" x14ac:dyDescent="0.25">
      <c r="K2475" s="13">
        <f t="shared" si="90"/>
        <v>0</v>
      </c>
      <c r="M2475" s="13">
        <f t="shared" si="91"/>
        <v>0</v>
      </c>
      <c r="R2475" s="103">
        <f t="shared" si="89"/>
        <v>0</v>
      </c>
    </row>
    <row r="2476" spans="11:18" x14ac:dyDescent="0.25">
      <c r="K2476" s="13">
        <f t="shared" si="90"/>
        <v>0</v>
      </c>
      <c r="M2476" s="13">
        <f t="shared" si="91"/>
        <v>0</v>
      </c>
      <c r="R2476" s="103">
        <f t="shared" si="89"/>
        <v>0</v>
      </c>
    </row>
    <row r="2477" spans="11:18" x14ac:dyDescent="0.25">
      <c r="K2477" s="13">
        <f t="shared" si="90"/>
        <v>0</v>
      </c>
      <c r="M2477" s="13">
        <f t="shared" si="91"/>
        <v>0</v>
      </c>
      <c r="R2477" s="103">
        <f t="shared" si="89"/>
        <v>0</v>
      </c>
    </row>
    <row r="2478" spans="11:18" x14ac:dyDescent="0.25">
      <c r="K2478" s="13">
        <f t="shared" si="90"/>
        <v>0</v>
      </c>
      <c r="M2478" s="13">
        <f t="shared" si="91"/>
        <v>0</v>
      </c>
      <c r="R2478" s="103">
        <f t="shared" si="89"/>
        <v>0</v>
      </c>
    </row>
    <row r="2479" spans="11:18" x14ac:dyDescent="0.25">
      <c r="K2479" s="13">
        <f t="shared" si="90"/>
        <v>0</v>
      </c>
      <c r="M2479" s="13">
        <f t="shared" si="91"/>
        <v>0</v>
      </c>
      <c r="R2479" s="103">
        <f t="shared" ref="R2479:R2542" si="92">Q2479+P2479+O2479+N2479</f>
        <v>0</v>
      </c>
    </row>
    <row r="2480" spans="11:18" x14ac:dyDescent="0.25">
      <c r="K2480" s="13">
        <f t="shared" si="90"/>
        <v>0</v>
      </c>
      <c r="M2480" s="13">
        <f t="shared" si="91"/>
        <v>0</v>
      </c>
      <c r="R2480" s="103">
        <f t="shared" si="92"/>
        <v>0</v>
      </c>
    </row>
    <row r="2481" spans="11:18" x14ac:dyDescent="0.25">
      <c r="K2481" s="13">
        <f t="shared" si="90"/>
        <v>0</v>
      </c>
      <c r="M2481" s="13">
        <f t="shared" si="91"/>
        <v>0</v>
      </c>
      <c r="R2481" s="103">
        <f t="shared" si="92"/>
        <v>0</v>
      </c>
    </row>
    <row r="2482" spans="11:18" x14ac:dyDescent="0.25">
      <c r="K2482" s="13">
        <f t="shared" si="90"/>
        <v>0</v>
      </c>
      <c r="M2482" s="13">
        <f t="shared" si="91"/>
        <v>0</v>
      </c>
      <c r="R2482" s="103">
        <f t="shared" si="92"/>
        <v>0</v>
      </c>
    </row>
    <row r="2483" spans="11:18" x14ac:dyDescent="0.25">
      <c r="K2483" s="13">
        <f t="shared" si="90"/>
        <v>0</v>
      </c>
      <c r="M2483" s="13">
        <f t="shared" si="91"/>
        <v>0</v>
      </c>
      <c r="R2483" s="103">
        <f t="shared" si="92"/>
        <v>0</v>
      </c>
    </row>
    <row r="2484" spans="11:18" x14ac:dyDescent="0.25">
      <c r="K2484" s="13">
        <f t="shared" si="90"/>
        <v>0</v>
      </c>
      <c r="M2484" s="13">
        <f t="shared" si="91"/>
        <v>0</v>
      </c>
      <c r="R2484" s="103">
        <f t="shared" si="92"/>
        <v>0</v>
      </c>
    </row>
    <row r="2485" spans="11:18" x14ac:dyDescent="0.25">
      <c r="K2485" s="13">
        <f t="shared" si="90"/>
        <v>0</v>
      </c>
      <c r="M2485" s="13">
        <f t="shared" si="91"/>
        <v>0</v>
      </c>
      <c r="R2485" s="103">
        <f t="shared" si="92"/>
        <v>0</v>
      </c>
    </row>
    <row r="2486" spans="11:18" x14ac:dyDescent="0.25">
      <c r="K2486" s="13">
        <f t="shared" si="90"/>
        <v>0</v>
      </c>
      <c r="M2486" s="13">
        <f t="shared" si="91"/>
        <v>0</v>
      </c>
      <c r="R2486" s="103">
        <f t="shared" si="92"/>
        <v>0</v>
      </c>
    </row>
    <row r="2487" spans="11:18" x14ac:dyDescent="0.25">
      <c r="K2487" s="13">
        <f t="shared" si="90"/>
        <v>0</v>
      </c>
      <c r="M2487" s="13">
        <f t="shared" si="91"/>
        <v>0</v>
      </c>
      <c r="R2487" s="103">
        <f t="shared" si="92"/>
        <v>0</v>
      </c>
    </row>
    <row r="2488" spans="11:18" x14ac:dyDescent="0.25">
      <c r="K2488" s="13">
        <f t="shared" si="90"/>
        <v>0</v>
      </c>
      <c r="M2488" s="13">
        <f t="shared" si="91"/>
        <v>0</v>
      </c>
      <c r="R2488" s="103">
        <f t="shared" si="92"/>
        <v>0</v>
      </c>
    </row>
    <row r="2489" spans="11:18" x14ac:dyDescent="0.25">
      <c r="K2489" s="13">
        <f t="shared" si="90"/>
        <v>0</v>
      </c>
      <c r="M2489" s="13">
        <f t="shared" si="91"/>
        <v>0</v>
      </c>
      <c r="R2489" s="103">
        <f t="shared" si="92"/>
        <v>0</v>
      </c>
    </row>
    <row r="2490" spans="11:18" x14ac:dyDescent="0.25">
      <c r="K2490" s="13">
        <f t="shared" si="90"/>
        <v>0</v>
      </c>
      <c r="M2490" s="13">
        <f t="shared" si="91"/>
        <v>0</v>
      </c>
      <c r="R2490" s="103">
        <f t="shared" si="92"/>
        <v>0</v>
      </c>
    </row>
    <row r="2491" spans="11:18" x14ac:dyDescent="0.25">
      <c r="K2491" s="13">
        <f t="shared" si="90"/>
        <v>0</v>
      </c>
      <c r="M2491" s="13">
        <f t="shared" si="91"/>
        <v>0</v>
      </c>
      <c r="R2491" s="103">
        <f t="shared" si="92"/>
        <v>0</v>
      </c>
    </row>
    <row r="2492" spans="11:18" x14ac:dyDescent="0.25">
      <c r="K2492" s="13">
        <f t="shared" si="90"/>
        <v>0</v>
      </c>
      <c r="M2492" s="13">
        <f t="shared" si="91"/>
        <v>0</v>
      </c>
      <c r="R2492" s="103">
        <f t="shared" si="92"/>
        <v>0</v>
      </c>
    </row>
    <row r="2493" spans="11:18" x14ac:dyDescent="0.25">
      <c r="K2493" s="13">
        <f t="shared" si="90"/>
        <v>0</v>
      </c>
      <c r="M2493" s="13">
        <f t="shared" si="91"/>
        <v>0</v>
      </c>
      <c r="R2493" s="103">
        <f t="shared" si="92"/>
        <v>0</v>
      </c>
    </row>
    <row r="2494" spans="11:18" x14ac:dyDescent="0.25">
      <c r="K2494" s="13">
        <f t="shared" si="90"/>
        <v>0</v>
      </c>
      <c r="M2494" s="13">
        <f t="shared" si="91"/>
        <v>0</v>
      </c>
      <c r="R2494" s="103">
        <f t="shared" si="92"/>
        <v>0</v>
      </c>
    </row>
    <row r="2495" spans="11:18" x14ac:dyDescent="0.25">
      <c r="K2495" s="13">
        <f t="shared" si="90"/>
        <v>0</v>
      </c>
      <c r="M2495" s="13">
        <f t="shared" si="91"/>
        <v>0</v>
      </c>
      <c r="R2495" s="103">
        <f t="shared" si="92"/>
        <v>0</v>
      </c>
    </row>
    <row r="2496" spans="11:18" x14ac:dyDescent="0.25">
      <c r="K2496" s="13">
        <f t="shared" si="90"/>
        <v>0</v>
      </c>
      <c r="M2496" s="13">
        <f t="shared" si="91"/>
        <v>0</v>
      </c>
      <c r="R2496" s="103">
        <f t="shared" si="92"/>
        <v>0</v>
      </c>
    </row>
    <row r="2497" spans="11:18" x14ac:dyDescent="0.25">
      <c r="K2497" s="13">
        <f t="shared" si="90"/>
        <v>0</v>
      </c>
      <c r="M2497" s="13">
        <f t="shared" si="91"/>
        <v>0</v>
      </c>
      <c r="R2497" s="103">
        <f t="shared" si="92"/>
        <v>0</v>
      </c>
    </row>
    <row r="2498" spans="11:18" x14ac:dyDescent="0.25">
      <c r="K2498" s="13">
        <f t="shared" si="90"/>
        <v>0</v>
      </c>
      <c r="M2498" s="13">
        <f t="shared" si="91"/>
        <v>0</v>
      </c>
      <c r="R2498" s="103">
        <f t="shared" si="92"/>
        <v>0</v>
      </c>
    </row>
    <row r="2499" spans="11:18" x14ac:dyDescent="0.25">
      <c r="K2499" s="13">
        <f t="shared" si="90"/>
        <v>0</v>
      </c>
      <c r="M2499" s="13">
        <f t="shared" si="91"/>
        <v>0</v>
      </c>
      <c r="R2499" s="103">
        <f t="shared" si="92"/>
        <v>0</v>
      </c>
    </row>
    <row r="2500" spans="11:18" x14ac:dyDescent="0.25">
      <c r="K2500" s="13">
        <f t="shared" si="90"/>
        <v>0</v>
      </c>
      <c r="M2500" s="13">
        <f t="shared" si="91"/>
        <v>0</v>
      </c>
      <c r="R2500" s="103">
        <f t="shared" si="92"/>
        <v>0</v>
      </c>
    </row>
    <row r="2501" spans="11:18" x14ac:dyDescent="0.25">
      <c r="K2501" s="13">
        <f t="shared" si="90"/>
        <v>0</v>
      </c>
      <c r="M2501" s="13">
        <f t="shared" si="91"/>
        <v>0</v>
      </c>
      <c r="R2501" s="103">
        <f t="shared" si="92"/>
        <v>0</v>
      </c>
    </row>
    <row r="2502" spans="11:18" x14ac:dyDescent="0.25">
      <c r="K2502" s="13">
        <f t="shared" si="90"/>
        <v>0</v>
      </c>
      <c r="M2502" s="13">
        <f t="shared" si="91"/>
        <v>0</v>
      </c>
      <c r="R2502" s="103">
        <f t="shared" si="92"/>
        <v>0</v>
      </c>
    </row>
    <row r="2503" spans="11:18" x14ac:dyDescent="0.25">
      <c r="K2503" s="13">
        <f t="shared" si="90"/>
        <v>0</v>
      </c>
      <c r="M2503" s="13">
        <f t="shared" si="91"/>
        <v>0</v>
      </c>
      <c r="R2503" s="103">
        <f t="shared" si="92"/>
        <v>0</v>
      </c>
    </row>
    <row r="2504" spans="11:18" x14ac:dyDescent="0.25">
      <c r="K2504" s="13">
        <f t="shared" si="90"/>
        <v>0</v>
      </c>
      <c r="M2504" s="13">
        <f t="shared" si="91"/>
        <v>0</v>
      </c>
      <c r="R2504" s="103">
        <f t="shared" si="92"/>
        <v>0</v>
      </c>
    </row>
    <row r="2505" spans="11:18" x14ac:dyDescent="0.25">
      <c r="K2505" s="13">
        <f t="shared" si="90"/>
        <v>0</v>
      </c>
      <c r="M2505" s="13">
        <f t="shared" si="91"/>
        <v>0</v>
      </c>
      <c r="R2505" s="103">
        <f t="shared" si="92"/>
        <v>0</v>
      </c>
    </row>
    <row r="2506" spans="11:18" x14ac:dyDescent="0.25">
      <c r="K2506" s="13">
        <f t="shared" si="90"/>
        <v>0</v>
      </c>
      <c r="M2506" s="13">
        <f t="shared" si="91"/>
        <v>0</v>
      </c>
      <c r="R2506" s="103">
        <f t="shared" si="92"/>
        <v>0</v>
      </c>
    </row>
    <row r="2507" spans="11:18" x14ac:dyDescent="0.25">
      <c r="K2507" s="13">
        <f t="shared" si="90"/>
        <v>0</v>
      </c>
      <c r="M2507" s="13">
        <f t="shared" si="91"/>
        <v>0</v>
      </c>
      <c r="R2507" s="103">
        <f t="shared" si="92"/>
        <v>0</v>
      </c>
    </row>
    <row r="2508" spans="11:18" x14ac:dyDescent="0.25">
      <c r="K2508" s="13">
        <f t="shared" si="90"/>
        <v>0</v>
      </c>
      <c r="M2508" s="13">
        <f t="shared" si="91"/>
        <v>0</v>
      </c>
      <c r="R2508" s="103">
        <f t="shared" si="92"/>
        <v>0</v>
      </c>
    </row>
    <row r="2509" spans="11:18" x14ac:dyDescent="0.25">
      <c r="K2509" s="13">
        <f t="shared" si="90"/>
        <v>0</v>
      </c>
      <c r="M2509" s="13">
        <f t="shared" si="91"/>
        <v>0</v>
      </c>
      <c r="R2509" s="103">
        <f t="shared" si="92"/>
        <v>0</v>
      </c>
    </row>
    <row r="2510" spans="11:18" x14ac:dyDescent="0.25">
      <c r="K2510" s="13">
        <f t="shared" si="90"/>
        <v>0</v>
      </c>
      <c r="M2510" s="13">
        <f t="shared" si="91"/>
        <v>0</v>
      </c>
      <c r="R2510" s="103">
        <f t="shared" si="92"/>
        <v>0</v>
      </c>
    </row>
    <row r="2511" spans="11:18" x14ac:dyDescent="0.25">
      <c r="K2511" s="13">
        <f t="shared" si="90"/>
        <v>0</v>
      </c>
      <c r="M2511" s="13">
        <f t="shared" si="91"/>
        <v>0</v>
      </c>
      <c r="R2511" s="103">
        <f t="shared" si="92"/>
        <v>0</v>
      </c>
    </row>
    <row r="2512" spans="11:18" x14ac:dyDescent="0.25">
      <c r="K2512" s="13">
        <f t="shared" si="90"/>
        <v>0</v>
      </c>
      <c r="M2512" s="13">
        <f t="shared" si="91"/>
        <v>0</v>
      </c>
      <c r="R2512" s="103">
        <f t="shared" si="92"/>
        <v>0</v>
      </c>
    </row>
    <row r="2513" spans="11:18" x14ac:dyDescent="0.25">
      <c r="K2513" s="13">
        <f t="shared" si="90"/>
        <v>0</v>
      </c>
      <c r="M2513" s="13">
        <f t="shared" si="91"/>
        <v>0</v>
      </c>
      <c r="R2513" s="103">
        <f t="shared" si="92"/>
        <v>0</v>
      </c>
    </row>
    <row r="2514" spans="11:18" x14ac:dyDescent="0.25">
      <c r="K2514" s="13">
        <f t="shared" si="90"/>
        <v>0</v>
      </c>
      <c r="M2514" s="13">
        <f t="shared" si="91"/>
        <v>0</v>
      </c>
      <c r="R2514" s="103">
        <f t="shared" si="92"/>
        <v>0</v>
      </c>
    </row>
    <row r="2515" spans="11:18" x14ac:dyDescent="0.25">
      <c r="K2515" s="13">
        <f t="shared" si="90"/>
        <v>0</v>
      </c>
      <c r="M2515" s="13">
        <f t="shared" si="91"/>
        <v>0</v>
      </c>
      <c r="R2515" s="103">
        <f t="shared" si="92"/>
        <v>0</v>
      </c>
    </row>
    <row r="2516" spans="11:18" x14ac:dyDescent="0.25">
      <c r="K2516" s="13">
        <f t="shared" si="90"/>
        <v>0</v>
      </c>
      <c r="M2516" s="13">
        <f t="shared" si="91"/>
        <v>0</v>
      </c>
      <c r="R2516" s="103">
        <f t="shared" si="92"/>
        <v>0</v>
      </c>
    </row>
    <row r="2517" spans="11:18" x14ac:dyDescent="0.25">
      <c r="K2517" s="13">
        <f t="shared" si="90"/>
        <v>0</v>
      </c>
      <c r="M2517" s="13">
        <f t="shared" si="91"/>
        <v>0</v>
      </c>
      <c r="R2517" s="103">
        <f t="shared" si="92"/>
        <v>0</v>
      </c>
    </row>
    <row r="2518" spans="11:18" x14ac:dyDescent="0.25">
      <c r="K2518" s="13">
        <f t="shared" si="90"/>
        <v>0</v>
      </c>
      <c r="M2518" s="13">
        <f t="shared" si="91"/>
        <v>0</v>
      </c>
      <c r="R2518" s="103">
        <f t="shared" si="92"/>
        <v>0</v>
      </c>
    </row>
    <row r="2519" spans="11:18" x14ac:dyDescent="0.25">
      <c r="K2519" s="13">
        <f t="shared" si="90"/>
        <v>0</v>
      </c>
      <c r="M2519" s="13">
        <f t="shared" si="91"/>
        <v>0</v>
      </c>
      <c r="R2519" s="103">
        <f t="shared" si="92"/>
        <v>0</v>
      </c>
    </row>
    <row r="2520" spans="11:18" x14ac:dyDescent="0.25">
      <c r="K2520" s="13">
        <f t="shared" si="90"/>
        <v>0</v>
      </c>
      <c r="M2520" s="13">
        <f t="shared" si="91"/>
        <v>0</v>
      </c>
      <c r="R2520" s="103">
        <f t="shared" si="92"/>
        <v>0</v>
      </c>
    </row>
    <row r="2521" spans="11:18" x14ac:dyDescent="0.25">
      <c r="K2521" s="13">
        <f t="shared" ref="K2521:K2584" si="93">H2521*J2521</f>
        <v>0</v>
      </c>
      <c r="M2521" s="13">
        <f t="shared" ref="M2521:M2584" si="94">L2521+K2521</f>
        <v>0</v>
      </c>
      <c r="R2521" s="103">
        <f t="shared" si="92"/>
        <v>0</v>
      </c>
    </row>
    <row r="2522" spans="11:18" x14ac:dyDescent="0.25">
      <c r="K2522" s="13">
        <f t="shared" si="93"/>
        <v>0</v>
      </c>
      <c r="M2522" s="13">
        <f t="shared" si="94"/>
        <v>0</v>
      </c>
      <c r="R2522" s="103">
        <f t="shared" si="92"/>
        <v>0</v>
      </c>
    </row>
    <row r="2523" spans="11:18" x14ac:dyDescent="0.25">
      <c r="K2523" s="13">
        <f t="shared" si="93"/>
        <v>0</v>
      </c>
      <c r="M2523" s="13">
        <f t="shared" si="94"/>
        <v>0</v>
      </c>
      <c r="R2523" s="103">
        <f t="shared" si="92"/>
        <v>0</v>
      </c>
    </row>
    <row r="2524" spans="11:18" x14ac:dyDescent="0.25">
      <c r="K2524" s="13">
        <f t="shared" si="93"/>
        <v>0</v>
      </c>
      <c r="M2524" s="13">
        <f t="shared" si="94"/>
        <v>0</v>
      </c>
      <c r="R2524" s="103">
        <f t="shared" si="92"/>
        <v>0</v>
      </c>
    </row>
    <row r="2525" spans="11:18" x14ac:dyDescent="0.25">
      <c r="K2525" s="13">
        <f t="shared" si="93"/>
        <v>0</v>
      </c>
      <c r="M2525" s="13">
        <f t="shared" si="94"/>
        <v>0</v>
      </c>
      <c r="R2525" s="103">
        <f t="shared" si="92"/>
        <v>0</v>
      </c>
    </row>
    <row r="2526" spans="11:18" x14ac:dyDescent="0.25">
      <c r="K2526" s="13">
        <f t="shared" si="93"/>
        <v>0</v>
      </c>
      <c r="M2526" s="13">
        <f t="shared" si="94"/>
        <v>0</v>
      </c>
      <c r="R2526" s="103">
        <f t="shared" si="92"/>
        <v>0</v>
      </c>
    </row>
    <row r="2527" spans="11:18" x14ac:dyDescent="0.25">
      <c r="K2527" s="13">
        <f t="shared" si="93"/>
        <v>0</v>
      </c>
      <c r="M2527" s="13">
        <f t="shared" si="94"/>
        <v>0</v>
      </c>
      <c r="R2527" s="103">
        <f t="shared" si="92"/>
        <v>0</v>
      </c>
    </row>
    <row r="2528" spans="11:18" x14ac:dyDescent="0.25">
      <c r="K2528" s="13">
        <f t="shared" si="93"/>
        <v>0</v>
      </c>
      <c r="M2528" s="13">
        <f t="shared" si="94"/>
        <v>0</v>
      </c>
      <c r="R2528" s="103">
        <f t="shared" si="92"/>
        <v>0</v>
      </c>
    </row>
    <row r="2529" spans="11:18" x14ac:dyDescent="0.25">
      <c r="K2529" s="13">
        <f t="shared" si="93"/>
        <v>0</v>
      </c>
      <c r="M2529" s="13">
        <f t="shared" si="94"/>
        <v>0</v>
      </c>
      <c r="R2529" s="103">
        <f t="shared" si="92"/>
        <v>0</v>
      </c>
    </row>
    <row r="2530" spans="11:18" x14ac:dyDescent="0.25">
      <c r="K2530" s="13">
        <f t="shared" si="93"/>
        <v>0</v>
      </c>
      <c r="M2530" s="13">
        <f t="shared" si="94"/>
        <v>0</v>
      </c>
      <c r="R2530" s="103">
        <f t="shared" si="92"/>
        <v>0</v>
      </c>
    </row>
    <row r="2531" spans="11:18" x14ac:dyDescent="0.25">
      <c r="K2531" s="13">
        <f t="shared" si="93"/>
        <v>0</v>
      </c>
      <c r="M2531" s="13">
        <f t="shared" si="94"/>
        <v>0</v>
      </c>
      <c r="R2531" s="103">
        <f t="shared" si="92"/>
        <v>0</v>
      </c>
    </row>
    <row r="2532" spans="11:18" x14ac:dyDescent="0.25">
      <c r="K2532" s="13">
        <f t="shared" si="93"/>
        <v>0</v>
      </c>
      <c r="M2532" s="13">
        <f t="shared" si="94"/>
        <v>0</v>
      </c>
      <c r="R2532" s="103">
        <f t="shared" si="92"/>
        <v>0</v>
      </c>
    </row>
    <row r="2533" spans="11:18" x14ac:dyDescent="0.25">
      <c r="K2533" s="13">
        <f t="shared" si="93"/>
        <v>0</v>
      </c>
      <c r="M2533" s="13">
        <f t="shared" si="94"/>
        <v>0</v>
      </c>
      <c r="R2533" s="103">
        <f t="shared" si="92"/>
        <v>0</v>
      </c>
    </row>
    <row r="2534" spans="11:18" x14ac:dyDescent="0.25">
      <c r="K2534" s="13">
        <f t="shared" si="93"/>
        <v>0</v>
      </c>
      <c r="M2534" s="13">
        <f t="shared" si="94"/>
        <v>0</v>
      </c>
      <c r="R2534" s="103">
        <f t="shared" si="92"/>
        <v>0</v>
      </c>
    </row>
    <row r="2535" spans="11:18" x14ac:dyDescent="0.25">
      <c r="K2535" s="13">
        <f t="shared" si="93"/>
        <v>0</v>
      </c>
      <c r="M2535" s="13">
        <f t="shared" si="94"/>
        <v>0</v>
      </c>
      <c r="R2535" s="103">
        <f t="shared" si="92"/>
        <v>0</v>
      </c>
    </row>
    <row r="2536" spans="11:18" x14ac:dyDescent="0.25">
      <c r="K2536" s="13">
        <f t="shared" si="93"/>
        <v>0</v>
      </c>
      <c r="M2536" s="13">
        <f t="shared" si="94"/>
        <v>0</v>
      </c>
      <c r="R2536" s="103">
        <f t="shared" si="92"/>
        <v>0</v>
      </c>
    </row>
    <row r="2537" spans="11:18" x14ac:dyDescent="0.25">
      <c r="K2537" s="13">
        <f t="shared" si="93"/>
        <v>0</v>
      </c>
      <c r="M2537" s="13">
        <f t="shared" si="94"/>
        <v>0</v>
      </c>
      <c r="R2537" s="103">
        <f t="shared" si="92"/>
        <v>0</v>
      </c>
    </row>
    <row r="2538" spans="11:18" x14ac:dyDescent="0.25">
      <c r="K2538" s="13">
        <f t="shared" si="93"/>
        <v>0</v>
      </c>
      <c r="M2538" s="13">
        <f t="shared" si="94"/>
        <v>0</v>
      </c>
      <c r="R2538" s="103">
        <f t="shared" si="92"/>
        <v>0</v>
      </c>
    </row>
    <row r="2539" spans="11:18" x14ac:dyDescent="0.25">
      <c r="K2539" s="13">
        <f t="shared" si="93"/>
        <v>0</v>
      </c>
      <c r="M2539" s="13">
        <f t="shared" si="94"/>
        <v>0</v>
      </c>
      <c r="R2539" s="103">
        <f t="shared" si="92"/>
        <v>0</v>
      </c>
    </row>
    <row r="2540" spans="11:18" x14ac:dyDescent="0.25">
      <c r="K2540" s="13">
        <f t="shared" si="93"/>
        <v>0</v>
      </c>
      <c r="M2540" s="13">
        <f t="shared" si="94"/>
        <v>0</v>
      </c>
      <c r="R2540" s="103">
        <f t="shared" si="92"/>
        <v>0</v>
      </c>
    </row>
    <row r="2541" spans="11:18" x14ac:dyDescent="0.25">
      <c r="K2541" s="13">
        <f t="shared" si="93"/>
        <v>0</v>
      </c>
      <c r="M2541" s="13">
        <f t="shared" si="94"/>
        <v>0</v>
      </c>
      <c r="R2541" s="103">
        <f t="shared" si="92"/>
        <v>0</v>
      </c>
    </row>
    <row r="2542" spans="11:18" x14ac:dyDescent="0.25">
      <c r="K2542" s="13">
        <f t="shared" si="93"/>
        <v>0</v>
      </c>
      <c r="M2542" s="13">
        <f t="shared" si="94"/>
        <v>0</v>
      </c>
      <c r="R2542" s="103">
        <f t="shared" si="92"/>
        <v>0</v>
      </c>
    </row>
    <row r="2543" spans="11:18" x14ac:dyDescent="0.25">
      <c r="K2543" s="13">
        <f t="shared" si="93"/>
        <v>0</v>
      </c>
      <c r="M2543" s="13">
        <f t="shared" si="94"/>
        <v>0</v>
      </c>
      <c r="R2543" s="103">
        <f t="shared" ref="R2543:R2606" si="95">Q2543+P2543+O2543+N2543</f>
        <v>0</v>
      </c>
    </row>
    <row r="2544" spans="11:18" x14ac:dyDescent="0.25">
      <c r="K2544" s="13">
        <f t="shared" si="93"/>
        <v>0</v>
      </c>
      <c r="M2544" s="13">
        <f t="shared" si="94"/>
        <v>0</v>
      </c>
      <c r="R2544" s="103">
        <f t="shared" si="95"/>
        <v>0</v>
      </c>
    </row>
    <row r="2545" spans="11:18" x14ac:dyDescent="0.25">
      <c r="K2545" s="13">
        <f t="shared" si="93"/>
        <v>0</v>
      </c>
      <c r="M2545" s="13">
        <f t="shared" si="94"/>
        <v>0</v>
      </c>
      <c r="R2545" s="103">
        <f t="shared" si="95"/>
        <v>0</v>
      </c>
    </row>
    <row r="2546" spans="11:18" x14ac:dyDescent="0.25">
      <c r="K2546" s="13">
        <f t="shared" si="93"/>
        <v>0</v>
      </c>
      <c r="M2546" s="13">
        <f t="shared" si="94"/>
        <v>0</v>
      </c>
      <c r="R2546" s="103">
        <f t="shared" si="95"/>
        <v>0</v>
      </c>
    </row>
    <row r="2547" spans="11:18" x14ac:dyDescent="0.25">
      <c r="K2547" s="13">
        <f t="shared" si="93"/>
        <v>0</v>
      </c>
      <c r="M2547" s="13">
        <f t="shared" si="94"/>
        <v>0</v>
      </c>
      <c r="R2547" s="103">
        <f t="shared" si="95"/>
        <v>0</v>
      </c>
    </row>
    <row r="2548" spans="11:18" x14ac:dyDescent="0.25">
      <c r="K2548" s="13">
        <f t="shared" si="93"/>
        <v>0</v>
      </c>
      <c r="M2548" s="13">
        <f t="shared" si="94"/>
        <v>0</v>
      </c>
      <c r="R2548" s="103">
        <f t="shared" si="95"/>
        <v>0</v>
      </c>
    </row>
    <row r="2549" spans="11:18" x14ac:dyDescent="0.25">
      <c r="K2549" s="13">
        <f t="shared" si="93"/>
        <v>0</v>
      </c>
      <c r="M2549" s="13">
        <f t="shared" si="94"/>
        <v>0</v>
      </c>
      <c r="R2549" s="103">
        <f t="shared" si="95"/>
        <v>0</v>
      </c>
    </row>
    <row r="2550" spans="11:18" x14ac:dyDescent="0.25">
      <c r="K2550" s="13">
        <f t="shared" si="93"/>
        <v>0</v>
      </c>
      <c r="M2550" s="13">
        <f t="shared" si="94"/>
        <v>0</v>
      </c>
      <c r="R2550" s="103">
        <f t="shared" si="95"/>
        <v>0</v>
      </c>
    </row>
    <row r="2551" spans="11:18" x14ac:dyDescent="0.25">
      <c r="K2551" s="13">
        <f t="shared" si="93"/>
        <v>0</v>
      </c>
      <c r="M2551" s="13">
        <f t="shared" si="94"/>
        <v>0</v>
      </c>
      <c r="R2551" s="103">
        <f t="shared" si="95"/>
        <v>0</v>
      </c>
    </row>
    <row r="2552" spans="11:18" x14ac:dyDescent="0.25">
      <c r="K2552" s="13">
        <f t="shared" si="93"/>
        <v>0</v>
      </c>
      <c r="M2552" s="13">
        <f t="shared" si="94"/>
        <v>0</v>
      </c>
      <c r="R2552" s="103">
        <f t="shared" si="95"/>
        <v>0</v>
      </c>
    </row>
    <row r="2553" spans="11:18" x14ac:dyDescent="0.25">
      <c r="K2553" s="13">
        <f t="shared" si="93"/>
        <v>0</v>
      </c>
      <c r="M2553" s="13">
        <f t="shared" si="94"/>
        <v>0</v>
      </c>
      <c r="R2553" s="103">
        <f t="shared" si="95"/>
        <v>0</v>
      </c>
    </row>
    <row r="2554" spans="11:18" x14ac:dyDescent="0.25">
      <c r="K2554" s="13">
        <f t="shared" si="93"/>
        <v>0</v>
      </c>
      <c r="M2554" s="13">
        <f t="shared" si="94"/>
        <v>0</v>
      </c>
      <c r="R2554" s="103">
        <f t="shared" si="95"/>
        <v>0</v>
      </c>
    </row>
    <row r="2555" spans="11:18" x14ac:dyDescent="0.25">
      <c r="K2555" s="13">
        <f t="shared" si="93"/>
        <v>0</v>
      </c>
      <c r="M2555" s="13">
        <f t="shared" si="94"/>
        <v>0</v>
      </c>
      <c r="R2555" s="103">
        <f t="shared" si="95"/>
        <v>0</v>
      </c>
    </row>
    <row r="2556" spans="11:18" x14ac:dyDescent="0.25">
      <c r="K2556" s="13">
        <f t="shared" si="93"/>
        <v>0</v>
      </c>
      <c r="M2556" s="13">
        <f t="shared" si="94"/>
        <v>0</v>
      </c>
      <c r="R2556" s="103">
        <f t="shared" si="95"/>
        <v>0</v>
      </c>
    </row>
    <row r="2557" spans="11:18" x14ac:dyDescent="0.25">
      <c r="K2557" s="13">
        <f t="shared" si="93"/>
        <v>0</v>
      </c>
      <c r="M2557" s="13">
        <f t="shared" si="94"/>
        <v>0</v>
      </c>
      <c r="R2557" s="103">
        <f t="shared" si="95"/>
        <v>0</v>
      </c>
    </row>
    <row r="2558" spans="11:18" x14ac:dyDescent="0.25">
      <c r="K2558" s="13">
        <f t="shared" si="93"/>
        <v>0</v>
      </c>
      <c r="M2558" s="13">
        <f t="shared" si="94"/>
        <v>0</v>
      </c>
      <c r="R2558" s="103">
        <f t="shared" si="95"/>
        <v>0</v>
      </c>
    </row>
    <row r="2559" spans="11:18" x14ac:dyDescent="0.25">
      <c r="K2559" s="13">
        <f t="shared" si="93"/>
        <v>0</v>
      </c>
      <c r="M2559" s="13">
        <f t="shared" si="94"/>
        <v>0</v>
      </c>
      <c r="R2559" s="103">
        <f t="shared" si="95"/>
        <v>0</v>
      </c>
    </row>
    <row r="2560" spans="11:18" x14ac:dyDescent="0.25">
      <c r="K2560" s="13">
        <f t="shared" si="93"/>
        <v>0</v>
      </c>
      <c r="M2560" s="13">
        <f t="shared" si="94"/>
        <v>0</v>
      </c>
      <c r="R2560" s="103">
        <f t="shared" si="95"/>
        <v>0</v>
      </c>
    </row>
    <row r="2561" spans="11:18" x14ac:dyDescent="0.25">
      <c r="K2561" s="13">
        <f t="shared" si="93"/>
        <v>0</v>
      </c>
      <c r="M2561" s="13">
        <f t="shared" si="94"/>
        <v>0</v>
      </c>
      <c r="R2561" s="103">
        <f t="shared" si="95"/>
        <v>0</v>
      </c>
    </row>
    <row r="2562" spans="11:18" x14ac:dyDescent="0.25">
      <c r="K2562" s="13">
        <f t="shared" si="93"/>
        <v>0</v>
      </c>
      <c r="M2562" s="13">
        <f t="shared" si="94"/>
        <v>0</v>
      </c>
      <c r="R2562" s="103">
        <f t="shared" si="95"/>
        <v>0</v>
      </c>
    </row>
    <row r="2563" spans="11:18" x14ac:dyDescent="0.25">
      <c r="K2563" s="13">
        <f t="shared" si="93"/>
        <v>0</v>
      </c>
      <c r="M2563" s="13">
        <f t="shared" si="94"/>
        <v>0</v>
      </c>
      <c r="R2563" s="103">
        <f t="shared" si="95"/>
        <v>0</v>
      </c>
    </row>
    <row r="2564" spans="11:18" x14ac:dyDescent="0.25">
      <c r="K2564" s="13">
        <f t="shared" si="93"/>
        <v>0</v>
      </c>
      <c r="M2564" s="13">
        <f t="shared" si="94"/>
        <v>0</v>
      </c>
      <c r="R2564" s="103">
        <f t="shared" si="95"/>
        <v>0</v>
      </c>
    </row>
    <row r="2565" spans="11:18" x14ac:dyDescent="0.25">
      <c r="K2565" s="13">
        <f t="shared" si="93"/>
        <v>0</v>
      </c>
      <c r="M2565" s="13">
        <f t="shared" si="94"/>
        <v>0</v>
      </c>
      <c r="R2565" s="103">
        <f t="shared" si="95"/>
        <v>0</v>
      </c>
    </row>
    <row r="2566" spans="11:18" x14ac:dyDescent="0.25">
      <c r="K2566" s="13">
        <f t="shared" si="93"/>
        <v>0</v>
      </c>
      <c r="M2566" s="13">
        <f t="shared" si="94"/>
        <v>0</v>
      </c>
      <c r="R2566" s="103">
        <f t="shared" si="95"/>
        <v>0</v>
      </c>
    </row>
    <row r="2567" spans="11:18" x14ac:dyDescent="0.25">
      <c r="K2567" s="13">
        <f t="shared" si="93"/>
        <v>0</v>
      </c>
      <c r="M2567" s="13">
        <f t="shared" si="94"/>
        <v>0</v>
      </c>
      <c r="R2567" s="103">
        <f t="shared" si="95"/>
        <v>0</v>
      </c>
    </row>
    <row r="2568" spans="11:18" x14ac:dyDescent="0.25">
      <c r="K2568" s="13">
        <f t="shared" si="93"/>
        <v>0</v>
      </c>
      <c r="M2568" s="13">
        <f t="shared" si="94"/>
        <v>0</v>
      </c>
      <c r="R2568" s="103">
        <f t="shared" si="95"/>
        <v>0</v>
      </c>
    </row>
    <row r="2569" spans="11:18" x14ac:dyDescent="0.25">
      <c r="K2569" s="13">
        <f t="shared" si="93"/>
        <v>0</v>
      </c>
      <c r="M2569" s="13">
        <f t="shared" si="94"/>
        <v>0</v>
      </c>
      <c r="R2569" s="103">
        <f t="shared" si="95"/>
        <v>0</v>
      </c>
    </row>
    <row r="2570" spans="11:18" x14ac:dyDescent="0.25">
      <c r="K2570" s="13">
        <f t="shared" si="93"/>
        <v>0</v>
      </c>
      <c r="M2570" s="13">
        <f t="shared" si="94"/>
        <v>0</v>
      </c>
      <c r="R2570" s="103">
        <f t="shared" si="95"/>
        <v>0</v>
      </c>
    </row>
    <row r="2571" spans="11:18" x14ac:dyDescent="0.25">
      <c r="K2571" s="13">
        <f t="shared" si="93"/>
        <v>0</v>
      </c>
      <c r="M2571" s="13">
        <f t="shared" si="94"/>
        <v>0</v>
      </c>
      <c r="R2571" s="103">
        <f t="shared" si="95"/>
        <v>0</v>
      </c>
    </row>
    <row r="2572" spans="11:18" x14ac:dyDescent="0.25">
      <c r="K2572" s="13">
        <f t="shared" si="93"/>
        <v>0</v>
      </c>
      <c r="M2572" s="13">
        <f t="shared" si="94"/>
        <v>0</v>
      </c>
      <c r="R2572" s="103">
        <f t="shared" si="95"/>
        <v>0</v>
      </c>
    </row>
    <row r="2573" spans="11:18" x14ac:dyDescent="0.25">
      <c r="K2573" s="13">
        <f t="shared" si="93"/>
        <v>0</v>
      </c>
      <c r="M2573" s="13">
        <f t="shared" si="94"/>
        <v>0</v>
      </c>
      <c r="R2573" s="103">
        <f t="shared" si="95"/>
        <v>0</v>
      </c>
    </row>
    <row r="2574" spans="11:18" x14ac:dyDescent="0.25">
      <c r="K2574" s="13">
        <f t="shared" si="93"/>
        <v>0</v>
      </c>
      <c r="M2574" s="13">
        <f t="shared" si="94"/>
        <v>0</v>
      </c>
      <c r="R2574" s="103">
        <f t="shared" si="95"/>
        <v>0</v>
      </c>
    </row>
    <row r="2575" spans="11:18" x14ac:dyDescent="0.25">
      <c r="K2575" s="13">
        <f t="shared" si="93"/>
        <v>0</v>
      </c>
      <c r="M2575" s="13">
        <f t="shared" si="94"/>
        <v>0</v>
      </c>
      <c r="R2575" s="103">
        <f t="shared" si="95"/>
        <v>0</v>
      </c>
    </row>
    <row r="2576" spans="11:18" x14ac:dyDescent="0.25">
      <c r="K2576" s="13">
        <f t="shared" si="93"/>
        <v>0</v>
      </c>
      <c r="M2576" s="13">
        <f t="shared" si="94"/>
        <v>0</v>
      </c>
      <c r="R2576" s="103">
        <f t="shared" si="95"/>
        <v>0</v>
      </c>
    </row>
    <row r="2577" spans="11:18" x14ac:dyDescent="0.25">
      <c r="K2577" s="13">
        <f t="shared" si="93"/>
        <v>0</v>
      </c>
      <c r="M2577" s="13">
        <f t="shared" si="94"/>
        <v>0</v>
      </c>
      <c r="R2577" s="103">
        <f t="shared" si="95"/>
        <v>0</v>
      </c>
    </row>
    <row r="2578" spans="11:18" x14ac:dyDescent="0.25">
      <c r="K2578" s="13">
        <f t="shared" si="93"/>
        <v>0</v>
      </c>
      <c r="M2578" s="13">
        <f t="shared" si="94"/>
        <v>0</v>
      </c>
      <c r="R2578" s="103">
        <f t="shared" si="95"/>
        <v>0</v>
      </c>
    </row>
    <row r="2579" spans="11:18" x14ac:dyDescent="0.25">
      <c r="K2579" s="13">
        <f t="shared" si="93"/>
        <v>0</v>
      </c>
      <c r="M2579" s="13">
        <f t="shared" si="94"/>
        <v>0</v>
      </c>
      <c r="R2579" s="103">
        <f t="shared" si="95"/>
        <v>0</v>
      </c>
    </row>
    <row r="2580" spans="11:18" x14ac:dyDescent="0.25">
      <c r="K2580" s="13">
        <f t="shared" si="93"/>
        <v>0</v>
      </c>
      <c r="M2580" s="13">
        <f t="shared" si="94"/>
        <v>0</v>
      </c>
      <c r="R2580" s="103">
        <f t="shared" si="95"/>
        <v>0</v>
      </c>
    </row>
    <row r="2581" spans="11:18" x14ac:dyDescent="0.25">
      <c r="K2581" s="13">
        <f t="shared" si="93"/>
        <v>0</v>
      </c>
      <c r="M2581" s="13">
        <f t="shared" si="94"/>
        <v>0</v>
      </c>
      <c r="R2581" s="103">
        <f t="shared" si="95"/>
        <v>0</v>
      </c>
    </row>
    <row r="2582" spans="11:18" x14ac:dyDescent="0.25">
      <c r="K2582" s="13">
        <f t="shared" si="93"/>
        <v>0</v>
      </c>
      <c r="M2582" s="13">
        <f t="shared" si="94"/>
        <v>0</v>
      </c>
      <c r="R2582" s="103">
        <f t="shared" si="95"/>
        <v>0</v>
      </c>
    </row>
    <row r="2583" spans="11:18" x14ac:dyDescent="0.25">
      <c r="K2583" s="13">
        <f t="shared" si="93"/>
        <v>0</v>
      </c>
      <c r="M2583" s="13">
        <f t="shared" si="94"/>
        <v>0</v>
      </c>
      <c r="R2583" s="103">
        <f t="shared" si="95"/>
        <v>0</v>
      </c>
    </row>
    <row r="2584" spans="11:18" x14ac:dyDescent="0.25">
      <c r="K2584" s="13">
        <f t="shared" si="93"/>
        <v>0</v>
      </c>
      <c r="M2584" s="13">
        <f t="shared" si="94"/>
        <v>0</v>
      </c>
      <c r="R2584" s="103">
        <f t="shared" si="95"/>
        <v>0</v>
      </c>
    </row>
    <row r="2585" spans="11:18" x14ac:dyDescent="0.25">
      <c r="K2585" s="13">
        <f t="shared" ref="K2585:K2648" si="96">H2585*J2585</f>
        <v>0</v>
      </c>
      <c r="M2585" s="13">
        <f t="shared" ref="M2585:M2648" si="97">L2585+K2585</f>
        <v>0</v>
      </c>
      <c r="R2585" s="103">
        <f t="shared" si="95"/>
        <v>0</v>
      </c>
    </row>
    <row r="2586" spans="11:18" x14ac:dyDescent="0.25">
      <c r="K2586" s="13">
        <f t="shared" si="96"/>
        <v>0</v>
      </c>
      <c r="M2586" s="13">
        <f t="shared" si="97"/>
        <v>0</v>
      </c>
      <c r="R2586" s="103">
        <f t="shared" si="95"/>
        <v>0</v>
      </c>
    </row>
    <row r="2587" spans="11:18" x14ac:dyDescent="0.25">
      <c r="K2587" s="13">
        <f t="shared" si="96"/>
        <v>0</v>
      </c>
      <c r="M2587" s="13">
        <f t="shared" si="97"/>
        <v>0</v>
      </c>
      <c r="R2587" s="103">
        <f t="shared" si="95"/>
        <v>0</v>
      </c>
    </row>
    <row r="2588" spans="11:18" x14ac:dyDescent="0.25">
      <c r="K2588" s="13">
        <f t="shared" si="96"/>
        <v>0</v>
      </c>
      <c r="M2588" s="13">
        <f t="shared" si="97"/>
        <v>0</v>
      </c>
      <c r="R2588" s="103">
        <f t="shared" si="95"/>
        <v>0</v>
      </c>
    </row>
    <row r="2589" spans="11:18" x14ac:dyDescent="0.25">
      <c r="K2589" s="13">
        <f t="shared" si="96"/>
        <v>0</v>
      </c>
      <c r="M2589" s="13">
        <f t="shared" si="97"/>
        <v>0</v>
      </c>
      <c r="R2589" s="103">
        <f t="shared" si="95"/>
        <v>0</v>
      </c>
    </row>
    <row r="2590" spans="11:18" x14ac:dyDescent="0.25">
      <c r="K2590" s="13">
        <f t="shared" si="96"/>
        <v>0</v>
      </c>
      <c r="M2590" s="13">
        <f t="shared" si="97"/>
        <v>0</v>
      </c>
      <c r="R2590" s="103">
        <f t="shared" si="95"/>
        <v>0</v>
      </c>
    </row>
    <row r="2591" spans="11:18" x14ac:dyDescent="0.25">
      <c r="K2591" s="13">
        <f t="shared" si="96"/>
        <v>0</v>
      </c>
      <c r="M2591" s="13">
        <f t="shared" si="97"/>
        <v>0</v>
      </c>
      <c r="R2591" s="103">
        <f t="shared" si="95"/>
        <v>0</v>
      </c>
    </row>
    <row r="2592" spans="11:18" x14ac:dyDescent="0.25">
      <c r="K2592" s="13">
        <f t="shared" si="96"/>
        <v>0</v>
      </c>
      <c r="M2592" s="13">
        <f t="shared" si="97"/>
        <v>0</v>
      </c>
      <c r="R2592" s="103">
        <f t="shared" si="95"/>
        <v>0</v>
      </c>
    </row>
    <row r="2593" spans="11:18" x14ac:dyDescent="0.25">
      <c r="K2593" s="13">
        <f t="shared" si="96"/>
        <v>0</v>
      </c>
      <c r="M2593" s="13">
        <f t="shared" si="97"/>
        <v>0</v>
      </c>
      <c r="R2593" s="103">
        <f t="shared" si="95"/>
        <v>0</v>
      </c>
    </row>
    <row r="2594" spans="11:18" x14ac:dyDescent="0.25">
      <c r="K2594" s="13">
        <f t="shared" si="96"/>
        <v>0</v>
      </c>
      <c r="M2594" s="13">
        <f t="shared" si="97"/>
        <v>0</v>
      </c>
      <c r="R2594" s="103">
        <f t="shared" si="95"/>
        <v>0</v>
      </c>
    </row>
    <row r="2595" spans="11:18" x14ac:dyDescent="0.25">
      <c r="K2595" s="13">
        <f t="shared" si="96"/>
        <v>0</v>
      </c>
      <c r="M2595" s="13">
        <f t="shared" si="97"/>
        <v>0</v>
      </c>
      <c r="R2595" s="103">
        <f t="shared" si="95"/>
        <v>0</v>
      </c>
    </row>
    <row r="2596" spans="11:18" x14ac:dyDescent="0.25">
      <c r="K2596" s="13">
        <f t="shared" si="96"/>
        <v>0</v>
      </c>
      <c r="M2596" s="13">
        <f t="shared" si="97"/>
        <v>0</v>
      </c>
      <c r="R2596" s="103">
        <f t="shared" si="95"/>
        <v>0</v>
      </c>
    </row>
    <row r="2597" spans="11:18" x14ac:dyDescent="0.25">
      <c r="K2597" s="13">
        <f t="shared" si="96"/>
        <v>0</v>
      </c>
      <c r="M2597" s="13">
        <f t="shared" si="97"/>
        <v>0</v>
      </c>
      <c r="R2597" s="103">
        <f t="shared" si="95"/>
        <v>0</v>
      </c>
    </row>
    <row r="2598" spans="11:18" x14ac:dyDescent="0.25">
      <c r="K2598" s="13">
        <f t="shared" si="96"/>
        <v>0</v>
      </c>
      <c r="M2598" s="13">
        <f t="shared" si="97"/>
        <v>0</v>
      </c>
      <c r="R2598" s="103">
        <f t="shared" si="95"/>
        <v>0</v>
      </c>
    </row>
    <row r="2599" spans="11:18" x14ac:dyDescent="0.25">
      <c r="K2599" s="13">
        <f t="shared" si="96"/>
        <v>0</v>
      </c>
      <c r="M2599" s="13">
        <f t="shared" si="97"/>
        <v>0</v>
      </c>
      <c r="R2599" s="103">
        <f t="shared" si="95"/>
        <v>0</v>
      </c>
    </row>
    <row r="2600" spans="11:18" x14ac:dyDescent="0.25">
      <c r="K2600" s="13">
        <f t="shared" si="96"/>
        <v>0</v>
      </c>
      <c r="M2600" s="13">
        <f t="shared" si="97"/>
        <v>0</v>
      </c>
      <c r="R2600" s="103">
        <f t="shared" si="95"/>
        <v>0</v>
      </c>
    </row>
    <row r="2601" spans="11:18" x14ac:dyDescent="0.25">
      <c r="K2601" s="13">
        <f t="shared" si="96"/>
        <v>0</v>
      </c>
      <c r="M2601" s="13">
        <f t="shared" si="97"/>
        <v>0</v>
      </c>
      <c r="R2601" s="103">
        <f t="shared" si="95"/>
        <v>0</v>
      </c>
    </row>
    <row r="2602" spans="11:18" x14ac:dyDescent="0.25">
      <c r="K2602" s="13">
        <f t="shared" si="96"/>
        <v>0</v>
      </c>
      <c r="M2602" s="13">
        <f t="shared" si="97"/>
        <v>0</v>
      </c>
      <c r="R2602" s="103">
        <f t="shared" si="95"/>
        <v>0</v>
      </c>
    </row>
    <row r="2603" spans="11:18" x14ac:dyDescent="0.25">
      <c r="K2603" s="13">
        <f t="shared" si="96"/>
        <v>0</v>
      </c>
      <c r="M2603" s="13">
        <f t="shared" si="97"/>
        <v>0</v>
      </c>
      <c r="R2603" s="103">
        <f t="shared" si="95"/>
        <v>0</v>
      </c>
    </row>
    <row r="2604" spans="11:18" x14ac:dyDescent="0.25">
      <c r="K2604" s="13">
        <f t="shared" si="96"/>
        <v>0</v>
      </c>
      <c r="M2604" s="13">
        <f t="shared" si="97"/>
        <v>0</v>
      </c>
      <c r="R2604" s="103">
        <f t="shared" si="95"/>
        <v>0</v>
      </c>
    </row>
    <row r="2605" spans="11:18" x14ac:dyDescent="0.25">
      <c r="K2605" s="13">
        <f t="shared" si="96"/>
        <v>0</v>
      </c>
      <c r="M2605" s="13">
        <f t="shared" si="97"/>
        <v>0</v>
      </c>
      <c r="R2605" s="103">
        <f t="shared" si="95"/>
        <v>0</v>
      </c>
    </row>
    <row r="2606" spans="11:18" x14ac:dyDescent="0.25">
      <c r="K2606" s="13">
        <f t="shared" si="96"/>
        <v>0</v>
      </c>
      <c r="M2606" s="13">
        <f t="shared" si="97"/>
        <v>0</v>
      </c>
      <c r="R2606" s="103">
        <f t="shared" si="95"/>
        <v>0</v>
      </c>
    </row>
    <row r="2607" spans="11:18" x14ac:dyDescent="0.25">
      <c r="K2607" s="13">
        <f t="shared" si="96"/>
        <v>0</v>
      </c>
      <c r="M2607" s="13">
        <f t="shared" si="97"/>
        <v>0</v>
      </c>
      <c r="R2607" s="103">
        <f t="shared" ref="R2607:R2670" si="98">Q2607+P2607+O2607+N2607</f>
        <v>0</v>
      </c>
    </row>
    <row r="2608" spans="11:18" x14ac:dyDescent="0.25">
      <c r="K2608" s="13">
        <f t="shared" si="96"/>
        <v>0</v>
      </c>
      <c r="M2608" s="13">
        <f t="shared" si="97"/>
        <v>0</v>
      </c>
      <c r="R2608" s="103">
        <f t="shared" si="98"/>
        <v>0</v>
      </c>
    </row>
    <row r="2609" spans="11:18" x14ac:dyDescent="0.25">
      <c r="K2609" s="13">
        <f t="shared" si="96"/>
        <v>0</v>
      </c>
      <c r="M2609" s="13">
        <f t="shared" si="97"/>
        <v>0</v>
      </c>
      <c r="R2609" s="103">
        <f t="shared" si="98"/>
        <v>0</v>
      </c>
    </row>
    <row r="2610" spans="11:18" x14ac:dyDescent="0.25">
      <c r="K2610" s="13">
        <f t="shared" si="96"/>
        <v>0</v>
      </c>
      <c r="M2610" s="13">
        <f t="shared" si="97"/>
        <v>0</v>
      </c>
      <c r="R2610" s="103">
        <f t="shared" si="98"/>
        <v>0</v>
      </c>
    </row>
    <row r="2611" spans="11:18" x14ac:dyDescent="0.25">
      <c r="K2611" s="13">
        <f t="shared" si="96"/>
        <v>0</v>
      </c>
      <c r="M2611" s="13">
        <f t="shared" si="97"/>
        <v>0</v>
      </c>
      <c r="R2611" s="103">
        <f t="shared" si="98"/>
        <v>0</v>
      </c>
    </row>
    <row r="2612" spans="11:18" x14ac:dyDescent="0.25">
      <c r="K2612" s="13">
        <f t="shared" si="96"/>
        <v>0</v>
      </c>
      <c r="M2612" s="13">
        <f t="shared" si="97"/>
        <v>0</v>
      </c>
      <c r="R2612" s="103">
        <f t="shared" si="98"/>
        <v>0</v>
      </c>
    </row>
    <row r="2613" spans="11:18" x14ac:dyDescent="0.25">
      <c r="K2613" s="13">
        <f t="shared" si="96"/>
        <v>0</v>
      </c>
      <c r="M2613" s="13">
        <f t="shared" si="97"/>
        <v>0</v>
      </c>
      <c r="R2613" s="103">
        <f t="shared" si="98"/>
        <v>0</v>
      </c>
    </row>
    <row r="2614" spans="11:18" x14ac:dyDescent="0.25">
      <c r="K2614" s="13">
        <f t="shared" si="96"/>
        <v>0</v>
      </c>
      <c r="M2614" s="13">
        <f t="shared" si="97"/>
        <v>0</v>
      </c>
      <c r="R2614" s="103">
        <f t="shared" si="98"/>
        <v>0</v>
      </c>
    </row>
    <row r="2615" spans="11:18" x14ac:dyDescent="0.25">
      <c r="K2615" s="13">
        <f t="shared" si="96"/>
        <v>0</v>
      </c>
      <c r="M2615" s="13">
        <f t="shared" si="97"/>
        <v>0</v>
      </c>
      <c r="R2615" s="103">
        <f t="shared" si="98"/>
        <v>0</v>
      </c>
    </row>
    <row r="2616" spans="11:18" x14ac:dyDescent="0.25">
      <c r="K2616" s="13">
        <f t="shared" si="96"/>
        <v>0</v>
      </c>
      <c r="M2616" s="13">
        <f t="shared" si="97"/>
        <v>0</v>
      </c>
      <c r="R2616" s="103">
        <f t="shared" si="98"/>
        <v>0</v>
      </c>
    </row>
    <row r="2617" spans="11:18" x14ac:dyDescent="0.25">
      <c r="K2617" s="13">
        <f t="shared" si="96"/>
        <v>0</v>
      </c>
      <c r="M2617" s="13">
        <f t="shared" si="97"/>
        <v>0</v>
      </c>
      <c r="R2617" s="103">
        <f t="shared" si="98"/>
        <v>0</v>
      </c>
    </row>
    <row r="2618" spans="11:18" x14ac:dyDescent="0.25">
      <c r="K2618" s="13">
        <f t="shared" si="96"/>
        <v>0</v>
      </c>
      <c r="M2618" s="13">
        <f t="shared" si="97"/>
        <v>0</v>
      </c>
      <c r="R2618" s="103">
        <f t="shared" si="98"/>
        <v>0</v>
      </c>
    </row>
    <row r="2619" spans="11:18" x14ac:dyDescent="0.25">
      <c r="K2619" s="13">
        <f t="shared" si="96"/>
        <v>0</v>
      </c>
      <c r="M2619" s="13">
        <f t="shared" si="97"/>
        <v>0</v>
      </c>
      <c r="R2619" s="103">
        <f t="shared" si="98"/>
        <v>0</v>
      </c>
    </row>
    <row r="2620" spans="11:18" x14ac:dyDescent="0.25">
      <c r="K2620" s="13">
        <f t="shared" si="96"/>
        <v>0</v>
      </c>
      <c r="M2620" s="13">
        <f t="shared" si="97"/>
        <v>0</v>
      </c>
      <c r="R2620" s="103">
        <f t="shared" si="98"/>
        <v>0</v>
      </c>
    </row>
    <row r="2621" spans="11:18" x14ac:dyDescent="0.25">
      <c r="K2621" s="13">
        <f t="shared" si="96"/>
        <v>0</v>
      </c>
      <c r="M2621" s="13">
        <f t="shared" si="97"/>
        <v>0</v>
      </c>
      <c r="R2621" s="103">
        <f t="shared" si="98"/>
        <v>0</v>
      </c>
    </row>
    <row r="2622" spans="11:18" x14ac:dyDescent="0.25">
      <c r="K2622" s="13">
        <f t="shared" si="96"/>
        <v>0</v>
      </c>
      <c r="M2622" s="13">
        <f t="shared" si="97"/>
        <v>0</v>
      </c>
      <c r="R2622" s="103">
        <f t="shared" si="98"/>
        <v>0</v>
      </c>
    </row>
    <row r="2623" spans="11:18" x14ac:dyDescent="0.25">
      <c r="K2623" s="13">
        <f t="shared" si="96"/>
        <v>0</v>
      </c>
      <c r="M2623" s="13">
        <f t="shared" si="97"/>
        <v>0</v>
      </c>
      <c r="R2623" s="103">
        <f t="shared" si="98"/>
        <v>0</v>
      </c>
    </row>
    <row r="2624" spans="11:18" x14ac:dyDescent="0.25">
      <c r="K2624" s="13">
        <f t="shared" si="96"/>
        <v>0</v>
      </c>
      <c r="M2624" s="13">
        <f t="shared" si="97"/>
        <v>0</v>
      </c>
      <c r="R2624" s="103">
        <f t="shared" si="98"/>
        <v>0</v>
      </c>
    </row>
    <row r="2625" spans="11:18" x14ac:dyDescent="0.25">
      <c r="K2625" s="13">
        <f t="shared" si="96"/>
        <v>0</v>
      </c>
      <c r="M2625" s="13">
        <f t="shared" si="97"/>
        <v>0</v>
      </c>
      <c r="R2625" s="103">
        <f t="shared" si="98"/>
        <v>0</v>
      </c>
    </row>
    <row r="2626" spans="11:18" x14ac:dyDescent="0.25">
      <c r="K2626" s="13">
        <f t="shared" si="96"/>
        <v>0</v>
      </c>
      <c r="M2626" s="13">
        <f t="shared" si="97"/>
        <v>0</v>
      </c>
      <c r="R2626" s="103">
        <f t="shared" si="98"/>
        <v>0</v>
      </c>
    </row>
    <row r="2627" spans="11:18" x14ac:dyDescent="0.25">
      <c r="K2627" s="13">
        <f t="shared" si="96"/>
        <v>0</v>
      </c>
      <c r="M2627" s="13">
        <f t="shared" si="97"/>
        <v>0</v>
      </c>
      <c r="R2627" s="103">
        <f t="shared" si="98"/>
        <v>0</v>
      </c>
    </row>
    <row r="2628" spans="11:18" x14ac:dyDescent="0.25">
      <c r="K2628" s="13">
        <f t="shared" si="96"/>
        <v>0</v>
      </c>
      <c r="M2628" s="13">
        <f t="shared" si="97"/>
        <v>0</v>
      </c>
      <c r="R2628" s="103">
        <f t="shared" si="98"/>
        <v>0</v>
      </c>
    </row>
    <row r="2629" spans="11:18" x14ac:dyDescent="0.25">
      <c r="K2629" s="13">
        <f t="shared" si="96"/>
        <v>0</v>
      </c>
      <c r="M2629" s="13">
        <f t="shared" si="97"/>
        <v>0</v>
      </c>
      <c r="R2629" s="103">
        <f t="shared" si="98"/>
        <v>0</v>
      </c>
    </row>
    <row r="2630" spans="11:18" x14ac:dyDescent="0.25">
      <c r="K2630" s="13">
        <f t="shared" si="96"/>
        <v>0</v>
      </c>
      <c r="M2630" s="13">
        <f t="shared" si="97"/>
        <v>0</v>
      </c>
      <c r="R2630" s="103">
        <f t="shared" si="98"/>
        <v>0</v>
      </c>
    </row>
    <row r="2631" spans="11:18" x14ac:dyDescent="0.25">
      <c r="K2631" s="13">
        <f t="shared" si="96"/>
        <v>0</v>
      </c>
      <c r="M2631" s="13">
        <f t="shared" si="97"/>
        <v>0</v>
      </c>
      <c r="R2631" s="103">
        <f t="shared" si="98"/>
        <v>0</v>
      </c>
    </row>
    <row r="2632" spans="11:18" x14ac:dyDescent="0.25">
      <c r="K2632" s="13">
        <f t="shared" si="96"/>
        <v>0</v>
      </c>
      <c r="M2632" s="13">
        <f t="shared" si="97"/>
        <v>0</v>
      </c>
      <c r="R2632" s="103">
        <f t="shared" si="98"/>
        <v>0</v>
      </c>
    </row>
    <row r="2633" spans="11:18" x14ac:dyDescent="0.25">
      <c r="K2633" s="13">
        <f t="shared" si="96"/>
        <v>0</v>
      </c>
      <c r="M2633" s="13">
        <f t="shared" si="97"/>
        <v>0</v>
      </c>
      <c r="R2633" s="103">
        <f t="shared" si="98"/>
        <v>0</v>
      </c>
    </row>
    <row r="2634" spans="11:18" x14ac:dyDescent="0.25">
      <c r="K2634" s="13">
        <f t="shared" si="96"/>
        <v>0</v>
      </c>
      <c r="M2634" s="13">
        <f t="shared" si="97"/>
        <v>0</v>
      </c>
      <c r="R2634" s="103">
        <f t="shared" si="98"/>
        <v>0</v>
      </c>
    </row>
    <row r="2635" spans="11:18" x14ac:dyDescent="0.25">
      <c r="K2635" s="13">
        <f t="shared" si="96"/>
        <v>0</v>
      </c>
      <c r="M2635" s="13">
        <f t="shared" si="97"/>
        <v>0</v>
      </c>
      <c r="R2635" s="103">
        <f t="shared" si="98"/>
        <v>0</v>
      </c>
    </row>
    <row r="2636" spans="11:18" x14ac:dyDescent="0.25">
      <c r="K2636" s="13">
        <f t="shared" si="96"/>
        <v>0</v>
      </c>
      <c r="M2636" s="13">
        <f t="shared" si="97"/>
        <v>0</v>
      </c>
      <c r="R2636" s="103">
        <f t="shared" si="98"/>
        <v>0</v>
      </c>
    </row>
    <row r="2637" spans="11:18" x14ac:dyDescent="0.25">
      <c r="K2637" s="13">
        <f t="shared" si="96"/>
        <v>0</v>
      </c>
      <c r="M2637" s="13">
        <f t="shared" si="97"/>
        <v>0</v>
      </c>
      <c r="R2637" s="103">
        <f t="shared" si="98"/>
        <v>0</v>
      </c>
    </row>
    <row r="2638" spans="11:18" x14ac:dyDescent="0.25">
      <c r="K2638" s="13">
        <f t="shared" si="96"/>
        <v>0</v>
      </c>
      <c r="M2638" s="13">
        <f t="shared" si="97"/>
        <v>0</v>
      </c>
      <c r="R2638" s="103">
        <f t="shared" si="98"/>
        <v>0</v>
      </c>
    </row>
    <row r="2639" spans="11:18" x14ac:dyDescent="0.25">
      <c r="K2639" s="13">
        <f t="shared" si="96"/>
        <v>0</v>
      </c>
      <c r="M2639" s="13">
        <f t="shared" si="97"/>
        <v>0</v>
      </c>
      <c r="R2639" s="103">
        <f t="shared" si="98"/>
        <v>0</v>
      </c>
    </row>
    <row r="2640" spans="11:18" x14ac:dyDescent="0.25">
      <c r="K2640" s="13">
        <f t="shared" si="96"/>
        <v>0</v>
      </c>
      <c r="M2640" s="13">
        <f t="shared" si="97"/>
        <v>0</v>
      </c>
      <c r="R2640" s="103">
        <f t="shared" si="98"/>
        <v>0</v>
      </c>
    </row>
    <row r="2641" spans="11:18" x14ac:dyDescent="0.25">
      <c r="K2641" s="13">
        <f t="shared" si="96"/>
        <v>0</v>
      </c>
      <c r="M2641" s="13">
        <f t="shared" si="97"/>
        <v>0</v>
      </c>
      <c r="R2641" s="103">
        <f t="shared" si="98"/>
        <v>0</v>
      </c>
    </row>
    <row r="2642" spans="11:18" x14ac:dyDescent="0.25">
      <c r="K2642" s="13">
        <f t="shared" si="96"/>
        <v>0</v>
      </c>
      <c r="M2642" s="13">
        <f t="shared" si="97"/>
        <v>0</v>
      </c>
      <c r="R2642" s="103">
        <f t="shared" si="98"/>
        <v>0</v>
      </c>
    </row>
    <row r="2643" spans="11:18" x14ac:dyDescent="0.25">
      <c r="K2643" s="13">
        <f t="shared" si="96"/>
        <v>0</v>
      </c>
      <c r="M2643" s="13">
        <f t="shared" si="97"/>
        <v>0</v>
      </c>
      <c r="R2643" s="103">
        <f t="shared" si="98"/>
        <v>0</v>
      </c>
    </row>
    <row r="2644" spans="11:18" x14ac:dyDescent="0.25">
      <c r="K2644" s="13">
        <f t="shared" si="96"/>
        <v>0</v>
      </c>
      <c r="M2644" s="13">
        <f t="shared" si="97"/>
        <v>0</v>
      </c>
      <c r="R2644" s="103">
        <f t="shared" si="98"/>
        <v>0</v>
      </c>
    </row>
    <row r="2645" spans="11:18" x14ac:dyDescent="0.25">
      <c r="K2645" s="13">
        <f t="shared" si="96"/>
        <v>0</v>
      </c>
      <c r="M2645" s="13">
        <f t="shared" si="97"/>
        <v>0</v>
      </c>
      <c r="R2645" s="103">
        <f t="shared" si="98"/>
        <v>0</v>
      </c>
    </row>
    <row r="2646" spans="11:18" x14ac:dyDescent="0.25">
      <c r="K2646" s="13">
        <f t="shared" si="96"/>
        <v>0</v>
      </c>
      <c r="M2646" s="13">
        <f t="shared" si="97"/>
        <v>0</v>
      </c>
      <c r="R2646" s="103">
        <f t="shared" si="98"/>
        <v>0</v>
      </c>
    </row>
    <row r="2647" spans="11:18" x14ac:dyDescent="0.25">
      <c r="K2647" s="13">
        <f t="shared" si="96"/>
        <v>0</v>
      </c>
      <c r="M2647" s="13">
        <f t="shared" si="97"/>
        <v>0</v>
      </c>
      <c r="R2647" s="103">
        <f t="shared" si="98"/>
        <v>0</v>
      </c>
    </row>
    <row r="2648" spans="11:18" x14ac:dyDescent="0.25">
      <c r="K2648" s="13">
        <f t="shared" si="96"/>
        <v>0</v>
      </c>
      <c r="M2648" s="13">
        <f t="shared" si="97"/>
        <v>0</v>
      </c>
      <c r="R2648" s="103">
        <f t="shared" si="98"/>
        <v>0</v>
      </c>
    </row>
    <row r="2649" spans="11:18" x14ac:dyDescent="0.25">
      <c r="K2649" s="13">
        <f t="shared" ref="K2649:K2712" si="99">H2649*J2649</f>
        <v>0</v>
      </c>
      <c r="M2649" s="13">
        <f t="shared" ref="M2649:M2712" si="100">L2649+K2649</f>
        <v>0</v>
      </c>
      <c r="R2649" s="103">
        <f t="shared" si="98"/>
        <v>0</v>
      </c>
    </row>
    <row r="2650" spans="11:18" x14ac:dyDescent="0.25">
      <c r="K2650" s="13">
        <f t="shared" si="99"/>
        <v>0</v>
      </c>
      <c r="M2650" s="13">
        <f t="shared" si="100"/>
        <v>0</v>
      </c>
      <c r="R2650" s="103">
        <f t="shared" si="98"/>
        <v>0</v>
      </c>
    </row>
    <row r="2651" spans="11:18" x14ac:dyDescent="0.25">
      <c r="K2651" s="13">
        <f t="shared" si="99"/>
        <v>0</v>
      </c>
      <c r="M2651" s="13">
        <f t="shared" si="100"/>
        <v>0</v>
      </c>
      <c r="R2651" s="103">
        <f t="shared" si="98"/>
        <v>0</v>
      </c>
    </row>
    <row r="2652" spans="11:18" x14ac:dyDescent="0.25">
      <c r="K2652" s="13">
        <f t="shared" si="99"/>
        <v>0</v>
      </c>
      <c r="M2652" s="13">
        <f t="shared" si="100"/>
        <v>0</v>
      </c>
      <c r="R2652" s="103">
        <f t="shared" si="98"/>
        <v>0</v>
      </c>
    </row>
    <row r="2653" spans="11:18" x14ac:dyDescent="0.25">
      <c r="K2653" s="13">
        <f t="shared" si="99"/>
        <v>0</v>
      </c>
      <c r="M2653" s="13">
        <f t="shared" si="100"/>
        <v>0</v>
      </c>
      <c r="R2653" s="103">
        <f t="shared" si="98"/>
        <v>0</v>
      </c>
    </row>
    <row r="2654" spans="11:18" x14ac:dyDescent="0.25">
      <c r="K2654" s="13">
        <f t="shared" si="99"/>
        <v>0</v>
      </c>
      <c r="M2654" s="13">
        <f t="shared" si="100"/>
        <v>0</v>
      </c>
      <c r="R2654" s="103">
        <f t="shared" si="98"/>
        <v>0</v>
      </c>
    </row>
    <row r="2655" spans="11:18" x14ac:dyDescent="0.25">
      <c r="K2655" s="13">
        <f t="shared" si="99"/>
        <v>0</v>
      </c>
      <c r="M2655" s="13">
        <f t="shared" si="100"/>
        <v>0</v>
      </c>
      <c r="R2655" s="103">
        <f t="shared" si="98"/>
        <v>0</v>
      </c>
    </row>
    <row r="2656" spans="11:18" x14ac:dyDescent="0.25">
      <c r="K2656" s="13">
        <f t="shared" si="99"/>
        <v>0</v>
      </c>
      <c r="M2656" s="13">
        <f t="shared" si="100"/>
        <v>0</v>
      </c>
      <c r="R2656" s="103">
        <f t="shared" si="98"/>
        <v>0</v>
      </c>
    </row>
    <row r="2657" spans="11:18" x14ac:dyDescent="0.25">
      <c r="K2657" s="13">
        <f t="shared" si="99"/>
        <v>0</v>
      </c>
      <c r="M2657" s="13">
        <f t="shared" si="100"/>
        <v>0</v>
      </c>
      <c r="R2657" s="103">
        <f t="shared" si="98"/>
        <v>0</v>
      </c>
    </row>
    <row r="2658" spans="11:18" x14ac:dyDescent="0.25">
      <c r="K2658" s="13">
        <f t="shared" si="99"/>
        <v>0</v>
      </c>
      <c r="M2658" s="13">
        <f t="shared" si="100"/>
        <v>0</v>
      </c>
      <c r="R2658" s="103">
        <f t="shared" si="98"/>
        <v>0</v>
      </c>
    </row>
    <row r="2659" spans="11:18" x14ac:dyDescent="0.25">
      <c r="K2659" s="13">
        <f t="shared" si="99"/>
        <v>0</v>
      </c>
      <c r="M2659" s="13">
        <f t="shared" si="100"/>
        <v>0</v>
      </c>
      <c r="R2659" s="103">
        <f t="shared" si="98"/>
        <v>0</v>
      </c>
    </row>
    <row r="2660" spans="11:18" x14ac:dyDescent="0.25">
      <c r="K2660" s="13">
        <f t="shared" si="99"/>
        <v>0</v>
      </c>
      <c r="M2660" s="13">
        <f t="shared" si="100"/>
        <v>0</v>
      </c>
      <c r="R2660" s="103">
        <f t="shared" si="98"/>
        <v>0</v>
      </c>
    </row>
    <row r="2661" spans="11:18" x14ac:dyDescent="0.25">
      <c r="K2661" s="13">
        <f t="shared" si="99"/>
        <v>0</v>
      </c>
      <c r="M2661" s="13">
        <f t="shared" si="100"/>
        <v>0</v>
      </c>
      <c r="R2661" s="103">
        <f t="shared" si="98"/>
        <v>0</v>
      </c>
    </row>
    <row r="2662" spans="11:18" x14ac:dyDescent="0.25">
      <c r="K2662" s="13">
        <f t="shared" si="99"/>
        <v>0</v>
      </c>
      <c r="M2662" s="13">
        <f t="shared" si="100"/>
        <v>0</v>
      </c>
      <c r="R2662" s="103">
        <f t="shared" si="98"/>
        <v>0</v>
      </c>
    </row>
    <row r="2663" spans="11:18" x14ac:dyDescent="0.25">
      <c r="K2663" s="13">
        <f t="shared" si="99"/>
        <v>0</v>
      </c>
      <c r="M2663" s="13">
        <f t="shared" si="100"/>
        <v>0</v>
      </c>
      <c r="R2663" s="103">
        <f t="shared" si="98"/>
        <v>0</v>
      </c>
    </row>
    <row r="2664" spans="11:18" x14ac:dyDescent="0.25">
      <c r="K2664" s="13">
        <f t="shared" si="99"/>
        <v>0</v>
      </c>
      <c r="M2664" s="13">
        <f t="shared" si="100"/>
        <v>0</v>
      </c>
      <c r="R2664" s="103">
        <f t="shared" si="98"/>
        <v>0</v>
      </c>
    </row>
    <row r="2665" spans="11:18" x14ac:dyDescent="0.25">
      <c r="K2665" s="13">
        <f t="shared" si="99"/>
        <v>0</v>
      </c>
      <c r="M2665" s="13">
        <f t="shared" si="100"/>
        <v>0</v>
      </c>
      <c r="R2665" s="103">
        <f t="shared" si="98"/>
        <v>0</v>
      </c>
    </row>
    <row r="2666" spans="11:18" x14ac:dyDescent="0.25">
      <c r="K2666" s="13">
        <f t="shared" si="99"/>
        <v>0</v>
      </c>
      <c r="M2666" s="13">
        <f t="shared" si="100"/>
        <v>0</v>
      </c>
      <c r="R2666" s="103">
        <f t="shared" si="98"/>
        <v>0</v>
      </c>
    </row>
    <row r="2667" spans="11:18" x14ac:dyDescent="0.25">
      <c r="K2667" s="13">
        <f t="shared" si="99"/>
        <v>0</v>
      </c>
      <c r="M2667" s="13">
        <f t="shared" si="100"/>
        <v>0</v>
      </c>
      <c r="R2667" s="103">
        <f t="shared" si="98"/>
        <v>0</v>
      </c>
    </row>
    <row r="2668" spans="11:18" x14ac:dyDescent="0.25">
      <c r="K2668" s="13">
        <f t="shared" si="99"/>
        <v>0</v>
      </c>
      <c r="M2668" s="13">
        <f t="shared" si="100"/>
        <v>0</v>
      </c>
      <c r="R2668" s="103">
        <f t="shared" si="98"/>
        <v>0</v>
      </c>
    </row>
    <row r="2669" spans="11:18" x14ac:dyDescent="0.25">
      <c r="K2669" s="13">
        <f t="shared" si="99"/>
        <v>0</v>
      </c>
      <c r="M2669" s="13">
        <f t="shared" si="100"/>
        <v>0</v>
      </c>
      <c r="R2669" s="103">
        <f t="shared" si="98"/>
        <v>0</v>
      </c>
    </row>
    <row r="2670" spans="11:18" x14ac:dyDescent="0.25">
      <c r="K2670" s="13">
        <f t="shared" si="99"/>
        <v>0</v>
      </c>
      <c r="M2670" s="13">
        <f t="shared" si="100"/>
        <v>0</v>
      </c>
      <c r="R2670" s="103">
        <f t="shared" si="98"/>
        <v>0</v>
      </c>
    </row>
    <row r="2671" spans="11:18" x14ac:dyDescent="0.25">
      <c r="K2671" s="13">
        <f t="shared" si="99"/>
        <v>0</v>
      </c>
      <c r="M2671" s="13">
        <f t="shared" si="100"/>
        <v>0</v>
      </c>
      <c r="R2671" s="103">
        <f t="shared" ref="R2671:R2734" si="101">Q2671+P2671+O2671+N2671</f>
        <v>0</v>
      </c>
    </row>
    <row r="2672" spans="11:18" x14ac:dyDescent="0.25">
      <c r="K2672" s="13">
        <f t="shared" si="99"/>
        <v>0</v>
      </c>
      <c r="M2672" s="13">
        <f t="shared" si="100"/>
        <v>0</v>
      </c>
      <c r="R2672" s="103">
        <f t="shared" si="101"/>
        <v>0</v>
      </c>
    </row>
    <row r="2673" spans="11:18" x14ac:dyDescent="0.25">
      <c r="K2673" s="13">
        <f t="shared" si="99"/>
        <v>0</v>
      </c>
      <c r="M2673" s="13">
        <f t="shared" si="100"/>
        <v>0</v>
      </c>
      <c r="R2673" s="103">
        <f t="shared" si="101"/>
        <v>0</v>
      </c>
    </row>
    <row r="2674" spans="11:18" x14ac:dyDescent="0.25">
      <c r="K2674" s="13">
        <f t="shared" si="99"/>
        <v>0</v>
      </c>
      <c r="M2674" s="13">
        <f t="shared" si="100"/>
        <v>0</v>
      </c>
      <c r="R2674" s="103">
        <f t="shared" si="101"/>
        <v>0</v>
      </c>
    </row>
    <row r="2675" spans="11:18" x14ac:dyDescent="0.25">
      <c r="K2675" s="13">
        <f t="shared" si="99"/>
        <v>0</v>
      </c>
      <c r="M2675" s="13">
        <f t="shared" si="100"/>
        <v>0</v>
      </c>
      <c r="R2675" s="103">
        <f t="shared" si="101"/>
        <v>0</v>
      </c>
    </row>
    <row r="2676" spans="11:18" x14ac:dyDescent="0.25">
      <c r="K2676" s="13">
        <f t="shared" si="99"/>
        <v>0</v>
      </c>
      <c r="M2676" s="13">
        <f t="shared" si="100"/>
        <v>0</v>
      </c>
      <c r="R2676" s="103">
        <f t="shared" si="101"/>
        <v>0</v>
      </c>
    </row>
    <row r="2677" spans="11:18" x14ac:dyDescent="0.25">
      <c r="K2677" s="13">
        <f t="shared" si="99"/>
        <v>0</v>
      </c>
      <c r="M2677" s="13">
        <f t="shared" si="100"/>
        <v>0</v>
      </c>
      <c r="R2677" s="103">
        <f t="shared" si="101"/>
        <v>0</v>
      </c>
    </row>
    <row r="2678" spans="11:18" x14ac:dyDescent="0.25">
      <c r="K2678" s="13">
        <f t="shared" si="99"/>
        <v>0</v>
      </c>
      <c r="M2678" s="13">
        <f t="shared" si="100"/>
        <v>0</v>
      </c>
      <c r="R2678" s="103">
        <f t="shared" si="101"/>
        <v>0</v>
      </c>
    </row>
    <row r="2679" spans="11:18" x14ac:dyDescent="0.25">
      <c r="K2679" s="13">
        <f t="shared" si="99"/>
        <v>0</v>
      </c>
      <c r="M2679" s="13">
        <f t="shared" si="100"/>
        <v>0</v>
      </c>
      <c r="R2679" s="103">
        <f t="shared" si="101"/>
        <v>0</v>
      </c>
    </row>
    <row r="2680" spans="11:18" x14ac:dyDescent="0.25">
      <c r="K2680" s="13">
        <f t="shared" si="99"/>
        <v>0</v>
      </c>
      <c r="M2680" s="13">
        <f t="shared" si="100"/>
        <v>0</v>
      </c>
      <c r="R2680" s="103">
        <f t="shared" si="101"/>
        <v>0</v>
      </c>
    </row>
    <row r="2681" spans="11:18" x14ac:dyDescent="0.25">
      <c r="K2681" s="13">
        <f t="shared" si="99"/>
        <v>0</v>
      </c>
      <c r="M2681" s="13">
        <f t="shared" si="100"/>
        <v>0</v>
      </c>
      <c r="R2681" s="103">
        <f t="shared" si="101"/>
        <v>0</v>
      </c>
    </row>
    <row r="2682" spans="11:18" x14ac:dyDescent="0.25">
      <c r="K2682" s="13">
        <f t="shared" si="99"/>
        <v>0</v>
      </c>
      <c r="M2682" s="13">
        <f t="shared" si="100"/>
        <v>0</v>
      </c>
      <c r="R2682" s="103">
        <f t="shared" si="101"/>
        <v>0</v>
      </c>
    </row>
    <row r="2683" spans="11:18" x14ac:dyDescent="0.25">
      <c r="K2683" s="13">
        <f t="shared" si="99"/>
        <v>0</v>
      </c>
      <c r="M2683" s="13">
        <f t="shared" si="100"/>
        <v>0</v>
      </c>
      <c r="R2683" s="103">
        <f t="shared" si="101"/>
        <v>0</v>
      </c>
    </row>
    <row r="2684" spans="11:18" x14ac:dyDescent="0.25">
      <c r="K2684" s="13">
        <f t="shared" si="99"/>
        <v>0</v>
      </c>
      <c r="M2684" s="13">
        <f t="shared" si="100"/>
        <v>0</v>
      </c>
      <c r="R2684" s="103">
        <f t="shared" si="101"/>
        <v>0</v>
      </c>
    </row>
    <row r="2685" spans="11:18" x14ac:dyDescent="0.25">
      <c r="K2685" s="13">
        <f t="shared" si="99"/>
        <v>0</v>
      </c>
      <c r="M2685" s="13">
        <f t="shared" si="100"/>
        <v>0</v>
      </c>
      <c r="R2685" s="103">
        <f t="shared" si="101"/>
        <v>0</v>
      </c>
    </row>
    <row r="2686" spans="11:18" x14ac:dyDescent="0.25">
      <c r="K2686" s="13">
        <f t="shared" si="99"/>
        <v>0</v>
      </c>
      <c r="M2686" s="13">
        <f t="shared" si="100"/>
        <v>0</v>
      </c>
      <c r="R2686" s="103">
        <f t="shared" si="101"/>
        <v>0</v>
      </c>
    </row>
    <row r="2687" spans="11:18" x14ac:dyDescent="0.25">
      <c r="K2687" s="13">
        <f t="shared" si="99"/>
        <v>0</v>
      </c>
      <c r="M2687" s="13">
        <f t="shared" si="100"/>
        <v>0</v>
      </c>
      <c r="R2687" s="103">
        <f t="shared" si="101"/>
        <v>0</v>
      </c>
    </row>
    <row r="2688" spans="11:18" x14ac:dyDescent="0.25">
      <c r="K2688" s="13">
        <f t="shared" si="99"/>
        <v>0</v>
      </c>
      <c r="M2688" s="13">
        <f t="shared" si="100"/>
        <v>0</v>
      </c>
      <c r="R2688" s="103">
        <f t="shared" si="101"/>
        <v>0</v>
      </c>
    </row>
    <row r="2689" spans="11:18" x14ac:dyDescent="0.25">
      <c r="K2689" s="13">
        <f t="shared" si="99"/>
        <v>0</v>
      </c>
      <c r="M2689" s="13">
        <f t="shared" si="100"/>
        <v>0</v>
      </c>
      <c r="R2689" s="103">
        <f t="shared" si="101"/>
        <v>0</v>
      </c>
    </row>
    <row r="2690" spans="11:18" x14ac:dyDescent="0.25">
      <c r="K2690" s="13">
        <f t="shared" si="99"/>
        <v>0</v>
      </c>
      <c r="M2690" s="13">
        <f t="shared" si="100"/>
        <v>0</v>
      </c>
      <c r="R2690" s="103">
        <f t="shared" si="101"/>
        <v>0</v>
      </c>
    </row>
    <row r="2691" spans="11:18" x14ac:dyDescent="0.25">
      <c r="K2691" s="13">
        <f t="shared" si="99"/>
        <v>0</v>
      </c>
      <c r="M2691" s="13">
        <f t="shared" si="100"/>
        <v>0</v>
      </c>
      <c r="R2691" s="103">
        <f t="shared" si="101"/>
        <v>0</v>
      </c>
    </row>
    <row r="2692" spans="11:18" x14ac:dyDescent="0.25">
      <c r="K2692" s="13">
        <f t="shared" si="99"/>
        <v>0</v>
      </c>
      <c r="M2692" s="13">
        <f t="shared" si="100"/>
        <v>0</v>
      </c>
      <c r="R2692" s="103">
        <f t="shared" si="101"/>
        <v>0</v>
      </c>
    </row>
    <row r="2693" spans="11:18" x14ac:dyDescent="0.25">
      <c r="K2693" s="13">
        <f t="shared" si="99"/>
        <v>0</v>
      </c>
      <c r="M2693" s="13">
        <f t="shared" si="100"/>
        <v>0</v>
      </c>
      <c r="R2693" s="103">
        <f t="shared" si="101"/>
        <v>0</v>
      </c>
    </row>
    <row r="2694" spans="11:18" x14ac:dyDescent="0.25">
      <c r="K2694" s="13">
        <f t="shared" si="99"/>
        <v>0</v>
      </c>
      <c r="M2694" s="13">
        <f t="shared" si="100"/>
        <v>0</v>
      </c>
      <c r="R2694" s="103">
        <f t="shared" si="101"/>
        <v>0</v>
      </c>
    </row>
    <row r="2695" spans="11:18" x14ac:dyDescent="0.25">
      <c r="K2695" s="13">
        <f t="shared" si="99"/>
        <v>0</v>
      </c>
      <c r="M2695" s="13">
        <f t="shared" si="100"/>
        <v>0</v>
      </c>
      <c r="R2695" s="103">
        <f t="shared" si="101"/>
        <v>0</v>
      </c>
    </row>
    <row r="2696" spans="11:18" x14ac:dyDescent="0.25">
      <c r="K2696" s="13">
        <f t="shared" si="99"/>
        <v>0</v>
      </c>
      <c r="M2696" s="13">
        <f t="shared" si="100"/>
        <v>0</v>
      </c>
      <c r="R2696" s="103">
        <f t="shared" si="101"/>
        <v>0</v>
      </c>
    </row>
    <row r="2697" spans="11:18" x14ac:dyDescent="0.25">
      <c r="K2697" s="13">
        <f t="shared" si="99"/>
        <v>0</v>
      </c>
      <c r="M2697" s="13">
        <f t="shared" si="100"/>
        <v>0</v>
      </c>
      <c r="R2697" s="103">
        <f t="shared" si="101"/>
        <v>0</v>
      </c>
    </row>
    <row r="2698" spans="11:18" x14ac:dyDescent="0.25">
      <c r="K2698" s="13">
        <f t="shared" si="99"/>
        <v>0</v>
      </c>
      <c r="M2698" s="13">
        <f t="shared" si="100"/>
        <v>0</v>
      </c>
      <c r="R2698" s="103">
        <f t="shared" si="101"/>
        <v>0</v>
      </c>
    </row>
    <row r="2699" spans="11:18" x14ac:dyDescent="0.25">
      <c r="K2699" s="13">
        <f t="shared" si="99"/>
        <v>0</v>
      </c>
      <c r="M2699" s="13">
        <f t="shared" si="100"/>
        <v>0</v>
      </c>
      <c r="R2699" s="103">
        <f t="shared" si="101"/>
        <v>0</v>
      </c>
    </row>
    <row r="2700" spans="11:18" x14ac:dyDescent="0.25">
      <c r="K2700" s="13">
        <f t="shared" si="99"/>
        <v>0</v>
      </c>
      <c r="M2700" s="13">
        <f t="shared" si="100"/>
        <v>0</v>
      </c>
      <c r="R2700" s="103">
        <f t="shared" si="101"/>
        <v>0</v>
      </c>
    </row>
    <row r="2701" spans="11:18" x14ac:dyDescent="0.25">
      <c r="K2701" s="13">
        <f t="shared" si="99"/>
        <v>0</v>
      </c>
      <c r="M2701" s="13">
        <f t="shared" si="100"/>
        <v>0</v>
      </c>
      <c r="R2701" s="103">
        <f t="shared" si="101"/>
        <v>0</v>
      </c>
    </row>
    <row r="2702" spans="11:18" x14ac:dyDescent="0.25">
      <c r="K2702" s="13">
        <f t="shared" si="99"/>
        <v>0</v>
      </c>
      <c r="M2702" s="13">
        <f t="shared" si="100"/>
        <v>0</v>
      </c>
      <c r="R2702" s="103">
        <f t="shared" si="101"/>
        <v>0</v>
      </c>
    </row>
    <row r="2703" spans="11:18" x14ac:dyDescent="0.25">
      <c r="K2703" s="13">
        <f t="shared" si="99"/>
        <v>0</v>
      </c>
      <c r="M2703" s="13">
        <f t="shared" si="100"/>
        <v>0</v>
      </c>
      <c r="R2703" s="103">
        <f t="shared" si="101"/>
        <v>0</v>
      </c>
    </row>
    <row r="2704" spans="11:18" x14ac:dyDescent="0.25">
      <c r="K2704" s="13">
        <f t="shared" si="99"/>
        <v>0</v>
      </c>
      <c r="M2704" s="13">
        <f t="shared" si="100"/>
        <v>0</v>
      </c>
      <c r="R2704" s="103">
        <f t="shared" si="101"/>
        <v>0</v>
      </c>
    </row>
    <row r="2705" spans="11:18" x14ac:dyDescent="0.25">
      <c r="K2705" s="13">
        <f t="shared" si="99"/>
        <v>0</v>
      </c>
      <c r="M2705" s="13">
        <f t="shared" si="100"/>
        <v>0</v>
      </c>
      <c r="R2705" s="103">
        <f t="shared" si="101"/>
        <v>0</v>
      </c>
    </row>
    <row r="2706" spans="11:18" x14ac:dyDescent="0.25">
      <c r="K2706" s="13">
        <f t="shared" si="99"/>
        <v>0</v>
      </c>
      <c r="M2706" s="13">
        <f t="shared" si="100"/>
        <v>0</v>
      </c>
      <c r="R2706" s="103">
        <f t="shared" si="101"/>
        <v>0</v>
      </c>
    </row>
    <row r="2707" spans="11:18" x14ac:dyDescent="0.25">
      <c r="K2707" s="13">
        <f t="shared" si="99"/>
        <v>0</v>
      </c>
      <c r="M2707" s="13">
        <f t="shared" si="100"/>
        <v>0</v>
      </c>
      <c r="R2707" s="103">
        <f t="shared" si="101"/>
        <v>0</v>
      </c>
    </row>
    <row r="2708" spans="11:18" x14ac:dyDescent="0.25">
      <c r="K2708" s="13">
        <f t="shared" si="99"/>
        <v>0</v>
      </c>
      <c r="M2708" s="13">
        <f t="shared" si="100"/>
        <v>0</v>
      </c>
      <c r="R2708" s="103">
        <f t="shared" si="101"/>
        <v>0</v>
      </c>
    </row>
    <row r="2709" spans="11:18" x14ac:dyDescent="0.25">
      <c r="K2709" s="13">
        <f t="shared" si="99"/>
        <v>0</v>
      </c>
      <c r="M2709" s="13">
        <f t="shared" si="100"/>
        <v>0</v>
      </c>
      <c r="R2709" s="103">
        <f t="shared" si="101"/>
        <v>0</v>
      </c>
    </row>
    <row r="2710" spans="11:18" x14ac:dyDescent="0.25">
      <c r="K2710" s="13">
        <f t="shared" si="99"/>
        <v>0</v>
      </c>
      <c r="M2710" s="13">
        <f t="shared" si="100"/>
        <v>0</v>
      </c>
      <c r="R2710" s="103">
        <f t="shared" si="101"/>
        <v>0</v>
      </c>
    </row>
    <row r="2711" spans="11:18" x14ac:dyDescent="0.25">
      <c r="K2711" s="13">
        <f t="shared" si="99"/>
        <v>0</v>
      </c>
      <c r="M2711" s="13">
        <f t="shared" si="100"/>
        <v>0</v>
      </c>
      <c r="R2711" s="103">
        <f t="shared" si="101"/>
        <v>0</v>
      </c>
    </row>
    <row r="2712" spans="11:18" x14ac:dyDescent="0.25">
      <c r="K2712" s="13">
        <f t="shared" si="99"/>
        <v>0</v>
      </c>
      <c r="M2712" s="13">
        <f t="shared" si="100"/>
        <v>0</v>
      </c>
      <c r="R2712" s="103">
        <f t="shared" si="101"/>
        <v>0</v>
      </c>
    </row>
    <row r="2713" spans="11:18" x14ac:dyDescent="0.25">
      <c r="K2713" s="13">
        <f t="shared" ref="K2713:K2776" si="102">H2713*J2713</f>
        <v>0</v>
      </c>
      <c r="M2713" s="13">
        <f t="shared" ref="M2713:M2776" si="103">L2713+K2713</f>
        <v>0</v>
      </c>
      <c r="R2713" s="103">
        <f t="shared" si="101"/>
        <v>0</v>
      </c>
    </row>
    <row r="2714" spans="11:18" x14ac:dyDescent="0.25">
      <c r="K2714" s="13">
        <f t="shared" si="102"/>
        <v>0</v>
      </c>
      <c r="M2714" s="13">
        <f t="shared" si="103"/>
        <v>0</v>
      </c>
      <c r="R2714" s="103">
        <f t="shared" si="101"/>
        <v>0</v>
      </c>
    </row>
    <row r="2715" spans="11:18" x14ac:dyDescent="0.25">
      <c r="K2715" s="13">
        <f t="shared" si="102"/>
        <v>0</v>
      </c>
      <c r="M2715" s="13">
        <f t="shared" si="103"/>
        <v>0</v>
      </c>
      <c r="R2715" s="103">
        <f t="shared" si="101"/>
        <v>0</v>
      </c>
    </row>
    <row r="2716" spans="11:18" x14ac:dyDescent="0.25">
      <c r="K2716" s="13">
        <f t="shared" si="102"/>
        <v>0</v>
      </c>
      <c r="M2716" s="13">
        <f t="shared" si="103"/>
        <v>0</v>
      </c>
      <c r="R2716" s="103">
        <f t="shared" si="101"/>
        <v>0</v>
      </c>
    </row>
    <row r="2717" spans="11:18" x14ac:dyDescent="0.25">
      <c r="K2717" s="13">
        <f t="shared" si="102"/>
        <v>0</v>
      </c>
      <c r="M2717" s="13">
        <f t="shared" si="103"/>
        <v>0</v>
      </c>
      <c r="R2717" s="103">
        <f t="shared" si="101"/>
        <v>0</v>
      </c>
    </row>
    <row r="2718" spans="11:18" x14ac:dyDescent="0.25">
      <c r="K2718" s="13">
        <f t="shared" si="102"/>
        <v>0</v>
      </c>
      <c r="M2718" s="13">
        <f t="shared" si="103"/>
        <v>0</v>
      </c>
      <c r="R2718" s="103">
        <f t="shared" si="101"/>
        <v>0</v>
      </c>
    </row>
    <row r="2719" spans="11:18" x14ac:dyDescent="0.25">
      <c r="K2719" s="13">
        <f t="shared" si="102"/>
        <v>0</v>
      </c>
      <c r="M2719" s="13">
        <f t="shared" si="103"/>
        <v>0</v>
      </c>
      <c r="R2719" s="103">
        <f t="shared" si="101"/>
        <v>0</v>
      </c>
    </row>
    <row r="2720" spans="11:18" x14ac:dyDescent="0.25">
      <c r="K2720" s="13">
        <f t="shared" si="102"/>
        <v>0</v>
      </c>
      <c r="M2720" s="13">
        <f t="shared" si="103"/>
        <v>0</v>
      </c>
      <c r="R2720" s="103">
        <f t="shared" si="101"/>
        <v>0</v>
      </c>
    </row>
    <row r="2721" spans="11:18" x14ac:dyDescent="0.25">
      <c r="K2721" s="13">
        <f t="shared" si="102"/>
        <v>0</v>
      </c>
      <c r="M2721" s="13">
        <f t="shared" si="103"/>
        <v>0</v>
      </c>
      <c r="R2721" s="103">
        <f t="shared" si="101"/>
        <v>0</v>
      </c>
    </row>
    <row r="2722" spans="11:18" x14ac:dyDescent="0.25">
      <c r="K2722" s="13">
        <f t="shared" si="102"/>
        <v>0</v>
      </c>
      <c r="M2722" s="13">
        <f t="shared" si="103"/>
        <v>0</v>
      </c>
      <c r="R2722" s="103">
        <f t="shared" si="101"/>
        <v>0</v>
      </c>
    </row>
    <row r="2723" spans="11:18" x14ac:dyDescent="0.25">
      <c r="K2723" s="13">
        <f t="shared" si="102"/>
        <v>0</v>
      </c>
      <c r="M2723" s="13">
        <f t="shared" si="103"/>
        <v>0</v>
      </c>
      <c r="R2723" s="103">
        <f t="shared" si="101"/>
        <v>0</v>
      </c>
    </row>
    <row r="2724" spans="11:18" x14ac:dyDescent="0.25">
      <c r="K2724" s="13">
        <f t="shared" si="102"/>
        <v>0</v>
      </c>
      <c r="M2724" s="13">
        <f t="shared" si="103"/>
        <v>0</v>
      </c>
      <c r="R2724" s="103">
        <f t="shared" si="101"/>
        <v>0</v>
      </c>
    </row>
    <row r="2725" spans="11:18" x14ac:dyDescent="0.25">
      <c r="K2725" s="13">
        <f t="shared" si="102"/>
        <v>0</v>
      </c>
      <c r="M2725" s="13">
        <f t="shared" si="103"/>
        <v>0</v>
      </c>
      <c r="R2725" s="103">
        <f t="shared" si="101"/>
        <v>0</v>
      </c>
    </row>
    <row r="2726" spans="11:18" x14ac:dyDescent="0.25">
      <c r="K2726" s="13">
        <f t="shared" si="102"/>
        <v>0</v>
      </c>
      <c r="M2726" s="13">
        <f t="shared" si="103"/>
        <v>0</v>
      </c>
      <c r="R2726" s="103">
        <f t="shared" si="101"/>
        <v>0</v>
      </c>
    </row>
    <row r="2727" spans="11:18" x14ac:dyDescent="0.25">
      <c r="K2727" s="13">
        <f t="shared" si="102"/>
        <v>0</v>
      </c>
      <c r="M2727" s="13">
        <f t="shared" si="103"/>
        <v>0</v>
      </c>
      <c r="R2727" s="103">
        <f t="shared" si="101"/>
        <v>0</v>
      </c>
    </row>
    <row r="2728" spans="11:18" x14ac:dyDescent="0.25">
      <c r="K2728" s="13">
        <f t="shared" si="102"/>
        <v>0</v>
      </c>
      <c r="M2728" s="13">
        <f t="shared" si="103"/>
        <v>0</v>
      </c>
      <c r="R2728" s="103">
        <f t="shared" si="101"/>
        <v>0</v>
      </c>
    </row>
    <row r="2729" spans="11:18" x14ac:dyDescent="0.25">
      <c r="K2729" s="13">
        <f t="shared" si="102"/>
        <v>0</v>
      </c>
      <c r="M2729" s="13">
        <f t="shared" si="103"/>
        <v>0</v>
      </c>
      <c r="R2729" s="103">
        <f t="shared" si="101"/>
        <v>0</v>
      </c>
    </row>
    <row r="2730" spans="11:18" x14ac:dyDescent="0.25">
      <c r="K2730" s="13">
        <f t="shared" si="102"/>
        <v>0</v>
      </c>
      <c r="M2730" s="13">
        <f t="shared" si="103"/>
        <v>0</v>
      </c>
      <c r="R2730" s="103">
        <f t="shared" si="101"/>
        <v>0</v>
      </c>
    </row>
    <row r="2731" spans="11:18" x14ac:dyDescent="0.25">
      <c r="K2731" s="13">
        <f t="shared" si="102"/>
        <v>0</v>
      </c>
      <c r="M2731" s="13">
        <f t="shared" si="103"/>
        <v>0</v>
      </c>
      <c r="R2731" s="103">
        <f t="shared" si="101"/>
        <v>0</v>
      </c>
    </row>
    <row r="2732" spans="11:18" x14ac:dyDescent="0.25">
      <c r="K2732" s="13">
        <f t="shared" si="102"/>
        <v>0</v>
      </c>
      <c r="M2732" s="13">
        <f t="shared" si="103"/>
        <v>0</v>
      </c>
      <c r="R2732" s="103">
        <f t="shared" si="101"/>
        <v>0</v>
      </c>
    </row>
    <row r="2733" spans="11:18" x14ac:dyDescent="0.25">
      <c r="K2733" s="13">
        <f t="shared" si="102"/>
        <v>0</v>
      </c>
      <c r="M2733" s="13">
        <f t="shared" si="103"/>
        <v>0</v>
      </c>
      <c r="R2733" s="103">
        <f t="shared" si="101"/>
        <v>0</v>
      </c>
    </row>
    <row r="2734" spans="11:18" x14ac:dyDescent="0.25">
      <c r="K2734" s="13">
        <f t="shared" si="102"/>
        <v>0</v>
      </c>
      <c r="M2734" s="13">
        <f t="shared" si="103"/>
        <v>0</v>
      </c>
      <c r="R2734" s="103">
        <f t="shared" si="101"/>
        <v>0</v>
      </c>
    </row>
    <row r="2735" spans="11:18" x14ac:dyDescent="0.25">
      <c r="K2735" s="13">
        <f t="shared" si="102"/>
        <v>0</v>
      </c>
      <c r="M2735" s="13">
        <f t="shared" si="103"/>
        <v>0</v>
      </c>
      <c r="R2735" s="103">
        <f t="shared" ref="R2735:R2798" si="104">Q2735+P2735+O2735+N2735</f>
        <v>0</v>
      </c>
    </row>
    <row r="2736" spans="11:18" x14ac:dyDescent="0.25">
      <c r="K2736" s="13">
        <f t="shared" si="102"/>
        <v>0</v>
      </c>
      <c r="M2736" s="13">
        <f t="shared" si="103"/>
        <v>0</v>
      </c>
      <c r="R2736" s="103">
        <f t="shared" si="104"/>
        <v>0</v>
      </c>
    </row>
    <row r="2737" spans="11:18" x14ac:dyDescent="0.25">
      <c r="K2737" s="13">
        <f t="shared" si="102"/>
        <v>0</v>
      </c>
      <c r="M2737" s="13">
        <f t="shared" si="103"/>
        <v>0</v>
      </c>
      <c r="R2737" s="103">
        <f t="shared" si="104"/>
        <v>0</v>
      </c>
    </row>
    <row r="2738" spans="11:18" x14ac:dyDescent="0.25">
      <c r="K2738" s="13">
        <f t="shared" si="102"/>
        <v>0</v>
      </c>
      <c r="M2738" s="13">
        <f t="shared" si="103"/>
        <v>0</v>
      </c>
      <c r="R2738" s="103">
        <f t="shared" si="104"/>
        <v>0</v>
      </c>
    </row>
    <row r="2739" spans="11:18" x14ac:dyDescent="0.25">
      <c r="K2739" s="13">
        <f t="shared" si="102"/>
        <v>0</v>
      </c>
      <c r="M2739" s="13">
        <f t="shared" si="103"/>
        <v>0</v>
      </c>
      <c r="R2739" s="103">
        <f t="shared" si="104"/>
        <v>0</v>
      </c>
    </row>
    <row r="2740" spans="11:18" x14ac:dyDescent="0.25">
      <c r="K2740" s="13">
        <f t="shared" si="102"/>
        <v>0</v>
      </c>
      <c r="M2740" s="13">
        <f t="shared" si="103"/>
        <v>0</v>
      </c>
      <c r="R2740" s="103">
        <f t="shared" si="104"/>
        <v>0</v>
      </c>
    </row>
    <row r="2741" spans="11:18" x14ac:dyDescent="0.25">
      <c r="K2741" s="13">
        <f t="shared" si="102"/>
        <v>0</v>
      </c>
      <c r="M2741" s="13">
        <f t="shared" si="103"/>
        <v>0</v>
      </c>
      <c r="R2741" s="103">
        <f t="shared" si="104"/>
        <v>0</v>
      </c>
    </row>
    <row r="2742" spans="11:18" x14ac:dyDescent="0.25">
      <c r="K2742" s="13">
        <f t="shared" si="102"/>
        <v>0</v>
      </c>
      <c r="M2742" s="13">
        <f t="shared" si="103"/>
        <v>0</v>
      </c>
      <c r="R2742" s="103">
        <f t="shared" si="104"/>
        <v>0</v>
      </c>
    </row>
    <row r="2743" spans="11:18" x14ac:dyDescent="0.25">
      <c r="K2743" s="13">
        <f t="shared" si="102"/>
        <v>0</v>
      </c>
      <c r="M2743" s="13">
        <f t="shared" si="103"/>
        <v>0</v>
      </c>
      <c r="R2743" s="103">
        <f t="shared" si="104"/>
        <v>0</v>
      </c>
    </row>
    <row r="2744" spans="11:18" x14ac:dyDescent="0.25">
      <c r="K2744" s="13">
        <f t="shared" si="102"/>
        <v>0</v>
      </c>
      <c r="M2744" s="13">
        <f t="shared" si="103"/>
        <v>0</v>
      </c>
      <c r="R2744" s="103">
        <f t="shared" si="104"/>
        <v>0</v>
      </c>
    </row>
    <row r="2745" spans="11:18" x14ac:dyDescent="0.25">
      <c r="K2745" s="13">
        <f t="shared" si="102"/>
        <v>0</v>
      </c>
      <c r="M2745" s="13">
        <f t="shared" si="103"/>
        <v>0</v>
      </c>
      <c r="R2745" s="103">
        <f t="shared" si="104"/>
        <v>0</v>
      </c>
    </row>
    <row r="2746" spans="11:18" x14ac:dyDescent="0.25">
      <c r="K2746" s="13">
        <f t="shared" si="102"/>
        <v>0</v>
      </c>
      <c r="M2746" s="13">
        <f t="shared" si="103"/>
        <v>0</v>
      </c>
      <c r="R2746" s="103">
        <f t="shared" si="104"/>
        <v>0</v>
      </c>
    </row>
    <row r="2747" spans="11:18" x14ac:dyDescent="0.25">
      <c r="K2747" s="13">
        <f t="shared" si="102"/>
        <v>0</v>
      </c>
      <c r="M2747" s="13">
        <f t="shared" si="103"/>
        <v>0</v>
      </c>
      <c r="R2747" s="103">
        <f t="shared" si="104"/>
        <v>0</v>
      </c>
    </row>
    <row r="2748" spans="11:18" x14ac:dyDescent="0.25">
      <c r="K2748" s="13">
        <f t="shared" si="102"/>
        <v>0</v>
      </c>
      <c r="M2748" s="13">
        <f t="shared" si="103"/>
        <v>0</v>
      </c>
      <c r="R2748" s="103">
        <f t="shared" si="104"/>
        <v>0</v>
      </c>
    </row>
    <row r="2749" spans="11:18" x14ac:dyDescent="0.25">
      <c r="K2749" s="13">
        <f t="shared" si="102"/>
        <v>0</v>
      </c>
      <c r="M2749" s="13">
        <f t="shared" si="103"/>
        <v>0</v>
      </c>
      <c r="R2749" s="103">
        <f t="shared" si="104"/>
        <v>0</v>
      </c>
    </row>
    <row r="2750" spans="11:18" x14ac:dyDescent="0.25">
      <c r="K2750" s="13">
        <f t="shared" si="102"/>
        <v>0</v>
      </c>
      <c r="M2750" s="13">
        <f t="shared" si="103"/>
        <v>0</v>
      </c>
      <c r="R2750" s="103">
        <f t="shared" si="104"/>
        <v>0</v>
      </c>
    </row>
    <row r="2751" spans="11:18" x14ac:dyDescent="0.25">
      <c r="K2751" s="13">
        <f t="shared" si="102"/>
        <v>0</v>
      </c>
      <c r="M2751" s="13">
        <f t="shared" si="103"/>
        <v>0</v>
      </c>
      <c r="R2751" s="103">
        <f t="shared" si="104"/>
        <v>0</v>
      </c>
    </row>
    <row r="2752" spans="11:18" x14ac:dyDescent="0.25">
      <c r="K2752" s="13">
        <f t="shared" si="102"/>
        <v>0</v>
      </c>
      <c r="M2752" s="13">
        <f t="shared" si="103"/>
        <v>0</v>
      </c>
      <c r="R2752" s="103">
        <f t="shared" si="104"/>
        <v>0</v>
      </c>
    </row>
    <row r="2753" spans="11:18" x14ac:dyDescent="0.25">
      <c r="K2753" s="13">
        <f t="shared" si="102"/>
        <v>0</v>
      </c>
      <c r="M2753" s="13">
        <f t="shared" si="103"/>
        <v>0</v>
      </c>
      <c r="R2753" s="103">
        <f t="shared" si="104"/>
        <v>0</v>
      </c>
    </row>
    <row r="2754" spans="11:18" x14ac:dyDescent="0.25">
      <c r="K2754" s="13">
        <f t="shared" si="102"/>
        <v>0</v>
      </c>
      <c r="M2754" s="13">
        <f t="shared" si="103"/>
        <v>0</v>
      </c>
      <c r="R2754" s="103">
        <f t="shared" si="104"/>
        <v>0</v>
      </c>
    </row>
    <row r="2755" spans="11:18" x14ac:dyDescent="0.25">
      <c r="K2755" s="13">
        <f t="shared" si="102"/>
        <v>0</v>
      </c>
      <c r="M2755" s="13">
        <f t="shared" si="103"/>
        <v>0</v>
      </c>
      <c r="R2755" s="103">
        <f t="shared" si="104"/>
        <v>0</v>
      </c>
    </row>
    <row r="2756" spans="11:18" x14ac:dyDescent="0.25">
      <c r="K2756" s="13">
        <f t="shared" si="102"/>
        <v>0</v>
      </c>
      <c r="M2756" s="13">
        <f t="shared" si="103"/>
        <v>0</v>
      </c>
      <c r="R2756" s="103">
        <f t="shared" si="104"/>
        <v>0</v>
      </c>
    </row>
    <row r="2757" spans="11:18" x14ac:dyDescent="0.25">
      <c r="K2757" s="13">
        <f t="shared" si="102"/>
        <v>0</v>
      </c>
      <c r="M2757" s="13">
        <f t="shared" si="103"/>
        <v>0</v>
      </c>
      <c r="R2757" s="103">
        <f t="shared" si="104"/>
        <v>0</v>
      </c>
    </row>
    <row r="2758" spans="11:18" x14ac:dyDescent="0.25">
      <c r="K2758" s="13">
        <f t="shared" si="102"/>
        <v>0</v>
      </c>
      <c r="M2758" s="13">
        <f t="shared" si="103"/>
        <v>0</v>
      </c>
      <c r="R2758" s="103">
        <f t="shared" si="104"/>
        <v>0</v>
      </c>
    </row>
    <row r="2759" spans="11:18" x14ac:dyDescent="0.25">
      <c r="K2759" s="13">
        <f t="shared" si="102"/>
        <v>0</v>
      </c>
      <c r="M2759" s="13">
        <f t="shared" si="103"/>
        <v>0</v>
      </c>
      <c r="R2759" s="103">
        <f t="shared" si="104"/>
        <v>0</v>
      </c>
    </row>
    <row r="2760" spans="11:18" x14ac:dyDescent="0.25">
      <c r="K2760" s="13">
        <f t="shared" si="102"/>
        <v>0</v>
      </c>
      <c r="M2760" s="13">
        <f t="shared" si="103"/>
        <v>0</v>
      </c>
      <c r="R2760" s="103">
        <f t="shared" si="104"/>
        <v>0</v>
      </c>
    </row>
    <row r="2761" spans="11:18" x14ac:dyDescent="0.25">
      <c r="K2761" s="13">
        <f t="shared" si="102"/>
        <v>0</v>
      </c>
      <c r="M2761" s="13">
        <f t="shared" si="103"/>
        <v>0</v>
      </c>
      <c r="R2761" s="103">
        <f t="shared" si="104"/>
        <v>0</v>
      </c>
    </row>
    <row r="2762" spans="11:18" x14ac:dyDescent="0.25">
      <c r="K2762" s="13">
        <f t="shared" si="102"/>
        <v>0</v>
      </c>
      <c r="M2762" s="13">
        <f t="shared" si="103"/>
        <v>0</v>
      </c>
      <c r="R2762" s="103">
        <f t="shared" si="104"/>
        <v>0</v>
      </c>
    </row>
    <row r="2763" spans="11:18" x14ac:dyDescent="0.25">
      <c r="K2763" s="13">
        <f t="shared" si="102"/>
        <v>0</v>
      </c>
      <c r="M2763" s="13">
        <f t="shared" si="103"/>
        <v>0</v>
      </c>
      <c r="R2763" s="103">
        <f t="shared" si="104"/>
        <v>0</v>
      </c>
    </row>
    <row r="2764" spans="11:18" x14ac:dyDescent="0.25">
      <c r="K2764" s="13">
        <f t="shared" si="102"/>
        <v>0</v>
      </c>
      <c r="M2764" s="13">
        <f t="shared" si="103"/>
        <v>0</v>
      </c>
      <c r="R2764" s="103">
        <f t="shared" si="104"/>
        <v>0</v>
      </c>
    </row>
    <row r="2765" spans="11:18" x14ac:dyDescent="0.25">
      <c r="K2765" s="13">
        <f t="shared" si="102"/>
        <v>0</v>
      </c>
      <c r="M2765" s="13">
        <f t="shared" si="103"/>
        <v>0</v>
      </c>
      <c r="R2765" s="103">
        <f t="shared" si="104"/>
        <v>0</v>
      </c>
    </row>
    <row r="2766" spans="11:18" x14ac:dyDescent="0.25">
      <c r="K2766" s="13">
        <f t="shared" si="102"/>
        <v>0</v>
      </c>
      <c r="M2766" s="13">
        <f t="shared" si="103"/>
        <v>0</v>
      </c>
      <c r="R2766" s="103">
        <f t="shared" si="104"/>
        <v>0</v>
      </c>
    </row>
    <row r="2767" spans="11:18" x14ac:dyDescent="0.25">
      <c r="K2767" s="13">
        <f t="shared" si="102"/>
        <v>0</v>
      </c>
      <c r="M2767" s="13">
        <f t="shared" si="103"/>
        <v>0</v>
      </c>
      <c r="R2767" s="103">
        <f t="shared" si="104"/>
        <v>0</v>
      </c>
    </row>
    <row r="2768" spans="11:18" x14ac:dyDescent="0.25">
      <c r="K2768" s="13">
        <f t="shared" si="102"/>
        <v>0</v>
      </c>
      <c r="M2768" s="13">
        <f t="shared" si="103"/>
        <v>0</v>
      </c>
      <c r="R2768" s="103">
        <f t="shared" si="104"/>
        <v>0</v>
      </c>
    </row>
    <row r="2769" spans="11:18" x14ac:dyDescent="0.25">
      <c r="K2769" s="13">
        <f t="shared" si="102"/>
        <v>0</v>
      </c>
      <c r="M2769" s="13">
        <f t="shared" si="103"/>
        <v>0</v>
      </c>
      <c r="R2769" s="103">
        <f t="shared" si="104"/>
        <v>0</v>
      </c>
    </row>
    <row r="2770" spans="11:18" x14ac:dyDescent="0.25">
      <c r="K2770" s="13">
        <f t="shared" si="102"/>
        <v>0</v>
      </c>
      <c r="M2770" s="13">
        <f t="shared" si="103"/>
        <v>0</v>
      </c>
      <c r="R2770" s="103">
        <f t="shared" si="104"/>
        <v>0</v>
      </c>
    </row>
    <row r="2771" spans="11:18" x14ac:dyDescent="0.25">
      <c r="K2771" s="13">
        <f t="shared" si="102"/>
        <v>0</v>
      </c>
      <c r="M2771" s="13">
        <f t="shared" si="103"/>
        <v>0</v>
      </c>
      <c r="R2771" s="103">
        <f t="shared" si="104"/>
        <v>0</v>
      </c>
    </row>
    <row r="2772" spans="11:18" x14ac:dyDescent="0.25">
      <c r="K2772" s="13">
        <f t="shared" si="102"/>
        <v>0</v>
      </c>
      <c r="M2772" s="13">
        <f t="shared" si="103"/>
        <v>0</v>
      </c>
      <c r="R2772" s="103">
        <f t="shared" si="104"/>
        <v>0</v>
      </c>
    </row>
    <row r="2773" spans="11:18" x14ac:dyDescent="0.25">
      <c r="K2773" s="13">
        <f t="shared" si="102"/>
        <v>0</v>
      </c>
      <c r="M2773" s="13">
        <f t="shared" si="103"/>
        <v>0</v>
      </c>
      <c r="R2773" s="103">
        <f t="shared" si="104"/>
        <v>0</v>
      </c>
    </row>
    <row r="2774" spans="11:18" x14ac:dyDescent="0.25">
      <c r="K2774" s="13">
        <f t="shared" si="102"/>
        <v>0</v>
      </c>
      <c r="M2774" s="13">
        <f t="shared" si="103"/>
        <v>0</v>
      </c>
      <c r="R2774" s="103">
        <f t="shared" si="104"/>
        <v>0</v>
      </c>
    </row>
    <row r="2775" spans="11:18" x14ac:dyDescent="0.25">
      <c r="K2775" s="13">
        <f t="shared" si="102"/>
        <v>0</v>
      </c>
      <c r="M2775" s="13">
        <f t="shared" si="103"/>
        <v>0</v>
      </c>
      <c r="R2775" s="103">
        <f t="shared" si="104"/>
        <v>0</v>
      </c>
    </row>
    <row r="2776" spans="11:18" x14ac:dyDescent="0.25">
      <c r="K2776" s="13">
        <f t="shared" si="102"/>
        <v>0</v>
      </c>
      <c r="M2776" s="13">
        <f t="shared" si="103"/>
        <v>0</v>
      </c>
      <c r="R2776" s="103">
        <f t="shared" si="104"/>
        <v>0</v>
      </c>
    </row>
    <row r="2777" spans="11:18" x14ac:dyDescent="0.25">
      <c r="K2777" s="13">
        <f t="shared" ref="K2777:K2840" si="105">H2777*J2777</f>
        <v>0</v>
      </c>
      <c r="M2777" s="13">
        <f t="shared" ref="M2777:M2840" si="106">L2777+K2777</f>
        <v>0</v>
      </c>
      <c r="R2777" s="103">
        <f t="shared" si="104"/>
        <v>0</v>
      </c>
    </row>
    <row r="2778" spans="11:18" x14ac:dyDescent="0.25">
      <c r="K2778" s="13">
        <f t="shared" si="105"/>
        <v>0</v>
      </c>
      <c r="M2778" s="13">
        <f t="shared" si="106"/>
        <v>0</v>
      </c>
      <c r="R2778" s="103">
        <f t="shared" si="104"/>
        <v>0</v>
      </c>
    </row>
    <row r="2779" spans="11:18" x14ac:dyDescent="0.25">
      <c r="K2779" s="13">
        <f t="shared" si="105"/>
        <v>0</v>
      </c>
      <c r="M2779" s="13">
        <f t="shared" si="106"/>
        <v>0</v>
      </c>
      <c r="R2779" s="103">
        <f t="shared" si="104"/>
        <v>0</v>
      </c>
    </row>
    <row r="2780" spans="11:18" x14ac:dyDescent="0.25">
      <c r="K2780" s="13">
        <f t="shared" si="105"/>
        <v>0</v>
      </c>
      <c r="M2780" s="13">
        <f t="shared" si="106"/>
        <v>0</v>
      </c>
      <c r="R2780" s="103">
        <f t="shared" si="104"/>
        <v>0</v>
      </c>
    </row>
    <row r="2781" spans="11:18" x14ac:dyDescent="0.25">
      <c r="K2781" s="13">
        <f t="shared" si="105"/>
        <v>0</v>
      </c>
      <c r="M2781" s="13">
        <f t="shared" si="106"/>
        <v>0</v>
      </c>
      <c r="R2781" s="103">
        <f t="shared" si="104"/>
        <v>0</v>
      </c>
    </row>
    <row r="2782" spans="11:18" x14ac:dyDescent="0.25">
      <c r="K2782" s="13">
        <f t="shared" si="105"/>
        <v>0</v>
      </c>
      <c r="M2782" s="13">
        <f t="shared" si="106"/>
        <v>0</v>
      </c>
      <c r="R2782" s="103">
        <f t="shared" si="104"/>
        <v>0</v>
      </c>
    </row>
    <row r="2783" spans="11:18" x14ac:dyDescent="0.25">
      <c r="K2783" s="13">
        <f t="shared" si="105"/>
        <v>0</v>
      </c>
      <c r="M2783" s="13">
        <f t="shared" si="106"/>
        <v>0</v>
      </c>
      <c r="R2783" s="103">
        <f t="shared" si="104"/>
        <v>0</v>
      </c>
    </row>
    <row r="2784" spans="11:18" x14ac:dyDescent="0.25">
      <c r="K2784" s="13">
        <f t="shared" si="105"/>
        <v>0</v>
      </c>
      <c r="M2784" s="13">
        <f t="shared" si="106"/>
        <v>0</v>
      </c>
      <c r="R2784" s="103">
        <f t="shared" si="104"/>
        <v>0</v>
      </c>
    </row>
    <row r="2785" spans="11:18" x14ac:dyDescent="0.25">
      <c r="K2785" s="13">
        <f t="shared" si="105"/>
        <v>0</v>
      </c>
      <c r="M2785" s="13">
        <f t="shared" si="106"/>
        <v>0</v>
      </c>
      <c r="R2785" s="103">
        <f t="shared" si="104"/>
        <v>0</v>
      </c>
    </row>
    <row r="2786" spans="11:18" x14ac:dyDescent="0.25">
      <c r="K2786" s="13">
        <f t="shared" si="105"/>
        <v>0</v>
      </c>
      <c r="M2786" s="13">
        <f t="shared" si="106"/>
        <v>0</v>
      </c>
      <c r="R2786" s="103">
        <f t="shared" si="104"/>
        <v>0</v>
      </c>
    </row>
    <row r="2787" spans="11:18" x14ac:dyDescent="0.25">
      <c r="K2787" s="13">
        <f t="shared" si="105"/>
        <v>0</v>
      </c>
      <c r="M2787" s="13">
        <f t="shared" si="106"/>
        <v>0</v>
      </c>
      <c r="R2787" s="103">
        <f t="shared" si="104"/>
        <v>0</v>
      </c>
    </row>
    <row r="2788" spans="11:18" x14ac:dyDescent="0.25">
      <c r="K2788" s="13">
        <f t="shared" si="105"/>
        <v>0</v>
      </c>
      <c r="M2788" s="13">
        <f t="shared" si="106"/>
        <v>0</v>
      </c>
      <c r="R2788" s="103">
        <f t="shared" si="104"/>
        <v>0</v>
      </c>
    </row>
    <row r="2789" spans="11:18" x14ac:dyDescent="0.25">
      <c r="K2789" s="13">
        <f t="shared" si="105"/>
        <v>0</v>
      </c>
      <c r="M2789" s="13">
        <f t="shared" si="106"/>
        <v>0</v>
      </c>
      <c r="R2789" s="103">
        <f t="shared" si="104"/>
        <v>0</v>
      </c>
    </row>
    <row r="2790" spans="11:18" x14ac:dyDescent="0.25">
      <c r="K2790" s="13">
        <f t="shared" si="105"/>
        <v>0</v>
      </c>
      <c r="M2790" s="13">
        <f t="shared" si="106"/>
        <v>0</v>
      </c>
      <c r="R2790" s="103">
        <f t="shared" si="104"/>
        <v>0</v>
      </c>
    </row>
    <row r="2791" spans="11:18" x14ac:dyDescent="0.25">
      <c r="K2791" s="13">
        <f t="shared" si="105"/>
        <v>0</v>
      </c>
      <c r="M2791" s="13">
        <f t="shared" si="106"/>
        <v>0</v>
      </c>
      <c r="R2791" s="103">
        <f t="shared" si="104"/>
        <v>0</v>
      </c>
    </row>
    <row r="2792" spans="11:18" x14ac:dyDescent="0.25">
      <c r="K2792" s="13">
        <f t="shared" si="105"/>
        <v>0</v>
      </c>
      <c r="M2792" s="13">
        <f t="shared" si="106"/>
        <v>0</v>
      </c>
      <c r="R2792" s="103">
        <f t="shared" si="104"/>
        <v>0</v>
      </c>
    </row>
    <row r="2793" spans="11:18" x14ac:dyDescent="0.25">
      <c r="K2793" s="13">
        <f t="shared" si="105"/>
        <v>0</v>
      </c>
      <c r="M2793" s="13">
        <f t="shared" si="106"/>
        <v>0</v>
      </c>
      <c r="R2793" s="103">
        <f t="shared" si="104"/>
        <v>0</v>
      </c>
    </row>
    <row r="2794" spans="11:18" x14ac:dyDescent="0.25">
      <c r="K2794" s="13">
        <f t="shared" si="105"/>
        <v>0</v>
      </c>
      <c r="M2794" s="13">
        <f t="shared" si="106"/>
        <v>0</v>
      </c>
      <c r="R2794" s="103">
        <f t="shared" si="104"/>
        <v>0</v>
      </c>
    </row>
    <row r="2795" spans="11:18" x14ac:dyDescent="0.25">
      <c r="K2795" s="13">
        <f t="shared" si="105"/>
        <v>0</v>
      </c>
      <c r="M2795" s="13">
        <f t="shared" si="106"/>
        <v>0</v>
      </c>
      <c r="R2795" s="103">
        <f t="shared" si="104"/>
        <v>0</v>
      </c>
    </row>
    <row r="2796" spans="11:18" x14ac:dyDescent="0.25">
      <c r="K2796" s="13">
        <f t="shared" si="105"/>
        <v>0</v>
      </c>
      <c r="M2796" s="13">
        <f t="shared" si="106"/>
        <v>0</v>
      </c>
      <c r="R2796" s="103">
        <f t="shared" si="104"/>
        <v>0</v>
      </c>
    </row>
    <row r="2797" spans="11:18" x14ac:dyDescent="0.25">
      <c r="K2797" s="13">
        <f t="shared" si="105"/>
        <v>0</v>
      </c>
      <c r="M2797" s="13">
        <f t="shared" si="106"/>
        <v>0</v>
      </c>
      <c r="R2797" s="103">
        <f t="shared" si="104"/>
        <v>0</v>
      </c>
    </row>
    <row r="2798" spans="11:18" x14ac:dyDescent="0.25">
      <c r="K2798" s="13">
        <f t="shared" si="105"/>
        <v>0</v>
      </c>
      <c r="M2798" s="13">
        <f t="shared" si="106"/>
        <v>0</v>
      </c>
      <c r="R2798" s="103">
        <f t="shared" si="104"/>
        <v>0</v>
      </c>
    </row>
    <row r="2799" spans="11:18" x14ac:dyDescent="0.25">
      <c r="K2799" s="13">
        <f t="shared" si="105"/>
        <v>0</v>
      </c>
      <c r="M2799" s="13">
        <f t="shared" si="106"/>
        <v>0</v>
      </c>
      <c r="R2799" s="103">
        <f t="shared" ref="R2799:R2862" si="107">Q2799+P2799+O2799+N2799</f>
        <v>0</v>
      </c>
    </row>
    <row r="2800" spans="11:18" x14ac:dyDescent="0.25">
      <c r="K2800" s="13">
        <f t="shared" si="105"/>
        <v>0</v>
      </c>
      <c r="M2800" s="13">
        <f t="shared" si="106"/>
        <v>0</v>
      </c>
      <c r="R2800" s="103">
        <f t="shared" si="107"/>
        <v>0</v>
      </c>
    </row>
    <row r="2801" spans="11:18" x14ac:dyDescent="0.25">
      <c r="K2801" s="13">
        <f t="shared" si="105"/>
        <v>0</v>
      </c>
      <c r="M2801" s="13">
        <f t="shared" si="106"/>
        <v>0</v>
      </c>
      <c r="R2801" s="103">
        <f t="shared" si="107"/>
        <v>0</v>
      </c>
    </row>
    <row r="2802" spans="11:18" x14ac:dyDescent="0.25">
      <c r="K2802" s="13">
        <f t="shared" si="105"/>
        <v>0</v>
      </c>
      <c r="M2802" s="13">
        <f t="shared" si="106"/>
        <v>0</v>
      </c>
      <c r="R2802" s="103">
        <f t="shared" si="107"/>
        <v>0</v>
      </c>
    </row>
    <row r="2803" spans="11:18" x14ac:dyDescent="0.25">
      <c r="K2803" s="13">
        <f t="shared" si="105"/>
        <v>0</v>
      </c>
      <c r="M2803" s="13">
        <f t="shared" si="106"/>
        <v>0</v>
      </c>
      <c r="R2803" s="103">
        <f t="shared" si="107"/>
        <v>0</v>
      </c>
    </row>
    <row r="2804" spans="11:18" x14ac:dyDescent="0.25">
      <c r="K2804" s="13">
        <f t="shared" si="105"/>
        <v>0</v>
      </c>
      <c r="M2804" s="13">
        <f t="shared" si="106"/>
        <v>0</v>
      </c>
      <c r="R2804" s="103">
        <f t="shared" si="107"/>
        <v>0</v>
      </c>
    </row>
    <row r="2805" spans="11:18" x14ac:dyDescent="0.25">
      <c r="K2805" s="13">
        <f t="shared" si="105"/>
        <v>0</v>
      </c>
      <c r="M2805" s="13">
        <f t="shared" si="106"/>
        <v>0</v>
      </c>
      <c r="R2805" s="103">
        <f t="shared" si="107"/>
        <v>0</v>
      </c>
    </row>
    <row r="2806" spans="11:18" x14ac:dyDescent="0.25">
      <c r="K2806" s="13">
        <f t="shared" si="105"/>
        <v>0</v>
      </c>
      <c r="M2806" s="13">
        <f t="shared" si="106"/>
        <v>0</v>
      </c>
      <c r="R2806" s="103">
        <f t="shared" si="107"/>
        <v>0</v>
      </c>
    </row>
    <row r="2807" spans="11:18" x14ac:dyDescent="0.25">
      <c r="K2807" s="13">
        <f t="shared" si="105"/>
        <v>0</v>
      </c>
      <c r="M2807" s="13">
        <f t="shared" si="106"/>
        <v>0</v>
      </c>
      <c r="R2807" s="103">
        <f t="shared" si="107"/>
        <v>0</v>
      </c>
    </row>
    <row r="2808" spans="11:18" x14ac:dyDescent="0.25">
      <c r="K2808" s="13">
        <f t="shared" si="105"/>
        <v>0</v>
      </c>
      <c r="M2808" s="13">
        <f t="shared" si="106"/>
        <v>0</v>
      </c>
      <c r="R2808" s="103">
        <f t="shared" si="107"/>
        <v>0</v>
      </c>
    </row>
    <row r="2809" spans="11:18" x14ac:dyDescent="0.25">
      <c r="K2809" s="13">
        <f t="shared" si="105"/>
        <v>0</v>
      </c>
      <c r="M2809" s="13">
        <f t="shared" si="106"/>
        <v>0</v>
      </c>
      <c r="R2809" s="103">
        <f t="shared" si="107"/>
        <v>0</v>
      </c>
    </row>
    <row r="2810" spans="11:18" x14ac:dyDescent="0.25">
      <c r="K2810" s="13">
        <f t="shared" si="105"/>
        <v>0</v>
      </c>
      <c r="M2810" s="13">
        <f t="shared" si="106"/>
        <v>0</v>
      </c>
      <c r="R2810" s="103">
        <f t="shared" si="107"/>
        <v>0</v>
      </c>
    </row>
    <row r="2811" spans="11:18" x14ac:dyDescent="0.25">
      <c r="K2811" s="13">
        <f t="shared" si="105"/>
        <v>0</v>
      </c>
      <c r="M2811" s="13">
        <f t="shared" si="106"/>
        <v>0</v>
      </c>
      <c r="R2811" s="103">
        <f t="shared" si="107"/>
        <v>0</v>
      </c>
    </row>
    <row r="2812" spans="11:18" x14ac:dyDescent="0.25">
      <c r="K2812" s="13">
        <f t="shared" si="105"/>
        <v>0</v>
      </c>
      <c r="M2812" s="13">
        <f t="shared" si="106"/>
        <v>0</v>
      </c>
      <c r="R2812" s="103">
        <f t="shared" si="107"/>
        <v>0</v>
      </c>
    </row>
    <row r="2813" spans="11:18" x14ac:dyDescent="0.25">
      <c r="K2813" s="13">
        <f t="shared" si="105"/>
        <v>0</v>
      </c>
      <c r="M2813" s="13">
        <f t="shared" si="106"/>
        <v>0</v>
      </c>
      <c r="R2813" s="103">
        <f t="shared" si="107"/>
        <v>0</v>
      </c>
    </row>
    <row r="2814" spans="11:18" x14ac:dyDescent="0.25">
      <c r="K2814" s="13">
        <f t="shared" si="105"/>
        <v>0</v>
      </c>
      <c r="M2814" s="13">
        <f t="shared" si="106"/>
        <v>0</v>
      </c>
      <c r="R2814" s="103">
        <f t="shared" si="107"/>
        <v>0</v>
      </c>
    </row>
    <row r="2815" spans="11:18" x14ac:dyDescent="0.25">
      <c r="K2815" s="13">
        <f t="shared" si="105"/>
        <v>0</v>
      </c>
      <c r="M2815" s="13">
        <f t="shared" si="106"/>
        <v>0</v>
      </c>
      <c r="R2815" s="103">
        <f t="shared" si="107"/>
        <v>0</v>
      </c>
    </row>
    <row r="2816" spans="11:18" x14ac:dyDescent="0.25">
      <c r="K2816" s="13">
        <f t="shared" si="105"/>
        <v>0</v>
      </c>
      <c r="M2816" s="13">
        <f t="shared" si="106"/>
        <v>0</v>
      </c>
      <c r="R2816" s="103">
        <f t="shared" si="107"/>
        <v>0</v>
      </c>
    </row>
    <row r="2817" spans="11:18" x14ac:dyDescent="0.25">
      <c r="K2817" s="13">
        <f t="shared" si="105"/>
        <v>0</v>
      </c>
      <c r="M2817" s="13">
        <f t="shared" si="106"/>
        <v>0</v>
      </c>
      <c r="R2817" s="103">
        <f t="shared" si="107"/>
        <v>0</v>
      </c>
    </row>
    <row r="2818" spans="11:18" x14ac:dyDescent="0.25">
      <c r="K2818" s="13">
        <f t="shared" si="105"/>
        <v>0</v>
      </c>
      <c r="M2818" s="13">
        <f t="shared" si="106"/>
        <v>0</v>
      </c>
      <c r="R2818" s="103">
        <f t="shared" si="107"/>
        <v>0</v>
      </c>
    </row>
    <row r="2819" spans="11:18" x14ac:dyDescent="0.25">
      <c r="K2819" s="13">
        <f t="shared" si="105"/>
        <v>0</v>
      </c>
      <c r="M2819" s="13">
        <f t="shared" si="106"/>
        <v>0</v>
      </c>
      <c r="R2819" s="103">
        <f t="shared" si="107"/>
        <v>0</v>
      </c>
    </row>
    <row r="2820" spans="11:18" x14ac:dyDescent="0.25">
      <c r="K2820" s="13">
        <f t="shared" si="105"/>
        <v>0</v>
      </c>
      <c r="M2820" s="13">
        <f t="shared" si="106"/>
        <v>0</v>
      </c>
      <c r="R2820" s="103">
        <f t="shared" si="107"/>
        <v>0</v>
      </c>
    </row>
    <row r="2821" spans="11:18" x14ac:dyDescent="0.25">
      <c r="K2821" s="13">
        <f t="shared" si="105"/>
        <v>0</v>
      </c>
      <c r="M2821" s="13">
        <f t="shared" si="106"/>
        <v>0</v>
      </c>
      <c r="R2821" s="103">
        <f t="shared" si="107"/>
        <v>0</v>
      </c>
    </row>
    <row r="2822" spans="11:18" x14ac:dyDescent="0.25">
      <c r="K2822" s="13">
        <f t="shared" si="105"/>
        <v>0</v>
      </c>
      <c r="M2822" s="13">
        <f t="shared" si="106"/>
        <v>0</v>
      </c>
      <c r="R2822" s="103">
        <f t="shared" si="107"/>
        <v>0</v>
      </c>
    </row>
    <row r="2823" spans="11:18" x14ac:dyDescent="0.25">
      <c r="K2823" s="13">
        <f t="shared" si="105"/>
        <v>0</v>
      </c>
      <c r="M2823" s="13">
        <f t="shared" si="106"/>
        <v>0</v>
      </c>
      <c r="R2823" s="103">
        <f t="shared" si="107"/>
        <v>0</v>
      </c>
    </row>
    <row r="2824" spans="11:18" x14ac:dyDescent="0.25">
      <c r="K2824" s="13">
        <f t="shared" si="105"/>
        <v>0</v>
      </c>
      <c r="M2824" s="13">
        <f t="shared" si="106"/>
        <v>0</v>
      </c>
      <c r="R2824" s="103">
        <f t="shared" si="107"/>
        <v>0</v>
      </c>
    </row>
    <row r="2825" spans="11:18" x14ac:dyDescent="0.25">
      <c r="K2825" s="13">
        <f t="shared" si="105"/>
        <v>0</v>
      </c>
      <c r="M2825" s="13">
        <f t="shared" si="106"/>
        <v>0</v>
      </c>
      <c r="R2825" s="103">
        <f t="shared" si="107"/>
        <v>0</v>
      </c>
    </row>
    <row r="2826" spans="11:18" x14ac:dyDescent="0.25">
      <c r="K2826" s="13">
        <f t="shared" si="105"/>
        <v>0</v>
      </c>
      <c r="M2826" s="13">
        <f t="shared" si="106"/>
        <v>0</v>
      </c>
      <c r="R2826" s="103">
        <f t="shared" si="107"/>
        <v>0</v>
      </c>
    </row>
    <row r="2827" spans="11:18" x14ac:dyDescent="0.25">
      <c r="K2827" s="13">
        <f t="shared" si="105"/>
        <v>0</v>
      </c>
      <c r="M2827" s="13">
        <f t="shared" si="106"/>
        <v>0</v>
      </c>
      <c r="R2827" s="103">
        <f t="shared" si="107"/>
        <v>0</v>
      </c>
    </row>
    <row r="2828" spans="11:18" x14ac:dyDescent="0.25">
      <c r="K2828" s="13">
        <f t="shared" si="105"/>
        <v>0</v>
      </c>
      <c r="M2828" s="13">
        <f t="shared" si="106"/>
        <v>0</v>
      </c>
      <c r="R2828" s="103">
        <f t="shared" si="107"/>
        <v>0</v>
      </c>
    </row>
    <row r="2829" spans="11:18" x14ac:dyDescent="0.25">
      <c r="K2829" s="13">
        <f t="shared" si="105"/>
        <v>0</v>
      </c>
      <c r="M2829" s="13">
        <f t="shared" si="106"/>
        <v>0</v>
      </c>
      <c r="R2829" s="103">
        <f t="shared" si="107"/>
        <v>0</v>
      </c>
    </row>
    <row r="2830" spans="11:18" x14ac:dyDescent="0.25">
      <c r="K2830" s="13">
        <f t="shared" si="105"/>
        <v>0</v>
      </c>
      <c r="M2830" s="13">
        <f t="shared" si="106"/>
        <v>0</v>
      </c>
      <c r="R2830" s="103">
        <f t="shared" si="107"/>
        <v>0</v>
      </c>
    </row>
    <row r="2831" spans="11:18" x14ac:dyDescent="0.25">
      <c r="K2831" s="13">
        <f t="shared" si="105"/>
        <v>0</v>
      </c>
      <c r="M2831" s="13">
        <f t="shared" si="106"/>
        <v>0</v>
      </c>
      <c r="R2831" s="103">
        <f t="shared" si="107"/>
        <v>0</v>
      </c>
    </row>
    <row r="2832" spans="11:18" x14ac:dyDescent="0.25">
      <c r="K2832" s="13">
        <f t="shared" si="105"/>
        <v>0</v>
      </c>
      <c r="M2832" s="13">
        <f t="shared" si="106"/>
        <v>0</v>
      </c>
      <c r="R2832" s="103">
        <f t="shared" si="107"/>
        <v>0</v>
      </c>
    </row>
    <row r="2833" spans="11:18" x14ac:dyDescent="0.25">
      <c r="K2833" s="13">
        <f t="shared" si="105"/>
        <v>0</v>
      </c>
      <c r="M2833" s="13">
        <f t="shared" si="106"/>
        <v>0</v>
      </c>
      <c r="R2833" s="103">
        <f t="shared" si="107"/>
        <v>0</v>
      </c>
    </row>
    <row r="2834" spans="11:18" x14ac:dyDescent="0.25">
      <c r="K2834" s="13">
        <f t="shared" si="105"/>
        <v>0</v>
      </c>
      <c r="M2834" s="13">
        <f t="shared" si="106"/>
        <v>0</v>
      </c>
      <c r="R2834" s="103">
        <f t="shared" si="107"/>
        <v>0</v>
      </c>
    </row>
    <row r="2835" spans="11:18" x14ac:dyDescent="0.25">
      <c r="K2835" s="13">
        <f t="shared" si="105"/>
        <v>0</v>
      </c>
      <c r="M2835" s="13">
        <f t="shared" si="106"/>
        <v>0</v>
      </c>
      <c r="R2835" s="103">
        <f t="shared" si="107"/>
        <v>0</v>
      </c>
    </row>
    <row r="2836" spans="11:18" x14ac:dyDescent="0.25">
      <c r="K2836" s="13">
        <f t="shared" si="105"/>
        <v>0</v>
      </c>
      <c r="M2836" s="13">
        <f t="shared" si="106"/>
        <v>0</v>
      </c>
      <c r="R2836" s="103">
        <f t="shared" si="107"/>
        <v>0</v>
      </c>
    </row>
    <row r="2837" spans="11:18" x14ac:dyDescent="0.25">
      <c r="K2837" s="13">
        <f t="shared" si="105"/>
        <v>0</v>
      </c>
      <c r="M2837" s="13">
        <f t="shared" si="106"/>
        <v>0</v>
      </c>
      <c r="R2837" s="103">
        <f t="shared" si="107"/>
        <v>0</v>
      </c>
    </row>
    <row r="2838" spans="11:18" x14ac:dyDescent="0.25">
      <c r="K2838" s="13">
        <f t="shared" si="105"/>
        <v>0</v>
      </c>
      <c r="M2838" s="13">
        <f t="shared" si="106"/>
        <v>0</v>
      </c>
      <c r="R2838" s="103">
        <f t="shared" si="107"/>
        <v>0</v>
      </c>
    </row>
    <row r="2839" spans="11:18" x14ac:dyDescent="0.25">
      <c r="K2839" s="13">
        <f t="shared" si="105"/>
        <v>0</v>
      </c>
      <c r="M2839" s="13">
        <f t="shared" si="106"/>
        <v>0</v>
      </c>
      <c r="R2839" s="103">
        <f t="shared" si="107"/>
        <v>0</v>
      </c>
    </row>
    <row r="2840" spans="11:18" x14ac:dyDescent="0.25">
      <c r="K2840" s="13">
        <f t="shared" si="105"/>
        <v>0</v>
      </c>
      <c r="M2840" s="13">
        <f t="shared" si="106"/>
        <v>0</v>
      </c>
      <c r="R2840" s="103">
        <f t="shared" si="107"/>
        <v>0</v>
      </c>
    </row>
    <row r="2841" spans="11:18" x14ac:dyDescent="0.25">
      <c r="K2841" s="13">
        <f t="shared" ref="K2841:K2904" si="108">H2841*J2841</f>
        <v>0</v>
      </c>
      <c r="M2841" s="13">
        <f t="shared" ref="M2841:M2904" si="109">L2841+K2841</f>
        <v>0</v>
      </c>
      <c r="R2841" s="103">
        <f t="shared" si="107"/>
        <v>0</v>
      </c>
    </row>
    <row r="2842" spans="11:18" x14ac:dyDescent="0.25">
      <c r="K2842" s="13">
        <f t="shared" si="108"/>
        <v>0</v>
      </c>
      <c r="M2842" s="13">
        <f t="shared" si="109"/>
        <v>0</v>
      </c>
      <c r="R2842" s="103">
        <f t="shared" si="107"/>
        <v>0</v>
      </c>
    </row>
    <row r="2843" spans="11:18" x14ac:dyDescent="0.25">
      <c r="K2843" s="13">
        <f t="shared" si="108"/>
        <v>0</v>
      </c>
      <c r="M2843" s="13">
        <f t="shared" si="109"/>
        <v>0</v>
      </c>
      <c r="R2843" s="103">
        <f t="shared" si="107"/>
        <v>0</v>
      </c>
    </row>
    <row r="2844" spans="11:18" x14ac:dyDescent="0.25">
      <c r="K2844" s="13">
        <f t="shared" si="108"/>
        <v>0</v>
      </c>
      <c r="M2844" s="13">
        <f t="shared" si="109"/>
        <v>0</v>
      </c>
      <c r="R2844" s="103">
        <f t="shared" si="107"/>
        <v>0</v>
      </c>
    </row>
    <row r="2845" spans="11:18" x14ac:dyDescent="0.25">
      <c r="K2845" s="13">
        <f t="shared" si="108"/>
        <v>0</v>
      </c>
      <c r="M2845" s="13">
        <f t="shared" si="109"/>
        <v>0</v>
      </c>
      <c r="R2845" s="103">
        <f t="shared" si="107"/>
        <v>0</v>
      </c>
    </row>
    <row r="2846" spans="11:18" x14ac:dyDescent="0.25">
      <c r="K2846" s="13">
        <f t="shared" si="108"/>
        <v>0</v>
      </c>
      <c r="M2846" s="13">
        <f t="shared" si="109"/>
        <v>0</v>
      </c>
      <c r="R2846" s="103">
        <f t="shared" si="107"/>
        <v>0</v>
      </c>
    </row>
    <row r="2847" spans="11:18" x14ac:dyDescent="0.25">
      <c r="K2847" s="13">
        <f t="shared" si="108"/>
        <v>0</v>
      </c>
      <c r="M2847" s="13">
        <f t="shared" si="109"/>
        <v>0</v>
      </c>
      <c r="R2847" s="103">
        <f t="shared" si="107"/>
        <v>0</v>
      </c>
    </row>
    <row r="2848" spans="11:18" x14ac:dyDescent="0.25">
      <c r="K2848" s="13">
        <f t="shared" si="108"/>
        <v>0</v>
      </c>
      <c r="M2848" s="13">
        <f t="shared" si="109"/>
        <v>0</v>
      </c>
      <c r="R2848" s="103">
        <f t="shared" si="107"/>
        <v>0</v>
      </c>
    </row>
    <row r="2849" spans="11:18" x14ac:dyDescent="0.25">
      <c r="K2849" s="13">
        <f t="shared" si="108"/>
        <v>0</v>
      </c>
      <c r="M2849" s="13">
        <f t="shared" si="109"/>
        <v>0</v>
      </c>
      <c r="R2849" s="103">
        <f t="shared" si="107"/>
        <v>0</v>
      </c>
    </row>
    <row r="2850" spans="11:18" x14ac:dyDescent="0.25">
      <c r="K2850" s="13">
        <f t="shared" si="108"/>
        <v>0</v>
      </c>
      <c r="M2850" s="13">
        <f t="shared" si="109"/>
        <v>0</v>
      </c>
      <c r="R2850" s="103">
        <f t="shared" si="107"/>
        <v>0</v>
      </c>
    </row>
    <row r="2851" spans="11:18" x14ac:dyDescent="0.25">
      <c r="K2851" s="13">
        <f t="shared" si="108"/>
        <v>0</v>
      </c>
      <c r="M2851" s="13">
        <f t="shared" si="109"/>
        <v>0</v>
      </c>
      <c r="R2851" s="103">
        <f t="shared" si="107"/>
        <v>0</v>
      </c>
    </row>
    <row r="2852" spans="11:18" x14ac:dyDescent="0.25">
      <c r="K2852" s="13">
        <f t="shared" si="108"/>
        <v>0</v>
      </c>
      <c r="M2852" s="13">
        <f t="shared" si="109"/>
        <v>0</v>
      </c>
      <c r="R2852" s="103">
        <f t="shared" si="107"/>
        <v>0</v>
      </c>
    </row>
    <row r="2853" spans="11:18" x14ac:dyDescent="0.25">
      <c r="K2853" s="13">
        <f t="shared" si="108"/>
        <v>0</v>
      </c>
      <c r="M2853" s="13">
        <f t="shared" si="109"/>
        <v>0</v>
      </c>
      <c r="R2853" s="103">
        <f t="shared" si="107"/>
        <v>0</v>
      </c>
    </row>
    <row r="2854" spans="11:18" x14ac:dyDescent="0.25">
      <c r="K2854" s="13">
        <f t="shared" si="108"/>
        <v>0</v>
      </c>
      <c r="M2854" s="13">
        <f t="shared" si="109"/>
        <v>0</v>
      </c>
      <c r="R2854" s="103">
        <f t="shared" si="107"/>
        <v>0</v>
      </c>
    </row>
    <row r="2855" spans="11:18" x14ac:dyDescent="0.25">
      <c r="K2855" s="13">
        <f t="shared" si="108"/>
        <v>0</v>
      </c>
      <c r="M2855" s="13">
        <f t="shared" si="109"/>
        <v>0</v>
      </c>
      <c r="R2855" s="103">
        <f t="shared" si="107"/>
        <v>0</v>
      </c>
    </row>
    <row r="2856" spans="11:18" x14ac:dyDescent="0.25">
      <c r="K2856" s="13">
        <f t="shared" si="108"/>
        <v>0</v>
      </c>
      <c r="M2856" s="13">
        <f t="shared" si="109"/>
        <v>0</v>
      </c>
      <c r="R2856" s="103">
        <f t="shared" si="107"/>
        <v>0</v>
      </c>
    </row>
    <row r="2857" spans="11:18" x14ac:dyDescent="0.25">
      <c r="K2857" s="13">
        <f t="shared" si="108"/>
        <v>0</v>
      </c>
      <c r="M2857" s="13">
        <f t="shared" si="109"/>
        <v>0</v>
      </c>
      <c r="R2857" s="103">
        <f t="shared" si="107"/>
        <v>0</v>
      </c>
    </row>
    <row r="2858" spans="11:18" x14ac:dyDescent="0.25">
      <c r="K2858" s="13">
        <f t="shared" si="108"/>
        <v>0</v>
      </c>
      <c r="M2858" s="13">
        <f t="shared" si="109"/>
        <v>0</v>
      </c>
      <c r="R2858" s="103">
        <f t="shared" si="107"/>
        <v>0</v>
      </c>
    </row>
    <row r="2859" spans="11:18" x14ac:dyDescent="0.25">
      <c r="K2859" s="13">
        <f t="shared" si="108"/>
        <v>0</v>
      </c>
      <c r="M2859" s="13">
        <f t="shared" si="109"/>
        <v>0</v>
      </c>
      <c r="R2859" s="103">
        <f t="shared" si="107"/>
        <v>0</v>
      </c>
    </row>
    <row r="2860" spans="11:18" x14ac:dyDescent="0.25">
      <c r="K2860" s="13">
        <f t="shared" si="108"/>
        <v>0</v>
      </c>
      <c r="M2860" s="13">
        <f t="shared" si="109"/>
        <v>0</v>
      </c>
      <c r="R2860" s="103">
        <f t="shared" si="107"/>
        <v>0</v>
      </c>
    </row>
    <row r="2861" spans="11:18" x14ac:dyDescent="0.25">
      <c r="K2861" s="13">
        <f t="shared" si="108"/>
        <v>0</v>
      </c>
      <c r="M2861" s="13">
        <f t="shared" si="109"/>
        <v>0</v>
      </c>
      <c r="R2861" s="103">
        <f t="shared" si="107"/>
        <v>0</v>
      </c>
    </row>
    <row r="2862" spans="11:18" x14ac:dyDescent="0.25">
      <c r="K2862" s="13">
        <f t="shared" si="108"/>
        <v>0</v>
      </c>
      <c r="M2862" s="13">
        <f t="shared" si="109"/>
        <v>0</v>
      </c>
      <c r="R2862" s="103">
        <f t="shared" si="107"/>
        <v>0</v>
      </c>
    </row>
    <row r="2863" spans="11:18" x14ac:dyDescent="0.25">
      <c r="K2863" s="13">
        <f t="shared" si="108"/>
        <v>0</v>
      </c>
      <c r="M2863" s="13">
        <f t="shared" si="109"/>
        <v>0</v>
      </c>
      <c r="R2863" s="103">
        <f t="shared" ref="R2863:R2926" si="110">Q2863+P2863+O2863+N2863</f>
        <v>0</v>
      </c>
    </row>
    <row r="2864" spans="11:18" x14ac:dyDescent="0.25">
      <c r="K2864" s="13">
        <f t="shared" si="108"/>
        <v>0</v>
      </c>
      <c r="M2864" s="13">
        <f t="shared" si="109"/>
        <v>0</v>
      </c>
      <c r="R2864" s="103">
        <f t="shared" si="110"/>
        <v>0</v>
      </c>
    </row>
    <row r="2865" spans="11:18" x14ac:dyDescent="0.25">
      <c r="K2865" s="13">
        <f t="shared" si="108"/>
        <v>0</v>
      </c>
      <c r="M2865" s="13">
        <f t="shared" si="109"/>
        <v>0</v>
      </c>
      <c r="R2865" s="103">
        <f t="shared" si="110"/>
        <v>0</v>
      </c>
    </row>
    <row r="2866" spans="11:18" x14ac:dyDescent="0.25">
      <c r="K2866" s="13">
        <f t="shared" si="108"/>
        <v>0</v>
      </c>
      <c r="M2866" s="13">
        <f t="shared" si="109"/>
        <v>0</v>
      </c>
      <c r="R2866" s="103">
        <f t="shared" si="110"/>
        <v>0</v>
      </c>
    </row>
    <row r="2867" spans="11:18" x14ac:dyDescent="0.25">
      <c r="K2867" s="13">
        <f t="shared" si="108"/>
        <v>0</v>
      </c>
      <c r="M2867" s="13">
        <f t="shared" si="109"/>
        <v>0</v>
      </c>
      <c r="R2867" s="103">
        <f t="shared" si="110"/>
        <v>0</v>
      </c>
    </row>
    <row r="2868" spans="11:18" x14ac:dyDescent="0.25">
      <c r="K2868" s="13">
        <f t="shared" si="108"/>
        <v>0</v>
      </c>
      <c r="M2868" s="13">
        <f t="shared" si="109"/>
        <v>0</v>
      </c>
      <c r="R2868" s="103">
        <f t="shared" si="110"/>
        <v>0</v>
      </c>
    </row>
    <row r="2869" spans="11:18" x14ac:dyDescent="0.25">
      <c r="K2869" s="13">
        <f t="shared" si="108"/>
        <v>0</v>
      </c>
      <c r="M2869" s="13">
        <f t="shared" si="109"/>
        <v>0</v>
      </c>
      <c r="R2869" s="103">
        <f t="shared" si="110"/>
        <v>0</v>
      </c>
    </row>
    <row r="2870" spans="11:18" x14ac:dyDescent="0.25">
      <c r="K2870" s="13">
        <f t="shared" si="108"/>
        <v>0</v>
      </c>
      <c r="M2870" s="13">
        <f t="shared" si="109"/>
        <v>0</v>
      </c>
      <c r="R2870" s="103">
        <f t="shared" si="110"/>
        <v>0</v>
      </c>
    </row>
    <row r="2871" spans="11:18" x14ac:dyDescent="0.25">
      <c r="K2871" s="13">
        <f t="shared" si="108"/>
        <v>0</v>
      </c>
      <c r="M2871" s="13">
        <f t="shared" si="109"/>
        <v>0</v>
      </c>
      <c r="R2871" s="103">
        <f t="shared" si="110"/>
        <v>0</v>
      </c>
    </row>
    <row r="2872" spans="11:18" x14ac:dyDescent="0.25">
      <c r="K2872" s="13">
        <f t="shared" si="108"/>
        <v>0</v>
      </c>
      <c r="M2872" s="13">
        <f t="shared" si="109"/>
        <v>0</v>
      </c>
      <c r="R2872" s="103">
        <f t="shared" si="110"/>
        <v>0</v>
      </c>
    </row>
    <row r="2873" spans="11:18" x14ac:dyDescent="0.25">
      <c r="K2873" s="13">
        <f t="shared" si="108"/>
        <v>0</v>
      </c>
      <c r="M2873" s="13">
        <f t="shared" si="109"/>
        <v>0</v>
      </c>
      <c r="R2873" s="103">
        <f t="shared" si="110"/>
        <v>0</v>
      </c>
    </row>
    <row r="2874" spans="11:18" x14ac:dyDescent="0.25">
      <c r="K2874" s="13">
        <f t="shared" si="108"/>
        <v>0</v>
      </c>
      <c r="M2874" s="13">
        <f t="shared" si="109"/>
        <v>0</v>
      </c>
      <c r="R2874" s="103">
        <f t="shared" si="110"/>
        <v>0</v>
      </c>
    </row>
    <row r="2875" spans="11:18" x14ac:dyDescent="0.25">
      <c r="K2875" s="13">
        <f t="shared" si="108"/>
        <v>0</v>
      </c>
      <c r="M2875" s="13">
        <f t="shared" si="109"/>
        <v>0</v>
      </c>
      <c r="R2875" s="103">
        <f t="shared" si="110"/>
        <v>0</v>
      </c>
    </row>
    <row r="2876" spans="11:18" x14ac:dyDescent="0.25">
      <c r="K2876" s="13">
        <f t="shared" si="108"/>
        <v>0</v>
      </c>
      <c r="M2876" s="13">
        <f t="shared" si="109"/>
        <v>0</v>
      </c>
      <c r="R2876" s="103">
        <f t="shared" si="110"/>
        <v>0</v>
      </c>
    </row>
    <row r="2877" spans="11:18" x14ac:dyDescent="0.25">
      <c r="K2877" s="13">
        <f t="shared" si="108"/>
        <v>0</v>
      </c>
      <c r="M2877" s="13">
        <f t="shared" si="109"/>
        <v>0</v>
      </c>
      <c r="R2877" s="103">
        <f t="shared" si="110"/>
        <v>0</v>
      </c>
    </row>
    <row r="2878" spans="11:18" x14ac:dyDescent="0.25">
      <c r="K2878" s="13">
        <f t="shared" si="108"/>
        <v>0</v>
      </c>
      <c r="M2878" s="13">
        <f t="shared" si="109"/>
        <v>0</v>
      </c>
      <c r="R2878" s="103">
        <f t="shared" si="110"/>
        <v>0</v>
      </c>
    </row>
    <row r="2879" spans="11:18" x14ac:dyDescent="0.25">
      <c r="K2879" s="13">
        <f t="shared" si="108"/>
        <v>0</v>
      </c>
      <c r="M2879" s="13">
        <f t="shared" si="109"/>
        <v>0</v>
      </c>
      <c r="R2879" s="103">
        <f t="shared" si="110"/>
        <v>0</v>
      </c>
    </row>
    <row r="2880" spans="11:18" x14ac:dyDescent="0.25">
      <c r="K2880" s="13">
        <f t="shared" si="108"/>
        <v>0</v>
      </c>
      <c r="M2880" s="13">
        <f t="shared" si="109"/>
        <v>0</v>
      </c>
      <c r="R2880" s="103">
        <f t="shared" si="110"/>
        <v>0</v>
      </c>
    </row>
    <row r="2881" spans="11:18" x14ac:dyDescent="0.25">
      <c r="K2881" s="13">
        <f t="shared" si="108"/>
        <v>0</v>
      </c>
      <c r="M2881" s="13">
        <f t="shared" si="109"/>
        <v>0</v>
      </c>
      <c r="R2881" s="103">
        <f t="shared" si="110"/>
        <v>0</v>
      </c>
    </row>
    <row r="2882" spans="11:18" x14ac:dyDescent="0.25">
      <c r="K2882" s="13">
        <f t="shared" si="108"/>
        <v>0</v>
      </c>
      <c r="M2882" s="13">
        <f t="shared" si="109"/>
        <v>0</v>
      </c>
      <c r="R2882" s="103">
        <f t="shared" si="110"/>
        <v>0</v>
      </c>
    </row>
    <row r="2883" spans="11:18" x14ac:dyDescent="0.25">
      <c r="K2883" s="13">
        <f t="shared" si="108"/>
        <v>0</v>
      </c>
      <c r="M2883" s="13">
        <f t="shared" si="109"/>
        <v>0</v>
      </c>
      <c r="R2883" s="103">
        <f t="shared" si="110"/>
        <v>0</v>
      </c>
    </row>
    <row r="2884" spans="11:18" x14ac:dyDescent="0.25">
      <c r="K2884" s="13">
        <f t="shared" si="108"/>
        <v>0</v>
      </c>
      <c r="M2884" s="13">
        <f t="shared" si="109"/>
        <v>0</v>
      </c>
      <c r="R2884" s="103">
        <f t="shared" si="110"/>
        <v>0</v>
      </c>
    </row>
    <row r="2885" spans="11:18" x14ac:dyDescent="0.25">
      <c r="K2885" s="13">
        <f t="shared" si="108"/>
        <v>0</v>
      </c>
      <c r="M2885" s="13">
        <f t="shared" si="109"/>
        <v>0</v>
      </c>
      <c r="R2885" s="103">
        <f t="shared" si="110"/>
        <v>0</v>
      </c>
    </row>
    <row r="2886" spans="11:18" x14ac:dyDescent="0.25">
      <c r="K2886" s="13">
        <f t="shared" si="108"/>
        <v>0</v>
      </c>
      <c r="M2886" s="13">
        <f t="shared" si="109"/>
        <v>0</v>
      </c>
      <c r="R2886" s="103">
        <f t="shared" si="110"/>
        <v>0</v>
      </c>
    </row>
    <row r="2887" spans="11:18" x14ac:dyDescent="0.25">
      <c r="K2887" s="13">
        <f t="shared" si="108"/>
        <v>0</v>
      </c>
      <c r="M2887" s="13">
        <f t="shared" si="109"/>
        <v>0</v>
      </c>
      <c r="R2887" s="103">
        <f t="shared" si="110"/>
        <v>0</v>
      </c>
    </row>
    <row r="2888" spans="11:18" x14ac:dyDescent="0.25">
      <c r="K2888" s="13">
        <f t="shared" si="108"/>
        <v>0</v>
      </c>
      <c r="M2888" s="13">
        <f t="shared" si="109"/>
        <v>0</v>
      </c>
      <c r="R2888" s="103">
        <f t="shared" si="110"/>
        <v>0</v>
      </c>
    </row>
    <row r="2889" spans="11:18" x14ac:dyDescent="0.25">
      <c r="K2889" s="13">
        <f t="shared" si="108"/>
        <v>0</v>
      </c>
      <c r="M2889" s="13">
        <f t="shared" si="109"/>
        <v>0</v>
      </c>
      <c r="R2889" s="103">
        <f t="shared" si="110"/>
        <v>0</v>
      </c>
    </row>
    <row r="2890" spans="11:18" x14ac:dyDescent="0.25">
      <c r="K2890" s="13">
        <f t="shared" si="108"/>
        <v>0</v>
      </c>
      <c r="M2890" s="13">
        <f t="shared" si="109"/>
        <v>0</v>
      </c>
      <c r="R2890" s="103">
        <f t="shared" si="110"/>
        <v>0</v>
      </c>
    </row>
    <row r="2891" spans="11:18" x14ac:dyDescent="0.25">
      <c r="K2891" s="13">
        <f t="shared" si="108"/>
        <v>0</v>
      </c>
      <c r="M2891" s="13">
        <f t="shared" si="109"/>
        <v>0</v>
      </c>
      <c r="R2891" s="103">
        <f t="shared" si="110"/>
        <v>0</v>
      </c>
    </row>
    <row r="2892" spans="11:18" x14ac:dyDescent="0.25">
      <c r="K2892" s="13">
        <f t="shared" si="108"/>
        <v>0</v>
      </c>
      <c r="M2892" s="13">
        <f t="shared" si="109"/>
        <v>0</v>
      </c>
      <c r="R2892" s="103">
        <f t="shared" si="110"/>
        <v>0</v>
      </c>
    </row>
    <row r="2893" spans="11:18" x14ac:dyDescent="0.25">
      <c r="K2893" s="13">
        <f t="shared" si="108"/>
        <v>0</v>
      </c>
      <c r="M2893" s="13">
        <f t="shared" si="109"/>
        <v>0</v>
      </c>
      <c r="R2893" s="103">
        <f t="shared" si="110"/>
        <v>0</v>
      </c>
    </row>
    <row r="2894" spans="11:18" x14ac:dyDescent="0.25">
      <c r="K2894" s="13">
        <f t="shared" si="108"/>
        <v>0</v>
      </c>
      <c r="M2894" s="13">
        <f t="shared" si="109"/>
        <v>0</v>
      </c>
      <c r="R2894" s="103">
        <f t="shared" si="110"/>
        <v>0</v>
      </c>
    </row>
    <row r="2895" spans="11:18" x14ac:dyDescent="0.25">
      <c r="K2895" s="13">
        <f t="shared" si="108"/>
        <v>0</v>
      </c>
      <c r="M2895" s="13">
        <f t="shared" si="109"/>
        <v>0</v>
      </c>
      <c r="R2895" s="103">
        <f t="shared" si="110"/>
        <v>0</v>
      </c>
    </row>
    <row r="2896" spans="11:18" x14ac:dyDescent="0.25">
      <c r="K2896" s="13">
        <f t="shared" si="108"/>
        <v>0</v>
      </c>
      <c r="M2896" s="13">
        <f t="shared" si="109"/>
        <v>0</v>
      </c>
      <c r="R2896" s="103">
        <f t="shared" si="110"/>
        <v>0</v>
      </c>
    </row>
    <row r="2897" spans="11:18" x14ac:dyDescent="0.25">
      <c r="K2897" s="13">
        <f t="shared" si="108"/>
        <v>0</v>
      </c>
      <c r="M2897" s="13">
        <f t="shared" si="109"/>
        <v>0</v>
      </c>
      <c r="R2897" s="103">
        <f t="shared" si="110"/>
        <v>0</v>
      </c>
    </row>
    <row r="2898" spans="11:18" x14ac:dyDescent="0.25">
      <c r="K2898" s="13">
        <f t="shared" si="108"/>
        <v>0</v>
      </c>
      <c r="M2898" s="13">
        <f t="shared" si="109"/>
        <v>0</v>
      </c>
      <c r="R2898" s="103">
        <f t="shared" si="110"/>
        <v>0</v>
      </c>
    </row>
    <row r="2899" spans="11:18" x14ac:dyDescent="0.25">
      <c r="K2899" s="13">
        <f t="shared" si="108"/>
        <v>0</v>
      </c>
      <c r="M2899" s="13">
        <f t="shared" si="109"/>
        <v>0</v>
      </c>
      <c r="R2899" s="103">
        <f t="shared" si="110"/>
        <v>0</v>
      </c>
    </row>
    <row r="2900" spans="11:18" x14ac:dyDescent="0.25">
      <c r="K2900" s="13">
        <f t="shared" si="108"/>
        <v>0</v>
      </c>
      <c r="M2900" s="13">
        <f t="shared" si="109"/>
        <v>0</v>
      </c>
      <c r="R2900" s="103">
        <f t="shared" si="110"/>
        <v>0</v>
      </c>
    </row>
    <row r="2901" spans="11:18" x14ac:dyDescent="0.25">
      <c r="K2901" s="13">
        <f t="shared" si="108"/>
        <v>0</v>
      </c>
      <c r="M2901" s="13">
        <f t="shared" si="109"/>
        <v>0</v>
      </c>
      <c r="R2901" s="103">
        <f t="shared" si="110"/>
        <v>0</v>
      </c>
    </row>
    <row r="2902" spans="11:18" x14ac:dyDescent="0.25">
      <c r="K2902" s="13">
        <f t="shared" si="108"/>
        <v>0</v>
      </c>
      <c r="M2902" s="13">
        <f t="shared" si="109"/>
        <v>0</v>
      </c>
      <c r="R2902" s="103">
        <f t="shared" si="110"/>
        <v>0</v>
      </c>
    </row>
    <row r="2903" spans="11:18" x14ac:dyDescent="0.25">
      <c r="K2903" s="13">
        <f t="shared" si="108"/>
        <v>0</v>
      </c>
      <c r="M2903" s="13">
        <f t="shared" si="109"/>
        <v>0</v>
      </c>
      <c r="R2903" s="103">
        <f t="shared" si="110"/>
        <v>0</v>
      </c>
    </row>
    <row r="2904" spans="11:18" x14ac:dyDescent="0.25">
      <c r="K2904" s="13">
        <f t="shared" si="108"/>
        <v>0</v>
      </c>
      <c r="M2904" s="13">
        <f t="shared" si="109"/>
        <v>0</v>
      </c>
      <c r="R2904" s="103">
        <f t="shared" si="110"/>
        <v>0</v>
      </c>
    </row>
    <row r="2905" spans="11:18" x14ac:dyDescent="0.25">
      <c r="K2905" s="13">
        <f t="shared" ref="K2905:K2968" si="111">H2905*J2905</f>
        <v>0</v>
      </c>
      <c r="M2905" s="13">
        <f t="shared" ref="M2905:M2968" si="112">L2905+K2905</f>
        <v>0</v>
      </c>
      <c r="R2905" s="103">
        <f t="shared" si="110"/>
        <v>0</v>
      </c>
    </row>
    <row r="2906" spans="11:18" x14ac:dyDescent="0.25">
      <c r="K2906" s="13">
        <f t="shared" si="111"/>
        <v>0</v>
      </c>
      <c r="M2906" s="13">
        <f t="shared" si="112"/>
        <v>0</v>
      </c>
      <c r="R2906" s="103">
        <f t="shared" si="110"/>
        <v>0</v>
      </c>
    </row>
    <row r="2907" spans="11:18" x14ac:dyDescent="0.25">
      <c r="K2907" s="13">
        <f t="shared" si="111"/>
        <v>0</v>
      </c>
      <c r="M2907" s="13">
        <f t="shared" si="112"/>
        <v>0</v>
      </c>
      <c r="R2907" s="103">
        <f t="shared" si="110"/>
        <v>0</v>
      </c>
    </row>
    <row r="2908" spans="11:18" x14ac:dyDescent="0.25">
      <c r="K2908" s="13">
        <f t="shared" si="111"/>
        <v>0</v>
      </c>
      <c r="M2908" s="13">
        <f t="shared" si="112"/>
        <v>0</v>
      </c>
      <c r="R2908" s="103">
        <f t="shared" si="110"/>
        <v>0</v>
      </c>
    </row>
    <row r="2909" spans="11:18" x14ac:dyDescent="0.25">
      <c r="K2909" s="13">
        <f t="shared" si="111"/>
        <v>0</v>
      </c>
      <c r="M2909" s="13">
        <f t="shared" si="112"/>
        <v>0</v>
      </c>
      <c r="R2909" s="103">
        <f t="shared" si="110"/>
        <v>0</v>
      </c>
    </row>
    <row r="2910" spans="11:18" x14ac:dyDescent="0.25">
      <c r="K2910" s="13">
        <f t="shared" si="111"/>
        <v>0</v>
      </c>
      <c r="M2910" s="13">
        <f t="shared" si="112"/>
        <v>0</v>
      </c>
      <c r="R2910" s="103">
        <f t="shared" si="110"/>
        <v>0</v>
      </c>
    </row>
    <row r="2911" spans="11:18" x14ac:dyDescent="0.25">
      <c r="K2911" s="13">
        <f t="shared" si="111"/>
        <v>0</v>
      </c>
      <c r="M2911" s="13">
        <f t="shared" si="112"/>
        <v>0</v>
      </c>
      <c r="R2911" s="103">
        <f t="shared" si="110"/>
        <v>0</v>
      </c>
    </row>
    <row r="2912" spans="11:18" x14ac:dyDescent="0.25">
      <c r="K2912" s="13">
        <f t="shared" si="111"/>
        <v>0</v>
      </c>
      <c r="M2912" s="13">
        <f t="shared" si="112"/>
        <v>0</v>
      </c>
      <c r="R2912" s="103">
        <f t="shared" si="110"/>
        <v>0</v>
      </c>
    </row>
    <row r="2913" spans="11:18" x14ac:dyDescent="0.25">
      <c r="K2913" s="13">
        <f t="shared" si="111"/>
        <v>0</v>
      </c>
      <c r="M2913" s="13">
        <f t="shared" si="112"/>
        <v>0</v>
      </c>
      <c r="R2913" s="103">
        <f t="shared" si="110"/>
        <v>0</v>
      </c>
    </row>
    <row r="2914" spans="11:18" x14ac:dyDescent="0.25">
      <c r="K2914" s="13">
        <f t="shared" si="111"/>
        <v>0</v>
      </c>
      <c r="M2914" s="13">
        <f t="shared" si="112"/>
        <v>0</v>
      </c>
      <c r="R2914" s="103">
        <f t="shared" si="110"/>
        <v>0</v>
      </c>
    </row>
    <row r="2915" spans="11:18" x14ac:dyDescent="0.25">
      <c r="K2915" s="13">
        <f t="shared" si="111"/>
        <v>0</v>
      </c>
      <c r="M2915" s="13">
        <f t="shared" si="112"/>
        <v>0</v>
      </c>
      <c r="R2915" s="103">
        <f t="shared" si="110"/>
        <v>0</v>
      </c>
    </row>
    <row r="2916" spans="11:18" x14ac:dyDescent="0.25">
      <c r="K2916" s="13">
        <f t="shared" si="111"/>
        <v>0</v>
      </c>
      <c r="M2916" s="13">
        <f t="shared" si="112"/>
        <v>0</v>
      </c>
      <c r="R2916" s="103">
        <f t="shared" si="110"/>
        <v>0</v>
      </c>
    </row>
    <row r="2917" spans="11:18" x14ac:dyDescent="0.25">
      <c r="K2917" s="13">
        <f t="shared" si="111"/>
        <v>0</v>
      </c>
      <c r="M2917" s="13">
        <f t="shared" si="112"/>
        <v>0</v>
      </c>
      <c r="R2917" s="103">
        <f t="shared" si="110"/>
        <v>0</v>
      </c>
    </row>
    <row r="2918" spans="11:18" x14ac:dyDescent="0.25">
      <c r="K2918" s="13">
        <f t="shared" si="111"/>
        <v>0</v>
      </c>
      <c r="M2918" s="13">
        <f t="shared" si="112"/>
        <v>0</v>
      </c>
      <c r="R2918" s="103">
        <f t="shared" si="110"/>
        <v>0</v>
      </c>
    </row>
    <row r="2919" spans="11:18" x14ac:dyDescent="0.25">
      <c r="K2919" s="13">
        <f t="shared" si="111"/>
        <v>0</v>
      </c>
      <c r="M2919" s="13">
        <f t="shared" si="112"/>
        <v>0</v>
      </c>
      <c r="R2919" s="103">
        <f t="shared" si="110"/>
        <v>0</v>
      </c>
    </row>
    <row r="2920" spans="11:18" x14ac:dyDescent="0.25">
      <c r="K2920" s="13">
        <f t="shared" si="111"/>
        <v>0</v>
      </c>
      <c r="M2920" s="13">
        <f t="shared" si="112"/>
        <v>0</v>
      </c>
      <c r="R2920" s="103">
        <f t="shared" si="110"/>
        <v>0</v>
      </c>
    </row>
    <row r="2921" spans="11:18" x14ac:dyDescent="0.25">
      <c r="K2921" s="13">
        <f t="shared" si="111"/>
        <v>0</v>
      </c>
      <c r="M2921" s="13">
        <f t="shared" si="112"/>
        <v>0</v>
      </c>
      <c r="R2921" s="103">
        <f t="shared" si="110"/>
        <v>0</v>
      </c>
    </row>
    <row r="2922" spans="11:18" x14ac:dyDescent="0.25">
      <c r="K2922" s="13">
        <f t="shared" si="111"/>
        <v>0</v>
      </c>
      <c r="M2922" s="13">
        <f t="shared" si="112"/>
        <v>0</v>
      </c>
      <c r="R2922" s="103">
        <f t="shared" si="110"/>
        <v>0</v>
      </c>
    </row>
    <row r="2923" spans="11:18" x14ac:dyDescent="0.25">
      <c r="K2923" s="13">
        <f t="shared" si="111"/>
        <v>0</v>
      </c>
      <c r="M2923" s="13">
        <f t="shared" si="112"/>
        <v>0</v>
      </c>
      <c r="R2923" s="103">
        <f t="shared" si="110"/>
        <v>0</v>
      </c>
    </row>
    <row r="2924" spans="11:18" x14ac:dyDescent="0.25">
      <c r="K2924" s="13">
        <f t="shared" si="111"/>
        <v>0</v>
      </c>
      <c r="M2924" s="13">
        <f t="shared" si="112"/>
        <v>0</v>
      </c>
      <c r="R2924" s="103">
        <f t="shared" si="110"/>
        <v>0</v>
      </c>
    </row>
    <row r="2925" spans="11:18" x14ac:dyDescent="0.25">
      <c r="K2925" s="13">
        <f t="shared" si="111"/>
        <v>0</v>
      </c>
      <c r="M2925" s="13">
        <f t="shared" si="112"/>
        <v>0</v>
      </c>
      <c r="R2925" s="103">
        <f t="shared" si="110"/>
        <v>0</v>
      </c>
    </row>
    <row r="2926" spans="11:18" x14ac:dyDescent="0.25">
      <c r="K2926" s="13">
        <f t="shared" si="111"/>
        <v>0</v>
      </c>
      <c r="M2926" s="13">
        <f t="shared" si="112"/>
        <v>0</v>
      </c>
      <c r="R2926" s="103">
        <f t="shared" si="110"/>
        <v>0</v>
      </c>
    </row>
    <row r="2927" spans="11:18" x14ac:dyDescent="0.25">
      <c r="K2927" s="13">
        <f t="shared" si="111"/>
        <v>0</v>
      </c>
      <c r="M2927" s="13">
        <f t="shared" si="112"/>
        <v>0</v>
      </c>
      <c r="R2927" s="103">
        <f t="shared" ref="R2927:R2990" si="113">Q2927+P2927+O2927+N2927</f>
        <v>0</v>
      </c>
    </row>
    <row r="2928" spans="11:18" x14ac:dyDescent="0.25">
      <c r="K2928" s="13">
        <f t="shared" si="111"/>
        <v>0</v>
      </c>
      <c r="M2928" s="13">
        <f t="shared" si="112"/>
        <v>0</v>
      </c>
      <c r="R2928" s="103">
        <f t="shared" si="113"/>
        <v>0</v>
      </c>
    </row>
    <row r="2929" spans="11:18" x14ac:dyDescent="0.25">
      <c r="K2929" s="13">
        <f t="shared" si="111"/>
        <v>0</v>
      </c>
      <c r="M2929" s="13">
        <f t="shared" si="112"/>
        <v>0</v>
      </c>
      <c r="R2929" s="103">
        <f t="shared" si="113"/>
        <v>0</v>
      </c>
    </row>
    <row r="2930" spans="11:18" x14ac:dyDescent="0.25">
      <c r="K2930" s="13">
        <f t="shared" si="111"/>
        <v>0</v>
      </c>
      <c r="M2930" s="13">
        <f t="shared" si="112"/>
        <v>0</v>
      </c>
      <c r="R2930" s="103">
        <f t="shared" si="113"/>
        <v>0</v>
      </c>
    </row>
    <row r="2931" spans="11:18" x14ac:dyDescent="0.25">
      <c r="K2931" s="13">
        <f t="shared" si="111"/>
        <v>0</v>
      </c>
      <c r="M2931" s="13">
        <f t="shared" si="112"/>
        <v>0</v>
      </c>
      <c r="R2931" s="103">
        <f t="shared" si="113"/>
        <v>0</v>
      </c>
    </row>
    <row r="2932" spans="11:18" x14ac:dyDescent="0.25">
      <c r="K2932" s="13">
        <f t="shared" si="111"/>
        <v>0</v>
      </c>
      <c r="M2932" s="13">
        <f t="shared" si="112"/>
        <v>0</v>
      </c>
      <c r="R2932" s="103">
        <f t="shared" si="113"/>
        <v>0</v>
      </c>
    </row>
    <row r="2933" spans="11:18" x14ac:dyDescent="0.25">
      <c r="K2933" s="13">
        <f t="shared" si="111"/>
        <v>0</v>
      </c>
      <c r="M2933" s="13">
        <f t="shared" si="112"/>
        <v>0</v>
      </c>
      <c r="R2933" s="103">
        <f t="shared" si="113"/>
        <v>0</v>
      </c>
    </row>
    <row r="2934" spans="11:18" x14ac:dyDescent="0.25">
      <c r="K2934" s="13">
        <f t="shared" si="111"/>
        <v>0</v>
      </c>
      <c r="M2934" s="13">
        <f t="shared" si="112"/>
        <v>0</v>
      </c>
      <c r="R2934" s="103">
        <f t="shared" si="113"/>
        <v>0</v>
      </c>
    </row>
    <row r="2935" spans="11:18" x14ac:dyDescent="0.25">
      <c r="K2935" s="13">
        <f t="shared" si="111"/>
        <v>0</v>
      </c>
      <c r="M2935" s="13">
        <f t="shared" si="112"/>
        <v>0</v>
      </c>
      <c r="R2935" s="103">
        <f t="shared" si="113"/>
        <v>0</v>
      </c>
    </row>
    <row r="2936" spans="11:18" x14ac:dyDescent="0.25">
      <c r="K2936" s="13">
        <f t="shared" si="111"/>
        <v>0</v>
      </c>
      <c r="M2936" s="13">
        <f t="shared" si="112"/>
        <v>0</v>
      </c>
      <c r="R2936" s="103">
        <f t="shared" si="113"/>
        <v>0</v>
      </c>
    </row>
    <row r="2937" spans="11:18" x14ac:dyDescent="0.25">
      <c r="K2937" s="13">
        <f t="shared" si="111"/>
        <v>0</v>
      </c>
      <c r="M2937" s="13">
        <f t="shared" si="112"/>
        <v>0</v>
      </c>
      <c r="R2937" s="103">
        <f t="shared" si="113"/>
        <v>0</v>
      </c>
    </row>
    <row r="2938" spans="11:18" x14ac:dyDescent="0.25">
      <c r="K2938" s="13">
        <f t="shared" si="111"/>
        <v>0</v>
      </c>
      <c r="M2938" s="13">
        <f t="shared" si="112"/>
        <v>0</v>
      </c>
      <c r="R2938" s="103">
        <f t="shared" si="113"/>
        <v>0</v>
      </c>
    </row>
    <row r="2939" spans="11:18" x14ac:dyDescent="0.25">
      <c r="K2939" s="13">
        <f t="shared" si="111"/>
        <v>0</v>
      </c>
      <c r="M2939" s="13">
        <f t="shared" si="112"/>
        <v>0</v>
      </c>
      <c r="R2939" s="103">
        <f t="shared" si="113"/>
        <v>0</v>
      </c>
    </row>
    <row r="2940" spans="11:18" x14ac:dyDescent="0.25">
      <c r="K2940" s="13">
        <f t="shared" si="111"/>
        <v>0</v>
      </c>
      <c r="M2940" s="13">
        <f t="shared" si="112"/>
        <v>0</v>
      </c>
      <c r="R2940" s="103">
        <f t="shared" si="113"/>
        <v>0</v>
      </c>
    </row>
    <row r="2941" spans="11:18" x14ac:dyDescent="0.25">
      <c r="K2941" s="13">
        <f t="shared" si="111"/>
        <v>0</v>
      </c>
      <c r="M2941" s="13">
        <f t="shared" si="112"/>
        <v>0</v>
      </c>
      <c r="R2941" s="103">
        <f t="shared" si="113"/>
        <v>0</v>
      </c>
    </row>
    <row r="2942" spans="11:18" x14ac:dyDescent="0.25">
      <c r="K2942" s="13">
        <f t="shared" si="111"/>
        <v>0</v>
      </c>
      <c r="M2942" s="13">
        <f t="shared" si="112"/>
        <v>0</v>
      </c>
      <c r="R2942" s="103">
        <f t="shared" si="113"/>
        <v>0</v>
      </c>
    </row>
    <row r="2943" spans="11:18" x14ac:dyDescent="0.25">
      <c r="K2943" s="13">
        <f t="shared" si="111"/>
        <v>0</v>
      </c>
      <c r="M2943" s="13">
        <f t="shared" si="112"/>
        <v>0</v>
      </c>
      <c r="R2943" s="103">
        <f t="shared" si="113"/>
        <v>0</v>
      </c>
    </row>
    <row r="2944" spans="11:18" x14ac:dyDescent="0.25">
      <c r="K2944" s="13">
        <f t="shared" si="111"/>
        <v>0</v>
      </c>
      <c r="M2944" s="13">
        <f t="shared" si="112"/>
        <v>0</v>
      </c>
      <c r="R2944" s="103">
        <f t="shared" si="113"/>
        <v>0</v>
      </c>
    </row>
    <row r="2945" spans="11:18" x14ac:dyDescent="0.25">
      <c r="K2945" s="13">
        <f t="shared" si="111"/>
        <v>0</v>
      </c>
      <c r="M2945" s="13">
        <f t="shared" si="112"/>
        <v>0</v>
      </c>
      <c r="R2945" s="103">
        <f t="shared" si="113"/>
        <v>0</v>
      </c>
    </row>
    <row r="2946" spans="11:18" x14ac:dyDescent="0.25">
      <c r="K2946" s="13">
        <f t="shared" si="111"/>
        <v>0</v>
      </c>
      <c r="M2946" s="13">
        <f t="shared" si="112"/>
        <v>0</v>
      </c>
      <c r="R2946" s="103">
        <f t="shared" si="113"/>
        <v>0</v>
      </c>
    </row>
    <row r="2947" spans="11:18" x14ac:dyDescent="0.25">
      <c r="K2947" s="13">
        <f t="shared" si="111"/>
        <v>0</v>
      </c>
      <c r="M2947" s="13">
        <f t="shared" si="112"/>
        <v>0</v>
      </c>
      <c r="R2947" s="103">
        <f t="shared" si="113"/>
        <v>0</v>
      </c>
    </row>
    <row r="2948" spans="11:18" x14ac:dyDescent="0.25">
      <c r="K2948" s="13">
        <f t="shared" si="111"/>
        <v>0</v>
      </c>
      <c r="M2948" s="13">
        <f t="shared" si="112"/>
        <v>0</v>
      </c>
      <c r="R2948" s="103">
        <f t="shared" si="113"/>
        <v>0</v>
      </c>
    </row>
    <row r="2949" spans="11:18" x14ac:dyDescent="0.25">
      <c r="K2949" s="13">
        <f t="shared" si="111"/>
        <v>0</v>
      </c>
      <c r="M2949" s="13">
        <f t="shared" si="112"/>
        <v>0</v>
      </c>
      <c r="R2949" s="103">
        <f t="shared" si="113"/>
        <v>0</v>
      </c>
    </row>
    <row r="2950" spans="11:18" x14ac:dyDescent="0.25">
      <c r="K2950" s="13">
        <f t="shared" si="111"/>
        <v>0</v>
      </c>
      <c r="M2950" s="13">
        <f t="shared" si="112"/>
        <v>0</v>
      </c>
      <c r="R2950" s="103">
        <f t="shared" si="113"/>
        <v>0</v>
      </c>
    </row>
    <row r="2951" spans="11:18" x14ac:dyDescent="0.25">
      <c r="K2951" s="13">
        <f t="shared" si="111"/>
        <v>0</v>
      </c>
      <c r="M2951" s="13">
        <f t="shared" si="112"/>
        <v>0</v>
      </c>
      <c r="R2951" s="103">
        <f t="shared" si="113"/>
        <v>0</v>
      </c>
    </row>
    <row r="2952" spans="11:18" x14ac:dyDescent="0.25">
      <c r="K2952" s="13">
        <f t="shared" si="111"/>
        <v>0</v>
      </c>
      <c r="M2952" s="13">
        <f t="shared" si="112"/>
        <v>0</v>
      </c>
      <c r="R2952" s="103">
        <f t="shared" si="113"/>
        <v>0</v>
      </c>
    </row>
    <row r="2953" spans="11:18" x14ac:dyDescent="0.25">
      <c r="K2953" s="13">
        <f t="shared" si="111"/>
        <v>0</v>
      </c>
      <c r="M2953" s="13">
        <f t="shared" si="112"/>
        <v>0</v>
      </c>
      <c r="R2953" s="103">
        <f t="shared" si="113"/>
        <v>0</v>
      </c>
    </row>
    <row r="2954" spans="11:18" x14ac:dyDescent="0.25">
      <c r="K2954" s="13">
        <f t="shared" si="111"/>
        <v>0</v>
      </c>
      <c r="M2954" s="13">
        <f t="shared" si="112"/>
        <v>0</v>
      </c>
      <c r="R2954" s="103">
        <f t="shared" si="113"/>
        <v>0</v>
      </c>
    </row>
    <row r="2955" spans="11:18" x14ac:dyDescent="0.25">
      <c r="K2955" s="13">
        <f t="shared" si="111"/>
        <v>0</v>
      </c>
      <c r="M2955" s="13">
        <f t="shared" si="112"/>
        <v>0</v>
      </c>
      <c r="R2955" s="103">
        <f t="shared" si="113"/>
        <v>0</v>
      </c>
    </row>
    <row r="2956" spans="11:18" x14ac:dyDescent="0.25">
      <c r="K2956" s="13">
        <f t="shared" si="111"/>
        <v>0</v>
      </c>
      <c r="M2956" s="13">
        <f t="shared" si="112"/>
        <v>0</v>
      </c>
      <c r="R2956" s="103">
        <f t="shared" si="113"/>
        <v>0</v>
      </c>
    </row>
    <row r="2957" spans="11:18" x14ac:dyDescent="0.25">
      <c r="K2957" s="13">
        <f t="shared" si="111"/>
        <v>0</v>
      </c>
      <c r="M2957" s="13">
        <f t="shared" si="112"/>
        <v>0</v>
      </c>
      <c r="R2957" s="103">
        <f t="shared" si="113"/>
        <v>0</v>
      </c>
    </row>
    <row r="2958" spans="11:18" x14ac:dyDescent="0.25">
      <c r="K2958" s="13">
        <f t="shared" si="111"/>
        <v>0</v>
      </c>
      <c r="M2958" s="13">
        <f t="shared" si="112"/>
        <v>0</v>
      </c>
      <c r="R2958" s="103">
        <f t="shared" si="113"/>
        <v>0</v>
      </c>
    </row>
    <row r="2959" spans="11:18" x14ac:dyDescent="0.25">
      <c r="K2959" s="13">
        <f t="shared" si="111"/>
        <v>0</v>
      </c>
      <c r="M2959" s="13">
        <f t="shared" si="112"/>
        <v>0</v>
      </c>
      <c r="R2959" s="103">
        <f t="shared" si="113"/>
        <v>0</v>
      </c>
    </row>
    <row r="2960" spans="11:18" x14ac:dyDescent="0.25">
      <c r="K2960" s="13">
        <f t="shared" si="111"/>
        <v>0</v>
      </c>
      <c r="M2960" s="13">
        <f t="shared" si="112"/>
        <v>0</v>
      </c>
      <c r="R2960" s="103">
        <f t="shared" si="113"/>
        <v>0</v>
      </c>
    </row>
    <row r="2961" spans="11:18" x14ac:dyDescent="0.25">
      <c r="K2961" s="13">
        <f t="shared" si="111"/>
        <v>0</v>
      </c>
      <c r="M2961" s="13">
        <f t="shared" si="112"/>
        <v>0</v>
      </c>
      <c r="R2961" s="103">
        <f t="shared" si="113"/>
        <v>0</v>
      </c>
    </row>
    <row r="2962" spans="11:18" x14ac:dyDescent="0.25">
      <c r="K2962" s="13">
        <f t="shared" si="111"/>
        <v>0</v>
      </c>
      <c r="M2962" s="13">
        <f t="shared" si="112"/>
        <v>0</v>
      </c>
      <c r="R2962" s="103">
        <f t="shared" si="113"/>
        <v>0</v>
      </c>
    </row>
    <row r="2963" spans="11:18" x14ac:dyDescent="0.25">
      <c r="K2963" s="13">
        <f t="shared" si="111"/>
        <v>0</v>
      </c>
      <c r="M2963" s="13">
        <f t="shared" si="112"/>
        <v>0</v>
      </c>
      <c r="R2963" s="103">
        <f t="shared" si="113"/>
        <v>0</v>
      </c>
    </row>
    <row r="2964" spans="11:18" x14ac:dyDescent="0.25">
      <c r="K2964" s="13">
        <f t="shared" si="111"/>
        <v>0</v>
      </c>
      <c r="M2964" s="13">
        <f t="shared" si="112"/>
        <v>0</v>
      </c>
      <c r="R2964" s="103">
        <f t="shared" si="113"/>
        <v>0</v>
      </c>
    </row>
    <row r="2965" spans="11:18" x14ac:dyDescent="0.25">
      <c r="K2965" s="13">
        <f t="shared" si="111"/>
        <v>0</v>
      </c>
      <c r="M2965" s="13">
        <f t="shared" si="112"/>
        <v>0</v>
      </c>
      <c r="R2965" s="103">
        <f t="shared" si="113"/>
        <v>0</v>
      </c>
    </row>
    <row r="2966" spans="11:18" x14ac:dyDescent="0.25">
      <c r="K2966" s="13">
        <f t="shared" si="111"/>
        <v>0</v>
      </c>
      <c r="M2966" s="13">
        <f t="shared" si="112"/>
        <v>0</v>
      </c>
      <c r="R2966" s="103">
        <f t="shared" si="113"/>
        <v>0</v>
      </c>
    </row>
    <row r="2967" spans="11:18" x14ac:dyDescent="0.25">
      <c r="K2967" s="13">
        <f t="shared" si="111"/>
        <v>0</v>
      </c>
      <c r="M2967" s="13">
        <f t="shared" si="112"/>
        <v>0</v>
      </c>
      <c r="R2967" s="103">
        <f t="shared" si="113"/>
        <v>0</v>
      </c>
    </row>
    <row r="2968" spans="11:18" x14ac:dyDescent="0.25">
      <c r="K2968" s="13">
        <f t="shared" si="111"/>
        <v>0</v>
      </c>
      <c r="M2968" s="13">
        <f t="shared" si="112"/>
        <v>0</v>
      </c>
      <c r="R2968" s="103">
        <f t="shared" si="113"/>
        <v>0</v>
      </c>
    </row>
    <row r="2969" spans="11:18" x14ac:dyDescent="0.25">
      <c r="K2969" s="13">
        <f t="shared" ref="K2969:K3032" si="114">H2969*J2969</f>
        <v>0</v>
      </c>
      <c r="M2969" s="13">
        <f t="shared" ref="M2969:M3032" si="115">L2969+K2969</f>
        <v>0</v>
      </c>
      <c r="R2969" s="103">
        <f t="shared" si="113"/>
        <v>0</v>
      </c>
    </row>
    <row r="2970" spans="11:18" x14ac:dyDescent="0.25">
      <c r="K2970" s="13">
        <f t="shared" si="114"/>
        <v>0</v>
      </c>
      <c r="M2970" s="13">
        <f t="shared" si="115"/>
        <v>0</v>
      </c>
      <c r="R2970" s="103">
        <f t="shared" si="113"/>
        <v>0</v>
      </c>
    </row>
    <row r="2971" spans="11:18" x14ac:dyDescent="0.25">
      <c r="K2971" s="13">
        <f t="shared" si="114"/>
        <v>0</v>
      </c>
      <c r="M2971" s="13">
        <f t="shared" si="115"/>
        <v>0</v>
      </c>
      <c r="R2971" s="103">
        <f t="shared" si="113"/>
        <v>0</v>
      </c>
    </row>
    <row r="2972" spans="11:18" x14ac:dyDescent="0.25">
      <c r="K2972" s="13">
        <f t="shared" si="114"/>
        <v>0</v>
      </c>
      <c r="M2972" s="13">
        <f t="shared" si="115"/>
        <v>0</v>
      </c>
      <c r="R2972" s="103">
        <f t="shared" si="113"/>
        <v>0</v>
      </c>
    </row>
    <row r="2973" spans="11:18" x14ac:dyDescent="0.25">
      <c r="K2973" s="13">
        <f t="shared" si="114"/>
        <v>0</v>
      </c>
      <c r="M2973" s="13">
        <f t="shared" si="115"/>
        <v>0</v>
      </c>
      <c r="R2973" s="103">
        <f t="shared" si="113"/>
        <v>0</v>
      </c>
    </row>
    <row r="2974" spans="11:18" x14ac:dyDescent="0.25">
      <c r="K2974" s="13">
        <f t="shared" si="114"/>
        <v>0</v>
      </c>
      <c r="M2974" s="13">
        <f t="shared" si="115"/>
        <v>0</v>
      </c>
      <c r="R2974" s="103">
        <f t="shared" si="113"/>
        <v>0</v>
      </c>
    </row>
    <row r="2975" spans="11:18" x14ac:dyDescent="0.25">
      <c r="K2975" s="13">
        <f t="shared" si="114"/>
        <v>0</v>
      </c>
      <c r="M2975" s="13">
        <f t="shared" si="115"/>
        <v>0</v>
      </c>
      <c r="R2975" s="103">
        <f t="shared" si="113"/>
        <v>0</v>
      </c>
    </row>
    <row r="2976" spans="11:18" x14ac:dyDescent="0.25">
      <c r="K2976" s="13">
        <f t="shared" si="114"/>
        <v>0</v>
      </c>
      <c r="M2976" s="13">
        <f t="shared" si="115"/>
        <v>0</v>
      </c>
      <c r="R2976" s="103">
        <f t="shared" si="113"/>
        <v>0</v>
      </c>
    </row>
    <row r="2977" spans="11:18" x14ac:dyDescent="0.25">
      <c r="K2977" s="13">
        <f t="shared" si="114"/>
        <v>0</v>
      </c>
      <c r="M2977" s="13">
        <f t="shared" si="115"/>
        <v>0</v>
      </c>
      <c r="R2977" s="103">
        <f t="shared" si="113"/>
        <v>0</v>
      </c>
    </row>
    <row r="2978" spans="11:18" x14ac:dyDescent="0.25">
      <c r="K2978" s="13">
        <f t="shared" si="114"/>
        <v>0</v>
      </c>
      <c r="M2978" s="13">
        <f t="shared" si="115"/>
        <v>0</v>
      </c>
      <c r="R2978" s="103">
        <f t="shared" si="113"/>
        <v>0</v>
      </c>
    </row>
    <row r="2979" spans="11:18" x14ac:dyDescent="0.25">
      <c r="K2979" s="13">
        <f t="shared" si="114"/>
        <v>0</v>
      </c>
      <c r="M2979" s="13">
        <f t="shared" si="115"/>
        <v>0</v>
      </c>
      <c r="R2979" s="103">
        <f t="shared" si="113"/>
        <v>0</v>
      </c>
    </row>
    <row r="2980" spans="11:18" x14ac:dyDescent="0.25">
      <c r="K2980" s="13">
        <f t="shared" si="114"/>
        <v>0</v>
      </c>
      <c r="M2980" s="13">
        <f t="shared" si="115"/>
        <v>0</v>
      </c>
      <c r="R2980" s="103">
        <f t="shared" si="113"/>
        <v>0</v>
      </c>
    </row>
    <row r="2981" spans="11:18" x14ac:dyDescent="0.25">
      <c r="K2981" s="13">
        <f t="shared" si="114"/>
        <v>0</v>
      </c>
      <c r="M2981" s="13">
        <f t="shared" si="115"/>
        <v>0</v>
      </c>
      <c r="R2981" s="103">
        <f t="shared" si="113"/>
        <v>0</v>
      </c>
    </row>
    <row r="2982" spans="11:18" x14ac:dyDescent="0.25">
      <c r="K2982" s="13">
        <f t="shared" si="114"/>
        <v>0</v>
      </c>
      <c r="M2982" s="13">
        <f t="shared" si="115"/>
        <v>0</v>
      </c>
      <c r="R2982" s="103">
        <f t="shared" si="113"/>
        <v>0</v>
      </c>
    </row>
    <row r="2983" spans="11:18" x14ac:dyDescent="0.25">
      <c r="K2983" s="13">
        <f t="shared" si="114"/>
        <v>0</v>
      </c>
      <c r="M2983" s="13">
        <f t="shared" si="115"/>
        <v>0</v>
      </c>
      <c r="R2983" s="103">
        <f t="shared" si="113"/>
        <v>0</v>
      </c>
    </row>
    <row r="2984" spans="11:18" x14ac:dyDescent="0.25">
      <c r="K2984" s="13">
        <f t="shared" si="114"/>
        <v>0</v>
      </c>
      <c r="M2984" s="13">
        <f t="shared" si="115"/>
        <v>0</v>
      </c>
      <c r="R2984" s="103">
        <f t="shared" si="113"/>
        <v>0</v>
      </c>
    </row>
    <row r="2985" spans="11:18" x14ac:dyDescent="0.25">
      <c r="K2985" s="13">
        <f t="shared" si="114"/>
        <v>0</v>
      </c>
      <c r="M2985" s="13">
        <f t="shared" si="115"/>
        <v>0</v>
      </c>
      <c r="R2985" s="103">
        <f t="shared" si="113"/>
        <v>0</v>
      </c>
    </row>
    <row r="2986" spans="11:18" x14ac:dyDescent="0.25">
      <c r="K2986" s="13">
        <f t="shared" si="114"/>
        <v>0</v>
      </c>
      <c r="M2986" s="13">
        <f t="shared" si="115"/>
        <v>0</v>
      </c>
      <c r="R2986" s="103">
        <f t="shared" si="113"/>
        <v>0</v>
      </c>
    </row>
    <row r="2987" spans="11:18" x14ac:dyDescent="0.25">
      <c r="K2987" s="13">
        <f t="shared" si="114"/>
        <v>0</v>
      </c>
      <c r="M2987" s="13">
        <f t="shared" si="115"/>
        <v>0</v>
      </c>
      <c r="R2987" s="103">
        <f t="shared" si="113"/>
        <v>0</v>
      </c>
    </row>
    <row r="2988" spans="11:18" x14ac:dyDescent="0.25">
      <c r="K2988" s="13">
        <f t="shared" si="114"/>
        <v>0</v>
      </c>
      <c r="M2988" s="13">
        <f t="shared" si="115"/>
        <v>0</v>
      </c>
      <c r="R2988" s="103">
        <f t="shared" si="113"/>
        <v>0</v>
      </c>
    </row>
    <row r="2989" spans="11:18" x14ac:dyDescent="0.25">
      <c r="K2989" s="13">
        <f t="shared" si="114"/>
        <v>0</v>
      </c>
      <c r="M2989" s="13">
        <f t="shared" si="115"/>
        <v>0</v>
      </c>
      <c r="R2989" s="103">
        <f t="shared" si="113"/>
        <v>0</v>
      </c>
    </row>
    <row r="2990" spans="11:18" x14ac:dyDescent="0.25">
      <c r="K2990" s="13">
        <f t="shared" si="114"/>
        <v>0</v>
      </c>
      <c r="M2990" s="13">
        <f t="shared" si="115"/>
        <v>0</v>
      </c>
      <c r="R2990" s="103">
        <f t="shared" si="113"/>
        <v>0</v>
      </c>
    </row>
    <row r="2991" spans="11:18" x14ac:dyDescent="0.25">
      <c r="K2991" s="13">
        <f t="shared" si="114"/>
        <v>0</v>
      </c>
      <c r="M2991" s="13">
        <f t="shared" si="115"/>
        <v>0</v>
      </c>
      <c r="R2991" s="103">
        <f t="shared" ref="R2991:R3054" si="116">Q2991+P2991+O2991+N2991</f>
        <v>0</v>
      </c>
    </row>
    <row r="2992" spans="11:18" x14ac:dyDescent="0.25">
      <c r="K2992" s="13">
        <f t="shared" si="114"/>
        <v>0</v>
      </c>
      <c r="M2992" s="13">
        <f t="shared" si="115"/>
        <v>0</v>
      </c>
      <c r="R2992" s="103">
        <f t="shared" si="116"/>
        <v>0</v>
      </c>
    </row>
    <row r="2993" spans="11:18" x14ac:dyDescent="0.25">
      <c r="K2993" s="13">
        <f t="shared" si="114"/>
        <v>0</v>
      </c>
      <c r="M2993" s="13">
        <f t="shared" si="115"/>
        <v>0</v>
      </c>
      <c r="R2993" s="103">
        <f t="shared" si="116"/>
        <v>0</v>
      </c>
    </row>
    <row r="2994" spans="11:18" x14ac:dyDescent="0.25">
      <c r="K2994" s="13">
        <f t="shared" si="114"/>
        <v>0</v>
      </c>
      <c r="M2994" s="13">
        <f t="shared" si="115"/>
        <v>0</v>
      </c>
      <c r="R2994" s="103">
        <f t="shared" si="116"/>
        <v>0</v>
      </c>
    </row>
    <row r="2995" spans="11:18" x14ac:dyDescent="0.25">
      <c r="K2995" s="13">
        <f t="shared" si="114"/>
        <v>0</v>
      </c>
      <c r="M2995" s="13">
        <f t="shared" si="115"/>
        <v>0</v>
      </c>
      <c r="R2995" s="103">
        <f t="shared" si="116"/>
        <v>0</v>
      </c>
    </row>
    <row r="2996" spans="11:18" x14ac:dyDescent="0.25">
      <c r="K2996" s="13">
        <f t="shared" si="114"/>
        <v>0</v>
      </c>
      <c r="M2996" s="13">
        <f t="shared" si="115"/>
        <v>0</v>
      </c>
      <c r="R2996" s="103">
        <f t="shared" si="116"/>
        <v>0</v>
      </c>
    </row>
    <row r="2997" spans="11:18" x14ac:dyDescent="0.25">
      <c r="K2997" s="13">
        <f t="shared" si="114"/>
        <v>0</v>
      </c>
      <c r="M2997" s="13">
        <f t="shared" si="115"/>
        <v>0</v>
      </c>
      <c r="R2997" s="103">
        <f t="shared" si="116"/>
        <v>0</v>
      </c>
    </row>
    <row r="2998" spans="11:18" x14ac:dyDescent="0.25">
      <c r="K2998" s="13">
        <f t="shared" si="114"/>
        <v>0</v>
      </c>
      <c r="M2998" s="13">
        <f t="shared" si="115"/>
        <v>0</v>
      </c>
      <c r="R2998" s="103">
        <f t="shared" si="116"/>
        <v>0</v>
      </c>
    </row>
    <row r="2999" spans="11:18" x14ac:dyDescent="0.25">
      <c r="K2999" s="13">
        <f t="shared" si="114"/>
        <v>0</v>
      </c>
      <c r="M2999" s="13">
        <f t="shared" si="115"/>
        <v>0</v>
      </c>
      <c r="R2999" s="103">
        <f t="shared" si="116"/>
        <v>0</v>
      </c>
    </row>
    <row r="3000" spans="11:18" x14ac:dyDescent="0.25">
      <c r="K3000" s="13">
        <f t="shared" si="114"/>
        <v>0</v>
      </c>
      <c r="M3000" s="13">
        <f t="shared" si="115"/>
        <v>0</v>
      </c>
      <c r="R3000" s="103">
        <f t="shared" si="116"/>
        <v>0</v>
      </c>
    </row>
    <row r="3001" spans="11:18" x14ac:dyDescent="0.25">
      <c r="K3001" s="13">
        <f t="shared" si="114"/>
        <v>0</v>
      </c>
      <c r="M3001" s="13">
        <f t="shared" si="115"/>
        <v>0</v>
      </c>
      <c r="R3001" s="103">
        <f t="shared" si="116"/>
        <v>0</v>
      </c>
    </row>
    <row r="3002" spans="11:18" x14ac:dyDescent="0.25">
      <c r="K3002" s="13">
        <f t="shared" si="114"/>
        <v>0</v>
      </c>
      <c r="M3002" s="13">
        <f t="shared" si="115"/>
        <v>0</v>
      </c>
      <c r="R3002" s="103">
        <f t="shared" si="116"/>
        <v>0</v>
      </c>
    </row>
    <row r="3003" spans="11:18" x14ac:dyDescent="0.25">
      <c r="K3003" s="13">
        <f t="shared" si="114"/>
        <v>0</v>
      </c>
      <c r="M3003" s="13">
        <f t="shared" si="115"/>
        <v>0</v>
      </c>
      <c r="R3003" s="103">
        <f t="shared" si="116"/>
        <v>0</v>
      </c>
    </row>
    <row r="3004" spans="11:18" x14ac:dyDescent="0.25">
      <c r="K3004" s="13">
        <f t="shared" si="114"/>
        <v>0</v>
      </c>
      <c r="M3004" s="13">
        <f t="shared" si="115"/>
        <v>0</v>
      </c>
      <c r="R3004" s="103">
        <f t="shared" si="116"/>
        <v>0</v>
      </c>
    </row>
    <row r="3005" spans="11:18" x14ac:dyDescent="0.25">
      <c r="K3005" s="13">
        <f t="shared" si="114"/>
        <v>0</v>
      </c>
      <c r="M3005" s="13">
        <f t="shared" si="115"/>
        <v>0</v>
      </c>
      <c r="R3005" s="103">
        <f t="shared" si="116"/>
        <v>0</v>
      </c>
    </row>
    <row r="3006" spans="11:18" x14ac:dyDescent="0.25">
      <c r="K3006" s="13">
        <f t="shared" si="114"/>
        <v>0</v>
      </c>
      <c r="M3006" s="13">
        <f t="shared" si="115"/>
        <v>0</v>
      </c>
      <c r="R3006" s="103">
        <f t="shared" si="116"/>
        <v>0</v>
      </c>
    </row>
    <row r="3007" spans="11:18" x14ac:dyDescent="0.25">
      <c r="K3007" s="13">
        <f t="shared" si="114"/>
        <v>0</v>
      </c>
      <c r="M3007" s="13">
        <f t="shared" si="115"/>
        <v>0</v>
      </c>
      <c r="R3007" s="103">
        <f t="shared" si="116"/>
        <v>0</v>
      </c>
    </row>
    <row r="3008" spans="11:18" x14ac:dyDescent="0.25">
      <c r="K3008" s="13">
        <f t="shared" si="114"/>
        <v>0</v>
      </c>
      <c r="M3008" s="13">
        <f t="shared" si="115"/>
        <v>0</v>
      </c>
      <c r="R3008" s="103">
        <f t="shared" si="116"/>
        <v>0</v>
      </c>
    </row>
    <row r="3009" spans="11:18" x14ac:dyDescent="0.25">
      <c r="K3009" s="13">
        <f t="shared" si="114"/>
        <v>0</v>
      </c>
      <c r="M3009" s="13">
        <f t="shared" si="115"/>
        <v>0</v>
      </c>
      <c r="R3009" s="103">
        <f t="shared" si="116"/>
        <v>0</v>
      </c>
    </row>
    <row r="3010" spans="11:18" x14ac:dyDescent="0.25">
      <c r="K3010" s="13">
        <f t="shared" si="114"/>
        <v>0</v>
      </c>
      <c r="M3010" s="13">
        <f t="shared" si="115"/>
        <v>0</v>
      </c>
      <c r="R3010" s="103">
        <f t="shared" si="116"/>
        <v>0</v>
      </c>
    </row>
    <row r="3011" spans="11:18" x14ac:dyDescent="0.25">
      <c r="K3011" s="13">
        <f t="shared" si="114"/>
        <v>0</v>
      </c>
      <c r="M3011" s="13">
        <f t="shared" si="115"/>
        <v>0</v>
      </c>
      <c r="R3011" s="103">
        <f t="shared" si="116"/>
        <v>0</v>
      </c>
    </row>
    <row r="3012" spans="11:18" x14ac:dyDescent="0.25">
      <c r="K3012" s="13">
        <f t="shared" si="114"/>
        <v>0</v>
      </c>
      <c r="M3012" s="13">
        <f t="shared" si="115"/>
        <v>0</v>
      </c>
      <c r="R3012" s="103">
        <f t="shared" si="116"/>
        <v>0</v>
      </c>
    </row>
    <row r="3013" spans="11:18" x14ac:dyDescent="0.25">
      <c r="K3013" s="13">
        <f t="shared" si="114"/>
        <v>0</v>
      </c>
      <c r="M3013" s="13">
        <f t="shared" si="115"/>
        <v>0</v>
      </c>
      <c r="R3013" s="103">
        <f t="shared" si="116"/>
        <v>0</v>
      </c>
    </row>
    <row r="3014" spans="11:18" x14ac:dyDescent="0.25">
      <c r="K3014" s="13">
        <f t="shared" si="114"/>
        <v>0</v>
      </c>
      <c r="M3014" s="13">
        <f t="shared" si="115"/>
        <v>0</v>
      </c>
      <c r="R3014" s="103">
        <f t="shared" si="116"/>
        <v>0</v>
      </c>
    </row>
    <row r="3015" spans="11:18" x14ac:dyDescent="0.25">
      <c r="K3015" s="13">
        <f t="shared" si="114"/>
        <v>0</v>
      </c>
      <c r="M3015" s="13">
        <f t="shared" si="115"/>
        <v>0</v>
      </c>
      <c r="R3015" s="103">
        <f t="shared" si="116"/>
        <v>0</v>
      </c>
    </row>
    <row r="3016" spans="11:18" x14ac:dyDescent="0.25">
      <c r="K3016" s="13">
        <f t="shared" si="114"/>
        <v>0</v>
      </c>
      <c r="M3016" s="13">
        <f t="shared" si="115"/>
        <v>0</v>
      </c>
      <c r="R3016" s="103">
        <f t="shared" si="116"/>
        <v>0</v>
      </c>
    </row>
    <row r="3017" spans="11:18" x14ac:dyDescent="0.25">
      <c r="K3017" s="13">
        <f t="shared" si="114"/>
        <v>0</v>
      </c>
      <c r="M3017" s="13">
        <f t="shared" si="115"/>
        <v>0</v>
      </c>
      <c r="R3017" s="103">
        <f t="shared" si="116"/>
        <v>0</v>
      </c>
    </row>
    <row r="3018" spans="11:18" x14ac:dyDescent="0.25">
      <c r="K3018" s="13">
        <f t="shared" si="114"/>
        <v>0</v>
      </c>
      <c r="M3018" s="13">
        <f t="shared" si="115"/>
        <v>0</v>
      </c>
      <c r="R3018" s="103">
        <f t="shared" si="116"/>
        <v>0</v>
      </c>
    </row>
    <row r="3019" spans="11:18" x14ac:dyDescent="0.25">
      <c r="K3019" s="13">
        <f t="shared" si="114"/>
        <v>0</v>
      </c>
      <c r="M3019" s="13">
        <f t="shared" si="115"/>
        <v>0</v>
      </c>
      <c r="R3019" s="103">
        <f t="shared" si="116"/>
        <v>0</v>
      </c>
    </row>
    <row r="3020" spans="11:18" x14ac:dyDescent="0.25">
      <c r="K3020" s="13">
        <f t="shared" si="114"/>
        <v>0</v>
      </c>
      <c r="M3020" s="13">
        <f t="shared" si="115"/>
        <v>0</v>
      </c>
      <c r="R3020" s="103">
        <f t="shared" si="116"/>
        <v>0</v>
      </c>
    </row>
    <row r="3021" spans="11:18" x14ac:dyDescent="0.25">
      <c r="K3021" s="13">
        <f t="shared" si="114"/>
        <v>0</v>
      </c>
      <c r="M3021" s="13">
        <f t="shared" si="115"/>
        <v>0</v>
      </c>
      <c r="R3021" s="103">
        <f t="shared" si="116"/>
        <v>0</v>
      </c>
    </row>
    <row r="3022" spans="11:18" x14ac:dyDescent="0.25">
      <c r="K3022" s="13">
        <f t="shared" si="114"/>
        <v>0</v>
      </c>
      <c r="M3022" s="13">
        <f t="shared" si="115"/>
        <v>0</v>
      </c>
      <c r="R3022" s="103">
        <f t="shared" si="116"/>
        <v>0</v>
      </c>
    </row>
    <row r="3023" spans="11:18" x14ac:dyDescent="0.25">
      <c r="K3023" s="13">
        <f t="shared" si="114"/>
        <v>0</v>
      </c>
      <c r="M3023" s="13">
        <f t="shared" si="115"/>
        <v>0</v>
      </c>
      <c r="R3023" s="103">
        <f t="shared" si="116"/>
        <v>0</v>
      </c>
    </row>
    <row r="3024" spans="11:18" x14ac:dyDescent="0.25">
      <c r="K3024" s="13">
        <f t="shared" si="114"/>
        <v>0</v>
      </c>
      <c r="M3024" s="13">
        <f t="shared" si="115"/>
        <v>0</v>
      </c>
      <c r="R3024" s="103">
        <f t="shared" si="116"/>
        <v>0</v>
      </c>
    </row>
    <row r="3025" spans="11:18" x14ac:dyDescent="0.25">
      <c r="K3025" s="13">
        <f t="shared" si="114"/>
        <v>0</v>
      </c>
      <c r="M3025" s="13">
        <f t="shared" si="115"/>
        <v>0</v>
      </c>
      <c r="R3025" s="103">
        <f t="shared" si="116"/>
        <v>0</v>
      </c>
    </row>
    <row r="3026" spans="11:18" x14ac:dyDescent="0.25">
      <c r="K3026" s="13">
        <f t="shared" si="114"/>
        <v>0</v>
      </c>
      <c r="M3026" s="13">
        <f t="shared" si="115"/>
        <v>0</v>
      </c>
      <c r="R3026" s="103">
        <f t="shared" si="116"/>
        <v>0</v>
      </c>
    </row>
    <row r="3027" spans="11:18" x14ac:dyDescent="0.25">
      <c r="K3027" s="13">
        <f t="shared" si="114"/>
        <v>0</v>
      </c>
      <c r="M3027" s="13">
        <f t="shared" si="115"/>
        <v>0</v>
      </c>
      <c r="R3027" s="103">
        <f t="shared" si="116"/>
        <v>0</v>
      </c>
    </row>
    <row r="3028" spans="11:18" x14ac:dyDescent="0.25">
      <c r="K3028" s="13">
        <f t="shared" si="114"/>
        <v>0</v>
      </c>
      <c r="M3028" s="13">
        <f t="shared" si="115"/>
        <v>0</v>
      </c>
      <c r="R3028" s="103">
        <f t="shared" si="116"/>
        <v>0</v>
      </c>
    </row>
    <row r="3029" spans="11:18" x14ac:dyDescent="0.25">
      <c r="K3029" s="13">
        <f t="shared" si="114"/>
        <v>0</v>
      </c>
      <c r="M3029" s="13">
        <f t="shared" si="115"/>
        <v>0</v>
      </c>
      <c r="R3029" s="103">
        <f t="shared" si="116"/>
        <v>0</v>
      </c>
    </row>
    <row r="3030" spans="11:18" x14ac:dyDescent="0.25">
      <c r="K3030" s="13">
        <f t="shared" si="114"/>
        <v>0</v>
      </c>
      <c r="M3030" s="13">
        <f t="shared" si="115"/>
        <v>0</v>
      </c>
      <c r="R3030" s="103">
        <f t="shared" si="116"/>
        <v>0</v>
      </c>
    </row>
    <row r="3031" spans="11:18" x14ac:dyDescent="0.25">
      <c r="K3031" s="13">
        <f t="shared" si="114"/>
        <v>0</v>
      </c>
      <c r="M3031" s="13">
        <f t="shared" si="115"/>
        <v>0</v>
      </c>
      <c r="R3031" s="103">
        <f t="shared" si="116"/>
        <v>0</v>
      </c>
    </row>
    <row r="3032" spans="11:18" x14ac:dyDescent="0.25">
      <c r="K3032" s="13">
        <f t="shared" si="114"/>
        <v>0</v>
      </c>
      <c r="M3032" s="13">
        <f t="shared" si="115"/>
        <v>0</v>
      </c>
      <c r="R3032" s="103">
        <f t="shared" si="116"/>
        <v>0</v>
      </c>
    </row>
    <row r="3033" spans="11:18" x14ac:dyDescent="0.25">
      <c r="K3033" s="13">
        <f t="shared" ref="K3033:K3096" si="117">H3033*J3033</f>
        <v>0</v>
      </c>
      <c r="M3033" s="13">
        <f t="shared" ref="M3033:M3096" si="118">L3033+K3033</f>
        <v>0</v>
      </c>
      <c r="R3033" s="103">
        <f t="shared" si="116"/>
        <v>0</v>
      </c>
    </row>
    <row r="3034" spans="11:18" x14ac:dyDescent="0.25">
      <c r="K3034" s="13">
        <f t="shared" si="117"/>
        <v>0</v>
      </c>
      <c r="M3034" s="13">
        <f t="shared" si="118"/>
        <v>0</v>
      </c>
      <c r="R3034" s="103">
        <f t="shared" si="116"/>
        <v>0</v>
      </c>
    </row>
    <row r="3035" spans="11:18" x14ac:dyDescent="0.25">
      <c r="K3035" s="13">
        <f t="shared" si="117"/>
        <v>0</v>
      </c>
      <c r="M3035" s="13">
        <f t="shared" si="118"/>
        <v>0</v>
      </c>
      <c r="R3035" s="103">
        <f t="shared" si="116"/>
        <v>0</v>
      </c>
    </row>
    <row r="3036" spans="11:18" x14ac:dyDescent="0.25">
      <c r="K3036" s="13">
        <f t="shared" si="117"/>
        <v>0</v>
      </c>
      <c r="M3036" s="13">
        <f t="shared" si="118"/>
        <v>0</v>
      </c>
      <c r="R3036" s="103">
        <f t="shared" si="116"/>
        <v>0</v>
      </c>
    </row>
    <row r="3037" spans="11:18" x14ac:dyDescent="0.25">
      <c r="K3037" s="13">
        <f t="shared" si="117"/>
        <v>0</v>
      </c>
      <c r="M3037" s="13">
        <f t="shared" si="118"/>
        <v>0</v>
      </c>
      <c r="R3037" s="103">
        <f t="shared" si="116"/>
        <v>0</v>
      </c>
    </row>
    <row r="3038" spans="11:18" x14ac:dyDescent="0.25">
      <c r="K3038" s="13">
        <f t="shared" si="117"/>
        <v>0</v>
      </c>
      <c r="M3038" s="13">
        <f t="shared" si="118"/>
        <v>0</v>
      </c>
      <c r="R3038" s="103">
        <f t="shared" si="116"/>
        <v>0</v>
      </c>
    </row>
    <row r="3039" spans="11:18" x14ac:dyDescent="0.25">
      <c r="K3039" s="13">
        <f t="shared" si="117"/>
        <v>0</v>
      </c>
      <c r="M3039" s="13">
        <f t="shared" si="118"/>
        <v>0</v>
      </c>
      <c r="R3039" s="103">
        <f t="shared" si="116"/>
        <v>0</v>
      </c>
    </row>
    <row r="3040" spans="11:18" x14ac:dyDescent="0.25">
      <c r="K3040" s="13">
        <f t="shared" si="117"/>
        <v>0</v>
      </c>
      <c r="M3040" s="13">
        <f t="shared" si="118"/>
        <v>0</v>
      </c>
      <c r="R3040" s="103">
        <f t="shared" si="116"/>
        <v>0</v>
      </c>
    </row>
    <row r="3041" spans="11:18" x14ac:dyDescent="0.25">
      <c r="K3041" s="13">
        <f t="shared" si="117"/>
        <v>0</v>
      </c>
      <c r="M3041" s="13">
        <f t="shared" si="118"/>
        <v>0</v>
      </c>
      <c r="R3041" s="103">
        <f t="shared" si="116"/>
        <v>0</v>
      </c>
    </row>
    <row r="3042" spans="11:18" x14ac:dyDescent="0.25">
      <c r="K3042" s="13">
        <f t="shared" si="117"/>
        <v>0</v>
      </c>
      <c r="M3042" s="13">
        <f t="shared" si="118"/>
        <v>0</v>
      </c>
      <c r="R3042" s="103">
        <f t="shared" si="116"/>
        <v>0</v>
      </c>
    </row>
    <row r="3043" spans="11:18" x14ac:dyDescent="0.25">
      <c r="K3043" s="13">
        <f t="shared" si="117"/>
        <v>0</v>
      </c>
      <c r="M3043" s="13">
        <f t="shared" si="118"/>
        <v>0</v>
      </c>
      <c r="R3043" s="103">
        <f t="shared" si="116"/>
        <v>0</v>
      </c>
    </row>
    <row r="3044" spans="11:18" x14ac:dyDescent="0.25">
      <c r="K3044" s="13">
        <f t="shared" si="117"/>
        <v>0</v>
      </c>
      <c r="M3044" s="13">
        <f t="shared" si="118"/>
        <v>0</v>
      </c>
      <c r="R3044" s="103">
        <f t="shared" si="116"/>
        <v>0</v>
      </c>
    </row>
    <row r="3045" spans="11:18" x14ac:dyDescent="0.25">
      <c r="K3045" s="13">
        <f t="shared" si="117"/>
        <v>0</v>
      </c>
      <c r="M3045" s="13">
        <f t="shared" si="118"/>
        <v>0</v>
      </c>
      <c r="R3045" s="103">
        <f t="shared" si="116"/>
        <v>0</v>
      </c>
    </row>
    <row r="3046" spans="11:18" x14ac:dyDescent="0.25">
      <c r="K3046" s="13">
        <f t="shared" si="117"/>
        <v>0</v>
      </c>
      <c r="M3046" s="13">
        <f t="shared" si="118"/>
        <v>0</v>
      </c>
      <c r="R3046" s="103">
        <f t="shared" si="116"/>
        <v>0</v>
      </c>
    </row>
    <row r="3047" spans="11:18" x14ac:dyDescent="0.25">
      <c r="K3047" s="13">
        <f t="shared" si="117"/>
        <v>0</v>
      </c>
      <c r="M3047" s="13">
        <f t="shared" si="118"/>
        <v>0</v>
      </c>
      <c r="R3047" s="103">
        <f t="shared" si="116"/>
        <v>0</v>
      </c>
    </row>
    <row r="3048" spans="11:18" x14ac:dyDescent="0.25">
      <c r="K3048" s="13">
        <f t="shared" si="117"/>
        <v>0</v>
      </c>
      <c r="M3048" s="13">
        <f t="shared" si="118"/>
        <v>0</v>
      </c>
      <c r="R3048" s="103">
        <f t="shared" si="116"/>
        <v>0</v>
      </c>
    </row>
    <row r="3049" spans="11:18" x14ac:dyDescent="0.25">
      <c r="K3049" s="13">
        <f t="shared" si="117"/>
        <v>0</v>
      </c>
      <c r="M3049" s="13">
        <f t="shared" si="118"/>
        <v>0</v>
      </c>
      <c r="R3049" s="103">
        <f t="shared" si="116"/>
        <v>0</v>
      </c>
    </row>
    <row r="3050" spans="11:18" x14ac:dyDescent="0.25">
      <c r="K3050" s="13">
        <f t="shared" si="117"/>
        <v>0</v>
      </c>
      <c r="M3050" s="13">
        <f t="shared" si="118"/>
        <v>0</v>
      </c>
      <c r="R3050" s="103">
        <f t="shared" si="116"/>
        <v>0</v>
      </c>
    </row>
    <row r="3051" spans="11:18" x14ac:dyDescent="0.25">
      <c r="K3051" s="13">
        <f t="shared" si="117"/>
        <v>0</v>
      </c>
      <c r="M3051" s="13">
        <f t="shared" si="118"/>
        <v>0</v>
      </c>
      <c r="R3051" s="103">
        <f t="shared" si="116"/>
        <v>0</v>
      </c>
    </row>
    <row r="3052" spans="11:18" x14ac:dyDescent="0.25">
      <c r="K3052" s="13">
        <f t="shared" si="117"/>
        <v>0</v>
      </c>
      <c r="M3052" s="13">
        <f t="shared" si="118"/>
        <v>0</v>
      </c>
      <c r="R3052" s="103">
        <f t="shared" si="116"/>
        <v>0</v>
      </c>
    </row>
    <row r="3053" spans="11:18" x14ac:dyDescent="0.25">
      <c r="K3053" s="13">
        <f t="shared" si="117"/>
        <v>0</v>
      </c>
      <c r="M3053" s="13">
        <f t="shared" si="118"/>
        <v>0</v>
      </c>
      <c r="R3053" s="103">
        <f t="shared" si="116"/>
        <v>0</v>
      </c>
    </row>
    <row r="3054" spans="11:18" x14ac:dyDescent="0.25">
      <c r="K3054" s="13">
        <f t="shared" si="117"/>
        <v>0</v>
      </c>
      <c r="M3054" s="13">
        <f t="shared" si="118"/>
        <v>0</v>
      </c>
      <c r="R3054" s="103">
        <f t="shared" si="116"/>
        <v>0</v>
      </c>
    </row>
    <row r="3055" spans="11:18" x14ac:dyDescent="0.25">
      <c r="K3055" s="13">
        <f t="shared" si="117"/>
        <v>0</v>
      </c>
      <c r="M3055" s="13">
        <f t="shared" si="118"/>
        <v>0</v>
      </c>
      <c r="R3055" s="103">
        <f t="shared" ref="R3055:R3118" si="119">Q3055+P3055+O3055+N3055</f>
        <v>0</v>
      </c>
    </row>
    <row r="3056" spans="11:18" x14ac:dyDescent="0.25">
      <c r="K3056" s="13">
        <f t="shared" si="117"/>
        <v>0</v>
      </c>
      <c r="M3056" s="13">
        <f t="shared" si="118"/>
        <v>0</v>
      </c>
      <c r="R3056" s="103">
        <f t="shared" si="119"/>
        <v>0</v>
      </c>
    </row>
    <row r="3057" spans="11:18" x14ac:dyDescent="0.25">
      <c r="K3057" s="13">
        <f t="shared" si="117"/>
        <v>0</v>
      </c>
      <c r="M3057" s="13">
        <f t="shared" si="118"/>
        <v>0</v>
      </c>
      <c r="R3057" s="103">
        <f t="shared" si="119"/>
        <v>0</v>
      </c>
    </row>
    <row r="3058" spans="11:18" x14ac:dyDescent="0.25">
      <c r="K3058" s="13">
        <f t="shared" si="117"/>
        <v>0</v>
      </c>
      <c r="M3058" s="13">
        <f t="shared" si="118"/>
        <v>0</v>
      </c>
      <c r="R3058" s="103">
        <f t="shared" si="119"/>
        <v>0</v>
      </c>
    </row>
    <row r="3059" spans="11:18" x14ac:dyDescent="0.25">
      <c r="K3059" s="13">
        <f t="shared" si="117"/>
        <v>0</v>
      </c>
      <c r="M3059" s="13">
        <f t="shared" si="118"/>
        <v>0</v>
      </c>
      <c r="R3059" s="103">
        <f t="shared" si="119"/>
        <v>0</v>
      </c>
    </row>
    <row r="3060" spans="11:18" x14ac:dyDescent="0.25">
      <c r="K3060" s="13">
        <f t="shared" si="117"/>
        <v>0</v>
      </c>
      <c r="M3060" s="13">
        <f t="shared" si="118"/>
        <v>0</v>
      </c>
      <c r="R3060" s="103">
        <f t="shared" si="119"/>
        <v>0</v>
      </c>
    </row>
    <row r="3061" spans="11:18" x14ac:dyDescent="0.25">
      <c r="K3061" s="13">
        <f t="shared" si="117"/>
        <v>0</v>
      </c>
      <c r="M3061" s="13">
        <f t="shared" si="118"/>
        <v>0</v>
      </c>
      <c r="R3061" s="103">
        <f t="shared" si="119"/>
        <v>0</v>
      </c>
    </row>
    <row r="3062" spans="11:18" x14ac:dyDescent="0.25">
      <c r="K3062" s="13">
        <f t="shared" si="117"/>
        <v>0</v>
      </c>
      <c r="M3062" s="13">
        <f t="shared" si="118"/>
        <v>0</v>
      </c>
      <c r="R3062" s="103">
        <f t="shared" si="119"/>
        <v>0</v>
      </c>
    </row>
    <row r="3063" spans="11:18" x14ac:dyDescent="0.25">
      <c r="K3063" s="13">
        <f t="shared" si="117"/>
        <v>0</v>
      </c>
      <c r="M3063" s="13">
        <f t="shared" si="118"/>
        <v>0</v>
      </c>
      <c r="R3063" s="103">
        <f t="shared" si="119"/>
        <v>0</v>
      </c>
    </row>
    <row r="3064" spans="11:18" x14ac:dyDescent="0.25">
      <c r="K3064" s="13">
        <f t="shared" si="117"/>
        <v>0</v>
      </c>
      <c r="M3064" s="13">
        <f t="shared" si="118"/>
        <v>0</v>
      </c>
      <c r="R3064" s="103">
        <f t="shared" si="119"/>
        <v>0</v>
      </c>
    </row>
    <row r="3065" spans="11:18" x14ac:dyDescent="0.25">
      <c r="K3065" s="13">
        <f t="shared" si="117"/>
        <v>0</v>
      </c>
      <c r="M3065" s="13">
        <f t="shared" si="118"/>
        <v>0</v>
      </c>
      <c r="R3065" s="103">
        <f t="shared" si="119"/>
        <v>0</v>
      </c>
    </row>
    <row r="3066" spans="11:18" x14ac:dyDescent="0.25">
      <c r="K3066" s="13">
        <f t="shared" si="117"/>
        <v>0</v>
      </c>
      <c r="M3066" s="13">
        <f t="shared" si="118"/>
        <v>0</v>
      </c>
      <c r="R3066" s="103">
        <f t="shared" si="119"/>
        <v>0</v>
      </c>
    </row>
    <row r="3067" spans="11:18" x14ac:dyDescent="0.25">
      <c r="K3067" s="13">
        <f t="shared" si="117"/>
        <v>0</v>
      </c>
      <c r="M3067" s="13">
        <f t="shared" si="118"/>
        <v>0</v>
      </c>
      <c r="R3067" s="103">
        <f t="shared" si="119"/>
        <v>0</v>
      </c>
    </row>
    <row r="3068" spans="11:18" x14ac:dyDescent="0.25">
      <c r="K3068" s="13">
        <f t="shared" si="117"/>
        <v>0</v>
      </c>
      <c r="M3068" s="13">
        <f t="shared" si="118"/>
        <v>0</v>
      </c>
      <c r="R3068" s="103">
        <f t="shared" si="119"/>
        <v>0</v>
      </c>
    </row>
    <row r="3069" spans="11:18" x14ac:dyDescent="0.25">
      <c r="K3069" s="13">
        <f t="shared" si="117"/>
        <v>0</v>
      </c>
      <c r="M3069" s="13">
        <f t="shared" si="118"/>
        <v>0</v>
      </c>
      <c r="R3069" s="103">
        <f t="shared" si="119"/>
        <v>0</v>
      </c>
    </row>
    <row r="3070" spans="11:18" x14ac:dyDescent="0.25">
      <c r="K3070" s="13">
        <f t="shared" si="117"/>
        <v>0</v>
      </c>
      <c r="M3070" s="13">
        <f t="shared" si="118"/>
        <v>0</v>
      </c>
      <c r="R3070" s="103">
        <f t="shared" si="119"/>
        <v>0</v>
      </c>
    </row>
    <row r="3071" spans="11:18" x14ac:dyDescent="0.25">
      <c r="K3071" s="13">
        <f t="shared" si="117"/>
        <v>0</v>
      </c>
      <c r="M3071" s="13">
        <f t="shared" si="118"/>
        <v>0</v>
      </c>
      <c r="R3071" s="103">
        <f t="shared" si="119"/>
        <v>0</v>
      </c>
    </row>
    <row r="3072" spans="11:18" x14ac:dyDescent="0.25">
      <c r="K3072" s="13">
        <f t="shared" si="117"/>
        <v>0</v>
      </c>
      <c r="M3072" s="13">
        <f t="shared" si="118"/>
        <v>0</v>
      </c>
      <c r="R3072" s="103">
        <f t="shared" si="119"/>
        <v>0</v>
      </c>
    </row>
    <row r="3073" spans="11:18" x14ac:dyDescent="0.25">
      <c r="K3073" s="13">
        <f t="shared" si="117"/>
        <v>0</v>
      </c>
      <c r="M3073" s="13">
        <f t="shared" si="118"/>
        <v>0</v>
      </c>
      <c r="R3073" s="103">
        <f t="shared" si="119"/>
        <v>0</v>
      </c>
    </row>
    <row r="3074" spans="11:18" x14ac:dyDescent="0.25">
      <c r="K3074" s="13">
        <f t="shared" si="117"/>
        <v>0</v>
      </c>
      <c r="M3074" s="13">
        <f t="shared" si="118"/>
        <v>0</v>
      </c>
      <c r="R3074" s="103">
        <f t="shared" si="119"/>
        <v>0</v>
      </c>
    </row>
    <row r="3075" spans="11:18" x14ac:dyDescent="0.25">
      <c r="K3075" s="13">
        <f t="shared" si="117"/>
        <v>0</v>
      </c>
      <c r="M3075" s="13">
        <f t="shared" si="118"/>
        <v>0</v>
      </c>
      <c r="R3075" s="103">
        <f t="shared" si="119"/>
        <v>0</v>
      </c>
    </row>
    <row r="3076" spans="11:18" x14ac:dyDescent="0.25">
      <c r="K3076" s="13">
        <f t="shared" si="117"/>
        <v>0</v>
      </c>
      <c r="M3076" s="13">
        <f t="shared" si="118"/>
        <v>0</v>
      </c>
      <c r="R3076" s="103">
        <f t="shared" si="119"/>
        <v>0</v>
      </c>
    </row>
    <row r="3077" spans="11:18" x14ac:dyDescent="0.25">
      <c r="K3077" s="13">
        <f t="shared" si="117"/>
        <v>0</v>
      </c>
      <c r="M3077" s="13">
        <f t="shared" si="118"/>
        <v>0</v>
      </c>
      <c r="R3077" s="103">
        <f t="shared" si="119"/>
        <v>0</v>
      </c>
    </row>
    <row r="3078" spans="11:18" x14ac:dyDescent="0.25">
      <c r="K3078" s="13">
        <f t="shared" si="117"/>
        <v>0</v>
      </c>
      <c r="M3078" s="13">
        <f t="shared" si="118"/>
        <v>0</v>
      </c>
      <c r="R3078" s="103">
        <f t="shared" si="119"/>
        <v>0</v>
      </c>
    </row>
    <row r="3079" spans="11:18" x14ac:dyDescent="0.25">
      <c r="K3079" s="13">
        <f t="shared" si="117"/>
        <v>0</v>
      </c>
      <c r="M3079" s="13">
        <f t="shared" si="118"/>
        <v>0</v>
      </c>
      <c r="R3079" s="103">
        <f t="shared" si="119"/>
        <v>0</v>
      </c>
    </row>
    <row r="3080" spans="11:18" x14ac:dyDescent="0.25">
      <c r="K3080" s="13">
        <f t="shared" si="117"/>
        <v>0</v>
      </c>
      <c r="M3080" s="13">
        <f t="shared" si="118"/>
        <v>0</v>
      </c>
      <c r="R3080" s="103">
        <f t="shared" si="119"/>
        <v>0</v>
      </c>
    </row>
    <row r="3081" spans="11:18" x14ac:dyDescent="0.25">
      <c r="K3081" s="13">
        <f t="shared" si="117"/>
        <v>0</v>
      </c>
      <c r="M3081" s="13">
        <f t="shared" si="118"/>
        <v>0</v>
      </c>
      <c r="R3081" s="103">
        <f t="shared" si="119"/>
        <v>0</v>
      </c>
    </row>
    <row r="3082" spans="11:18" x14ac:dyDescent="0.25">
      <c r="K3082" s="13">
        <f t="shared" si="117"/>
        <v>0</v>
      </c>
      <c r="M3082" s="13">
        <f t="shared" si="118"/>
        <v>0</v>
      </c>
      <c r="R3082" s="103">
        <f t="shared" si="119"/>
        <v>0</v>
      </c>
    </row>
    <row r="3083" spans="11:18" x14ac:dyDescent="0.25">
      <c r="K3083" s="13">
        <f t="shared" si="117"/>
        <v>0</v>
      </c>
      <c r="M3083" s="13">
        <f t="shared" si="118"/>
        <v>0</v>
      </c>
      <c r="R3083" s="103">
        <f t="shared" si="119"/>
        <v>0</v>
      </c>
    </row>
    <row r="3084" spans="11:18" x14ac:dyDescent="0.25">
      <c r="K3084" s="13">
        <f t="shared" si="117"/>
        <v>0</v>
      </c>
      <c r="M3084" s="13">
        <f t="shared" si="118"/>
        <v>0</v>
      </c>
      <c r="R3084" s="103">
        <f t="shared" si="119"/>
        <v>0</v>
      </c>
    </row>
    <row r="3085" spans="11:18" x14ac:dyDescent="0.25">
      <c r="K3085" s="13">
        <f t="shared" si="117"/>
        <v>0</v>
      </c>
      <c r="M3085" s="13">
        <f t="shared" si="118"/>
        <v>0</v>
      </c>
      <c r="R3085" s="103">
        <f t="shared" si="119"/>
        <v>0</v>
      </c>
    </row>
    <row r="3086" spans="11:18" x14ac:dyDescent="0.25">
      <c r="K3086" s="13">
        <f t="shared" si="117"/>
        <v>0</v>
      </c>
      <c r="M3086" s="13">
        <f t="shared" si="118"/>
        <v>0</v>
      </c>
      <c r="R3086" s="103">
        <f t="shared" si="119"/>
        <v>0</v>
      </c>
    </row>
    <row r="3087" spans="11:18" x14ac:dyDescent="0.25">
      <c r="K3087" s="13">
        <f t="shared" si="117"/>
        <v>0</v>
      </c>
      <c r="M3087" s="13">
        <f t="shared" si="118"/>
        <v>0</v>
      </c>
      <c r="R3087" s="103">
        <f t="shared" si="119"/>
        <v>0</v>
      </c>
    </row>
    <row r="3088" spans="11:18" x14ac:dyDescent="0.25">
      <c r="K3088" s="13">
        <f t="shared" si="117"/>
        <v>0</v>
      </c>
      <c r="M3088" s="13">
        <f t="shared" si="118"/>
        <v>0</v>
      </c>
      <c r="R3088" s="103">
        <f t="shared" si="119"/>
        <v>0</v>
      </c>
    </row>
    <row r="3089" spans="11:18" x14ac:dyDescent="0.25">
      <c r="K3089" s="13">
        <f t="shared" si="117"/>
        <v>0</v>
      </c>
      <c r="M3089" s="13">
        <f t="shared" si="118"/>
        <v>0</v>
      </c>
      <c r="R3089" s="103">
        <f t="shared" si="119"/>
        <v>0</v>
      </c>
    </row>
    <row r="3090" spans="11:18" x14ac:dyDescent="0.25">
      <c r="K3090" s="13">
        <f t="shared" si="117"/>
        <v>0</v>
      </c>
      <c r="M3090" s="13">
        <f t="shared" si="118"/>
        <v>0</v>
      </c>
      <c r="R3090" s="103">
        <f t="shared" si="119"/>
        <v>0</v>
      </c>
    </row>
    <row r="3091" spans="11:18" x14ac:dyDescent="0.25">
      <c r="K3091" s="13">
        <f t="shared" si="117"/>
        <v>0</v>
      </c>
      <c r="M3091" s="13">
        <f t="shared" si="118"/>
        <v>0</v>
      </c>
      <c r="R3091" s="103">
        <f t="shared" si="119"/>
        <v>0</v>
      </c>
    </row>
    <row r="3092" spans="11:18" x14ac:dyDescent="0.25">
      <c r="K3092" s="13">
        <f t="shared" si="117"/>
        <v>0</v>
      </c>
      <c r="M3092" s="13">
        <f t="shared" si="118"/>
        <v>0</v>
      </c>
      <c r="R3092" s="103">
        <f t="shared" si="119"/>
        <v>0</v>
      </c>
    </row>
    <row r="3093" spans="11:18" x14ac:dyDescent="0.25">
      <c r="K3093" s="13">
        <f t="shared" si="117"/>
        <v>0</v>
      </c>
      <c r="M3093" s="13">
        <f t="shared" si="118"/>
        <v>0</v>
      </c>
      <c r="R3093" s="103">
        <f t="shared" si="119"/>
        <v>0</v>
      </c>
    </row>
    <row r="3094" spans="11:18" x14ac:dyDescent="0.25">
      <c r="K3094" s="13">
        <f t="shared" si="117"/>
        <v>0</v>
      </c>
      <c r="M3094" s="13">
        <f t="shared" si="118"/>
        <v>0</v>
      </c>
      <c r="R3094" s="103">
        <f t="shared" si="119"/>
        <v>0</v>
      </c>
    </row>
    <row r="3095" spans="11:18" x14ac:dyDescent="0.25">
      <c r="K3095" s="13">
        <f t="shared" si="117"/>
        <v>0</v>
      </c>
      <c r="M3095" s="13">
        <f t="shared" si="118"/>
        <v>0</v>
      </c>
      <c r="R3095" s="103">
        <f t="shared" si="119"/>
        <v>0</v>
      </c>
    </row>
    <row r="3096" spans="11:18" x14ac:dyDescent="0.25">
      <c r="K3096" s="13">
        <f t="shared" si="117"/>
        <v>0</v>
      </c>
      <c r="M3096" s="13">
        <f t="shared" si="118"/>
        <v>0</v>
      </c>
      <c r="R3096" s="103">
        <f t="shared" si="119"/>
        <v>0</v>
      </c>
    </row>
    <row r="3097" spans="11:18" x14ac:dyDescent="0.25">
      <c r="K3097" s="13">
        <f t="shared" ref="K3097:K3140" si="120">H3097*J3097</f>
        <v>0</v>
      </c>
      <c r="M3097" s="13">
        <f t="shared" ref="M3097:M3140" si="121">L3097+K3097</f>
        <v>0</v>
      </c>
      <c r="R3097" s="103">
        <f t="shared" si="119"/>
        <v>0</v>
      </c>
    </row>
    <row r="3098" spans="11:18" x14ac:dyDescent="0.25">
      <c r="K3098" s="13">
        <f t="shared" si="120"/>
        <v>0</v>
      </c>
      <c r="M3098" s="13">
        <f t="shared" si="121"/>
        <v>0</v>
      </c>
      <c r="R3098" s="103">
        <f t="shared" si="119"/>
        <v>0</v>
      </c>
    </row>
    <row r="3099" spans="11:18" x14ac:dyDescent="0.25">
      <c r="K3099" s="13">
        <f t="shared" si="120"/>
        <v>0</v>
      </c>
      <c r="M3099" s="13">
        <f t="shared" si="121"/>
        <v>0</v>
      </c>
      <c r="R3099" s="103">
        <f t="shared" si="119"/>
        <v>0</v>
      </c>
    </row>
    <row r="3100" spans="11:18" x14ac:dyDescent="0.25">
      <c r="K3100" s="13">
        <f t="shared" si="120"/>
        <v>0</v>
      </c>
      <c r="M3100" s="13">
        <f t="shared" si="121"/>
        <v>0</v>
      </c>
      <c r="R3100" s="103">
        <f t="shared" si="119"/>
        <v>0</v>
      </c>
    </row>
    <row r="3101" spans="11:18" x14ac:dyDescent="0.25">
      <c r="K3101" s="13">
        <f t="shared" si="120"/>
        <v>0</v>
      </c>
      <c r="M3101" s="13">
        <f t="shared" si="121"/>
        <v>0</v>
      </c>
      <c r="R3101" s="103">
        <f t="shared" si="119"/>
        <v>0</v>
      </c>
    </row>
    <row r="3102" spans="11:18" x14ac:dyDescent="0.25">
      <c r="K3102" s="13">
        <f t="shared" si="120"/>
        <v>0</v>
      </c>
      <c r="M3102" s="13">
        <f t="shared" si="121"/>
        <v>0</v>
      </c>
      <c r="R3102" s="103">
        <f t="shared" si="119"/>
        <v>0</v>
      </c>
    </row>
    <row r="3103" spans="11:18" x14ac:dyDescent="0.25">
      <c r="K3103" s="13">
        <f t="shared" si="120"/>
        <v>0</v>
      </c>
      <c r="M3103" s="13">
        <f t="shared" si="121"/>
        <v>0</v>
      </c>
      <c r="R3103" s="103">
        <f t="shared" si="119"/>
        <v>0</v>
      </c>
    </row>
    <row r="3104" spans="11:18" x14ac:dyDescent="0.25">
      <c r="K3104" s="13">
        <f t="shared" si="120"/>
        <v>0</v>
      </c>
      <c r="M3104" s="13">
        <f t="shared" si="121"/>
        <v>0</v>
      </c>
      <c r="R3104" s="103">
        <f t="shared" si="119"/>
        <v>0</v>
      </c>
    </row>
    <row r="3105" spans="11:18" x14ac:dyDescent="0.25">
      <c r="K3105" s="13">
        <f t="shared" si="120"/>
        <v>0</v>
      </c>
      <c r="M3105" s="13">
        <f t="shared" si="121"/>
        <v>0</v>
      </c>
      <c r="R3105" s="103">
        <f t="shared" si="119"/>
        <v>0</v>
      </c>
    </row>
    <row r="3106" spans="11:18" x14ac:dyDescent="0.25">
      <c r="K3106" s="13">
        <f t="shared" si="120"/>
        <v>0</v>
      </c>
      <c r="M3106" s="13">
        <f t="shared" si="121"/>
        <v>0</v>
      </c>
      <c r="R3106" s="103">
        <f t="shared" si="119"/>
        <v>0</v>
      </c>
    </row>
    <row r="3107" spans="11:18" x14ac:dyDescent="0.25">
      <c r="K3107" s="13">
        <f t="shared" si="120"/>
        <v>0</v>
      </c>
      <c r="M3107" s="13">
        <f t="shared" si="121"/>
        <v>0</v>
      </c>
      <c r="R3107" s="103">
        <f t="shared" si="119"/>
        <v>0</v>
      </c>
    </row>
    <row r="3108" spans="11:18" x14ac:dyDescent="0.25">
      <c r="K3108" s="13">
        <f t="shared" si="120"/>
        <v>0</v>
      </c>
      <c r="M3108" s="13">
        <f t="shared" si="121"/>
        <v>0</v>
      </c>
      <c r="R3108" s="103">
        <f t="shared" si="119"/>
        <v>0</v>
      </c>
    </row>
    <row r="3109" spans="11:18" x14ac:dyDescent="0.25">
      <c r="K3109" s="13">
        <f t="shared" si="120"/>
        <v>0</v>
      </c>
      <c r="M3109" s="13">
        <f t="shared" si="121"/>
        <v>0</v>
      </c>
      <c r="R3109" s="103">
        <f t="shared" si="119"/>
        <v>0</v>
      </c>
    </row>
    <row r="3110" spans="11:18" x14ac:dyDescent="0.25">
      <c r="K3110" s="13">
        <f t="shared" si="120"/>
        <v>0</v>
      </c>
      <c r="M3110" s="13">
        <f t="shared" si="121"/>
        <v>0</v>
      </c>
      <c r="R3110" s="103">
        <f t="shared" si="119"/>
        <v>0</v>
      </c>
    </row>
    <row r="3111" spans="11:18" x14ac:dyDescent="0.25">
      <c r="K3111" s="13">
        <f t="shared" si="120"/>
        <v>0</v>
      </c>
      <c r="M3111" s="13">
        <f t="shared" si="121"/>
        <v>0</v>
      </c>
      <c r="R3111" s="103">
        <f t="shared" si="119"/>
        <v>0</v>
      </c>
    </row>
    <row r="3112" spans="11:18" x14ac:dyDescent="0.25">
      <c r="K3112" s="13">
        <f t="shared" si="120"/>
        <v>0</v>
      </c>
      <c r="M3112" s="13">
        <f t="shared" si="121"/>
        <v>0</v>
      </c>
      <c r="R3112" s="103">
        <f t="shared" si="119"/>
        <v>0</v>
      </c>
    </row>
    <row r="3113" spans="11:18" x14ac:dyDescent="0.25">
      <c r="K3113" s="13">
        <f t="shared" si="120"/>
        <v>0</v>
      </c>
      <c r="M3113" s="13">
        <f t="shared" si="121"/>
        <v>0</v>
      </c>
      <c r="R3113" s="103">
        <f t="shared" si="119"/>
        <v>0</v>
      </c>
    </row>
    <row r="3114" spans="11:18" x14ac:dyDescent="0.25">
      <c r="K3114" s="13">
        <f t="shared" si="120"/>
        <v>0</v>
      </c>
      <c r="M3114" s="13">
        <f t="shared" si="121"/>
        <v>0</v>
      </c>
      <c r="R3114" s="103">
        <f t="shared" si="119"/>
        <v>0</v>
      </c>
    </row>
    <row r="3115" spans="11:18" x14ac:dyDescent="0.25">
      <c r="K3115" s="13">
        <f t="shared" si="120"/>
        <v>0</v>
      </c>
      <c r="M3115" s="13">
        <f t="shared" si="121"/>
        <v>0</v>
      </c>
      <c r="R3115" s="103">
        <f t="shared" si="119"/>
        <v>0</v>
      </c>
    </row>
    <row r="3116" spans="11:18" x14ac:dyDescent="0.25">
      <c r="K3116" s="13">
        <f t="shared" si="120"/>
        <v>0</v>
      </c>
      <c r="M3116" s="13">
        <f t="shared" si="121"/>
        <v>0</v>
      </c>
      <c r="R3116" s="103">
        <f t="shared" si="119"/>
        <v>0</v>
      </c>
    </row>
    <row r="3117" spans="11:18" x14ac:dyDescent="0.25">
      <c r="K3117" s="13">
        <f t="shared" si="120"/>
        <v>0</v>
      </c>
      <c r="M3117" s="13">
        <f t="shared" si="121"/>
        <v>0</v>
      </c>
      <c r="R3117" s="103">
        <f t="shared" si="119"/>
        <v>0</v>
      </c>
    </row>
    <row r="3118" spans="11:18" x14ac:dyDescent="0.25">
      <c r="K3118" s="13">
        <f t="shared" si="120"/>
        <v>0</v>
      </c>
      <c r="M3118" s="13">
        <f t="shared" si="121"/>
        <v>0</v>
      </c>
      <c r="R3118" s="103">
        <f t="shared" si="119"/>
        <v>0</v>
      </c>
    </row>
    <row r="3119" spans="11:18" x14ac:dyDescent="0.25">
      <c r="K3119" s="13">
        <f t="shared" si="120"/>
        <v>0</v>
      </c>
      <c r="M3119" s="13">
        <f t="shared" si="121"/>
        <v>0</v>
      </c>
      <c r="R3119" s="103">
        <f t="shared" ref="R3119:R3140" si="122">Q3119+P3119+O3119+N3119</f>
        <v>0</v>
      </c>
    </row>
    <row r="3120" spans="11:18" x14ac:dyDescent="0.25">
      <c r="K3120" s="13">
        <f t="shared" si="120"/>
        <v>0</v>
      </c>
      <c r="M3120" s="13">
        <f t="shared" si="121"/>
        <v>0</v>
      </c>
      <c r="R3120" s="103">
        <f t="shared" si="122"/>
        <v>0</v>
      </c>
    </row>
    <row r="3121" spans="11:18" x14ac:dyDescent="0.25">
      <c r="K3121" s="13">
        <f t="shared" si="120"/>
        <v>0</v>
      </c>
      <c r="M3121" s="13">
        <f t="shared" si="121"/>
        <v>0</v>
      </c>
      <c r="R3121" s="103">
        <f t="shared" si="122"/>
        <v>0</v>
      </c>
    </row>
    <row r="3122" spans="11:18" x14ac:dyDescent="0.25">
      <c r="K3122" s="13">
        <f t="shared" si="120"/>
        <v>0</v>
      </c>
      <c r="M3122" s="13">
        <f t="shared" si="121"/>
        <v>0</v>
      </c>
      <c r="R3122" s="103">
        <f t="shared" si="122"/>
        <v>0</v>
      </c>
    </row>
    <row r="3123" spans="11:18" x14ac:dyDescent="0.25">
      <c r="K3123" s="13">
        <f t="shared" si="120"/>
        <v>0</v>
      </c>
      <c r="M3123" s="13">
        <f t="shared" si="121"/>
        <v>0</v>
      </c>
      <c r="R3123" s="103">
        <f t="shared" si="122"/>
        <v>0</v>
      </c>
    </row>
    <row r="3124" spans="11:18" x14ac:dyDescent="0.25">
      <c r="K3124" s="13">
        <f t="shared" si="120"/>
        <v>0</v>
      </c>
      <c r="M3124" s="13">
        <f t="shared" si="121"/>
        <v>0</v>
      </c>
      <c r="R3124" s="103">
        <f t="shared" si="122"/>
        <v>0</v>
      </c>
    </row>
    <row r="3125" spans="11:18" x14ac:dyDescent="0.25">
      <c r="K3125" s="13">
        <f t="shared" si="120"/>
        <v>0</v>
      </c>
      <c r="M3125" s="13">
        <f t="shared" si="121"/>
        <v>0</v>
      </c>
      <c r="R3125" s="103">
        <f t="shared" si="122"/>
        <v>0</v>
      </c>
    </row>
    <row r="3126" spans="11:18" x14ac:dyDescent="0.25">
      <c r="K3126" s="13">
        <f t="shared" si="120"/>
        <v>0</v>
      </c>
      <c r="M3126" s="13">
        <f t="shared" si="121"/>
        <v>0</v>
      </c>
      <c r="R3126" s="103">
        <f t="shared" si="122"/>
        <v>0</v>
      </c>
    </row>
    <row r="3127" spans="11:18" x14ac:dyDescent="0.25">
      <c r="K3127" s="13">
        <f t="shared" si="120"/>
        <v>0</v>
      </c>
      <c r="M3127" s="13">
        <f t="shared" si="121"/>
        <v>0</v>
      </c>
      <c r="R3127" s="103">
        <f t="shared" si="122"/>
        <v>0</v>
      </c>
    </row>
    <row r="3128" spans="11:18" x14ac:dyDescent="0.25">
      <c r="K3128" s="13">
        <f t="shared" si="120"/>
        <v>0</v>
      </c>
      <c r="M3128" s="13">
        <f t="shared" si="121"/>
        <v>0</v>
      </c>
      <c r="R3128" s="103">
        <f t="shared" si="122"/>
        <v>0</v>
      </c>
    </row>
    <row r="3129" spans="11:18" x14ac:dyDescent="0.25">
      <c r="K3129" s="13">
        <f t="shared" si="120"/>
        <v>0</v>
      </c>
      <c r="M3129" s="13">
        <f t="shared" si="121"/>
        <v>0</v>
      </c>
      <c r="R3129" s="103">
        <f t="shared" si="122"/>
        <v>0</v>
      </c>
    </row>
    <row r="3130" spans="11:18" x14ac:dyDescent="0.25">
      <c r="K3130" s="13">
        <f t="shared" si="120"/>
        <v>0</v>
      </c>
      <c r="M3130" s="13">
        <f t="shared" si="121"/>
        <v>0</v>
      </c>
      <c r="R3130" s="103">
        <f t="shared" si="122"/>
        <v>0</v>
      </c>
    </row>
    <row r="3131" spans="11:18" x14ac:dyDescent="0.25">
      <c r="K3131" s="13">
        <f t="shared" si="120"/>
        <v>0</v>
      </c>
      <c r="M3131" s="13">
        <f t="shared" si="121"/>
        <v>0</v>
      </c>
      <c r="R3131" s="103">
        <f t="shared" si="122"/>
        <v>0</v>
      </c>
    </row>
    <row r="3132" spans="11:18" x14ac:dyDescent="0.25">
      <c r="K3132" s="13">
        <f t="shared" si="120"/>
        <v>0</v>
      </c>
      <c r="M3132" s="13">
        <f t="shared" si="121"/>
        <v>0</v>
      </c>
      <c r="R3132" s="103">
        <f t="shared" si="122"/>
        <v>0</v>
      </c>
    </row>
    <row r="3133" spans="11:18" x14ac:dyDescent="0.25">
      <c r="K3133" s="13">
        <f t="shared" si="120"/>
        <v>0</v>
      </c>
      <c r="M3133" s="13">
        <f t="shared" si="121"/>
        <v>0</v>
      </c>
      <c r="R3133" s="103">
        <f t="shared" si="122"/>
        <v>0</v>
      </c>
    </row>
    <row r="3134" spans="11:18" x14ac:dyDescent="0.25">
      <c r="K3134" s="13">
        <f t="shared" si="120"/>
        <v>0</v>
      </c>
      <c r="M3134" s="13">
        <f t="shared" si="121"/>
        <v>0</v>
      </c>
      <c r="R3134" s="103">
        <f t="shared" si="122"/>
        <v>0</v>
      </c>
    </row>
    <row r="3135" spans="11:18" x14ac:dyDescent="0.25">
      <c r="K3135" s="13">
        <f t="shared" si="120"/>
        <v>0</v>
      </c>
      <c r="M3135" s="13">
        <f t="shared" si="121"/>
        <v>0</v>
      </c>
      <c r="R3135" s="103">
        <f t="shared" si="122"/>
        <v>0</v>
      </c>
    </row>
    <row r="3136" spans="11:18" x14ac:dyDescent="0.25">
      <c r="K3136" s="13">
        <f t="shared" si="120"/>
        <v>0</v>
      </c>
      <c r="M3136" s="13">
        <f t="shared" si="121"/>
        <v>0</v>
      </c>
      <c r="R3136" s="103">
        <f t="shared" si="122"/>
        <v>0</v>
      </c>
    </row>
    <row r="3137" spans="11:18" x14ac:dyDescent="0.25">
      <c r="K3137" s="13">
        <f t="shared" si="120"/>
        <v>0</v>
      </c>
      <c r="M3137" s="13">
        <f t="shared" si="121"/>
        <v>0</v>
      </c>
      <c r="R3137" s="103">
        <f t="shared" si="122"/>
        <v>0</v>
      </c>
    </row>
    <row r="3138" spans="11:18" x14ac:dyDescent="0.25">
      <c r="K3138" s="13">
        <f t="shared" si="120"/>
        <v>0</v>
      </c>
      <c r="M3138" s="13">
        <f t="shared" si="121"/>
        <v>0</v>
      </c>
      <c r="R3138" s="103">
        <f t="shared" si="122"/>
        <v>0</v>
      </c>
    </row>
    <row r="3139" spans="11:18" x14ac:dyDescent="0.25">
      <c r="K3139" s="13">
        <f t="shared" si="120"/>
        <v>0</v>
      </c>
      <c r="M3139" s="13">
        <f t="shared" si="121"/>
        <v>0</v>
      </c>
      <c r="R3139" s="103">
        <f t="shared" si="122"/>
        <v>0</v>
      </c>
    </row>
    <row r="3140" spans="11:18" x14ac:dyDescent="0.25">
      <c r="K3140" s="13">
        <f t="shared" si="120"/>
        <v>0</v>
      </c>
      <c r="M3140" s="13">
        <f t="shared" si="121"/>
        <v>0</v>
      </c>
      <c r="R3140" s="103">
        <f t="shared" si="122"/>
        <v>0</v>
      </c>
    </row>
  </sheetData>
  <mergeCells count="12">
    <mergeCell ref="U33:U34"/>
    <mergeCell ref="V33:V34"/>
    <mergeCell ref="U48:U51"/>
    <mergeCell ref="V48:V51"/>
    <mergeCell ref="U1463:U1464"/>
    <mergeCell ref="V1463:V1464"/>
    <mergeCell ref="V75:V76"/>
    <mergeCell ref="V77:V78"/>
    <mergeCell ref="U1277:U1278"/>
    <mergeCell ref="V1277:V1278"/>
    <mergeCell ref="U1042:U1043"/>
    <mergeCell ref="V1042:V1043"/>
  </mergeCells>
  <phoneticPr fontId="1" type="noConversion"/>
  <conditionalFormatting sqref="E1:E155 E753:E1048576">
    <cfRule type="duplicateValues" dxfId="64" priority="1"/>
    <cfRule type="duplicateValues" dxfId="6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D5378"/>
  <sheetViews>
    <sheetView tabSelected="1" zoomScale="70" zoomScaleNormal="70" workbookViewId="0">
      <pane ySplit="2" topLeftCell="A63" activePane="bottomLeft" state="frozen"/>
      <selection activeCell="D1" sqref="D1"/>
      <selection pane="bottomLeft" activeCell="I194" sqref="I194"/>
    </sheetView>
  </sheetViews>
  <sheetFormatPr defaultRowHeight="15.75" x14ac:dyDescent="0.25"/>
  <cols>
    <col min="1" max="1" width="9.140625" style="19"/>
    <col min="2" max="2" width="10.7109375" style="19" bestFit="1" customWidth="1"/>
    <col min="3" max="3" width="13.85546875" style="10" customWidth="1"/>
    <col min="4" max="4" width="7.42578125" style="1" customWidth="1"/>
    <col min="5" max="5" width="33.42578125" style="105" customWidth="1"/>
    <col min="6" max="6" width="15.28515625" style="1" customWidth="1"/>
    <col min="7" max="7" width="25.7109375" style="14" bestFit="1" customWidth="1"/>
    <col min="8" max="8" width="15.5703125" style="1" customWidth="1"/>
    <col min="9" max="9" width="19.5703125" style="1" customWidth="1"/>
    <col min="10" max="10" width="8.85546875" style="114" customWidth="1"/>
    <col min="11" max="11" width="15.5703125" style="13" customWidth="1"/>
    <col min="12" max="12" width="20.7109375" style="16" customWidth="1"/>
    <col min="13" max="13" width="13.85546875" style="1" customWidth="1"/>
    <col min="14" max="14" width="4.85546875" style="52" bestFit="1" customWidth="1"/>
    <col min="15" max="15" width="12.42578125" style="112" customWidth="1"/>
    <col min="16" max="16" width="22.7109375" style="215" customWidth="1"/>
    <col min="17" max="17" width="14.7109375" style="19" customWidth="1"/>
    <col min="18" max="18" width="23.7109375" style="19" customWidth="1"/>
    <col min="19" max="19" width="19.42578125" style="19" customWidth="1"/>
    <col min="20" max="20" width="14.85546875" style="19" customWidth="1"/>
    <col min="21" max="21" width="18.7109375" style="19" customWidth="1"/>
    <col min="22" max="22" width="12.140625" style="19" customWidth="1"/>
    <col min="23" max="23" width="17.140625" style="19" customWidth="1"/>
    <col min="24" max="24" width="13.42578125" style="19" bestFit="1" customWidth="1"/>
    <col min="25" max="25" width="10.5703125" style="19" bestFit="1" customWidth="1"/>
    <col min="26" max="16384" width="9.140625" style="19"/>
  </cols>
  <sheetData>
    <row r="1" spans="1:21" s="3" customFormat="1" ht="16.5" thickBot="1" x14ac:dyDescent="0.3">
      <c r="A1" s="19"/>
      <c r="B1" s="19"/>
      <c r="C1" s="159"/>
      <c r="D1" s="160"/>
      <c r="E1" s="161"/>
      <c r="F1" s="160"/>
      <c r="G1" s="119"/>
      <c r="H1" s="160"/>
      <c r="I1" s="160"/>
      <c r="J1" s="162">
        <f>SUM(Table1[QTY])</f>
        <v>2060</v>
      </c>
      <c r="K1" s="163"/>
      <c r="L1" s="164">
        <f>SUM(L3:L1048576)</f>
        <v>36355500</v>
      </c>
      <c r="M1" s="146"/>
      <c r="N1" s="52"/>
      <c r="O1" s="112"/>
      <c r="P1" s="215">
        <f>SUM(P3:P1048576)</f>
        <v>30140279</v>
      </c>
      <c r="Q1" s="19"/>
      <c r="R1" s="155" t="e">
        <f>SUM(R3:R1048576)</f>
        <v>#VALUE!</v>
      </c>
      <c r="S1" s="19"/>
    </row>
    <row r="2" spans="1:21" s="120" customFormat="1" ht="60.75" customHeight="1" thickBot="1" x14ac:dyDescent="0.3">
      <c r="A2" s="58"/>
      <c r="B2" s="106"/>
      <c r="C2" s="147" t="s">
        <v>23</v>
      </c>
      <c r="D2" s="148" t="s">
        <v>89</v>
      </c>
      <c r="E2" s="149" t="s">
        <v>54</v>
      </c>
      <c r="F2" s="148" t="s">
        <v>18</v>
      </c>
      <c r="G2" s="148" t="s">
        <v>19</v>
      </c>
      <c r="H2" s="150" t="s">
        <v>11</v>
      </c>
      <c r="I2" s="148" t="s">
        <v>17</v>
      </c>
      <c r="J2" s="148" t="s">
        <v>3</v>
      </c>
      <c r="K2" s="151" t="s">
        <v>4</v>
      </c>
      <c r="L2" s="152" t="s">
        <v>5</v>
      </c>
      <c r="M2" s="153" t="s">
        <v>9</v>
      </c>
      <c r="N2" s="111"/>
      <c r="O2" s="14"/>
      <c r="P2" s="216" t="s">
        <v>495</v>
      </c>
      <c r="Q2" s="58"/>
      <c r="R2" s="156" t="s">
        <v>497</v>
      </c>
      <c r="S2" s="165" t="s">
        <v>496</v>
      </c>
      <c r="T2" s="245">
        <f>L1-P1</f>
        <v>6215221</v>
      </c>
      <c r="U2" s="246"/>
    </row>
    <row r="3" spans="1:21" s="3" customFormat="1" ht="15" hidden="1" x14ac:dyDescent="0.25">
      <c r="A3" s="19"/>
      <c r="B3" s="19"/>
      <c r="C3" s="144">
        <v>44075</v>
      </c>
      <c r="D3" s="1">
        <v>1</v>
      </c>
      <c r="E3" s="131" t="s">
        <v>94</v>
      </c>
      <c r="F3" s="1" t="s">
        <v>10</v>
      </c>
      <c r="G3" s="14" t="s">
        <v>498</v>
      </c>
      <c r="H3" s="1">
        <v>18000</v>
      </c>
      <c r="I3" s="1" t="s">
        <v>170</v>
      </c>
      <c r="J3" s="114">
        <v>5</v>
      </c>
      <c r="K3" s="13">
        <f t="shared" ref="K3:K29" si="0">H3*J3</f>
        <v>90000</v>
      </c>
      <c r="L3" s="16">
        <v>90000</v>
      </c>
      <c r="M3" s="145" t="s">
        <v>24</v>
      </c>
      <c r="N3" s="52"/>
      <c r="O3" s="112" t="s">
        <v>460</v>
      </c>
      <c r="P3" s="215">
        <v>89397</v>
      </c>
      <c r="Q3" s="19" t="s">
        <v>81</v>
      </c>
      <c r="R3" s="155">
        <f>P3-Table1[[#This Row],[PENCAIRAN]]</f>
        <v>-603</v>
      </c>
      <c r="S3" s="19">
        <f>(P3/Table1[[#This Row],[PENCAIRAN]])*100%</f>
        <v>0.99329999999999996</v>
      </c>
    </row>
    <row r="4" spans="1:21" s="3" customFormat="1" ht="15" hidden="1" x14ac:dyDescent="0.25">
      <c r="A4" s="19"/>
      <c r="B4" s="19"/>
      <c r="C4" s="144">
        <v>44075</v>
      </c>
      <c r="D4" s="1">
        <v>2</v>
      </c>
      <c r="E4" s="131" t="s">
        <v>95</v>
      </c>
      <c r="F4" s="1" t="s">
        <v>10</v>
      </c>
      <c r="G4" s="119" t="s">
        <v>498</v>
      </c>
      <c r="H4" s="1">
        <v>18000</v>
      </c>
      <c r="I4" s="1" t="s">
        <v>169</v>
      </c>
      <c r="J4" s="114">
        <v>3</v>
      </c>
      <c r="K4" s="13">
        <f t="shared" si="0"/>
        <v>54000</v>
      </c>
      <c r="L4" s="16">
        <v>54000</v>
      </c>
      <c r="M4" s="145" t="s">
        <v>24</v>
      </c>
      <c r="N4" s="52"/>
      <c r="O4" s="112" t="s">
        <v>436</v>
      </c>
      <c r="P4" s="215">
        <v>59459</v>
      </c>
      <c r="Q4" s="19" t="s">
        <v>81</v>
      </c>
      <c r="R4" s="155">
        <f>P4-Table1[[#This Row],[PENCAIRAN]]</f>
        <v>5459</v>
      </c>
      <c r="S4" s="19">
        <f>(P4/Table1[[#This Row],[PENCAIRAN]])*100%</f>
        <v>1.1010925925925925</v>
      </c>
    </row>
    <row r="5" spans="1:21" s="3" customFormat="1" ht="15" hidden="1" x14ac:dyDescent="0.25">
      <c r="A5" s="19"/>
      <c r="B5" s="19"/>
      <c r="C5" s="144">
        <v>44075</v>
      </c>
      <c r="D5" s="1">
        <v>3</v>
      </c>
      <c r="E5" s="129" t="s">
        <v>109</v>
      </c>
      <c r="F5" s="1" t="s">
        <v>10</v>
      </c>
      <c r="G5" s="14" t="s">
        <v>498</v>
      </c>
      <c r="H5" s="1">
        <v>18000</v>
      </c>
      <c r="I5" s="1" t="s">
        <v>168</v>
      </c>
      <c r="J5" s="114">
        <v>6</v>
      </c>
      <c r="K5" s="13">
        <f t="shared" si="0"/>
        <v>108000</v>
      </c>
      <c r="L5" s="16">
        <v>108000</v>
      </c>
      <c r="M5" s="145" t="s">
        <v>24</v>
      </c>
      <c r="N5" s="52"/>
      <c r="O5" s="112" t="s">
        <v>451</v>
      </c>
      <c r="P5" s="215">
        <v>107276</v>
      </c>
      <c r="Q5" s="19" t="s">
        <v>81</v>
      </c>
      <c r="R5" s="155">
        <f>P5-Table1[[#This Row],[PENCAIRAN]]</f>
        <v>-724</v>
      </c>
      <c r="S5" s="19">
        <f>(P5/Table1[[#This Row],[PENCAIRAN]])*100%</f>
        <v>0.99329629629629634</v>
      </c>
    </row>
    <row r="6" spans="1:21" s="3" customFormat="1" ht="15" hidden="1" x14ac:dyDescent="0.25">
      <c r="A6" s="19"/>
      <c r="B6" s="19"/>
      <c r="C6" s="144">
        <v>44075</v>
      </c>
      <c r="D6" s="1">
        <v>4</v>
      </c>
      <c r="E6" s="129" t="s">
        <v>110</v>
      </c>
      <c r="F6" s="1" t="s">
        <v>10</v>
      </c>
      <c r="G6" s="119" t="s">
        <v>498</v>
      </c>
      <c r="H6" s="1">
        <v>18000</v>
      </c>
      <c r="I6" s="1" t="s">
        <v>167</v>
      </c>
      <c r="J6" s="114">
        <v>7</v>
      </c>
      <c r="K6" s="13">
        <f t="shared" si="0"/>
        <v>126000</v>
      </c>
      <c r="L6" s="16">
        <v>126000</v>
      </c>
      <c r="M6" s="145" t="s">
        <v>24</v>
      </c>
      <c r="N6" s="52"/>
      <c r="O6" s="112" t="s">
        <v>431</v>
      </c>
      <c r="P6" s="215">
        <v>125156</v>
      </c>
      <c r="Q6" s="19" t="s">
        <v>81</v>
      </c>
      <c r="R6" s="155">
        <f>P6-Table1[[#This Row],[PENCAIRAN]]</f>
        <v>-844</v>
      </c>
      <c r="S6" s="19">
        <f>(P6/Table1[[#This Row],[PENCAIRAN]])*100%</f>
        <v>0.99330158730158735</v>
      </c>
      <c r="T6" s="154"/>
    </row>
    <row r="7" spans="1:21" s="3" customFormat="1" ht="15" hidden="1" x14ac:dyDescent="0.25">
      <c r="A7" s="19"/>
      <c r="B7" s="19"/>
      <c r="C7" s="144">
        <v>44075</v>
      </c>
      <c r="D7" s="1">
        <v>5</v>
      </c>
      <c r="E7" s="129" t="s">
        <v>111</v>
      </c>
      <c r="F7" s="1" t="s">
        <v>10</v>
      </c>
      <c r="G7" s="14" t="s">
        <v>498</v>
      </c>
      <c r="H7" s="1">
        <v>18000</v>
      </c>
      <c r="I7" s="1" t="s">
        <v>166</v>
      </c>
      <c r="J7" s="114">
        <v>2</v>
      </c>
      <c r="K7" s="13">
        <f t="shared" si="0"/>
        <v>36000</v>
      </c>
      <c r="L7" s="16">
        <v>36000</v>
      </c>
      <c r="M7" s="145" t="s">
        <v>24</v>
      </c>
      <c r="N7" s="52"/>
      <c r="O7" s="112" t="s">
        <v>409</v>
      </c>
      <c r="P7" s="215">
        <v>33808</v>
      </c>
      <c r="Q7" s="19" t="s">
        <v>81</v>
      </c>
      <c r="R7" s="155">
        <f>P7-Table1[[#This Row],[PENCAIRAN]]</f>
        <v>-2192</v>
      </c>
      <c r="S7" s="19">
        <f>(P7/Table1[[#This Row],[PENCAIRAN]])*100%</f>
        <v>0.93911111111111112</v>
      </c>
      <c r="T7" s="154"/>
    </row>
    <row r="8" spans="1:21" s="3" customFormat="1" ht="15" hidden="1" x14ac:dyDescent="0.25">
      <c r="A8" s="19"/>
      <c r="B8" s="19"/>
      <c r="C8" s="144">
        <v>44075</v>
      </c>
      <c r="D8" s="1">
        <v>6</v>
      </c>
      <c r="E8" s="129" t="s">
        <v>112</v>
      </c>
      <c r="F8" s="1" t="s">
        <v>10</v>
      </c>
      <c r="G8" s="119" t="s">
        <v>498</v>
      </c>
      <c r="H8" s="1">
        <v>18000</v>
      </c>
      <c r="I8" s="1" t="s">
        <v>165</v>
      </c>
      <c r="J8" s="114">
        <v>3</v>
      </c>
      <c r="K8" s="13">
        <f t="shared" si="0"/>
        <v>54000</v>
      </c>
      <c r="L8" s="16">
        <v>54000</v>
      </c>
      <c r="M8" s="145" t="s">
        <v>24</v>
      </c>
      <c r="N8" s="52"/>
      <c r="O8" s="112" t="s">
        <v>362</v>
      </c>
      <c r="P8" s="215">
        <v>53638</v>
      </c>
      <c r="Q8" s="19" t="s">
        <v>81</v>
      </c>
      <c r="R8" s="155">
        <f>P8-Table1[[#This Row],[PENCAIRAN]]</f>
        <v>-362</v>
      </c>
      <c r="S8" s="19">
        <f>(P8/Table1[[#This Row],[PENCAIRAN]])*100%</f>
        <v>0.99329629629629634</v>
      </c>
    </row>
    <row r="9" spans="1:21" s="3" customFormat="1" ht="15" hidden="1" x14ac:dyDescent="0.25">
      <c r="A9" s="19"/>
      <c r="B9" s="19"/>
      <c r="C9" s="144">
        <v>44075</v>
      </c>
      <c r="D9" s="1">
        <v>7</v>
      </c>
      <c r="E9" s="129" t="s">
        <v>113</v>
      </c>
      <c r="F9" s="1" t="s">
        <v>10</v>
      </c>
      <c r="G9" s="14" t="s">
        <v>498</v>
      </c>
      <c r="H9" s="1">
        <v>18000</v>
      </c>
      <c r="I9" s="1" t="s">
        <v>164</v>
      </c>
      <c r="J9" s="114">
        <v>5</v>
      </c>
      <c r="K9" s="13">
        <f t="shared" si="0"/>
        <v>90000</v>
      </c>
      <c r="L9" s="16">
        <v>90000</v>
      </c>
      <c r="M9" s="145" t="s">
        <v>24</v>
      </c>
      <c r="N9" s="52"/>
      <c r="O9" s="112" t="s">
        <v>393</v>
      </c>
      <c r="P9" s="215">
        <v>89397</v>
      </c>
      <c r="Q9" s="19" t="s">
        <v>81</v>
      </c>
      <c r="R9" s="155">
        <f>P9-Table1[[#This Row],[PENCAIRAN]]</f>
        <v>-603</v>
      </c>
      <c r="S9" s="19">
        <f>(P9/Table1[[#This Row],[PENCAIRAN]])*100%</f>
        <v>0.99329999999999996</v>
      </c>
    </row>
    <row r="10" spans="1:21" s="3" customFormat="1" ht="15" hidden="1" x14ac:dyDescent="0.25">
      <c r="A10" s="19"/>
      <c r="B10" s="19"/>
      <c r="C10" s="144">
        <v>44075</v>
      </c>
      <c r="D10" s="1">
        <v>8</v>
      </c>
      <c r="E10" s="129" t="s">
        <v>114</v>
      </c>
      <c r="F10" s="1" t="s">
        <v>10</v>
      </c>
      <c r="G10" s="119" t="s">
        <v>498</v>
      </c>
      <c r="H10" s="1">
        <v>18000</v>
      </c>
      <c r="I10" s="1" t="s">
        <v>163</v>
      </c>
      <c r="J10" s="114">
        <v>6</v>
      </c>
      <c r="K10" s="13">
        <f t="shared" si="0"/>
        <v>108000</v>
      </c>
      <c r="L10" s="16">
        <v>108000</v>
      </c>
      <c r="M10" s="145" t="s">
        <v>24</v>
      </c>
      <c r="N10" s="52"/>
      <c r="O10" s="112" t="s">
        <v>360</v>
      </c>
      <c r="P10" s="215">
        <v>106920</v>
      </c>
      <c r="Q10" s="19" t="s">
        <v>81</v>
      </c>
      <c r="R10" s="155">
        <f>P10-Table1[[#This Row],[PENCAIRAN]]</f>
        <v>-1080</v>
      </c>
      <c r="S10" s="19">
        <f>(P10/Table1[[#This Row],[PENCAIRAN]])*100%</f>
        <v>0.99</v>
      </c>
    </row>
    <row r="11" spans="1:21" s="3" customFormat="1" ht="15" hidden="1" x14ac:dyDescent="0.25">
      <c r="A11" s="19"/>
      <c r="B11" s="19"/>
      <c r="C11" s="144">
        <v>44075</v>
      </c>
      <c r="D11" s="1">
        <v>9</v>
      </c>
      <c r="E11" s="131" t="s">
        <v>118</v>
      </c>
      <c r="F11" s="1" t="s">
        <v>10</v>
      </c>
      <c r="G11" s="14" t="s">
        <v>498</v>
      </c>
      <c r="H11" s="1">
        <v>18000</v>
      </c>
      <c r="I11" s="1" t="s">
        <v>162</v>
      </c>
      <c r="J11" s="114">
        <v>3</v>
      </c>
      <c r="K11" s="13">
        <f t="shared" si="0"/>
        <v>54000</v>
      </c>
      <c r="L11" s="16">
        <v>54000</v>
      </c>
      <c r="M11" s="145" t="s">
        <v>24</v>
      </c>
      <c r="N11" s="52"/>
      <c r="O11" s="112" t="s">
        <v>589</v>
      </c>
      <c r="P11" s="215">
        <v>53460</v>
      </c>
      <c r="Q11" s="19" t="s">
        <v>81</v>
      </c>
      <c r="R11" s="155">
        <f>P11-Table1[[#This Row],[PENCAIRAN]]</f>
        <v>-540</v>
      </c>
      <c r="S11" s="19">
        <f>(P11/Table1[[#This Row],[PENCAIRAN]])*100%</f>
        <v>0.99</v>
      </c>
    </row>
    <row r="12" spans="1:21" s="3" customFormat="1" ht="15" hidden="1" x14ac:dyDescent="0.25">
      <c r="A12" s="19"/>
      <c r="B12" s="19"/>
      <c r="C12" s="144">
        <v>44075</v>
      </c>
      <c r="D12" s="1">
        <v>10</v>
      </c>
      <c r="E12" s="131" t="s">
        <v>119</v>
      </c>
      <c r="F12" s="1" t="s">
        <v>10</v>
      </c>
      <c r="G12" s="119" t="s">
        <v>498</v>
      </c>
      <c r="H12" s="1">
        <v>18000</v>
      </c>
      <c r="I12" s="1" t="s">
        <v>161</v>
      </c>
      <c r="J12" s="114">
        <v>7</v>
      </c>
      <c r="K12" s="13">
        <f t="shared" si="0"/>
        <v>126000</v>
      </c>
      <c r="L12" s="16">
        <v>126000</v>
      </c>
      <c r="M12" s="145" t="s">
        <v>24</v>
      </c>
      <c r="N12" s="52"/>
      <c r="O12" s="112" t="s">
        <v>592</v>
      </c>
      <c r="P12" s="215">
        <v>125156</v>
      </c>
      <c r="Q12" s="19" t="s">
        <v>81</v>
      </c>
      <c r="R12" s="155">
        <f>P12-Table1[[#This Row],[PENCAIRAN]]</f>
        <v>-844</v>
      </c>
      <c r="S12" s="19">
        <f>(P12/Table1[[#This Row],[PENCAIRAN]])*100%</f>
        <v>0.99330158730158735</v>
      </c>
    </row>
    <row r="13" spans="1:21" s="3" customFormat="1" ht="15" hidden="1" x14ac:dyDescent="0.25">
      <c r="A13" s="19"/>
      <c r="B13" s="19"/>
      <c r="C13" s="144">
        <v>44075</v>
      </c>
      <c r="D13" s="1">
        <v>11</v>
      </c>
      <c r="E13" s="131" t="s">
        <v>120</v>
      </c>
      <c r="F13" s="1" t="s">
        <v>10</v>
      </c>
      <c r="G13" s="14" t="s">
        <v>498</v>
      </c>
      <c r="H13" s="1">
        <v>18000</v>
      </c>
      <c r="I13" s="1" t="s">
        <v>160</v>
      </c>
      <c r="J13" s="114">
        <v>9</v>
      </c>
      <c r="K13" s="13">
        <f t="shared" si="0"/>
        <v>162000</v>
      </c>
      <c r="L13" s="16">
        <v>162000</v>
      </c>
      <c r="M13" s="145" t="s">
        <v>24</v>
      </c>
      <c r="N13" s="52"/>
      <c r="O13" s="112" t="s">
        <v>594</v>
      </c>
      <c r="P13" s="215">
        <v>160915</v>
      </c>
      <c r="Q13" s="19" t="s">
        <v>81</v>
      </c>
      <c r="R13" s="155">
        <f>P13-Table1[[#This Row],[PENCAIRAN]]</f>
        <v>-1085</v>
      </c>
      <c r="S13" s="19">
        <f>(P13/Table1[[#This Row],[PENCAIRAN]])*100%</f>
        <v>0.99330246913580245</v>
      </c>
    </row>
    <row r="14" spans="1:21" s="3" customFormat="1" ht="15" hidden="1" x14ac:dyDescent="0.25">
      <c r="A14" s="19"/>
      <c r="B14" s="19"/>
      <c r="C14" s="144">
        <v>44075</v>
      </c>
      <c r="D14" s="1">
        <v>12</v>
      </c>
      <c r="E14" s="131" t="s">
        <v>121</v>
      </c>
      <c r="F14" s="1" t="s">
        <v>10</v>
      </c>
      <c r="G14" s="119" t="s">
        <v>498</v>
      </c>
      <c r="H14" s="1">
        <v>18000</v>
      </c>
      <c r="I14" s="1" t="s">
        <v>159</v>
      </c>
      <c r="J14" s="114">
        <v>7</v>
      </c>
      <c r="K14" s="13">
        <f t="shared" si="0"/>
        <v>126000</v>
      </c>
      <c r="L14" s="16">
        <v>126000</v>
      </c>
      <c r="M14" s="145" t="s">
        <v>24</v>
      </c>
      <c r="N14" s="52"/>
      <c r="O14" s="112" t="s">
        <v>452</v>
      </c>
      <c r="P14" s="215">
        <v>123265</v>
      </c>
      <c r="Q14" s="19" t="s">
        <v>81</v>
      </c>
      <c r="R14" s="155">
        <f>P14-Table1[[#This Row],[PENCAIRAN]]</f>
        <v>-2735</v>
      </c>
      <c r="S14" s="19">
        <f>(P14/Table1[[#This Row],[PENCAIRAN]])*100%</f>
        <v>0.97829365079365083</v>
      </c>
    </row>
    <row r="15" spans="1:21" s="3" customFormat="1" ht="15" hidden="1" x14ac:dyDescent="0.25">
      <c r="A15" s="19"/>
      <c r="B15" s="19"/>
      <c r="C15" s="144">
        <v>44075</v>
      </c>
      <c r="D15" s="1">
        <v>13</v>
      </c>
      <c r="E15" s="131" t="s">
        <v>122</v>
      </c>
      <c r="F15" s="1" t="s">
        <v>10</v>
      </c>
      <c r="G15" s="14" t="s">
        <v>498</v>
      </c>
      <c r="H15" s="1">
        <v>18000</v>
      </c>
      <c r="I15" s="1" t="s">
        <v>158</v>
      </c>
      <c r="J15" s="114">
        <v>4</v>
      </c>
      <c r="K15" s="13">
        <f t="shared" si="0"/>
        <v>72000</v>
      </c>
      <c r="L15" s="16">
        <v>72000</v>
      </c>
      <c r="M15" s="145" t="s">
        <v>24</v>
      </c>
      <c r="N15" s="52"/>
      <c r="O15" s="112" t="s">
        <v>458</v>
      </c>
      <c r="P15" s="215">
        <v>74428</v>
      </c>
      <c r="Q15" s="19" t="s">
        <v>81</v>
      </c>
      <c r="R15" s="155">
        <f>P15-Table1[[#This Row],[PENCAIRAN]]</f>
        <v>2428</v>
      </c>
      <c r="S15" s="19">
        <f>(P15/Table1[[#This Row],[PENCAIRAN]])*100%</f>
        <v>1.0337222222222222</v>
      </c>
    </row>
    <row r="16" spans="1:21" s="3" customFormat="1" ht="15" hidden="1" x14ac:dyDescent="0.25">
      <c r="A16" s="19"/>
      <c r="B16" s="19"/>
      <c r="C16" s="144">
        <v>44075</v>
      </c>
      <c r="D16" s="1">
        <v>14</v>
      </c>
      <c r="E16" s="131" t="s">
        <v>123</v>
      </c>
      <c r="F16" s="1" t="s">
        <v>10</v>
      </c>
      <c r="G16" s="119" t="s">
        <v>498</v>
      </c>
      <c r="H16" s="1">
        <v>18000</v>
      </c>
      <c r="I16" s="1" t="s">
        <v>157</v>
      </c>
      <c r="J16" s="114">
        <v>6</v>
      </c>
      <c r="K16" s="13">
        <f t="shared" si="0"/>
        <v>108000</v>
      </c>
      <c r="L16" s="16">
        <v>108000</v>
      </c>
      <c r="M16" s="145" t="s">
        <v>24</v>
      </c>
      <c r="N16" s="52"/>
      <c r="O16" s="112" t="s">
        <v>429</v>
      </c>
      <c r="P16" s="215">
        <v>107276</v>
      </c>
      <c r="Q16" s="19" t="s">
        <v>81</v>
      </c>
      <c r="R16" s="155">
        <f>P16-Table1[[#This Row],[PENCAIRAN]]</f>
        <v>-724</v>
      </c>
      <c r="S16" s="19">
        <f>(P16/Table1[[#This Row],[PENCAIRAN]])*100%</f>
        <v>0.99329629629629634</v>
      </c>
    </row>
    <row r="17" spans="1:19" s="3" customFormat="1" ht="15" hidden="1" x14ac:dyDescent="0.25">
      <c r="A17" s="19"/>
      <c r="B17" s="19"/>
      <c r="C17" s="144">
        <v>44075</v>
      </c>
      <c r="D17" s="1">
        <v>15</v>
      </c>
      <c r="E17" s="131" t="s">
        <v>124</v>
      </c>
      <c r="F17" s="1" t="s">
        <v>10</v>
      </c>
      <c r="G17" s="14" t="s">
        <v>498</v>
      </c>
      <c r="H17" s="1">
        <v>18000</v>
      </c>
      <c r="I17" s="1" t="s">
        <v>156</v>
      </c>
      <c r="J17" s="114">
        <v>7</v>
      </c>
      <c r="K17" s="13">
        <f t="shared" si="0"/>
        <v>126000</v>
      </c>
      <c r="L17" s="16">
        <v>126000</v>
      </c>
      <c r="M17" s="145" t="s">
        <v>24</v>
      </c>
      <c r="N17" s="52"/>
      <c r="O17" s="112" t="s">
        <v>433</v>
      </c>
      <c r="P17" s="215">
        <v>124110</v>
      </c>
      <c r="Q17" s="19" t="s">
        <v>81</v>
      </c>
      <c r="R17" s="155">
        <f>P17-Table1[[#This Row],[PENCAIRAN]]</f>
        <v>-1890</v>
      </c>
      <c r="S17" s="19">
        <f>(P17/Table1[[#This Row],[PENCAIRAN]])*100%</f>
        <v>0.98499999999999999</v>
      </c>
    </row>
    <row r="18" spans="1:19" s="3" customFormat="1" ht="15" hidden="1" x14ac:dyDescent="0.25">
      <c r="A18" s="19"/>
      <c r="B18" s="19"/>
      <c r="C18" s="144">
        <v>44075</v>
      </c>
      <c r="D18" s="1">
        <v>16</v>
      </c>
      <c r="E18" s="131" t="s">
        <v>125</v>
      </c>
      <c r="F18" s="1" t="s">
        <v>10</v>
      </c>
      <c r="G18" s="119" t="s">
        <v>498</v>
      </c>
      <c r="H18" s="1">
        <v>18000</v>
      </c>
      <c r="I18" s="1" t="s">
        <v>155</v>
      </c>
      <c r="J18" s="114">
        <v>3</v>
      </c>
      <c r="K18" s="13">
        <f t="shared" si="0"/>
        <v>54000</v>
      </c>
      <c r="L18" s="16">
        <v>54000</v>
      </c>
      <c r="M18" s="145" t="s">
        <v>24</v>
      </c>
      <c r="N18" s="52"/>
      <c r="O18" s="112" t="s">
        <v>397</v>
      </c>
      <c r="P18" s="215">
        <v>53190</v>
      </c>
      <c r="Q18" s="19" t="s">
        <v>81</v>
      </c>
      <c r="R18" s="155">
        <f>P18-Table1[[#This Row],[PENCAIRAN]]</f>
        <v>-810</v>
      </c>
      <c r="S18" s="19">
        <f>(P18/Table1[[#This Row],[PENCAIRAN]])*100%</f>
        <v>0.98499999999999999</v>
      </c>
    </row>
    <row r="19" spans="1:19" s="3" customFormat="1" ht="15" hidden="1" x14ac:dyDescent="0.25">
      <c r="A19" s="19"/>
      <c r="B19" s="19"/>
      <c r="C19" s="144">
        <v>44075</v>
      </c>
      <c r="D19" s="1">
        <v>17</v>
      </c>
      <c r="E19" s="131" t="s">
        <v>126</v>
      </c>
      <c r="F19" s="1" t="s">
        <v>10</v>
      </c>
      <c r="G19" s="14" t="s">
        <v>498</v>
      </c>
      <c r="H19" s="1">
        <v>18000</v>
      </c>
      <c r="I19" s="1" t="s">
        <v>154</v>
      </c>
      <c r="J19" s="114">
        <v>3</v>
      </c>
      <c r="K19" s="13">
        <f t="shared" si="0"/>
        <v>54000</v>
      </c>
      <c r="L19" s="16">
        <v>54000</v>
      </c>
      <c r="M19" s="145" t="s">
        <v>24</v>
      </c>
      <c r="N19" s="52"/>
      <c r="O19" s="112" t="s">
        <v>358</v>
      </c>
      <c r="P19" s="215">
        <v>56263</v>
      </c>
      <c r="Q19" s="19" t="s">
        <v>81</v>
      </c>
      <c r="R19" s="155">
        <f>P19-Table1[[#This Row],[PENCAIRAN]]</f>
        <v>2263</v>
      </c>
      <c r="S19" s="19">
        <f>(P19/Table1[[#This Row],[PENCAIRAN]])*100%</f>
        <v>1.0419074074074075</v>
      </c>
    </row>
    <row r="20" spans="1:19" s="3" customFormat="1" ht="15" hidden="1" x14ac:dyDescent="0.25">
      <c r="A20" s="19"/>
      <c r="B20" s="19"/>
      <c r="C20" s="144">
        <v>44075</v>
      </c>
      <c r="D20" s="1">
        <v>18</v>
      </c>
      <c r="E20" s="129" t="s">
        <v>136</v>
      </c>
      <c r="F20" s="1" t="s">
        <v>10</v>
      </c>
      <c r="G20" s="119" t="s">
        <v>498</v>
      </c>
      <c r="H20" s="1">
        <v>18000</v>
      </c>
      <c r="I20" s="1" t="s">
        <v>153</v>
      </c>
      <c r="J20" s="114">
        <v>7</v>
      </c>
      <c r="K20" s="13">
        <f t="shared" si="0"/>
        <v>126000</v>
      </c>
      <c r="L20" s="16">
        <v>126000</v>
      </c>
      <c r="M20" s="145" t="s">
        <v>24</v>
      </c>
      <c r="N20" s="52"/>
      <c r="O20" s="112" t="s">
        <v>427</v>
      </c>
      <c r="P20" s="215">
        <v>124524</v>
      </c>
      <c r="Q20" s="19" t="s">
        <v>81</v>
      </c>
      <c r="R20" s="155">
        <f>P20-Table1[[#This Row],[PENCAIRAN]]</f>
        <v>-1476</v>
      </c>
      <c r="S20" s="19">
        <f>(P20/Table1[[#This Row],[PENCAIRAN]])*100%</f>
        <v>0.98828571428571432</v>
      </c>
    </row>
    <row r="21" spans="1:19" s="3" customFormat="1" ht="15" hidden="1" x14ac:dyDescent="0.25">
      <c r="A21" s="19"/>
      <c r="B21" s="19"/>
      <c r="C21" s="144">
        <v>44075</v>
      </c>
      <c r="D21" s="1">
        <v>19</v>
      </c>
      <c r="E21" s="129" t="s">
        <v>137</v>
      </c>
      <c r="F21" s="1" t="s">
        <v>10</v>
      </c>
      <c r="G21" s="14" t="s">
        <v>498</v>
      </c>
      <c r="H21" s="1">
        <v>18000</v>
      </c>
      <c r="I21" s="1" t="s">
        <v>152</v>
      </c>
      <c r="J21" s="114">
        <v>3</v>
      </c>
      <c r="K21" s="13">
        <f t="shared" si="0"/>
        <v>54000</v>
      </c>
      <c r="L21" s="16">
        <v>54000</v>
      </c>
      <c r="M21" s="145" t="s">
        <v>24</v>
      </c>
      <c r="N21" s="52"/>
      <c r="O21" s="112" t="s">
        <v>405</v>
      </c>
      <c r="P21" s="215">
        <v>53367</v>
      </c>
      <c r="Q21" s="19" t="s">
        <v>81</v>
      </c>
      <c r="R21" s="155">
        <f>P21-Table1[[#This Row],[PENCAIRAN]]</f>
        <v>-633</v>
      </c>
      <c r="S21" s="19">
        <f>(P21/Table1[[#This Row],[PENCAIRAN]])*100%</f>
        <v>0.98827777777777781</v>
      </c>
    </row>
    <row r="22" spans="1:19" s="3" customFormat="1" ht="15" hidden="1" x14ac:dyDescent="0.25">
      <c r="A22" s="19"/>
      <c r="B22" s="19"/>
      <c r="C22" s="144">
        <v>44075</v>
      </c>
      <c r="D22" s="1">
        <v>20</v>
      </c>
      <c r="E22" s="129" t="s">
        <v>138</v>
      </c>
      <c r="F22" s="1" t="s">
        <v>10</v>
      </c>
      <c r="G22" s="119" t="s">
        <v>498</v>
      </c>
      <c r="H22" s="1">
        <v>18000</v>
      </c>
      <c r="I22" s="1" t="s">
        <v>151</v>
      </c>
      <c r="J22" s="114">
        <v>4</v>
      </c>
      <c r="K22" s="13">
        <f t="shared" si="0"/>
        <v>72000</v>
      </c>
      <c r="L22" s="16">
        <v>72000</v>
      </c>
      <c r="M22" s="145" t="s">
        <v>24</v>
      </c>
      <c r="N22" s="52"/>
      <c r="O22" s="112" t="s">
        <v>395</v>
      </c>
      <c r="P22" s="215">
        <v>70920</v>
      </c>
      <c r="Q22" s="19" t="s">
        <v>81</v>
      </c>
      <c r="R22" s="155">
        <f>P22-Table1[[#This Row],[PENCAIRAN]]</f>
        <v>-1080</v>
      </c>
      <c r="S22" s="19">
        <f>(P22/Table1[[#This Row],[PENCAIRAN]])*100%</f>
        <v>0.98499999999999999</v>
      </c>
    </row>
    <row r="23" spans="1:19" s="3" customFormat="1" ht="15" hidden="1" x14ac:dyDescent="0.25">
      <c r="A23" s="19"/>
      <c r="B23" s="19"/>
      <c r="C23" s="144">
        <v>44075</v>
      </c>
      <c r="D23" s="1">
        <v>21</v>
      </c>
      <c r="E23" s="129" t="s">
        <v>139</v>
      </c>
      <c r="F23" s="1" t="s">
        <v>10</v>
      </c>
      <c r="G23" s="14" t="s">
        <v>498</v>
      </c>
      <c r="H23" s="1">
        <v>18000</v>
      </c>
      <c r="I23" s="1"/>
      <c r="J23" s="114">
        <v>1</v>
      </c>
      <c r="K23" s="13">
        <f t="shared" si="0"/>
        <v>18000</v>
      </c>
      <c r="L23" s="16">
        <v>18000</v>
      </c>
      <c r="M23" s="145" t="s">
        <v>24</v>
      </c>
      <c r="N23" s="52"/>
      <c r="O23" s="112" t="s">
        <v>403</v>
      </c>
      <c r="P23" s="215">
        <v>17730</v>
      </c>
      <c r="Q23" s="19" t="s">
        <v>81</v>
      </c>
      <c r="R23" s="155">
        <f>P23-Table1[[#This Row],[PENCAIRAN]]</f>
        <v>-270</v>
      </c>
      <c r="S23" s="19">
        <f>(P23/Table1[[#This Row],[PENCAIRAN]])*100%</f>
        <v>0.98499999999999999</v>
      </c>
    </row>
    <row r="24" spans="1:19" s="3" customFormat="1" ht="15" hidden="1" x14ac:dyDescent="0.25">
      <c r="A24" s="19"/>
      <c r="B24" s="19"/>
      <c r="C24" s="144">
        <v>44075</v>
      </c>
      <c r="D24" s="1">
        <v>22</v>
      </c>
      <c r="E24" s="129" t="s">
        <v>171</v>
      </c>
      <c r="F24" s="1" t="s">
        <v>10</v>
      </c>
      <c r="G24" s="119" t="s">
        <v>498</v>
      </c>
      <c r="H24" s="1">
        <v>18000</v>
      </c>
      <c r="I24" s="1" t="s">
        <v>172</v>
      </c>
      <c r="J24" s="114">
        <v>1</v>
      </c>
      <c r="K24" s="13">
        <f t="shared" si="0"/>
        <v>18000</v>
      </c>
      <c r="L24" s="16">
        <v>18000</v>
      </c>
      <c r="M24" s="145" t="s">
        <v>24</v>
      </c>
      <c r="N24" s="52"/>
      <c r="O24" s="112" t="s">
        <v>446</v>
      </c>
      <c r="P24" s="215">
        <v>17789</v>
      </c>
      <c r="Q24" s="19" t="s">
        <v>81</v>
      </c>
      <c r="R24" s="155">
        <f>P24-Table1[[#This Row],[PENCAIRAN]]</f>
        <v>-211</v>
      </c>
      <c r="S24" s="19">
        <f>(P24/Table1[[#This Row],[PENCAIRAN]])*100%</f>
        <v>0.98827777777777781</v>
      </c>
    </row>
    <row r="25" spans="1:19" s="3" customFormat="1" ht="15" hidden="1" x14ac:dyDescent="0.25">
      <c r="A25" s="19"/>
      <c r="B25" s="19"/>
      <c r="C25" s="144">
        <v>44075</v>
      </c>
      <c r="D25" s="1">
        <v>23</v>
      </c>
      <c r="E25" s="129" t="s">
        <v>176</v>
      </c>
      <c r="F25" s="1" t="s">
        <v>10</v>
      </c>
      <c r="G25" s="14" t="s">
        <v>498</v>
      </c>
      <c r="H25" s="1">
        <v>18000</v>
      </c>
      <c r="I25" s="1" t="s">
        <v>199</v>
      </c>
      <c r="J25" s="114">
        <v>2</v>
      </c>
      <c r="K25" s="13">
        <f t="shared" si="0"/>
        <v>36000</v>
      </c>
      <c r="L25" s="16">
        <v>36000</v>
      </c>
      <c r="M25" s="145" t="s">
        <v>24</v>
      </c>
      <c r="N25" s="52"/>
      <c r="O25" s="112" t="s">
        <v>432</v>
      </c>
      <c r="P25" s="215">
        <v>35578</v>
      </c>
      <c r="Q25" s="19" t="s">
        <v>81</v>
      </c>
      <c r="R25" s="155">
        <f>P25-Table1[[#This Row],[PENCAIRAN]]</f>
        <v>-422</v>
      </c>
      <c r="S25" s="19">
        <f>(P25/Table1[[#This Row],[PENCAIRAN]])*100%</f>
        <v>0.98827777777777781</v>
      </c>
    </row>
    <row r="26" spans="1:19" s="3" customFormat="1" ht="15" hidden="1" x14ac:dyDescent="0.25">
      <c r="A26" s="19"/>
      <c r="B26" s="19"/>
      <c r="C26" s="144">
        <v>44075</v>
      </c>
      <c r="D26" s="1">
        <v>24</v>
      </c>
      <c r="E26" s="129" t="s">
        <v>177</v>
      </c>
      <c r="F26" s="1" t="s">
        <v>10</v>
      </c>
      <c r="G26" s="119" t="s">
        <v>498</v>
      </c>
      <c r="H26" s="1">
        <v>18000</v>
      </c>
      <c r="I26" s="1" t="s">
        <v>198</v>
      </c>
      <c r="J26" s="114">
        <v>5</v>
      </c>
      <c r="K26" s="13">
        <f t="shared" si="0"/>
        <v>90000</v>
      </c>
      <c r="L26" s="16">
        <v>90000</v>
      </c>
      <c r="M26" s="145" t="s">
        <v>24</v>
      </c>
      <c r="N26" s="52"/>
      <c r="O26" s="112" t="s">
        <v>448</v>
      </c>
      <c r="P26" s="215">
        <v>88945</v>
      </c>
      <c r="Q26" s="19" t="s">
        <v>81</v>
      </c>
      <c r="R26" s="155">
        <f>P26-Table1[[#This Row],[PENCAIRAN]]</f>
        <v>-1055</v>
      </c>
      <c r="S26" s="19">
        <f>(P26/Table1[[#This Row],[PENCAIRAN]])*100%</f>
        <v>0.98827777777777781</v>
      </c>
    </row>
    <row r="27" spans="1:19" s="3" customFormat="1" ht="15" hidden="1" x14ac:dyDescent="0.25">
      <c r="A27" s="19"/>
      <c r="B27" s="19"/>
      <c r="C27" s="144">
        <v>44075</v>
      </c>
      <c r="D27" s="1">
        <v>25</v>
      </c>
      <c r="E27" s="131" t="s">
        <v>185</v>
      </c>
      <c r="F27" s="1" t="s">
        <v>10</v>
      </c>
      <c r="G27" s="14" t="s">
        <v>498</v>
      </c>
      <c r="H27" s="1">
        <v>18000</v>
      </c>
      <c r="I27" s="1" t="s">
        <v>197</v>
      </c>
      <c r="J27" s="114">
        <v>7</v>
      </c>
      <c r="K27" s="13">
        <f t="shared" si="0"/>
        <v>126000</v>
      </c>
      <c r="L27" s="16">
        <v>126000</v>
      </c>
      <c r="M27" s="145" t="s">
        <v>24</v>
      </c>
      <c r="N27" s="52"/>
      <c r="O27" s="112" t="s">
        <v>365</v>
      </c>
      <c r="P27" s="215">
        <v>133888</v>
      </c>
      <c r="Q27" s="19" t="s">
        <v>81</v>
      </c>
      <c r="R27" s="155">
        <f>P27-Table1[[#This Row],[PENCAIRAN]]</f>
        <v>7888</v>
      </c>
      <c r="S27" s="19">
        <f>(P27/Table1[[#This Row],[PENCAIRAN]])*100%</f>
        <v>1.0626031746031745</v>
      </c>
    </row>
    <row r="28" spans="1:19" s="3" customFormat="1" ht="15" hidden="1" x14ac:dyDescent="0.25">
      <c r="A28" s="19"/>
      <c r="B28" s="19"/>
      <c r="C28" s="144">
        <v>44075</v>
      </c>
      <c r="D28" s="1">
        <v>26</v>
      </c>
      <c r="E28" s="131" t="s">
        <v>194</v>
      </c>
      <c r="F28" s="1" t="s">
        <v>69</v>
      </c>
      <c r="G28" s="119" t="s">
        <v>498</v>
      </c>
      <c r="H28" s="1">
        <v>18000</v>
      </c>
      <c r="I28" s="1" t="s">
        <v>200</v>
      </c>
      <c r="J28" s="114">
        <v>10</v>
      </c>
      <c r="K28" s="13">
        <f t="shared" si="0"/>
        <v>180000</v>
      </c>
      <c r="L28" s="16">
        <v>180000</v>
      </c>
      <c r="M28" s="145" t="s">
        <v>24</v>
      </c>
      <c r="N28" s="52"/>
      <c r="O28" s="112" t="s">
        <v>794</v>
      </c>
      <c r="P28" s="215">
        <v>177300</v>
      </c>
      <c r="Q28" s="19" t="s">
        <v>81</v>
      </c>
      <c r="R28" s="155">
        <f>P28-Table1[[#This Row],[PENCAIRAN]]</f>
        <v>-2700</v>
      </c>
      <c r="S28" s="19">
        <f>(P28/Table1[[#This Row],[PENCAIRAN]])*100%</f>
        <v>0.98499999999999999</v>
      </c>
    </row>
    <row r="29" spans="1:19" s="3" customFormat="1" ht="15" hidden="1" x14ac:dyDescent="0.25">
      <c r="A29" s="19"/>
      <c r="B29" s="19"/>
      <c r="C29" s="144">
        <v>44075</v>
      </c>
      <c r="D29" s="1">
        <v>27</v>
      </c>
      <c r="E29" s="131" t="s">
        <v>202</v>
      </c>
      <c r="F29" s="1" t="s">
        <v>10</v>
      </c>
      <c r="G29" s="14" t="s">
        <v>498</v>
      </c>
      <c r="H29" s="1">
        <v>18000</v>
      </c>
      <c r="I29" s="1"/>
      <c r="J29" s="114">
        <v>3</v>
      </c>
      <c r="K29" s="13">
        <f t="shared" si="0"/>
        <v>54000</v>
      </c>
      <c r="L29" s="16">
        <v>54000</v>
      </c>
      <c r="M29" s="145" t="s">
        <v>24</v>
      </c>
      <c r="N29" s="52"/>
      <c r="O29" s="112" t="s">
        <v>367</v>
      </c>
      <c r="P29" s="215">
        <v>56263</v>
      </c>
      <c r="Q29" s="19" t="s">
        <v>81</v>
      </c>
      <c r="R29" s="155">
        <f>P29-Table1[[#This Row],[PENCAIRAN]]</f>
        <v>2263</v>
      </c>
      <c r="S29" s="19">
        <f>(P29/Table1[[#This Row],[PENCAIRAN]])*100%</f>
        <v>1.0419074074074075</v>
      </c>
    </row>
    <row r="30" spans="1:19" s="3" customFormat="1" ht="15" hidden="1" x14ac:dyDescent="0.25">
      <c r="A30" s="19"/>
      <c r="B30" s="19"/>
      <c r="C30" s="144">
        <v>44075</v>
      </c>
      <c r="D30" s="1">
        <v>28</v>
      </c>
      <c r="E30" s="131" t="s">
        <v>204</v>
      </c>
      <c r="F30" s="1" t="s">
        <v>69</v>
      </c>
      <c r="G30" s="119" t="s">
        <v>498</v>
      </c>
      <c r="H30" s="1">
        <v>18000</v>
      </c>
      <c r="I30" s="1" t="s">
        <v>40</v>
      </c>
      <c r="J30" s="114">
        <v>11</v>
      </c>
      <c r="K30" s="13">
        <f t="shared" ref="K30:K71" si="1">H30*J30</f>
        <v>198000</v>
      </c>
      <c r="L30" s="16">
        <v>198000</v>
      </c>
      <c r="M30" s="145" t="s">
        <v>24</v>
      </c>
      <c r="N30" s="52"/>
      <c r="O30" s="112" t="s">
        <v>434</v>
      </c>
      <c r="P30" s="215">
        <v>195030</v>
      </c>
      <c r="Q30" s="19" t="s">
        <v>81</v>
      </c>
      <c r="R30" s="155">
        <f>P30-Table1[[#This Row],[PENCAIRAN]]</f>
        <v>-2970</v>
      </c>
      <c r="S30" s="19">
        <f>(P30/Table1[[#This Row],[PENCAIRAN]])*100%</f>
        <v>0.98499999999999999</v>
      </c>
    </row>
    <row r="31" spans="1:19" s="3" customFormat="1" ht="15" hidden="1" x14ac:dyDescent="0.25">
      <c r="A31" s="19"/>
      <c r="B31" s="19"/>
      <c r="C31" s="210">
        <v>44075</v>
      </c>
      <c r="D31" s="72">
        <v>29</v>
      </c>
      <c r="E31" s="199" t="s">
        <v>206</v>
      </c>
      <c r="F31" s="72" t="s">
        <v>21</v>
      </c>
      <c r="G31" s="168" t="s">
        <v>498</v>
      </c>
      <c r="H31" s="72">
        <v>18000</v>
      </c>
      <c r="I31" s="72" t="s">
        <v>40</v>
      </c>
      <c r="J31" s="169">
        <v>8</v>
      </c>
      <c r="K31" s="170">
        <f t="shared" si="1"/>
        <v>144000</v>
      </c>
      <c r="L31" s="181">
        <v>144000</v>
      </c>
      <c r="M31" s="173" t="s">
        <v>24</v>
      </c>
      <c r="N31" s="52"/>
      <c r="O31" s="112" t="s">
        <v>407</v>
      </c>
      <c r="P31" s="215">
        <v>141840</v>
      </c>
      <c r="Q31" s="19" t="s">
        <v>81</v>
      </c>
      <c r="R31" s="155">
        <f>P31-Table1[[#This Row],[PENCAIRAN]]</f>
        <v>-2160</v>
      </c>
      <c r="S31" s="19">
        <f>(P31/Table1[[#This Row],[PENCAIRAN]])*100%</f>
        <v>0.98499999999999999</v>
      </c>
    </row>
    <row r="32" spans="1:19" s="3" customFormat="1" ht="15" hidden="1" x14ac:dyDescent="0.25">
      <c r="A32" s="19"/>
      <c r="B32" s="19"/>
      <c r="C32" s="211">
        <v>44076</v>
      </c>
      <c r="D32" s="187">
        <v>1</v>
      </c>
      <c r="E32" s="203" t="s">
        <v>233</v>
      </c>
      <c r="F32" s="187" t="s">
        <v>10</v>
      </c>
      <c r="G32" s="179" t="s">
        <v>498</v>
      </c>
      <c r="H32" s="187">
        <v>18000</v>
      </c>
      <c r="I32" s="187"/>
      <c r="J32" s="188">
        <v>4</v>
      </c>
      <c r="K32" s="189">
        <f t="shared" si="1"/>
        <v>72000</v>
      </c>
      <c r="L32" s="190">
        <v>72000</v>
      </c>
      <c r="M32" s="204" t="s">
        <v>24</v>
      </c>
      <c r="N32" s="52"/>
      <c r="O32" s="139" t="s">
        <v>604</v>
      </c>
      <c r="P32" s="220">
        <v>71097</v>
      </c>
      <c r="Q32" s="166" t="s">
        <v>81</v>
      </c>
      <c r="R32" s="155">
        <f>P32-Table1[[#This Row],[PENCAIRAN]]</f>
        <v>-903</v>
      </c>
      <c r="S32" s="19">
        <f>(P32/Table1[[#This Row],[PENCAIRAN]])*100%</f>
        <v>0.98745833333333333</v>
      </c>
    </row>
    <row r="33" spans="1:19" s="3" customFormat="1" ht="15" hidden="1" x14ac:dyDescent="0.25">
      <c r="A33" s="19"/>
      <c r="B33" s="19"/>
      <c r="C33" s="212">
        <v>44076</v>
      </c>
      <c r="D33" s="1">
        <v>2</v>
      </c>
      <c r="E33" s="129" t="s">
        <v>234</v>
      </c>
      <c r="F33" s="1" t="s">
        <v>10</v>
      </c>
      <c r="G33" s="14" t="s">
        <v>498</v>
      </c>
      <c r="H33" s="1">
        <v>18000</v>
      </c>
      <c r="I33" s="1"/>
      <c r="J33" s="114">
        <v>2</v>
      </c>
      <c r="K33" s="13">
        <f t="shared" si="1"/>
        <v>36000</v>
      </c>
      <c r="L33" s="16">
        <v>36000</v>
      </c>
      <c r="M33" s="200" t="s">
        <v>24</v>
      </c>
      <c r="N33" s="52"/>
      <c r="O33" s="139" t="s">
        <v>605</v>
      </c>
      <c r="P33" s="217">
        <v>35759</v>
      </c>
      <c r="Q33" s="166" t="s">
        <v>81</v>
      </c>
      <c r="R33" s="155">
        <f>P33-Table1[[#This Row],[PENCAIRAN]]</f>
        <v>-241</v>
      </c>
      <c r="S33" s="19">
        <f>(P33/Table1[[#This Row],[PENCAIRAN]])*100%</f>
        <v>0.99330555555555555</v>
      </c>
    </row>
    <row r="34" spans="1:19" s="3" customFormat="1" ht="15" hidden="1" x14ac:dyDescent="0.25">
      <c r="A34" s="19"/>
      <c r="B34" s="19"/>
      <c r="C34" s="212">
        <v>44076</v>
      </c>
      <c r="D34" s="1">
        <v>3</v>
      </c>
      <c r="E34" s="129" t="s">
        <v>235</v>
      </c>
      <c r="F34" s="1" t="s">
        <v>10</v>
      </c>
      <c r="G34" s="119" t="s">
        <v>498</v>
      </c>
      <c r="H34" s="1">
        <v>18000</v>
      </c>
      <c r="I34" s="1" t="s">
        <v>606</v>
      </c>
      <c r="J34" s="114">
        <v>4</v>
      </c>
      <c r="K34" s="13">
        <f t="shared" si="1"/>
        <v>72000</v>
      </c>
      <c r="L34" s="16">
        <v>72000</v>
      </c>
      <c r="M34" s="200" t="s">
        <v>24</v>
      </c>
      <c r="N34" s="52"/>
      <c r="O34" s="139" t="s">
        <v>607</v>
      </c>
      <c r="P34" s="217">
        <v>70920</v>
      </c>
      <c r="Q34" s="166" t="s">
        <v>81</v>
      </c>
      <c r="R34" s="155">
        <f>P34-Table1[[#This Row],[PENCAIRAN]]</f>
        <v>-1080</v>
      </c>
      <c r="S34" s="19">
        <f>(P34/Table1[[#This Row],[PENCAIRAN]])*100%</f>
        <v>0.98499999999999999</v>
      </c>
    </row>
    <row r="35" spans="1:19" s="3" customFormat="1" ht="15" hidden="1" x14ac:dyDescent="0.25">
      <c r="A35" s="19"/>
      <c r="B35" s="19"/>
      <c r="C35" s="212">
        <v>44076</v>
      </c>
      <c r="D35" s="1">
        <v>4</v>
      </c>
      <c r="E35" s="129" t="s">
        <v>236</v>
      </c>
      <c r="F35" s="1" t="s">
        <v>10</v>
      </c>
      <c r="G35" s="14" t="s">
        <v>498</v>
      </c>
      <c r="H35" s="1">
        <v>18000</v>
      </c>
      <c r="I35" s="1"/>
      <c r="J35" s="114">
        <v>7</v>
      </c>
      <c r="K35" s="13">
        <f t="shared" si="1"/>
        <v>126000</v>
      </c>
      <c r="L35" s="16">
        <v>126000</v>
      </c>
      <c r="M35" s="200" t="s">
        <v>24</v>
      </c>
      <c r="N35" s="52"/>
      <c r="O35" s="112" t="s">
        <v>363</v>
      </c>
      <c r="P35" s="215">
        <v>125156</v>
      </c>
      <c r="Q35" s="19" t="s">
        <v>81</v>
      </c>
      <c r="R35" s="155">
        <f>P35-Table1[[#This Row],[PENCAIRAN]]</f>
        <v>-844</v>
      </c>
      <c r="S35" s="19">
        <f>(P35/Table1[[#This Row],[PENCAIRAN]])*100%</f>
        <v>0.99330158730158735</v>
      </c>
    </row>
    <row r="36" spans="1:19" s="3" customFormat="1" ht="15" hidden="1" x14ac:dyDescent="0.25">
      <c r="A36" s="19"/>
      <c r="B36" s="19"/>
      <c r="C36" s="212">
        <v>44076</v>
      </c>
      <c r="D36" s="1">
        <v>5</v>
      </c>
      <c r="E36" s="129" t="s">
        <v>237</v>
      </c>
      <c r="F36" s="1" t="s">
        <v>10</v>
      </c>
      <c r="G36" s="119" t="s">
        <v>498</v>
      </c>
      <c r="H36" s="1">
        <v>18000</v>
      </c>
      <c r="I36" s="1"/>
      <c r="J36" s="114">
        <v>4</v>
      </c>
      <c r="K36" s="13">
        <f t="shared" si="1"/>
        <v>72000</v>
      </c>
      <c r="L36" s="16">
        <v>72000</v>
      </c>
      <c r="M36" s="200" t="s">
        <v>24</v>
      </c>
      <c r="N36" s="52"/>
      <c r="O36" s="112" t="s">
        <v>590</v>
      </c>
      <c r="P36" s="215">
        <v>71518</v>
      </c>
      <c r="Q36" s="19" t="s">
        <v>81</v>
      </c>
      <c r="R36" s="155">
        <f>P36-Table1[[#This Row],[PENCAIRAN]]</f>
        <v>-482</v>
      </c>
      <c r="S36" s="19">
        <f>(P36/Table1[[#This Row],[PENCAIRAN]])*100%</f>
        <v>0.99330555555555555</v>
      </c>
    </row>
    <row r="37" spans="1:19" s="3" customFormat="1" ht="15" hidden="1" x14ac:dyDescent="0.25">
      <c r="A37" s="19"/>
      <c r="B37" s="19"/>
      <c r="C37" s="212">
        <v>44076</v>
      </c>
      <c r="D37" s="1">
        <v>6</v>
      </c>
      <c r="E37" s="129" t="s">
        <v>238</v>
      </c>
      <c r="F37" s="1" t="s">
        <v>10</v>
      </c>
      <c r="G37" s="14" t="s">
        <v>498</v>
      </c>
      <c r="H37" s="1">
        <v>18000</v>
      </c>
      <c r="I37" s="1"/>
      <c r="J37" s="114">
        <v>5</v>
      </c>
      <c r="K37" s="13">
        <f t="shared" si="1"/>
        <v>90000</v>
      </c>
      <c r="L37" s="16">
        <v>90000</v>
      </c>
      <c r="M37" s="200" t="s">
        <v>24</v>
      </c>
      <c r="N37" s="52"/>
      <c r="O37" s="112" t="s">
        <v>595</v>
      </c>
      <c r="P37" s="215">
        <v>91782</v>
      </c>
      <c r="Q37" s="19" t="s">
        <v>81</v>
      </c>
      <c r="R37" s="155">
        <f>P37-Table1[[#This Row],[PENCAIRAN]]</f>
        <v>1782</v>
      </c>
      <c r="S37" s="19">
        <f>(P37/Table1[[#This Row],[PENCAIRAN]])*100%</f>
        <v>1.0198</v>
      </c>
    </row>
    <row r="38" spans="1:19" s="3" customFormat="1" ht="15" hidden="1" x14ac:dyDescent="0.25">
      <c r="A38" s="19"/>
      <c r="B38" s="19"/>
      <c r="C38" s="212">
        <v>44076</v>
      </c>
      <c r="D38" s="1">
        <v>7</v>
      </c>
      <c r="E38" s="129" t="s">
        <v>239</v>
      </c>
      <c r="F38" s="1" t="s">
        <v>10</v>
      </c>
      <c r="G38" s="119" t="s">
        <v>498</v>
      </c>
      <c r="H38" s="1">
        <v>18000</v>
      </c>
      <c r="I38" s="1"/>
      <c r="J38" s="114">
        <v>2</v>
      </c>
      <c r="K38" s="13">
        <f t="shared" si="1"/>
        <v>36000</v>
      </c>
      <c r="L38" s="16">
        <v>36000</v>
      </c>
      <c r="M38" s="200" t="s">
        <v>24</v>
      </c>
      <c r="N38" s="52"/>
      <c r="O38" s="112" t="s">
        <v>599</v>
      </c>
      <c r="P38" s="215">
        <v>35460</v>
      </c>
      <c r="Q38" s="19" t="s">
        <v>81</v>
      </c>
      <c r="R38" s="155">
        <f>P38-Table1[[#This Row],[PENCAIRAN]]</f>
        <v>-540</v>
      </c>
      <c r="S38" s="19">
        <f>(P38/Table1[[#This Row],[PENCAIRAN]])*100%</f>
        <v>0.98499999999999999</v>
      </c>
    </row>
    <row r="39" spans="1:19" s="3" customFormat="1" ht="15" hidden="1" x14ac:dyDescent="0.25">
      <c r="A39" s="19"/>
      <c r="B39" s="19"/>
      <c r="C39" s="212">
        <v>44076</v>
      </c>
      <c r="D39" s="1">
        <v>8</v>
      </c>
      <c r="E39" s="129" t="s">
        <v>240</v>
      </c>
      <c r="F39" s="1" t="s">
        <v>10</v>
      </c>
      <c r="G39" s="14" t="s">
        <v>498</v>
      </c>
      <c r="H39" s="1">
        <v>18000</v>
      </c>
      <c r="I39" s="1"/>
      <c r="J39" s="114">
        <v>10</v>
      </c>
      <c r="K39" s="13">
        <f t="shared" si="1"/>
        <v>180000</v>
      </c>
      <c r="L39" s="16">
        <v>180000</v>
      </c>
      <c r="M39" s="200" t="s">
        <v>24</v>
      </c>
      <c r="N39" s="52"/>
      <c r="O39" s="112" t="s">
        <v>578</v>
      </c>
      <c r="P39" s="215">
        <v>170011</v>
      </c>
      <c r="Q39" s="19" t="s">
        <v>81</v>
      </c>
      <c r="R39" s="155">
        <f>P39-Table1[[#This Row],[PENCAIRAN]]</f>
        <v>-9989</v>
      </c>
      <c r="S39" s="19">
        <f>(P39/Table1[[#This Row],[PENCAIRAN]])*100%</f>
        <v>0.9445055555555556</v>
      </c>
    </row>
    <row r="40" spans="1:19" s="3" customFormat="1" ht="15" hidden="1" x14ac:dyDescent="0.25">
      <c r="A40" s="19"/>
      <c r="B40" s="19"/>
      <c r="C40" s="212">
        <v>44076</v>
      </c>
      <c r="D40" s="1">
        <v>9</v>
      </c>
      <c r="E40" s="129" t="s">
        <v>241</v>
      </c>
      <c r="F40" s="1" t="s">
        <v>10</v>
      </c>
      <c r="G40" s="119" t="s">
        <v>498</v>
      </c>
      <c r="H40" s="1">
        <v>18000</v>
      </c>
      <c r="I40" s="1"/>
      <c r="J40" s="114">
        <v>7</v>
      </c>
      <c r="K40" s="13">
        <f t="shared" si="1"/>
        <v>126000</v>
      </c>
      <c r="L40" s="16">
        <v>126000</v>
      </c>
      <c r="M40" s="200" t="s">
        <v>24</v>
      </c>
      <c r="N40" s="52"/>
      <c r="O40" s="112" t="s">
        <v>479</v>
      </c>
      <c r="P40" s="215">
        <v>124524</v>
      </c>
      <c r="Q40" s="19" t="s">
        <v>81</v>
      </c>
      <c r="R40" s="155">
        <f>P40-Table1[[#This Row],[PENCAIRAN]]</f>
        <v>-1476</v>
      </c>
      <c r="S40" s="19">
        <f>(P40/Table1[[#This Row],[PENCAIRAN]])*100%</f>
        <v>0.98828571428571432</v>
      </c>
    </row>
    <row r="41" spans="1:19" s="3" customFormat="1" ht="15" hidden="1" x14ac:dyDescent="0.25">
      <c r="A41" s="19"/>
      <c r="B41" s="19"/>
      <c r="C41" s="212">
        <v>44076</v>
      </c>
      <c r="D41" s="1">
        <v>10</v>
      </c>
      <c r="E41" s="129" t="s">
        <v>242</v>
      </c>
      <c r="F41" s="1" t="s">
        <v>10</v>
      </c>
      <c r="G41" s="14" t="s">
        <v>498</v>
      </c>
      <c r="H41" s="1">
        <v>18000</v>
      </c>
      <c r="I41" s="1"/>
      <c r="J41" s="114">
        <v>2</v>
      </c>
      <c r="K41" s="13">
        <f t="shared" si="1"/>
        <v>36000</v>
      </c>
      <c r="L41" s="16">
        <v>36000</v>
      </c>
      <c r="M41" s="200" t="s">
        <v>24</v>
      </c>
      <c r="N41" s="52"/>
      <c r="O41" s="112" t="s">
        <v>411</v>
      </c>
      <c r="P41" s="215">
        <v>33697</v>
      </c>
      <c r="Q41" s="19" t="s">
        <v>81</v>
      </c>
      <c r="R41" s="155">
        <f>P41-Table1[[#This Row],[PENCAIRAN]]</f>
        <v>-2303</v>
      </c>
      <c r="S41" s="19">
        <f>(P41/Table1[[#This Row],[PENCAIRAN]])*100%</f>
        <v>0.93602777777777779</v>
      </c>
    </row>
    <row r="42" spans="1:19" s="3" customFormat="1" ht="15" hidden="1" x14ac:dyDescent="0.25">
      <c r="A42" s="19"/>
      <c r="B42" s="19"/>
      <c r="C42" s="212">
        <v>44076</v>
      </c>
      <c r="D42" s="1">
        <v>11</v>
      </c>
      <c r="E42" s="129" t="s">
        <v>245</v>
      </c>
      <c r="F42" s="1" t="s">
        <v>69</v>
      </c>
      <c r="G42" s="119" t="s">
        <v>498</v>
      </c>
      <c r="H42" s="1">
        <v>18000</v>
      </c>
      <c r="I42" s="1"/>
      <c r="J42" s="114">
        <v>2</v>
      </c>
      <c r="K42" s="13">
        <f t="shared" si="1"/>
        <v>36000</v>
      </c>
      <c r="L42" s="16">
        <v>36000</v>
      </c>
      <c r="M42" s="200" t="s">
        <v>24</v>
      </c>
      <c r="N42" s="52"/>
      <c r="O42" s="112" t="s">
        <v>401</v>
      </c>
      <c r="P42" s="215">
        <v>35578</v>
      </c>
      <c r="Q42" s="19" t="s">
        <v>81</v>
      </c>
      <c r="R42" s="155">
        <f>P42-Table1[[#This Row],[PENCAIRAN]]</f>
        <v>-422</v>
      </c>
      <c r="S42" s="19">
        <f>(P42/Table1[[#This Row],[PENCAIRAN]])*100%</f>
        <v>0.98827777777777781</v>
      </c>
    </row>
    <row r="43" spans="1:19" s="3" customFormat="1" ht="15" hidden="1" x14ac:dyDescent="0.25">
      <c r="A43" s="19"/>
      <c r="B43" s="19"/>
      <c r="C43" s="212">
        <v>44076</v>
      </c>
      <c r="D43" s="1">
        <v>12</v>
      </c>
      <c r="E43" s="129" t="s">
        <v>245</v>
      </c>
      <c r="F43" s="1" t="s">
        <v>69</v>
      </c>
      <c r="G43" s="14" t="s">
        <v>498</v>
      </c>
      <c r="H43" s="1">
        <v>17500</v>
      </c>
      <c r="I43" s="1"/>
      <c r="J43" s="114">
        <v>15</v>
      </c>
      <c r="K43" s="13">
        <f t="shared" si="1"/>
        <v>262500</v>
      </c>
      <c r="L43" s="16">
        <v>262500</v>
      </c>
      <c r="M43" s="200" t="s">
        <v>24</v>
      </c>
      <c r="N43" s="52"/>
      <c r="O43" s="112" t="s">
        <v>399</v>
      </c>
      <c r="P43" s="215">
        <v>258562</v>
      </c>
      <c r="Q43" s="19" t="s">
        <v>81</v>
      </c>
      <c r="R43" s="155">
        <f>P43-Table1[[#This Row],[PENCAIRAN]]</f>
        <v>-3938</v>
      </c>
      <c r="S43" s="19">
        <f>(P43/Table1[[#This Row],[PENCAIRAN]])*100%</f>
        <v>0.98499809523809523</v>
      </c>
    </row>
    <row r="44" spans="1:19" s="3" customFormat="1" ht="15" hidden="1" x14ac:dyDescent="0.25">
      <c r="A44" s="19"/>
      <c r="B44" s="19"/>
      <c r="C44" s="212">
        <v>44076</v>
      </c>
      <c r="D44" s="1">
        <v>13</v>
      </c>
      <c r="E44" s="129" t="s">
        <v>247</v>
      </c>
      <c r="F44" s="1" t="s">
        <v>10</v>
      </c>
      <c r="G44" s="119" t="s">
        <v>498</v>
      </c>
      <c r="H44" s="1">
        <v>18000</v>
      </c>
      <c r="I44" s="1"/>
      <c r="J44" s="114">
        <v>3</v>
      </c>
      <c r="K44" s="13">
        <f t="shared" si="1"/>
        <v>54000</v>
      </c>
      <c r="L44" s="16">
        <v>54000</v>
      </c>
      <c r="M44" s="200" t="s">
        <v>24</v>
      </c>
      <c r="N44" s="52"/>
      <c r="O44" s="112" t="s">
        <v>588</v>
      </c>
      <c r="P44" s="215">
        <v>56263</v>
      </c>
      <c r="Q44" s="19" t="s">
        <v>81</v>
      </c>
      <c r="R44" s="155">
        <f>P44-Table1[[#This Row],[PENCAIRAN]]</f>
        <v>2263</v>
      </c>
      <c r="S44" s="19">
        <f>(P44/Table1[[#This Row],[PENCAIRAN]])*100%</f>
        <v>1.0419074074074075</v>
      </c>
    </row>
    <row r="45" spans="1:19" s="3" customFormat="1" ht="15" hidden="1" x14ac:dyDescent="0.25">
      <c r="A45" s="19"/>
      <c r="B45" s="19"/>
      <c r="C45" s="212">
        <v>44076</v>
      </c>
      <c r="D45" s="1">
        <v>14</v>
      </c>
      <c r="E45" s="129" t="s">
        <v>248</v>
      </c>
      <c r="F45" s="1" t="s">
        <v>10</v>
      </c>
      <c r="G45" s="14" t="s">
        <v>498</v>
      </c>
      <c r="H45" s="1">
        <v>18000</v>
      </c>
      <c r="I45" s="1"/>
      <c r="J45" s="114">
        <v>3</v>
      </c>
      <c r="K45" s="13">
        <f t="shared" si="1"/>
        <v>54000</v>
      </c>
      <c r="L45" s="16">
        <v>54000</v>
      </c>
      <c r="M45" s="200" t="s">
        <v>24</v>
      </c>
      <c r="N45" s="52"/>
      <c r="O45" s="112" t="s">
        <v>603</v>
      </c>
      <c r="P45" s="215">
        <v>56263</v>
      </c>
      <c r="Q45" s="19" t="s">
        <v>81</v>
      </c>
      <c r="R45" s="155">
        <f>P45-Table1[[#This Row],[PENCAIRAN]]</f>
        <v>2263</v>
      </c>
      <c r="S45" s="19">
        <f>(P45/Table1[[#This Row],[PENCAIRAN]])*100%</f>
        <v>1.0419074074074075</v>
      </c>
    </row>
    <row r="46" spans="1:19" s="3" customFormat="1" ht="15" hidden="1" x14ac:dyDescent="0.25">
      <c r="A46" s="19"/>
      <c r="B46" s="19"/>
      <c r="C46" s="212">
        <v>44076</v>
      </c>
      <c r="D46" s="1">
        <v>15</v>
      </c>
      <c r="E46" s="129" t="s">
        <v>254</v>
      </c>
      <c r="F46" s="1" t="s">
        <v>10</v>
      </c>
      <c r="G46" s="119" t="s">
        <v>498</v>
      </c>
      <c r="H46" s="1">
        <v>18000</v>
      </c>
      <c r="I46" s="1"/>
      <c r="J46" s="114">
        <v>1</v>
      </c>
      <c r="K46" s="13">
        <f t="shared" si="1"/>
        <v>18000</v>
      </c>
      <c r="L46" s="16">
        <v>18000</v>
      </c>
      <c r="M46" s="200" t="s">
        <v>24</v>
      </c>
      <c r="N46" s="52"/>
      <c r="O46" s="112" t="s">
        <v>608</v>
      </c>
      <c r="P46" s="215">
        <v>17789</v>
      </c>
      <c r="Q46" s="19" t="s">
        <v>81</v>
      </c>
      <c r="R46" s="155">
        <f>P46-Table1[[#This Row],[PENCAIRAN]]</f>
        <v>-211</v>
      </c>
      <c r="S46" s="19">
        <f>(P46/Table1[[#This Row],[PENCAIRAN]])*100%</f>
        <v>0.98827777777777781</v>
      </c>
    </row>
    <row r="47" spans="1:19" s="3" customFormat="1" ht="15" hidden="1" x14ac:dyDescent="0.25">
      <c r="A47" s="19"/>
      <c r="B47" s="19"/>
      <c r="C47" s="212">
        <v>44076</v>
      </c>
      <c r="D47" s="1">
        <v>16</v>
      </c>
      <c r="E47" s="129" t="s">
        <v>255</v>
      </c>
      <c r="F47" s="119" t="s">
        <v>10</v>
      </c>
      <c r="G47" s="14" t="s">
        <v>498</v>
      </c>
      <c r="H47" s="1">
        <v>18000</v>
      </c>
      <c r="I47" s="1"/>
      <c r="J47" s="114">
        <v>5</v>
      </c>
      <c r="K47" s="13">
        <f t="shared" si="1"/>
        <v>90000</v>
      </c>
      <c r="L47" s="16">
        <v>90000</v>
      </c>
      <c r="M47" s="200" t="s">
        <v>24</v>
      </c>
      <c r="N47" s="52"/>
      <c r="O47" s="112" t="s">
        <v>572</v>
      </c>
      <c r="P47" s="215">
        <v>88945</v>
      </c>
      <c r="Q47" s="19" t="s">
        <v>81</v>
      </c>
      <c r="R47" s="155">
        <f>P47-Table1[[#This Row],[PENCAIRAN]]</f>
        <v>-1055</v>
      </c>
      <c r="S47" s="19">
        <f>(P47/Table1[[#This Row],[PENCAIRAN]])*100%</f>
        <v>0.98827777777777781</v>
      </c>
    </row>
    <row r="48" spans="1:19" s="3" customFormat="1" ht="15" hidden="1" x14ac:dyDescent="0.25">
      <c r="A48" s="19"/>
      <c r="B48" s="19"/>
      <c r="C48" s="212">
        <v>44076</v>
      </c>
      <c r="D48" s="1">
        <v>17</v>
      </c>
      <c r="E48" s="129" t="s">
        <v>256</v>
      </c>
      <c r="F48" s="1" t="s">
        <v>10</v>
      </c>
      <c r="G48" s="119" t="s">
        <v>498</v>
      </c>
      <c r="H48" s="1">
        <v>18000</v>
      </c>
      <c r="I48" s="1"/>
      <c r="J48" s="114">
        <v>2</v>
      </c>
      <c r="K48" s="13">
        <f t="shared" si="1"/>
        <v>36000</v>
      </c>
      <c r="L48" s="16">
        <v>36000</v>
      </c>
      <c r="M48" s="200" t="s">
        <v>24</v>
      </c>
      <c r="N48" s="52"/>
      <c r="O48" s="112" t="s">
        <v>486</v>
      </c>
      <c r="P48" s="215">
        <v>35578</v>
      </c>
      <c r="Q48" s="19" t="s">
        <v>81</v>
      </c>
      <c r="R48" s="155">
        <f>P48-Table1[[#This Row],[PENCAIRAN]]</f>
        <v>-422</v>
      </c>
      <c r="S48" s="19">
        <f>(P48/Table1[[#This Row],[PENCAIRAN]])*100%</f>
        <v>0.98827777777777781</v>
      </c>
    </row>
    <row r="49" spans="1:19" s="3" customFormat="1" ht="15" hidden="1" x14ac:dyDescent="0.25">
      <c r="A49" s="19"/>
      <c r="B49" s="19"/>
      <c r="C49" s="212">
        <v>44076</v>
      </c>
      <c r="D49" s="1">
        <v>18</v>
      </c>
      <c r="E49" s="129" t="s">
        <v>257</v>
      </c>
      <c r="F49" s="1" t="s">
        <v>10</v>
      </c>
      <c r="G49" s="14" t="s">
        <v>498</v>
      </c>
      <c r="H49" s="1">
        <v>18000</v>
      </c>
      <c r="I49" s="1"/>
      <c r="J49" s="114">
        <v>2</v>
      </c>
      <c r="K49" s="13">
        <f t="shared" si="1"/>
        <v>36000</v>
      </c>
      <c r="L49" s="16">
        <v>36000</v>
      </c>
      <c r="M49" s="200" t="s">
        <v>24</v>
      </c>
      <c r="N49" s="52"/>
      <c r="O49" s="112" t="s">
        <v>586</v>
      </c>
      <c r="P49" s="215">
        <v>35578</v>
      </c>
      <c r="Q49" s="19" t="s">
        <v>81</v>
      </c>
      <c r="R49" s="155">
        <f>P49-Table1[[#This Row],[PENCAIRAN]]</f>
        <v>-422</v>
      </c>
      <c r="S49" s="19">
        <f>(P49/Table1[[#This Row],[PENCAIRAN]])*100%</f>
        <v>0.98827777777777781</v>
      </c>
    </row>
    <row r="50" spans="1:19" s="3" customFormat="1" ht="15" hidden="1" x14ac:dyDescent="0.25">
      <c r="A50" s="19"/>
      <c r="B50" s="19"/>
      <c r="C50" s="212">
        <v>44076</v>
      </c>
      <c r="D50" s="1">
        <v>19</v>
      </c>
      <c r="E50" s="129" t="s">
        <v>258</v>
      </c>
      <c r="F50" s="1" t="s">
        <v>10</v>
      </c>
      <c r="G50" s="119" t="s">
        <v>498</v>
      </c>
      <c r="H50" s="1">
        <v>18000</v>
      </c>
      <c r="I50" s="1"/>
      <c r="J50" s="114">
        <v>3</v>
      </c>
      <c r="K50" s="13">
        <f t="shared" si="1"/>
        <v>54000</v>
      </c>
      <c r="L50" s="16">
        <v>54000</v>
      </c>
      <c r="M50" s="200" t="s">
        <v>24</v>
      </c>
      <c r="N50" s="52"/>
      <c r="O50" s="112" t="s">
        <v>585</v>
      </c>
      <c r="P50" s="215">
        <v>56263</v>
      </c>
      <c r="Q50" s="19" t="s">
        <v>81</v>
      </c>
      <c r="R50" s="155">
        <f>P50-Table1[[#This Row],[PENCAIRAN]]</f>
        <v>2263</v>
      </c>
      <c r="S50" s="19">
        <f>(P50/Table1[[#This Row],[PENCAIRAN]])*100%</f>
        <v>1.0419074074074075</v>
      </c>
    </row>
    <row r="51" spans="1:19" s="3" customFormat="1" ht="15" hidden="1" x14ac:dyDescent="0.25">
      <c r="A51" s="19"/>
      <c r="B51" s="19"/>
      <c r="C51" s="212">
        <v>44076</v>
      </c>
      <c r="D51" s="1">
        <v>20</v>
      </c>
      <c r="E51" s="129" t="s">
        <v>259</v>
      </c>
      <c r="F51" s="1" t="s">
        <v>10</v>
      </c>
      <c r="G51" s="14" t="s">
        <v>498</v>
      </c>
      <c r="H51" s="1">
        <v>18000</v>
      </c>
      <c r="I51" s="1"/>
      <c r="J51" s="114">
        <v>2</v>
      </c>
      <c r="K51" s="13">
        <f t="shared" si="1"/>
        <v>36000</v>
      </c>
      <c r="L51" s="16">
        <v>36000</v>
      </c>
      <c r="M51" s="200" t="s">
        <v>24</v>
      </c>
      <c r="N51" s="52"/>
      <c r="O51" s="112" t="s">
        <v>587</v>
      </c>
      <c r="P51" s="215">
        <v>35460</v>
      </c>
      <c r="Q51" s="19" t="s">
        <v>81</v>
      </c>
      <c r="R51" s="155">
        <f>P51-Table1[[#This Row],[PENCAIRAN]]</f>
        <v>-540</v>
      </c>
      <c r="S51" s="19">
        <f>(P51/Table1[[#This Row],[PENCAIRAN]])*100%</f>
        <v>0.98499999999999999</v>
      </c>
    </row>
    <row r="52" spans="1:19" s="3" customFormat="1" ht="15" hidden="1" x14ac:dyDescent="0.25">
      <c r="A52" s="19"/>
      <c r="B52" s="19"/>
      <c r="C52" s="212">
        <v>44076</v>
      </c>
      <c r="D52" s="1">
        <v>21</v>
      </c>
      <c r="E52" s="129" t="s">
        <v>260</v>
      </c>
      <c r="F52" s="1" t="s">
        <v>10</v>
      </c>
      <c r="G52" s="119" t="s">
        <v>498</v>
      </c>
      <c r="H52" s="1">
        <v>18000</v>
      </c>
      <c r="I52" s="1"/>
      <c r="J52" s="114">
        <v>2</v>
      </c>
      <c r="K52" s="13">
        <f t="shared" si="1"/>
        <v>36000</v>
      </c>
      <c r="L52" s="16">
        <v>36000</v>
      </c>
      <c r="M52" s="200" t="s">
        <v>24</v>
      </c>
      <c r="N52" s="52"/>
      <c r="O52" s="112" t="s">
        <v>438</v>
      </c>
      <c r="P52" s="215">
        <v>38474</v>
      </c>
      <c r="Q52" s="19" t="s">
        <v>81</v>
      </c>
      <c r="R52" s="155">
        <f>P52-Table1[[#This Row],[PENCAIRAN]]</f>
        <v>2474</v>
      </c>
      <c r="S52" s="19">
        <f>(P52/Table1[[#This Row],[PENCAIRAN]])*100%</f>
        <v>1.0687222222222221</v>
      </c>
    </row>
    <row r="53" spans="1:19" s="3" customFormat="1" ht="15" hidden="1" x14ac:dyDescent="0.25">
      <c r="A53" s="19"/>
      <c r="B53" s="19"/>
      <c r="C53" s="212">
        <v>44076</v>
      </c>
      <c r="D53" s="1">
        <v>22</v>
      </c>
      <c r="E53" s="129" t="s">
        <v>261</v>
      </c>
      <c r="F53" s="1" t="s">
        <v>10</v>
      </c>
      <c r="G53" s="14" t="s">
        <v>498</v>
      </c>
      <c r="H53" s="1">
        <v>18000</v>
      </c>
      <c r="I53" s="1"/>
      <c r="J53" s="114">
        <v>3</v>
      </c>
      <c r="K53" s="13">
        <f t="shared" si="1"/>
        <v>54000</v>
      </c>
      <c r="L53" s="16">
        <v>54000</v>
      </c>
      <c r="M53" s="200" t="s">
        <v>24</v>
      </c>
      <c r="N53" s="52"/>
      <c r="O53" s="112" t="s">
        <v>487</v>
      </c>
      <c r="P53" s="215">
        <v>56263</v>
      </c>
      <c r="Q53" s="19" t="s">
        <v>81</v>
      </c>
      <c r="R53" s="155">
        <f>P53-Table1[[#This Row],[PENCAIRAN]]</f>
        <v>2263</v>
      </c>
      <c r="S53" s="19">
        <f>(P53/Table1[[#This Row],[PENCAIRAN]])*100%</f>
        <v>1.0419074074074075</v>
      </c>
    </row>
    <row r="54" spans="1:19" s="3" customFormat="1" ht="15" hidden="1" x14ac:dyDescent="0.25">
      <c r="A54" s="19"/>
      <c r="B54" s="19"/>
      <c r="C54" s="212">
        <v>44076</v>
      </c>
      <c r="D54" s="1">
        <v>23</v>
      </c>
      <c r="E54" s="129" t="s">
        <v>262</v>
      </c>
      <c r="F54" s="1" t="s">
        <v>10</v>
      </c>
      <c r="G54" s="119" t="s">
        <v>498</v>
      </c>
      <c r="H54" s="1">
        <v>18000</v>
      </c>
      <c r="I54" s="1"/>
      <c r="J54" s="114">
        <v>5</v>
      </c>
      <c r="K54" s="13">
        <f t="shared" si="1"/>
        <v>90000</v>
      </c>
      <c r="L54" s="16">
        <v>90000</v>
      </c>
      <c r="M54" s="200" t="s">
        <v>24</v>
      </c>
      <c r="N54" s="52"/>
      <c r="O54" s="112" t="s">
        <v>413</v>
      </c>
      <c r="P54" s="215">
        <v>88945</v>
      </c>
      <c r="Q54" s="19" t="s">
        <v>81</v>
      </c>
      <c r="R54" s="155">
        <f>P54-Table1[[#This Row],[PENCAIRAN]]</f>
        <v>-1055</v>
      </c>
      <c r="S54" s="19">
        <f>(P54/Table1[[#This Row],[PENCAIRAN]])*100%</f>
        <v>0.98827777777777781</v>
      </c>
    </row>
    <row r="55" spans="1:19" s="3" customFormat="1" ht="15" hidden="1" x14ac:dyDescent="0.25">
      <c r="A55" s="19"/>
      <c r="B55" s="19"/>
      <c r="C55" s="212">
        <v>44076</v>
      </c>
      <c r="D55" s="1">
        <v>24</v>
      </c>
      <c r="E55" s="129" t="s">
        <v>263</v>
      </c>
      <c r="F55" s="1" t="s">
        <v>10</v>
      </c>
      <c r="G55" s="14" t="s">
        <v>498</v>
      </c>
      <c r="H55" s="1">
        <v>18000</v>
      </c>
      <c r="I55" s="1"/>
      <c r="J55" s="114">
        <v>2</v>
      </c>
      <c r="K55" s="13">
        <f t="shared" si="1"/>
        <v>36000</v>
      </c>
      <c r="L55" s="16">
        <v>36000</v>
      </c>
      <c r="M55" s="200" t="s">
        <v>24</v>
      </c>
      <c r="N55" s="52"/>
      <c r="O55" s="112" t="s">
        <v>356</v>
      </c>
      <c r="P55" s="215">
        <v>35578</v>
      </c>
      <c r="Q55" s="19" t="s">
        <v>81</v>
      </c>
      <c r="R55" s="155">
        <f>P55-Table1[[#This Row],[PENCAIRAN]]</f>
        <v>-422</v>
      </c>
      <c r="S55" s="19">
        <f>(P55/Table1[[#This Row],[PENCAIRAN]])*100%</f>
        <v>0.98827777777777781</v>
      </c>
    </row>
    <row r="56" spans="1:19" s="3" customFormat="1" hidden="1" thickBot="1" x14ac:dyDescent="0.3">
      <c r="A56" s="19"/>
      <c r="B56" s="19"/>
      <c r="C56" s="213">
        <v>44076</v>
      </c>
      <c r="D56" s="195">
        <v>25</v>
      </c>
      <c r="E56" s="201" t="s">
        <v>264</v>
      </c>
      <c r="F56" s="195" t="s">
        <v>10</v>
      </c>
      <c r="G56" s="180" t="s">
        <v>498</v>
      </c>
      <c r="H56" s="195">
        <v>18000</v>
      </c>
      <c r="I56" s="195"/>
      <c r="J56" s="196">
        <v>5</v>
      </c>
      <c r="K56" s="197">
        <f t="shared" si="1"/>
        <v>90000</v>
      </c>
      <c r="L56" s="198">
        <v>90000</v>
      </c>
      <c r="M56" s="202" t="s">
        <v>24</v>
      </c>
      <c r="N56" s="52"/>
      <c r="O56" s="112" t="s">
        <v>596</v>
      </c>
      <c r="P56" s="215">
        <v>88945</v>
      </c>
      <c r="Q56" s="19" t="s">
        <v>81</v>
      </c>
      <c r="R56" s="155">
        <f>P56-Table1[[#This Row],[PENCAIRAN]]</f>
        <v>-1055</v>
      </c>
      <c r="S56" s="19">
        <f>(P56/Table1[[#This Row],[PENCAIRAN]])*100%</f>
        <v>0.98827777777777781</v>
      </c>
    </row>
    <row r="57" spans="1:19" s="3" customFormat="1" ht="15" hidden="1" x14ac:dyDescent="0.25">
      <c r="A57" s="19"/>
      <c r="B57" s="19"/>
      <c r="C57" s="211">
        <v>44077</v>
      </c>
      <c r="D57" s="187">
        <v>1</v>
      </c>
      <c r="E57" s="203" t="s">
        <v>278</v>
      </c>
      <c r="F57" s="187" t="s">
        <v>10</v>
      </c>
      <c r="G57" s="179" t="s">
        <v>498</v>
      </c>
      <c r="H57" s="187">
        <v>17000</v>
      </c>
      <c r="I57" s="187"/>
      <c r="J57" s="188">
        <v>25</v>
      </c>
      <c r="K57" s="189">
        <f t="shared" si="1"/>
        <v>425000</v>
      </c>
      <c r="L57" s="190">
        <v>425000</v>
      </c>
      <c r="M57" s="204" t="s">
        <v>24</v>
      </c>
      <c r="N57" s="52"/>
      <c r="O57" s="112" t="s">
        <v>570</v>
      </c>
      <c r="P57" s="215">
        <v>412625</v>
      </c>
      <c r="Q57" s="19" t="s">
        <v>81</v>
      </c>
      <c r="R57" s="155">
        <f>P57-Table1[[#This Row],[PENCAIRAN]]</f>
        <v>-12375</v>
      </c>
      <c r="S57" s="19">
        <f>(P57/Table1[[#This Row],[PENCAIRAN]])*100%</f>
        <v>0.97088235294117642</v>
      </c>
    </row>
    <row r="58" spans="1:19" s="3" customFormat="1" ht="15" hidden="1" x14ac:dyDescent="0.25">
      <c r="A58" s="19"/>
      <c r="B58" s="19"/>
      <c r="C58" s="212">
        <v>44077</v>
      </c>
      <c r="D58" s="1">
        <v>2</v>
      </c>
      <c r="E58" s="131" t="s">
        <v>279</v>
      </c>
      <c r="F58" s="1" t="s">
        <v>10</v>
      </c>
      <c r="G58" s="119" t="s">
        <v>498</v>
      </c>
      <c r="H58" s="1">
        <v>18000</v>
      </c>
      <c r="I58" s="1"/>
      <c r="J58" s="114">
        <v>7</v>
      </c>
      <c r="K58" s="13">
        <f t="shared" si="1"/>
        <v>126000</v>
      </c>
      <c r="L58" s="16">
        <v>126000</v>
      </c>
      <c r="M58" s="200" t="s">
        <v>24</v>
      </c>
      <c r="N58" s="52"/>
      <c r="O58" s="112" t="s">
        <v>489</v>
      </c>
      <c r="P58" s="215">
        <v>124524</v>
      </c>
      <c r="Q58" s="19" t="s">
        <v>81</v>
      </c>
      <c r="R58" s="155">
        <f>P58-Table1[[#This Row],[PENCAIRAN]]</f>
        <v>-1476</v>
      </c>
      <c r="S58" s="19">
        <f>(P58/Table1[[#This Row],[PENCAIRAN]])*100%</f>
        <v>0.98828571428571432</v>
      </c>
    </row>
    <row r="59" spans="1:19" s="3" customFormat="1" ht="15" hidden="1" x14ac:dyDescent="0.25">
      <c r="A59" s="19"/>
      <c r="B59" s="19"/>
      <c r="C59" s="212">
        <v>44077</v>
      </c>
      <c r="D59" s="1">
        <v>3</v>
      </c>
      <c r="E59" s="129" t="s">
        <v>280</v>
      </c>
      <c r="F59" s="1" t="s">
        <v>10</v>
      </c>
      <c r="G59" s="14" t="s">
        <v>498</v>
      </c>
      <c r="H59" s="1">
        <v>18000</v>
      </c>
      <c r="I59" s="1"/>
      <c r="J59" s="114">
        <v>10</v>
      </c>
      <c r="K59" s="13">
        <f t="shared" si="1"/>
        <v>180000</v>
      </c>
      <c r="L59" s="16">
        <v>180000</v>
      </c>
      <c r="M59" s="200" t="s">
        <v>24</v>
      </c>
      <c r="N59" s="52"/>
      <c r="O59" s="112" t="s">
        <v>576</v>
      </c>
      <c r="P59" s="215">
        <v>180787</v>
      </c>
      <c r="Q59" s="19" t="s">
        <v>81</v>
      </c>
      <c r="R59" s="155">
        <f>P59-Table1[[#This Row],[PENCAIRAN]]</f>
        <v>787</v>
      </c>
      <c r="S59" s="19">
        <f>(P59/Table1[[#This Row],[PENCAIRAN]])*100%</f>
        <v>1.0043722222222222</v>
      </c>
    </row>
    <row r="60" spans="1:19" s="3" customFormat="1" ht="15" hidden="1" x14ac:dyDescent="0.25">
      <c r="A60" s="19"/>
      <c r="B60" s="19"/>
      <c r="C60" s="212">
        <v>44077</v>
      </c>
      <c r="D60" s="1">
        <v>4</v>
      </c>
      <c r="E60" s="129" t="s">
        <v>281</v>
      </c>
      <c r="F60" s="1" t="s">
        <v>10</v>
      </c>
      <c r="G60" s="119" t="s">
        <v>498</v>
      </c>
      <c r="H60" s="1">
        <v>18000</v>
      </c>
      <c r="I60" s="1"/>
      <c r="J60" s="114">
        <v>7</v>
      </c>
      <c r="K60" s="13">
        <f t="shared" si="1"/>
        <v>126000</v>
      </c>
      <c r="L60" s="16">
        <v>126000</v>
      </c>
      <c r="M60" s="200" t="s">
        <v>24</v>
      </c>
      <c r="N60" s="52"/>
      <c r="O60" s="112" t="s">
        <v>449</v>
      </c>
      <c r="P60" s="215">
        <v>127420</v>
      </c>
      <c r="Q60" s="19" t="s">
        <v>81</v>
      </c>
      <c r="R60" s="155">
        <f>P60-Table1[[#This Row],[PENCAIRAN]]</f>
        <v>1420</v>
      </c>
      <c r="S60" s="19">
        <f>(P60/Table1[[#This Row],[PENCAIRAN]])*100%</f>
        <v>1.0112698412698413</v>
      </c>
    </row>
    <row r="61" spans="1:19" s="3" customFormat="1" ht="15" hidden="1" x14ac:dyDescent="0.25">
      <c r="A61" s="19"/>
      <c r="B61" s="19"/>
      <c r="C61" s="212">
        <v>44077</v>
      </c>
      <c r="D61" s="1">
        <v>5</v>
      </c>
      <c r="E61" s="129" t="s">
        <v>282</v>
      </c>
      <c r="F61" s="1" t="s">
        <v>10</v>
      </c>
      <c r="G61" s="14" t="s">
        <v>498</v>
      </c>
      <c r="H61" s="1">
        <v>18000</v>
      </c>
      <c r="I61" s="1"/>
      <c r="J61" s="114">
        <v>4</v>
      </c>
      <c r="K61" s="13">
        <f t="shared" si="1"/>
        <v>72000</v>
      </c>
      <c r="L61" s="16">
        <v>72000</v>
      </c>
      <c r="M61" s="200" t="s">
        <v>24</v>
      </c>
      <c r="N61" s="52"/>
      <c r="O61" s="112" t="s">
        <v>532</v>
      </c>
      <c r="P61" s="215">
        <v>71156</v>
      </c>
      <c r="Q61" s="19" t="s">
        <v>81</v>
      </c>
      <c r="R61" s="155">
        <f>P61-Table1[[#This Row],[PENCAIRAN]]</f>
        <v>-844</v>
      </c>
      <c r="S61" s="19">
        <f>(P61/Table1[[#This Row],[PENCAIRAN]])*100%</f>
        <v>0.98827777777777781</v>
      </c>
    </row>
    <row r="62" spans="1:19" s="3" customFormat="1" ht="15" hidden="1" x14ac:dyDescent="0.25">
      <c r="A62" s="19"/>
      <c r="B62" s="19"/>
      <c r="C62" s="212">
        <v>44077</v>
      </c>
      <c r="D62" s="1">
        <v>6</v>
      </c>
      <c r="E62" s="129" t="s">
        <v>283</v>
      </c>
      <c r="F62" s="1" t="s">
        <v>10</v>
      </c>
      <c r="G62" s="119" t="s">
        <v>498</v>
      </c>
      <c r="H62" s="1">
        <v>18000</v>
      </c>
      <c r="I62" s="1"/>
      <c r="J62" s="114">
        <v>5</v>
      </c>
      <c r="K62" s="13">
        <f t="shared" si="1"/>
        <v>90000</v>
      </c>
      <c r="L62" s="16">
        <v>90000</v>
      </c>
      <c r="M62" s="200" t="s">
        <v>24</v>
      </c>
      <c r="N62" s="52"/>
      <c r="O62" s="112" t="s">
        <v>534</v>
      </c>
      <c r="P62" s="215">
        <v>91841</v>
      </c>
      <c r="Q62" s="19" t="s">
        <v>81</v>
      </c>
      <c r="R62" s="155">
        <f>P62-Table1[[#This Row],[PENCAIRAN]]</f>
        <v>1841</v>
      </c>
      <c r="S62" s="19">
        <f>(P62/Table1[[#This Row],[PENCAIRAN]])*100%</f>
        <v>1.0204555555555554</v>
      </c>
    </row>
    <row r="63" spans="1:19" s="3" customFormat="1" ht="15" x14ac:dyDescent="0.25">
      <c r="A63" s="19"/>
      <c r="B63" s="19"/>
      <c r="C63" s="212">
        <v>44077</v>
      </c>
      <c r="D63" s="1">
        <v>7</v>
      </c>
      <c r="E63" s="14" t="s">
        <v>284</v>
      </c>
      <c r="F63" s="1" t="s">
        <v>10</v>
      </c>
      <c r="G63" s="14" t="s">
        <v>498</v>
      </c>
      <c r="H63" s="1">
        <v>18000</v>
      </c>
      <c r="I63" s="1"/>
      <c r="J63" s="114">
        <v>12</v>
      </c>
      <c r="K63" s="13">
        <f t="shared" si="1"/>
        <v>216000</v>
      </c>
      <c r="L63" s="16">
        <v>216000</v>
      </c>
      <c r="M63" s="47"/>
      <c r="N63" s="52"/>
      <c r="O63" s="221" t="s">
        <v>1252</v>
      </c>
      <c r="P63" s="215">
        <v>222157</v>
      </c>
      <c r="Q63" s="19"/>
      <c r="R63" s="155">
        <f>P63-Table1[[#This Row],[PENCAIRAN]]</f>
        <v>6157</v>
      </c>
      <c r="S63" s="19">
        <f>(P63/Table1[[#This Row],[PENCAIRAN]])*100%</f>
        <v>1.0285046296296296</v>
      </c>
    </row>
    <row r="64" spans="1:19" s="3" customFormat="1" ht="15" hidden="1" x14ac:dyDescent="0.25">
      <c r="A64" s="19"/>
      <c r="B64" s="19"/>
      <c r="C64" s="212">
        <v>44077</v>
      </c>
      <c r="D64" s="1">
        <v>8</v>
      </c>
      <c r="E64" s="129" t="s">
        <v>285</v>
      </c>
      <c r="F64" s="1" t="s">
        <v>10</v>
      </c>
      <c r="G64" s="119" t="s">
        <v>498</v>
      </c>
      <c r="H64" s="1">
        <v>18000</v>
      </c>
      <c r="I64" s="1"/>
      <c r="J64" s="114">
        <v>1</v>
      </c>
      <c r="K64" s="13">
        <f t="shared" si="1"/>
        <v>18000</v>
      </c>
      <c r="L64" s="16">
        <v>18000</v>
      </c>
      <c r="M64" s="200" t="s">
        <v>24</v>
      </c>
      <c r="N64" s="52"/>
      <c r="O64" s="112" t="s">
        <v>538</v>
      </c>
      <c r="P64" s="215">
        <v>17789</v>
      </c>
      <c r="Q64" s="19" t="s">
        <v>81</v>
      </c>
      <c r="R64" s="155">
        <f>P64-Table1[[#This Row],[PENCAIRAN]]</f>
        <v>-211</v>
      </c>
      <c r="S64" s="19">
        <f>(P64/Table1[[#This Row],[PENCAIRAN]])*100%</f>
        <v>0.98827777777777781</v>
      </c>
    </row>
    <row r="65" spans="1:19" s="3" customFormat="1" ht="15" hidden="1" x14ac:dyDescent="0.25">
      <c r="A65" s="19"/>
      <c r="B65" s="19"/>
      <c r="C65" s="212">
        <v>44077</v>
      </c>
      <c r="D65" s="1">
        <v>9</v>
      </c>
      <c r="E65" s="129" t="s">
        <v>286</v>
      </c>
      <c r="F65" s="1" t="s">
        <v>10</v>
      </c>
      <c r="G65" s="14" t="s">
        <v>498</v>
      </c>
      <c r="H65" s="1">
        <v>18000</v>
      </c>
      <c r="I65" s="1"/>
      <c r="J65" s="114">
        <v>7</v>
      </c>
      <c r="K65" s="13">
        <f t="shared" si="1"/>
        <v>126000</v>
      </c>
      <c r="L65" s="16">
        <v>126000</v>
      </c>
      <c r="M65" s="200" t="s">
        <v>24</v>
      </c>
      <c r="N65" s="52"/>
      <c r="O65" s="112" t="s">
        <v>574</v>
      </c>
      <c r="P65" s="215">
        <v>124524</v>
      </c>
      <c r="Q65" s="19" t="s">
        <v>81</v>
      </c>
      <c r="R65" s="155">
        <f>P65-Table1[[#This Row],[PENCAIRAN]]</f>
        <v>-1476</v>
      </c>
      <c r="S65" s="19">
        <f>(P65/Table1[[#This Row],[PENCAIRAN]])*100%</f>
        <v>0.98828571428571432</v>
      </c>
    </row>
    <row r="66" spans="1:19" s="3" customFormat="1" ht="15" hidden="1" x14ac:dyDescent="0.25">
      <c r="A66" s="19"/>
      <c r="B66" s="19"/>
      <c r="C66" s="212">
        <v>44077</v>
      </c>
      <c r="D66" s="1">
        <v>10</v>
      </c>
      <c r="E66" s="129" t="s">
        <v>287</v>
      </c>
      <c r="F66" s="1" t="s">
        <v>10</v>
      </c>
      <c r="G66" s="119" t="s">
        <v>498</v>
      </c>
      <c r="H66" s="1">
        <v>18000</v>
      </c>
      <c r="I66" s="1"/>
      <c r="J66" s="114">
        <v>4</v>
      </c>
      <c r="K66" s="13">
        <f t="shared" si="1"/>
        <v>72000</v>
      </c>
      <c r="L66" s="16">
        <v>72000</v>
      </c>
      <c r="M66" s="200" t="s">
        <v>24</v>
      </c>
      <c r="N66" s="52"/>
      <c r="O66" s="112" t="s">
        <v>577</v>
      </c>
      <c r="P66" s="215">
        <v>70920</v>
      </c>
      <c r="Q66" s="19" t="s">
        <v>81</v>
      </c>
      <c r="R66" s="155">
        <f>P66-Table1[[#This Row],[PENCAIRAN]]</f>
        <v>-1080</v>
      </c>
      <c r="S66" s="19">
        <f>(P66/Table1[[#This Row],[PENCAIRAN]])*100%</f>
        <v>0.98499999999999999</v>
      </c>
    </row>
    <row r="67" spans="1:19" s="3" customFormat="1" ht="15" hidden="1" x14ac:dyDescent="0.25">
      <c r="A67" s="19"/>
      <c r="B67" s="19"/>
      <c r="C67" s="212">
        <v>44077</v>
      </c>
      <c r="D67" s="1">
        <v>11</v>
      </c>
      <c r="E67" s="129" t="s">
        <v>288</v>
      </c>
      <c r="F67" s="1" t="s">
        <v>10</v>
      </c>
      <c r="G67" s="14" t="s">
        <v>498</v>
      </c>
      <c r="H67" s="1">
        <v>18000</v>
      </c>
      <c r="I67" s="1"/>
      <c r="J67" s="114">
        <v>3</v>
      </c>
      <c r="K67" s="13">
        <f t="shared" si="1"/>
        <v>54000</v>
      </c>
      <c r="L67" s="16">
        <v>54000</v>
      </c>
      <c r="M67" s="200" t="s">
        <v>24</v>
      </c>
      <c r="N67" s="52"/>
      <c r="O67" s="112" t="s">
        <v>600</v>
      </c>
      <c r="P67" s="215">
        <v>53190</v>
      </c>
      <c r="Q67" s="19" t="s">
        <v>81</v>
      </c>
      <c r="R67" s="155">
        <f>P67-Table1[[#This Row],[PENCAIRAN]]</f>
        <v>-810</v>
      </c>
      <c r="S67" s="19">
        <f>(P67/Table1[[#This Row],[PENCAIRAN]])*100%</f>
        <v>0.98499999999999999</v>
      </c>
    </row>
    <row r="68" spans="1:19" s="3" customFormat="1" ht="15" x14ac:dyDescent="0.25">
      <c r="A68" s="19"/>
      <c r="B68" s="19"/>
      <c r="C68" s="222">
        <v>44077</v>
      </c>
      <c r="D68" s="77">
        <v>12</v>
      </c>
      <c r="E68" s="223" t="s">
        <v>289</v>
      </c>
      <c r="F68" s="77" t="s">
        <v>10</v>
      </c>
      <c r="G68" s="224" t="s">
        <v>498</v>
      </c>
      <c r="H68" s="77">
        <v>18000</v>
      </c>
      <c r="I68" s="77"/>
      <c r="J68" s="225">
        <v>2</v>
      </c>
      <c r="K68" s="226">
        <f t="shared" si="1"/>
        <v>36000</v>
      </c>
      <c r="L68" s="226">
        <v>36000</v>
      </c>
      <c r="M68" s="227"/>
      <c r="N68" s="52"/>
      <c r="O68" s="112"/>
      <c r="P68" s="215"/>
      <c r="Q68" s="19"/>
      <c r="R68" s="155"/>
      <c r="S68" s="19">
        <f>(P68/Table1[[#This Row],[PENCAIRAN]])*100%</f>
        <v>0</v>
      </c>
    </row>
    <row r="69" spans="1:19" s="3" customFormat="1" ht="15" hidden="1" x14ac:dyDescent="0.25">
      <c r="A69" s="19"/>
      <c r="B69" s="19"/>
      <c r="C69" s="212">
        <v>44077</v>
      </c>
      <c r="D69" s="1">
        <v>13</v>
      </c>
      <c r="E69" s="129" t="s">
        <v>290</v>
      </c>
      <c r="F69" s="1" t="s">
        <v>10</v>
      </c>
      <c r="G69" s="14" t="s">
        <v>498</v>
      </c>
      <c r="H69" s="1">
        <v>18000</v>
      </c>
      <c r="I69" s="1"/>
      <c r="J69" s="114">
        <v>2</v>
      </c>
      <c r="K69" s="13">
        <f t="shared" si="1"/>
        <v>36000</v>
      </c>
      <c r="L69" s="16">
        <v>36000</v>
      </c>
      <c r="M69" s="200" t="s">
        <v>24</v>
      </c>
      <c r="N69" s="52"/>
      <c r="O69" s="112" t="s">
        <v>456</v>
      </c>
      <c r="P69" s="215">
        <v>35578</v>
      </c>
      <c r="Q69" s="19" t="s">
        <v>81</v>
      </c>
      <c r="R69" s="155">
        <f>P69-Table1[[#This Row],[PENCAIRAN]]</f>
        <v>-422</v>
      </c>
      <c r="S69" s="19">
        <f>(P69/Table1[[#This Row],[PENCAIRAN]])*100%</f>
        <v>0.98827777777777781</v>
      </c>
    </row>
    <row r="70" spans="1:19" s="3" customFormat="1" ht="15" hidden="1" x14ac:dyDescent="0.25">
      <c r="A70" s="19"/>
      <c r="B70" s="19"/>
      <c r="C70" s="212">
        <v>44077</v>
      </c>
      <c r="D70" s="1">
        <v>14</v>
      </c>
      <c r="E70" s="129" t="s">
        <v>291</v>
      </c>
      <c r="F70" s="1" t="s">
        <v>10</v>
      </c>
      <c r="G70" s="119" t="s">
        <v>498</v>
      </c>
      <c r="H70" s="1">
        <v>18000</v>
      </c>
      <c r="I70" s="1"/>
      <c r="J70" s="114">
        <v>5</v>
      </c>
      <c r="K70" s="13">
        <f t="shared" si="1"/>
        <v>90000</v>
      </c>
      <c r="L70" s="16">
        <v>90000</v>
      </c>
      <c r="M70" s="200" t="s">
        <v>24</v>
      </c>
      <c r="N70" s="52"/>
      <c r="O70" s="112" t="s">
        <v>536</v>
      </c>
      <c r="P70" s="215">
        <v>88650</v>
      </c>
      <c r="Q70" s="19" t="s">
        <v>81</v>
      </c>
      <c r="R70" s="155">
        <f>P70-Table1[[#This Row],[PENCAIRAN]]</f>
        <v>-1350</v>
      </c>
      <c r="S70" s="19">
        <f>(P70/Table1[[#This Row],[PENCAIRAN]])*100%</f>
        <v>0.98499999999999999</v>
      </c>
    </row>
    <row r="71" spans="1:19" s="3" customFormat="1" ht="15" hidden="1" x14ac:dyDescent="0.25">
      <c r="A71" s="19"/>
      <c r="B71" s="19"/>
      <c r="C71" s="212">
        <v>44077</v>
      </c>
      <c r="D71" s="1">
        <v>15</v>
      </c>
      <c r="E71" s="129" t="s">
        <v>292</v>
      </c>
      <c r="F71" s="1" t="s">
        <v>10</v>
      </c>
      <c r="G71" s="14" t="s">
        <v>498</v>
      </c>
      <c r="H71" s="1">
        <v>18000</v>
      </c>
      <c r="I71" s="1"/>
      <c r="J71" s="114">
        <v>6</v>
      </c>
      <c r="K71" s="13">
        <f t="shared" si="1"/>
        <v>108000</v>
      </c>
      <c r="L71" s="16">
        <v>108000</v>
      </c>
      <c r="M71" s="200" t="s">
        <v>24</v>
      </c>
      <c r="N71" s="52"/>
      <c r="O71" s="112" t="s">
        <v>482</v>
      </c>
      <c r="P71" s="215">
        <v>106735</v>
      </c>
      <c r="Q71" s="19" t="s">
        <v>81</v>
      </c>
      <c r="R71" s="155">
        <f>P71-Table1[[#This Row],[PENCAIRAN]]</f>
        <v>-1265</v>
      </c>
      <c r="S71" s="19">
        <f>(P71/Table1[[#This Row],[PENCAIRAN]])*100%</f>
        <v>0.98828703703703702</v>
      </c>
    </row>
    <row r="72" spans="1:19" s="3" customFormat="1" ht="15" hidden="1" x14ac:dyDescent="0.25">
      <c r="A72" s="19"/>
      <c r="B72" s="19"/>
      <c r="C72" s="212">
        <v>44077</v>
      </c>
      <c r="D72" s="1">
        <v>16</v>
      </c>
      <c r="E72" s="129" t="s">
        <v>293</v>
      </c>
      <c r="F72" s="1" t="s">
        <v>10</v>
      </c>
      <c r="G72" s="119" t="s">
        <v>498</v>
      </c>
      <c r="H72" s="1">
        <v>18000</v>
      </c>
      <c r="I72" s="1"/>
      <c r="J72" s="114">
        <v>3</v>
      </c>
      <c r="K72" s="13">
        <f t="shared" ref="K72:K106" si="2">H72*J72</f>
        <v>54000</v>
      </c>
      <c r="L72" s="16">
        <v>54000</v>
      </c>
      <c r="M72" s="200" t="s">
        <v>24</v>
      </c>
      <c r="N72" s="52"/>
      <c r="O72" s="112" t="s">
        <v>445</v>
      </c>
      <c r="P72" s="215">
        <v>53367</v>
      </c>
      <c r="Q72" s="19" t="s">
        <v>81</v>
      </c>
      <c r="R72" s="155">
        <f>P72-Table1[[#This Row],[PENCAIRAN]]</f>
        <v>-633</v>
      </c>
      <c r="S72" s="19">
        <f>(P72/Table1[[#This Row],[PENCAIRAN]])*100%</f>
        <v>0.98827777777777781</v>
      </c>
    </row>
    <row r="73" spans="1:19" s="3" customFormat="1" ht="15" hidden="1" x14ac:dyDescent="0.25">
      <c r="A73" s="19"/>
      <c r="B73" s="19"/>
      <c r="C73" s="212">
        <v>44077</v>
      </c>
      <c r="D73" s="1">
        <v>17</v>
      </c>
      <c r="E73" s="129" t="s">
        <v>294</v>
      </c>
      <c r="F73" s="1" t="s">
        <v>10</v>
      </c>
      <c r="G73" s="14" t="s">
        <v>498</v>
      </c>
      <c r="H73" s="1">
        <v>18000</v>
      </c>
      <c r="I73" s="1"/>
      <c r="J73" s="114">
        <v>5</v>
      </c>
      <c r="K73" s="13">
        <f t="shared" si="2"/>
        <v>90000</v>
      </c>
      <c r="L73" s="16">
        <v>90000</v>
      </c>
      <c r="M73" s="200" t="s">
        <v>24</v>
      </c>
      <c r="N73" s="52"/>
      <c r="O73" s="112" t="s">
        <v>593</v>
      </c>
      <c r="P73" s="215">
        <v>88945</v>
      </c>
      <c r="Q73" s="19" t="s">
        <v>81</v>
      </c>
      <c r="R73" s="155">
        <f>P73-Table1[[#This Row],[PENCAIRAN]]</f>
        <v>-1055</v>
      </c>
      <c r="S73" s="19">
        <f>(P73/Table1[[#This Row],[PENCAIRAN]])*100%</f>
        <v>0.98827777777777781</v>
      </c>
    </row>
    <row r="74" spans="1:19" s="3" customFormat="1" ht="15" hidden="1" x14ac:dyDescent="0.25">
      <c r="A74" s="19"/>
      <c r="B74" s="19"/>
      <c r="C74" s="212">
        <v>44077</v>
      </c>
      <c r="D74" s="1">
        <v>18</v>
      </c>
      <c r="E74" s="129" t="s">
        <v>295</v>
      </c>
      <c r="F74" s="1" t="s">
        <v>10</v>
      </c>
      <c r="G74" s="119" t="s">
        <v>498</v>
      </c>
      <c r="H74" s="1">
        <v>18000</v>
      </c>
      <c r="I74" s="1"/>
      <c r="J74" s="114">
        <v>3</v>
      </c>
      <c r="K74" s="13">
        <f t="shared" si="2"/>
        <v>54000</v>
      </c>
      <c r="L74" s="16">
        <v>54000</v>
      </c>
      <c r="M74" s="200" t="s">
        <v>24</v>
      </c>
      <c r="N74" s="52"/>
      <c r="O74" s="112" t="s">
        <v>533</v>
      </c>
      <c r="P74" s="215">
        <v>56263</v>
      </c>
      <c r="Q74" s="19" t="s">
        <v>81</v>
      </c>
      <c r="R74" s="155">
        <f>P74-Table1[[#This Row],[PENCAIRAN]]</f>
        <v>2263</v>
      </c>
      <c r="S74" s="19">
        <f>(P74/Table1[[#This Row],[PENCAIRAN]])*100%</f>
        <v>1.0419074074074075</v>
      </c>
    </row>
    <row r="75" spans="1:19" s="3" customFormat="1" ht="15" hidden="1" x14ac:dyDescent="0.25">
      <c r="A75" s="19"/>
      <c r="B75" s="19"/>
      <c r="C75" s="212">
        <v>44077</v>
      </c>
      <c r="D75" s="1">
        <v>19</v>
      </c>
      <c r="E75" s="129" t="s">
        <v>297</v>
      </c>
      <c r="F75" s="1" t="s">
        <v>10</v>
      </c>
      <c r="G75" s="14" t="s">
        <v>498</v>
      </c>
      <c r="H75" s="1">
        <v>18000</v>
      </c>
      <c r="I75" s="1"/>
      <c r="J75" s="114">
        <v>2</v>
      </c>
      <c r="K75" s="13">
        <f t="shared" si="2"/>
        <v>36000</v>
      </c>
      <c r="L75" s="16">
        <v>36000</v>
      </c>
      <c r="M75" s="200" t="s">
        <v>24</v>
      </c>
      <c r="N75" s="52"/>
      <c r="O75" s="112" t="s">
        <v>566</v>
      </c>
      <c r="P75" s="215">
        <v>35578</v>
      </c>
      <c r="Q75" s="19" t="s">
        <v>81</v>
      </c>
      <c r="R75" s="155">
        <f>P75-Table1[[#This Row],[PENCAIRAN]]</f>
        <v>-422</v>
      </c>
      <c r="S75" s="19">
        <f>(P75/Table1[[#This Row],[PENCAIRAN]])*100%</f>
        <v>0.98827777777777781</v>
      </c>
    </row>
    <row r="76" spans="1:19" s="3" customFormat="1" ht="15" hidden="1" x14ac:dyDescent="0.25">
      <c r="A76" s="19"/>
      <c r="B76" s="19"/>
      <c r="C76" s="212">
        <v>44077</v>
      </c>
      <c r="D76" s="1">
        <v>20</v>
      </c>
      <c r="E76" s="129" t="s">
        <v>298</v>
      </c>
      <c r="F76" s="1" t="s">
        <v>10</v>
      </c>
      <c r="G76" s="119" t="s">
        <v>498</v>
      </c>
      <c r="H76" s="1">
        <v>18000</v>
      </c>
      <c r="I76" s="1"/>
      <c r="J76" s="114">
        <v>8</v>
      </c>
      <c r="K76" s="13">
        <f t="shared" si="2"/>
        <v>144000</v>
      </c>
      <c r="L76" s="16">
        <v>144000</v>
      </c>
      <c r="M76" s="200" t="s">
        <v>24</v>
      </c>
      <c r="N76" s="52"/>
      <c r="O76" s="112" t="s">
        <v>584</v>
      </c>
      <c r="P76" s="215">
        <v>141840</v>
      </c>
      <c r="Q76" s="19" t="s">
        <v>81</v>
      </c>
      <c r="R76" s="155">
        <f>P76-Table1[[#This Row],[PENCAIRAN]]</f>
        <v>-2160</v>
      </c>
      <c r="S76" s="19">
        <f>(P76/Table1[[#This Row],[PENCAIRAN]])*100%</f>
        <v>0.98499999999999999</v>
      </c>
    </row>
    <row r="77" spans="1:19" s="3" customFormat="1" ht="15" hidden="1" x14ac:dyDescent="0.25">
      <c r="A77" s="19"/>
      <c r="B77" s="19"/>
      <c r="C77" s="212">
        <v>44077</v>
      </c>
      <c r="D77" s="1">
        <v>21</v>
      </c>
      <c r="E77" s="129" t="s">
        <v>299</v>
      </c>
      <c r="F77" s="1" t="s">
        <v>10</v>
      </c>
      <c r="G77" s="14" t="s">
        <v>498</v>
      </c>
      <c r="H77" s="1">
        <v>18000</v>
      </c>
      <c r="I77" s="1"/>
      <c r="J77" s="114">
        <v>5</v>
      </c>
      <c r="K77" s="13">
        <f t="shared" si="2"/>
        <v>90000</v>
      </c>
      <c r="L77" s="16">
        <v>90000</v>
      </c>
      <c r="M77" s="200" t="s">
        <v>24</v>
      </c>
      <c r="N77" s="52"/>
      <c r="O77" s="112" t="s">
        <v>488</v>
      </c>
      <c r="P77" s="215">
        <v>88945</v>
      </c>
      <c r="Q77" s="19" t="s">
        <v>81</v>
      </c>
      <c r="R77" s="155">
        <f>P77-Table1[[#This Row],[PENCAIRAN]]</f>
        <v>-1055</v>
      </c>
      <c r="S77" s="19">
        <f>(P77/Table1[[#This Row],[PENCAIRAN]])*100%</f>
        <v>0.98827777777777781</v>
      </c>
    </row>
    <row r="78" spans="1:19" s="3" customFormat="1" ht="15" hidden="1" x14ac:dyDescent="0.25">
      <c r="A78" s="19"/>
      <c r="B78" s="19"/>
      <c r="C78" s="212">
        <v>44077</v>
      </c>
      <c r="D78" s="1">
        <v>22</v>
      </c>
      <c r="E78" s="129" t="s">
        <v>300</v>
      </c>
      <c r="F78" s="1" t="s">
        <v>10</v>
      </c>
      <c r="G78" s="119" t="s">
        <v>498</v>
      </c>
      <c r="H78" s="1">
        <v>18000</v>
      </c>
      <c r="I78" s="1"/>
      <c r="J78" s="114">
        <v>6</v>
      </c>
      <c r="K78" s="13">
        <f t="shared" si="2"/>
        <v>108000</v>
      </c>
      <c r="L78" s="16">
        <v>108000</v>
      </c>
      <c r="M78" s="200" t="s">
        <v>24</v>
      </c>
      <c r="N78" s="52"/>
      <c r="O78" s="112" t="s">
        <v>526</v>
      </c>
      <c r="P78" s="215">
        <v>106735</v>
      </c>
      <c r="Q78" s="19" t="s">
        <v>81</v>
      </c>
      <c r="R78" s="155">
        <f>P78-Table1[[#This Row],[PENCAIRAN]]</f>
        <v>-1265</v>
      </c>
      <c r="S78" s="19">
        <f>(P78/Table1[[#This Row],[PENCAIRAN]])*100%</f>
        <v>0.98828703703703702</v>
      </c>
    </row>
    <row r="79" spans="1:19" s="3" customFormat="1" ht="15" hidden="1" x14ac:dyDescent="0.25">
      <c r="A79" s="19"/>
      <c r="B79" s="19"/>
      <c r="C79" s="212">
        <v>44077</v>
      </c>
      <c r="D79" s="1">
        <v>23</v>
      </c>
      <c r="E79" s="129" t="s">
        <v>301</v>
      </c>
      <c r="F79" s="1" t="s">
        <v>10</v>
      </c>
      <c r="G79" s="14" t="s">
        <v>498</v>
      </c>
      <c r="H79" s="1">
        <v>18000</v>
      </c>
      <c r="I79" s="1"/>
      <c r="J79" s="114">
        <v>8</v>
      </c>
      <c r="K79" s="13">
        <f t="shared" si="2"/>
        <v>144000</v>
      </c>
      <c r="L79" s="16">
        <v>144000</v>
      </c>
      <c r="M79" s="200" t="s">
        <v>24</v>
      </c>
      <c r="N79" s="52"/>
      <c r="O79" s="112" t="s">
        <v>491</v>
      </c>
      <c r="P79" s="215">
        <v>141840</v>
      </c>
      <c r="Q79" s="19" t="s">
        <v>81</v>
      </c>
      <c r="R79" s="155">
        <f>P79-Table1[[#This Row],[PENCAIRAN]]</f>
        <v>-2160</v>
      </c>
      <c r="S79" s="19">
        <f>(P79/Table1[[#This Row],[PENCAIRAN]])*100%</f>
        <v>0.98499999999999999</v>
      </c>
    </row>
    <row r="80" spans="1:19" s="3" customFormat="1" ht="15" hidden="1" x14ac:dyDescent="0.25">
      <c r="A80" s="19"/>
      <c r="B80" s="19"/>
      <c r="C80" s="212">
        <v>44077</v>
      </c>
      <c r="D80" s="1">
        <v>24</v>
      </c>
      <c r="E80" s="129" t="s">
        <v>302</v>
      </c>
      <c r="F80" s="1" t="s">
        <v>10</v>
      </c>
      <c r="G80" s="119" t="s">
        <v>498</v>
      </c>
      <c r="H80" s="1">
        <v>18000</v>
      </c>
      <c r="I80" s="1"/>
      <c r="J80" s="114">
        <v>2</v>
      </c>
      <c r="K80" s="13">
        <f t="shared" si="2"/>
        <v>36000</v>
      </c>
      <c r="L80" s="16">
        <v>36000</v>
      </c>
      <c r="M80" s="200" t="s">
        <v>24</v>
      </c>
      <c r="N80" s="52"/>
      <c r="O80" s="112" t="s">
        <v>455</v>
      </c>
      <c r="P80" s="215">
        <v>35578</v>
      </c>
      <c r="Q80" s="19" t="s">
        <v>81</v>
      </c>
      <c r="R80" s="155">
        <f>P80-Table1[[#This Row],[PENCAIRAN]]</f>
        <v>-422</v>
      </c>
      <c r="S80" s="19">
        <f>(P80/Table1[[#This Row],[PENCAIRAN]])*100%</f>
        <v>0.98827777777777781</v>
      </c>
    </row>
    <row r="81" spans="1:19" s="3" customFormat="1" ht="15" hidden="1" x14ac:dyDescent="0.25">
      <c r="A81" s="19"/>
      <c r="B81" s="19"/>
      <c r="C81" s="212">
        <v>44077</v>
      </c>
      <c r="D81" s="1">
        <v>25</v>
      </c>
      <c r="E81" s="129" t="s">
        <v>303</v>
      </c>
      <c r="F81" s="1" t="s">
        <v>10</v>
      </c>
      <c r="G81" s="14" t="s">
        <v>498</v>
      </c>
      <c r="H81" s="1">
        <v>18000</v>
      </c>
      <c r="I81" s="1"/>
      <c r="J81" s="114">
        <v>3</v>
      </c>
      <c r="K81" s="13">
        <f t="shared" si="2"/>
        <v>54000</v>
      </c>
      <c r="L81" s="16">
        <v>54000</v>
      </c>
      <c r="M81" s="200" t="s">
        <v>24</v>
      </c>
      <c r="N81" s="52"/>
      <c r="O81" s="112" t="s">
        <v>454</v>
      </c>
      <c r="P81" s="215">
        <v>53367</v>
      </c>
      <c r="Q81" s="19" t="s">
        <v>81</v>
      </c>
      <c r="R81" s="155">
        <f>P81-Table1[[#This Row],[PENCAIRAN]]</f>
        <v>-633</v>
      </c>
      <c r="S81" s="19">
        <f>(P81/Table1[[#This Row],[PENCAIRAN]])*100%</f>
        <v>0.98827777777777781</v>
      </c>
    </row>
    <row r="82" spans="1:19" s="3" customFormat="1" ht="15" hidden="1" x14ac:dyDescent="0.25">
      <c r="A82" s="19"/>
      <c r="B82" s="19"/>
      <c r="C82" s="212">
        <v>44077</v>
      </c>
      <c r="D82" s="1">
        <v>26</v>
      </c>
      <c r="E82" s="129" t="s">
        <v>304</v>
      </c>
      <c r="F82" s="1" t="s">
        <v>10</v>
      </c>
      <c r="G82" s="119" t="s">
        <v>498</v>
      </c>
      <c r="H82" s="1">
        <v>18000</v>
      </c>
      <c r="I82" s="1"/>
      <c r="J82" s="114">
        <v>3</v>
      </c>
      <c r="K82" s="13">
        <f t="shared" si="2"/>
        <v>54000</v>
      </c>
      <c r="L82" s="16">
        <v>54000</v>
      </c>
      <c r="M82" s="200" t="s">
        <v>24</v>
      </c>
      <c r="N82" s="52"/>
      <c r="O82" s="112" t="s">
        <v>602</v>
      </c>
      <c r="P82" s="215">
        <v>53308</v>
      </c>
      <c r="Q82" s="19" t="s">
        <v>81</v>
      </c>
      <c r="R82" s="155">
        <f>P82-Table1[[#This Row],[PENCAIRAN]]</f>
        <v>-692</v>
      </c>
      <c r="S82" s="19">
        <f>(P82/Table1[[#This Row],[PENCAIRAN]])*100%</f>
        <v>0.98718518518518517</v>
      </c>
    </row>
    <row r="83" spans="1:19" s="3" customFormat="1" ht="15" hidden="1" x14ac:dyDescent="0.25">
      <c r="A83" s="19"/>
      <c r="B83" s="19"/>
      <c r="C83" s="212">
        <v>44077</v>
      </c>
      <c r="D83" s="1">
        <v>27</v>
      </c>
      <c r="E83" s="129" t="s">
        <v>307</v>
      </c>
      <c r="F83" s="1" t="s">
        <v>10</v>
      </c>
      <c r="G83" s="14" t="s">
        <v>498</v>
      </c>
      <c r="H83" s="1">
        <v>18000</v>
      </c>
      <c r="I83" s="1"/>
      <c r="J83" s="114">
        <v>7</v>
      </c>
      <c r="K83" s="13">
        <f t="shared" si="2"/>
        <v>126000</v>
      </c>
      <c r="L83" s="16">
        <v>126000</v>
      </c>
      <c r="M83" s="200" t="s">
        <v>24</v>
      </c>
      <c r="N83" s="52"/>
      <c r="O83" s="112" t="s">
        <v>425</v>
      </c>
      <c r="P83" s="215">
        <v>124110</v>
      </c>
      <c r="Q83" s="19" t="s">
        <v>81</v>
      </c>
      <c r="R83" s="155">
        <f>P83-Table1[[#This Row],[PENCAIRAN]]</f>
        <v>-1890</v>
      </c>
      <c r="S83" s="19">
        <f>(P83/Table1[[#This Row],[PENCAIRAN]])*100%</f>
        <v>0.98499999999999999</v>
      </c>
    </row>
    <row r="84" spans="1:19" s="3" customFormat="1" ht="15" hidden="1" x14ac:dyDescent="0.25">
      <c r="A84" s="19"/>
      <c r="B84" s="19"/>
      <c r="C84" s="212">
        <v>44077</v>
      </c>
      <c r="D84" s="1">
        <v>28</v>
      </c>
      <c r="E84" s="129" t="s">
        <v>308</v>
      </c>
      <c r="F84" s="1" t="s">
        <v>10</v>
      </c>
      <c r="G84" s="119" t="s">
        <v>498</v>
      </c>
      <c r="H84" s="1">
        <v>18000</v>
      </c>
      <c r="I84" s="1"/>
      <c r="J84" s="114">
        <v>2</v>
      </c>
      <c r="K84" s="13">
        <f t="shared" si="2"/>
        <v>36000</v>
      </c>
      <c r="L84" s="16">
        <v>36000</v>
      </c>
      <c r="M84" s="200" t="s">
        <v>24</v>
      </c>
      <c r="N84" s="52"/>
      <c r="O84" s="112" t="s">
        <v>591</v>
      </c>
      <c r="P84" s="215">
        <v>35578</v>
      </c>
      <c r="Q84" s="19" t="s">
        <v>81</v>
      </c>
      <c r="R84" s="155">
        <f>P84-Table1[[#This Row],[PENCAIRAN]]</f>
        <v>-422</v>
      </c>
      <c r="S84" s="19">
        <f>(P84/Table1[[#This Row],[PENCAIRAN]])*100%</f>
        <v>0.98827777777777781</v>
      </c>
    </row>
    <row r="85" spans="1:19" s="3" customFormat="1" ht="15" x14ac:dyDescent="0.25">
      <c r="A85" s="19"/>
      <c r="B85" s="19"/>
      <c r="C85" s="212">
        <v>44077</v>
      </c>
      <c r="D85" s="1">
        <v>29</v>
      </c>
      <c r="E85" s="14" t="s">
        <v>309</v>
      </c>
      <c r="F85" s="1" t="s">
        <v>10</v>
      </c>
      <c r="G85" s="14" t="s">
        <v>498</v>
      </c>
      <c r="H85" s="1">
        <v>18000</v>
      </c>
      <c r="I85" s="1"/>
      <c r="J85" s="114">
        <v>3</v>
      </c>
      <c r="K85" s="13">
        <f t="shared" si="2"/>
        <v>54000</v>
      </c>
      <c r="L85" s="16">
        <v>54000</v>
      </c>
      <c r="M85" s="47"/>
      <c r="N85" s="52"/>
      <c r="O85" s="221" t="s">
        <v>1253</v>
      </c>
      <c r="P85" s="215">
        <v>53367</v>
      </c>
      <c r="Q85" s="19"/>
      <c r="R85" s="155">
        <f>P85-Table1[[#This Row],[PENCAIRAN]]</f>
        <v>-633</v>
      </c>
      <c r="S85" s="19">
        <f>(P85/Table1[[#This Row],[PENCAIRAN]])*100%</f>
        <v>0.98827777777777781</v>
      </c>
    </row>
    <row r="86" spans="1:19" s="3" customFormat="1" ht="15" hidden="1" x14ac:dyDescent="0.25">
      <c r="A86" s="19"/>
      <c r="B86" s="19"/>
      <c r="C86" s="212">
        <v>44077</v>
      </c>
      <c r="D86" s="1">
        <v>30</v>
      </c>
      <c r="E86" s="129" t="s">
        <v>311</v>
      </c>
      <c r="F86" s="1" t="s">
        <v>20</v>
      </c>
      <c r="G86" s="119" t="s">
        <v>498</v>
      </c>
      <c r="H86" s="1">
        <v>17000</v>
      </c>
      <c r="I86" s="1" t="s">
        <v>40</v>
      </c>
      <c r="J86" s="114">
        <v>35</v>
      </c>
      <c r="K86" s="13">
        <f t="shared" si="2"/>
        <v>595000</v>
      </c>
      <c r="L86" s="16">
        <v>595000</v>
      </c>
      <c r="M86" s="200" t="s">
        <v>24</v>
      </c>
      <c r="N86" s="52"/>
      <c r="O86" s="112" t="s">
        <v>658</v>
      </c>
      <c r="P86" s="215">
        <v>586075</v>
      </c>
      <c r="Q86" s="19" t="s">
        <v>81</v>
      </c>
      <c r="R86" s="155">
        <f>P86-Table1[[#This Row],[PENCAIRAN]]</f>
        <v>-8925</v>
      </c>
      <c r="S86" s="19">
        <f>(P86/Table1[[#This Row],[PENCAIRAN]])*100%</f>
        <v>0.98499999999999999</v>
      </c>
    </row>
    <row r="87" spans="1:19" s="3" customFormat="1" ht="15" hidden="1" x14ac:dyDescent="0.25">
      <c r="A87" s="19"/>
      <c r="B87" s="19"/>
      <c r="C87" s="212">
        <v>44077</v>
      </c>
      <c r="D87" s="1">
        <v>31</v>
      </c>
      <c r="E87" s="129" t="s">
        <v>315</v>
      </c>
      <c r="F87" s="1" t="s">
        <v>10</v>
      </c>
      <c r="G87" s="14" t="s">
        <v>498</v>
      </c>
      <c r="H87" s="1">
        <v>18000</v>
      </c>
      <c r="I87" s="1"/>
      <c r="J87" s="114">
        <v>1</v>
      </c>
      <c r="K87" s="13">
        <f t="shared" si="2"/>
        <v>18000</v>
      </c>
      <c r="L87" s="16">
        <v>18000</v>
      </c>
      <c r="M87" s="200" t="s">
        <v>24</v>
      </c>
      <c r="N87" s="52"/>
      <c r="O87" s="112" t="s">
        <v>597</v>
      </c>
      <c r="P87" s="215">
        <v>17789</v>
      </c>
      <c r="Q87" s="19" t="s">
        <v>81</v>
      </c>
      <c r="R87" s="155">
        <f>P87-Table1[[#This Row],[PENCAIRAN]]</f>
        <v>-211</v>
      </c>
      <c r="S87" s="19">
        <f>(P87/Table1[[#This Row],[PENCAIRAN]])*100%</f>
        <v>0.98827777777777781</v>
      </c>
    </row>
    <row r="88" spans="1:19" s="3" customFormat="1" ht="15" hidden="1" x14ac:dyDescent="0.25">
      <c r="A88" s="19"/>
      <c r="B88" s="19"/>
      <c r="C88" s="212">
        <v>44077</v>
      </c>
      <c r="D88" s="1">
        <v>32</v>
      </c>
      <c r="E88" s="129" t="s">
        <v>316</v>
      </c>
      <c r="F88" s="1" t="s">
        <v>10</v>
      </c>
      <c r="G88" s="119" t="s">
        <v>498</v>
      </c>
      <c r="H88" s="1">
        <v>18000</v>
      </c>
      <c r="I88" s="1"/>
      <c r="J88" s="114">
        <v>5</v>
      </c>
      <c r="K88" s="13">
        <f t="shared" si="2"/>
        <v>90000</v>
      </c>
      <c r="L88" s="16">
        <v>90000</v>
      </c>
      <c r="M88" s="200" t="s">
        <v>24</v>
      </c>
      <c r="N88" s="52"/>
      <c r="O88" s="112" t="s">
        <v>598</v>
      </c>
      <c r="P88" s="215">
        <v>88650</v>
      </c>
      <c r="Q88" s="19" t="s">
        <v>81</v>
      </c>
      <c r="R88" s="155">
        <f>P88-Table1[[#This Row],[PENCAIRAN]]</f>
        <v>-1350</v>
      </c>
      <c r="S88" s="19">
        <f>(P88/Table1[[#This Row],[PENCAIRAN]])*100%</f>
        <v>0.98499999999999999</v>
      </c>
    </row>
    <row r="89" spans="1:19" s="3" customFormat="1" ht="15" hidden="1" x14ac:dyDescent="0.25">
      <c r="A89" s="19"/>
      <c r="B89" s="19"/>
      <c r="C89" s="212">
        <v>44077</v>
      </c>
      <c r="D89" s="1">
        <v>33</v>
      </c>
      <c r="E89" s="129" t="s">
        <v>318</v>
      </c>
      <c r="F89" s="1" t="s">
        <v>10</v>
      </c>
      <c r="G89" s="14" t="s">
        <v>498</v>
      </c>
      <c r="H89" s="1">
        <v>18000</v>
      </c>
      <c r="I89" s="1"/>
      <c r="J89" s="114">
        <v>5</v>
      </c>
      <c r="K89" s="13">
        <f t="shared" si="2"/>
        <v>90000</v>
      </c>
      <c r="L89" s="16">
        <v>90000</v>
      </c>
      <c r="M89" s="200" t="s">
        <v>24</v>
      </c>
      <c r="N89" s="52"/>
      <c r="O89" s="112" t="s">
        <v>531</v>
      </c>
      <c r="P89" s="215">
        <v>88650</v>
      </c>
      <c r="Q89" s="19" t="s">
        <v>81</v>
      </c>
      <c r="R89" s="155">
        <f>P89-Table1[[#This Row],[PENCAIRAN]]</f>
        <v>-1350</v>
      </c>
      <c r="S89" s="19">
        <f>(P89/Table1[[#This Row],[PENCAIRAN]])*100%</f>
        <v>0.98499999999999999</v>
      </c>
    </row>
    <row r="90" spans="1:19" s="3" customFormat="1" ht="15" hidden="1" x14ac:dyDescent="0.25">
      <c r="A90" s="19"/>
      <c r="B90" s="19"/>
      <c r="C90" s="212">
        <v>44077</v>
      </c>
      <c r="D90" s="1">
        <v>34</v>
      </c>
      <c r="E90" s="131" t="s">
        <v>345</v>
      </c>
      <c r="F90" s="1" t="s">
        <v>10</v>
      </c>
      <c r="G90" s="119" t="s">
        <v>498</v>
      </c>
      <c r="H90" s="1">
        <v>18000</v>
      </c>
      <c r="I90" s="1"/>
      <c r="J90" s="114">
        <v>10</v>
      </c>
      <c r="K90" s="13">
        <f t="shared" si="2"/>
        <v>180000</v>
      </c>
      <c r="L90" s="16">
        <v>180000</v>
      </c>
      <c r="M90" s="200" t="s">
        <v>24</v>
      </c>
      <c r="N90" s="52"/>
      <c r="O90" s="112" t="s">
        <v>601</v>
      </c>
      <c r="P90" s="215">
        <v>177891</v>
      </c>
      <c r="Q90" s="19" t="s">
        <v>81</v>
      </c>
      <c r="R90" s="155">
        <f>P90-Table1[[#This Row],[PENCAIRAN]]</f>
        <v>-2109</v>
      </c>
      <c r="S90" s="19">
        <f>(P90/Table1[[#This Row],[PENCAIRAN]])*100%</f>
        <v>0.98828333333333329</v>
      </c>
    </row>
    <row r="91" spans="1:19" s="3" customFormat="1" ht="15" hidden="1" x14ac:dyDescent="0.25">
      <c r="A91" s="19"/>
      <c r="B91" s="19"/>
      <c r="C91" s="212">
        <v>44077</v>
      </c>
      <c r="D91" s="1">
        <v>35</v>
      </c>
      <c r="E91" s="131" t="s">
        <v>346</v>
      </c>
      <c r="F91" s="1" t="s">
        <v>10</v>
      </c>
      <c r="G91" s="14" t="s">
        <v>498</v>
      </c>
      <c r="H91" s="1">
        <v>18000</v>
      </c>
      <c r="I91" s="1"/>
      <c r="J91" s="114">
        <v>3</v>
      </c>
      <c r="K91" s="13">
        <f t="shared" si="2"/>
        <v>54000</v>
      </c>
      <c r="L91" s="16">
        <v>54000</v>
      </c>
      <c r="M91" s="200" t="s">
        <v>24</v>
      </c>
      <c r="N91" s="52"/>
      <c r="O91" s="112" t="s">
        <v>640</v>
      </c>
      <c r="P91" s="215">
        <v>53367</v>
      </c>
      <c r="Q91" s="19" t="s">
        <v>81</v>
      </c>
      <c r="R91" s="155">
        <f>P91-Table1[[#This Row],[PENCAIRAN]]</f>
        <v>-633</v>
      </c>
      <c r="S91" s="19">
        <f>(P91/Table1[[#This Row],[PENCAIRAN]])*100%</f>
        <v>0.98827777777777781</v>
      </c>
    </row>
    <row r="92" spans="1:19" s="3" customFormat="1" ht="15" hidden="1" x14ac:dyDescent="0.25">
      <c r="A92" s="19"/>
      <c r="B92" s="19"/>
      <c r="C92" s="212">
        <v>44077</v>
      </c>
      <c r="D92" s="1">
        <v>36</v>
      </c>
      <c r="E92" s="131" t="s">
        <v>347</v>
      </c>
      <c r="F92" s="1" t="s">
        <v>10</v>
      </c>
      <c r="G92" s="119" t="s">
        <v>498</v>
      </c>
      <c r="H92" s="1">
        <v>18000</v>
      </c>
      <c r="I92" s="1"/>
      <c r="J92" s="114">
        <v>7</v>
      </c>
      <c r="K92" s="13">
        <f t="shared" si="2"/>
        <v>126000</v>
      </c>
      <c r="L92" s="16">
        <v>126000</v>
      </c>
      <c r="M92" s="200" t="s">
        <v>24</v>
      </c>
      <c r="N92" s="52"/>
      <c r="O92" s="112" t="s">
        <v>535</v>
      </c>
      <c r="P92" s="215">
        <v>124524</v>
      </c>
      <c r="Q92" s="19" t="s">
        <v>81</v>
      </c>
      <c r="R92" s="155">
        <f>P92-Table1[[#This Row],[PENCAIRAN]]</f>
        <v>-1476</v>
      </c>
      <c r="S92" s="19">
        <f>(P92/Table1[[#This Row],[PENCAIRAN]])*100%</f>
        <v>0.98828571428571432</v>
      </c>
    </row>
    <row r="93" spans="1:19" s="3" customFormat="1" hidden="1" thickBot="1" x14ac:dyDescent="0.3">
      <c r="A93" s="19"/>
      <c r="B93" s="19"/>
      <c r="C93" s="213">
        <v>44077</v>
      </c>
      <c r="D93" s="195">
        <v>37</v>
      </c>
      <c r="E93" s="209" t="s">
        <v>348</v>
      </c>
      <c r="F93" s="195" t="s">
        <v>20</v>
      </c>
      <c r="G93" s="194" t="s">
        <v>498</v>
      </c>
      <c r="H93" s="195">
        <v>16000</v>
      </c>
      <c r="I93" s="195" t="s">
        <v>40</v>
      </c>
      <c r="J93" s="196">
        <v>210</v>
      </c>
      <c r="K93" s="197">
        <f t="shared" si="2"/>
        <v>3360000</v>
      </c>
      <c r="L93" s="198">
        <v>3360000</v>
      </c>
      <c r="M93" s="202" t="s">
        <v>24</v>
      </c>
      <c r="N93" s="52"/>
      <c r="O93" s="112" t="s">
        <v>529</v>
      </c>
      <c r="P93" s="215">
        <v>3285600</v>
      </c>
      <c r="Q93" s="19" t="s">
        <v>81</v>
      </c>
      <c r="R93" s="155">
        <f>P93-Table1[[#This Row],[PENCAIRAN]]</f>
        <v>-74400</v>
      </c>
      <c r="S93" s="19">
        <f>(P93/Table1[[#This Row],[PENCAIRAN]])*100%</f>
        <v>0.97785714285714287</v>
      </c>
    </row>
    <row r="94" spans="1:19" s="3" customFormat="1" ht="15" hidden="1" x14ac:dyDescent="0.25">
      <c r="A94" s="19"/>
      <c r="B94" s="19"/>
      <c r="C94" s="211">
        <v>44078</v>
      </c>
      <c r="D94" s="187">
        <v>1</v>
      </c>
      <c r="E94" s="203" t="s">
        <v>369</v>
      </c>
      <c r="F94" s="187" t="s">
        <v>10</v>
      </c>
      <c r="G94" s="179" t="s">
        <v>498</v>
      </c>
      <c r="H94" s="187">
        <v>18000</v>
      </c>
      <c r="I94" s="187" t="s">
        <v>392</v>
      </c>
      <c r="J94" s="188">
        <v>7</v>
      </c>
      <c r="K94" s="189">
        <f t="shared" si="2"/>
        <v>126000</v>
      </c>
      <c r="L94" s="190">
        <v>126000</v>
      </c>
      <c r="M94" s="204" t="s">
        <v>24</v>
      </c>
      <c r="N94" s="52"/>
      <c r="O94" s="112" t="s">
        <v>583</v>
      </c>
      <c r="P94" s="215">
        <v>124524</v>
      </c>
      <c r="Q94" s="19" t="s">
        <v>81</v>
      </c>
      <c r="R94" s="155">
        <f>P94-Table1[[#This Row],[PENCAIRAN]]</f>
        <v>-1476</v>
      </c>
      <c r="S94" s="19">
        <f>(P94/Table1[[#This Row],[PENCAIRAN]])*100%</f>
        <v>0.98828571428571432</v>
      </c>
    </row>
    <row r="95" spans="1:19" s="3" customFormat="1" ht="15" hidden="1" x14ac:dyDescent="0.25">
      <c r="A95" s="19"/>
      <c r="B95" s="19"/>
      <c r="C95" s="212">
        <v>44078</v>
      </c>
      <c r="D95" s="1">
        <v>2</v>
      </c>
      <c r="E95" s="129" t="s">
        <v>370</v>
      </c>
      <c r="F95" s="1" t="s">
        <v>10</v>
      </c>
      <c r="G95" s="14" t="s">
        <v>498</v>
      </c>
      <c r="H95" s="1">
        <v>18000</v>
      </c>
      <c r="I95" s="1" t="s">
        <v>391</v>
      </c>
      <c r="J95" s="114">
        <v>2</v>
      </c>
      <c r="K95" s="13">
        <f t="shared" si="2"/>
        <v>36000</v>
      </c>
      <c r="L95" s="16">
        <v>36000</v>
      </c>
      <c r="M95" s="200" t="s">
        <v>24</v>
      </c>
      <c r="N95" s="52"/>
      <c r="O95" s="112" t="s">
        <v>642</v>
      </c>
      <c r="P95" s="215">
        <v>35578</v>
      </c>
      <c r="Q95" s="19" t="s">
        <v>81</v>
      </c>
      <c r="R95" s="155">
        <f>P95-Table1[[#This Row],[PENCAIRAN]]</f>
        <v>-422</v>
      </c>
      <c r="S95" s="19">
        <f>(P95/Table1[[#This Row],[PENCAIRAN]])*100%</f>
        <v>0.98827777777777781</v>
      </c>
    </row>
    <row r="96" spans="1:19" s="3" customFormat="1" ht="15" hidden="1" x14ac:dyDescent="0.25">
      <c r="A96" s="19"/>
      <c r="B96" s="19"/>
      <c r="C96" s="212">
        <v>44078</v>
      </c>
      <c r="D96" s="1">
        <v>3</v>
      </c>
      <c r="E96" s="129" t="s">
        <v>371</v>
      </c>
      <c r="F96" s="1" t="s">
        <v>10</v>
      </c>
      <c r="G96" s="119" t="s">
        <v>498</v>
      </c>
      <c r="H96" s="1">
        <v>18000</v>
      </c>
      <c r="I96" s="1" t="s">
        <v>390</v>
      </c>
      <c r="J96" s="114">
        <v>5</v>
      </c>
      <c r="K96" s="13">
        <f t="shared" si="2"/>
        <v>90000</v>
      </c>
      <c r="L96" s="16">
        <v>90000</v>
      </c>
      <c r="M96" s="200" t="s">
        <v>24</v>
      </c>
      <c r="N96" s="52"/>
      <c r="O96" s="112" t="s">
        <v>643</v>
      </c>
      <c r="P96" s="215">
        <v>88827</v>
      </c>
      <c r="Q96" s="19" t="s">
        <v>81</v>
      </c>
      <c r="R96" s="155">
        <f>P96-Table1[[#This Row],[PENCAIRAN]]</f>
        <v>-1173</v>
      </c>
      <c r="S96" s="19">
        <f>(P96/Table1[[#This Row],[PENCAIRAN]])*100%</f>
        <v>0.98696666666666666</v>
      </c>
    </row>
    <row r="97" spans="1:19" s="3" customFormat="1" ht="15" hidden="1" x14ac:dyDescent="0.25">
      <c r="A97" s="19"/>
      <c r="B97" s="19"/>
      <c r="C97" s="212">
        <v>44078</v>
      </c>
      <c r="D97" s="1">
        <v>4</v>
      </c>
      <c r="E97" s="129" t="s">
        <v>372</v>
      </c>
      <c r="F97" s="1" t="s">
        <v>10</v>
      </c>
      <c r="G97" s="14" t="s">
        <v>498</v>
      </c>
      <c r="H97" s="1">
        <v>18000</v>
      </c>
      <c r="I97" s="1" t="s">
        <v>389</v>
      </c>
      <c r="J97" s="114">
        <v>4</v>
      </c>
      <c r="K97" s="13">
        <f t="shared" si="2"/>
        <v>72000</v>
      </c>
      <c r="L97" s="16">
        <v>72000</v>
      </c>
      <c r="M97" s="200" t="s">
        <v>24</v>
      </c>
      <c r="N97" s="52"/>
      <c r="O97" s="112" t="s">
        <v>575</v>
      </c>
      <c r="P97" s="215">
        <v>71156</v>
      </c>
      <c r="Q97" s="19" t="s">
        <v>81</v>
      </c>
      <c r="R97" s="155">
        <f>P97-Table1[[#This Row],[PENCAIRAN]]</f>
        <v>-844</v>
      </c>
      <c r="S97" s="19">
        <f>(P97/Table1[[#This Row],[PENCAIRAN]])*100%</f>
        <v>0.98827777777777781</v>
      </c>
    </row>
    <row r="98" spans="1:19" s="3" customFormat="1" ht="15" hidden="1" x14ac:dyDescent="0.25">
      <c r="A98" s="19"/>
      <c r="B98" s="19"/>
      <c r="C98" s="212">
        <v>44078</v>
      </c>
      <c r="D98" s="1">
        <v>5</v>
      </c>
      <c r="E98" s="129" t="s">
        <v>373</v>
      </c>
      <c r="F98" s="1" t="s">
        <v>10</v>
      </c>
      <c r="G98" s="119" t="s">
        <v>498</v>
      </c>
      <c r="H98" s="1">
        <v>18000</v>
      </c>
      <c r="I98" s="1" t="s">
        <v>388</v>
      </c>
      <c r="J98" s="114">
        <v>5</v>
      </c>
      <c r="K98" s="13">
        <f t="shared" si="2"/>
        <v>90000</v>
      </c>
      <c r="L98" s="16">
        <v>90000</v>
      </c>
      <c r="M98" s="200" t="s">
        <v>24</v>
      </c>
      <c r="N98" s="52"/>
      <c r="O98" s="112" t="s">
        <v>569</v>
      </c>
      <c r="P98" s="215">
        <v>88650</v>
      </c>
      <c r="Q98" s="19" t="s">
        <v>81</v>
      </c>
      <c r="R98" s="155">
        <f>P98-Table1[[#This Row],[PENCAIRAN]]</f>
        <v>-1350</v>
      </c>
      <c r="S98" s="19">
        <f>(P98/Table1[[#This Row],[PENCAIRAN]])*100%</f>
        <v>0.98499999999999999</v>
      </c>
    </row>
    <row r="99" spans="1:19" s="3" customFormat="1" ht="15" hidden="1" x14ac:dyDescent="0.25">
      <c r="A99" s="19"/>
      <c r="B99" s="19"/>
      <c r="C99" s="212">
        <v>44078</v>
      </c>
      <c r="D99" s="1">
        <v>6</v>
      </c>
      <c r="E99" s="129" t="s">
        <v>374</v>
      </c>
      <c r="F99" s="1" t="s">
        <v>10</v>
      </c>
      <c r="G99" s="14" t="s">
        <v>498</v>
      </c>
      <c r="H99" s="1">
        <v>18000</v>
      </c>
      <c r="I99" s="1" t="s">
        <v>387</v>
      </c>
      <c r="J99" s="114">
        <v>7</v>
      </c>
      <c r="K99" s="13">
        <f t="shared" si="2"/>
        <v>126000</v>
      </c>
      <c r="L99" s="16">
        <v>126000</v>
      </c>
      <c r="M99" s="200" t="s">
        <v>24</v>
      </c>
      <c r="N99" s="52"/>
      <c r="O99" s="112" t="s">
        <v>524</v>
      </c>
      <c r="P99" s="215">
        <v>124524</v>
      </c>
      <c r="Q99" s="19" t="s">
        <v>81</v>
      </c>
      <c r="R99" s="155">
        <f>P99-Table1[[#This Row],[PENCAIRAN]]</f>
        <v>-1476</v>
      </c>
      <c r="S99" s="19">
        <f>(P99/Table1[[#This Row],[PENCAIRAN]])*100%</f>
        <v>0.98828571428571432</v>
      </c>
    </row>
    <row r="100" spans="1:19" s="3" customFormat="1" ht="15" hidden="1" x14ac:dyDescent="0.25">
      <c r="A100" s="19"/>
      <c r="B100" s="19"/>
      <c r="C100" s="212">
        <v>44078</v>
      </c>
      <c r="D100" s="1">
        <v>7</v>
      </c>
      <c r="E100" s="129" t="s">
        <v>306</v>
      </c>
      <c r="F100" s="1" t="s">
        <v>10</v>
      </c>
      <c r="G100" s="119" t="s">
        <v>498</v>
      </c>
      <c r="H100" s="1">
        <v>18000</v>
      </c>
      <c r="I100" s="1" t="s">
        <v>386</v>
      </c>
      <c r="J100" s="114">
        <v>2</v>
      </c>
      <c r="K100" s="13">
        <f t="shared" si="2"/>
        <v>36000</v>
      </c>
      <c r="L100" s="16">
        <v>36000</v>
      </c>
      <c r="M100" s="200" t="s">
        <v>24</v>
      </c>
      <c r="N100" s="52"/>
      <c r="O100" s="112" t="s">
        <v>494</v>
      </c>
      <c r="P100" s="215">
        <v>35578</v>
      </c>
      <c r="Q100" s="19" t="s">
        <v>81</v>
      </c>
      <c r="R100" s="155">
        <f>P100-Table1[[#This Row],[PENCAIRAN]]</f>
        <v>-422</v>
      </c>
      <c r="S100" s="19">
        <f>(P100/Table1[[#This Row],[PENCAIRAN]])*100%</f>
        <v>0.98827777777777781</v>
      </c>
    </row>
    <row r="101" spans="1:19" s="3" customFormat="1" ht="15" hidden="1" x14ac:dyDescent="0.25">
      <c r="A101" s="19"/>
      <c r="B101" s="19"/>
      <c r="C101" s="212">
        <v>44078</v>
      </c>
      <c r="D101" s="1">
        <v>8</v>
      </c>
      <c r="E101" s="129" t="s">
        <v>375</v>
      </c>
      <c r="F101" s="1" t="s">
        <v>10</v>
      </c>
      <c r="G101" s="14" t="s">
        <v>498</v>
      </c>
      <c r="H101" s="1">
        <v>18000</v>
      </c>
      <c r="I101" s="1" t="s">
        <v>385</v>
      </c>
      <c r="J101" s="114">
        <v>1</v>
      </c>
      <c r="K101" s="13">
        <f t="shared" si="2"/>
        <v>18000</v>
      </c>
      <c r="L101" s="16">
        <v>18000</v>
      </c>
      <c r="M101" s="200" t="s">
        <v>24</v>
      </c>
      <c r="N101" s="52"/>
      <c r="O101" s="112" t="s">
        <v>655</v>
      </c>
      <c r="P101" s="215">
        <v>17789</v>
      </c>
      <c r="Q101" s="19" t="s">
        <v>81</v>
      </c>
      <c r="R101" s="155">
        <f>P101-Table1[[#This Row],[PENCAIRAN]]</f>
        <v>-211</v>
      </c>
      <c r="S101" s="19">
        <f>(P101/Table1[[#This Row],[PENCAIRAN]])*100%</f>
        <v>0.98827777777777781</v>
      </c>
    </row>
    <row r="102" spans="1:19" s="3" customFormat="1" ht="15" hidden="1" x14ac:dyDescent="0.25">
      <c r="A102" s="19"/>
      <c r="B102" s="19"/>
      <c r="C102" s="212">
        <v>44078</v>
      </c>
      <c r="D102" s="1">
        <v>9</v>
      </c>
      <c r="E102" s="14" t="s">
        <v>377</v>
      </c>
      <c r="F102" s="1" t="s">
        <v>10</v>
      </c>
      <c r="G102" s="119" t="s">
        <v>498</v>
      </c>
      <c r="H102" s="1">
        <v>18000</v>
      </c>
      <c r="I102" s="1" t="s">
        <v>384</v>
      </c>
      <c r="J102" s="114">
        <v>4</v>
      </c>
      <c r="K102" s="13">
        <f t="shared" si="2"/>
        <v>72000</v>
      </c>
      <c r="L102" s="16">
        <v>72000</v>
      </c>
      <c r="M102" s="200" t="s">
        <v>24</v>
      </c>
      <c r="N102" s="52"/>
      <c r="O102" s="112" t="s">
        <v>527</v>
      </c>
      <c r="P102" s="215">
        <v>71156</v>
      </c>
      <c r="Q102" s="19" t="s">
        <v>81</v>
      </c>
      <c r="R102" s="155">
        <f>P102-Table1[[#This Row],[PENCAIRAN]]</f>
        <v>-844</v>
      </c>
      <c r="S102" s="19">
        <f>(P102/Table1[[#This Row],[PENCAIRAN]])*100%</f>
        <v>0.98827777777777781</v>
      </c>
    </row>
    <row r="103" spans="1:19" s="3" customFormat="1" ht="15" hidden="1" x14ac:dyDescent="0.25">
      <c r="A103" s="19"/>
      <c r="B103" s="19"/>
      <c r="C103" s="212">
        <v>44078</v>
      </c>
      <c r="D103" s="1">
        <v>10</v>
      </c>
      <c r="E103" s="129" t="s">
        <v>376</v>
      </c>
      <c r="F103" s="1" t="s">
        <v>21</v>
      </c>
      <c r="G103" s="14" t="s">
        <v>498</v>
      </c>
      <c r="H103" s="1">
        <v>18000</v>
      </c>
      <c r="I103" s="1" t="s">
        <v>40</v>
      </c>
      <c r="J103" s="114">
        <v>5</v>
      </c>
      <c r="K103" s="13">
        <f t="shared" si="2"/>
        <v>90000</v>
      </c>
      <c r="L103" s="16">
        <v>90000</v>
      </c>
      <c r="M103" s="200" t="s">
        <v>24</v>
      </c>
      <c r="N103" s="52"/>
      <c r="O103" s="112" t="s">
        <v>581</v>
      </c>
      <c r="P103" s="215">
        <v>88650</v>
      </c>
      <c r="Q103" s="19" t="s">
        <v>81</v>
      </c>
      <c r="R103" s="155">
        <f>P103-Table1[[#This Row],[PENCAIRAN]]</f>
        <v>-1350</v>
      </c>
      <c r="S103" s="19">
        <f>(P103/Table1[[#This Row],[PENCAIRAN]])*100%</f>
        <v>0.98499999999999999</v>
      </c>
    </row>
    <row r="104" spans="1:19" s="3" customFormat="1" ht="15" hidden="1" x14ac:dyDescent="0.25">
      <c r="A104" s="19"/>
      <c r="B104" s="19"/>
      <c r="C104" s="212">
        <v>44078</v>
      </c>
      <c r="D104" s="1">
        <v>11</v>
      </c>
      <c r="E104" s="129" t="s">
        <v>378</v>
      </c>
      <c r="F104" s="1" t="s">
        <v>10</v>
      </c>
      <c r="G104" s="119" t="s">
        <v>498</v>
      </c>
      <c r="H104" s="1">
        <v>18000</v>
      </c>
      <c r="I104" s="1" t="s">
        <v>383</v>
      </c>
      <c r="J104" s="114">
        <v>5</v>
      </c>
      <c r="K104" s="13">
        <f t="shared" si="2"/>
        <v>90000</v>
      </c>
      <c r="L104" s="16">
        <v>90000</v>
      </c>
      <c r="M104" s="200" t="s">
        <v>24</v>
      </c>
      <c r="N104" s="52"/>
      <c r="O104" s="112" t="s">
        <v>573</v>
      </c>
      <c r="P104" s="215">
        <v>88945</v>
      </c>
      <c r="Q104" s="19" t="s">
        <v>81</v>
      </c>
      <c r="R104" s="155">
        <f>P104-Table1[[#This Row],[PENCAIRAN]]</f>
        <v>-1055</v>
      </c>
      <c r="S104" s="19">
        <f>(P104/Table1[[#This Row],[PENCAIRAN]])*100%</f>
        <v>0.98827777777777781</v>
      </c>
    </row>
    <row r="105" spans="1:19" s="3" customFormat="1" ht="15" hidden="1" x14ac:dyDescent="0.25">
      <c r="A105" s="19"/>
      <c r="B105" s="19"/>
      <c r="C105" s="212">
        <v>44078</v>
      </c>
      <c r="D105" s="1">
        <v>12</v>
      </c>
      <c r="E105" s="129" t="s">
        <v>379</v>
      </c>
      <c r="F105" s="1" t="s">
        <v>10</v>
      </c>
      <c r="G105" s="14" t="s">
        <v>498</v>
      </c>
      <c r="H105" s="1">
        <v>18000</v>
      </c>
      <c r="I105" s="1" t="s">
        <v>382</v>
      </c>
      <c r="J105" s="114">
        <v>4</v>
      </c>
      <c r="K105" s="13">
        <f t="shared" si="2"/>
        <v>72000</v>
      </c>
      <c r="L105" s="16">
        <v>72000</v>
      </c>
      <c r="M105" s="200" t="s">
        <v>24</v>
      </c>
      <c r="N105" s="52"/>
      <c r="O105" s="112" t="s">
        <v>567</v>
      </c>
      <c r="P105" s="215">
        <v>71156</v>
      </c>
      <c r="Q105" s="19" t="s">
        <v>81</v>
      </c>
      <c r="R105" s="155">
        <f>P105-Table1[[#This Row],[PENCAIRAN]]</f>
        <v>-844</v>
      </c>
      <c r="S105" s="19">
        <f>(P105/Table1[[#This Row],[PENCAIRAN]])*100%</f>
        <v>0.98827777777777781</v>
      </c>
    </row>
    <row r="106" spans="1:19" s="3" customFormat="1" ht="15" hidden="1" x14ac:dyDescent="0.25">
      <c r="A106" s="19"/>
      <c r="B106" s="19"/>
      <c r="C106" s="212">
        <v>44078</v>
      </c>
      <c r="D106" s="1">
        <v>13</v>
      </c>
      <c r="E106" s="129" t="s">
        <v>380</v>
      </c>
      <c r="F106" s="1" t="s">
        <v>10</v>
      </c>
      <c r="G106" s="119" t="s">
        <v>498</v>
      </c>
      <c r="H106" s="1">
        <v>18000</v>
      </c>
      <c r="I106" s="1" t="s">
        <v>381</v>
      </c>
      <c r="J106" s="114">
        <v>5</v>
      </c>
      <c r="K106" s="13">
        <f t="shared" si="2"/>
        <v>90000</v>
      </c>
      <c r="L106" s="16">
        <v>90000</v>
      </c>
      <c r="M106" s="200" t="s">
        <v>24</v>
      </c>
      <c r="N106" s="52"/>
      <c r="O106" s="112" t="s">
        <v>525</v>
      </c>
      <c r="P106" s="215">
        <v>88945</v>
      </c>
      <c r="Q106" s="19" t="s">
        <v>81</v>
      </c>
      <c r="R106" s="155">
        <f>P106-Table1[[#This Row],[PENCAIRAN]]</f>
        <v>-1055</v>
      </c>
      <c r="S106" s="19">
        <f>(P106/Table1[[#This Row],[PENCAIRAN]])*100%</f>
        <v>0.98827777777777781</v>
      </c>
    </row>
    <row r="107" spans="1:19" s="3" customFormat="1" ht="15" hidden="1" x14ac:dyDescent="0.25">
      <c r="A107" s="19"/>
      <c r="B107" s="19"/>
      <c r="C107" s="212">
        <v>44078</v>
      </c>
      <c r="D107" s="1">
        <v>14</v>
      </c>
      <c r="E107" s="129" t="s">
        <v>415</v>
      </c>
      <c r="F107" s="1" t="s">
        <v>10</v>
      </c>
      <c r="G107" s="14" t="s">
        <v>498</v>
      </c>
      <c r="H107" s="1">
        <v>18000</v>
      </c>
      <c r="I107" s="1" t="s">
        <v>423</v>
      </c>
      <c r="J107" s="114">
        <v>5</v>
      </c>
      <c r="K107" s="13">
        <f t="shared" ref="K107:K167" si="3">H107*J107</f>
        <v>90000</v>
      </c>
      <c r="L107" s="16">
        <v>90000</v>
      </c>
      <c r="M107" s="200" t="s">
        <v>24</v>
      </c>
      <c r="N107" s="52"/>
      <c r="O107" s="112" t="s">
        <v>571</v>
      </c>
      <c r="P107" s="215">
        <v>88650</v>
      </c>
      <c r="Q107" s="19" t="s">
        <v>81</v>
      </c>
      <c r="R107" s="155">
        <f>P107-Table1[[#This Row],[PENCAIRAN]]</f>
        <v>-1350</v>
      </c>
      <c r="S107" s="19">
        <f>(P107/Table1[[#This Row],[PENCAIRAN]])*100%</f>
        <v>0.98499999999999999</v>
      </c>
    </row>
    <row r="108" spans="1:19" s="3" customFormat="1" ht="15" hidden="1" x14ac:dyDescent="0.25">
      <c r="A108" s="19"/>
      <c r="B108" s="19"/>
      <c r="C108" s="212">
        <v>44078</v>
      </c>
      <c r="D108" s="1">
        <v>15</v>
      </c>
      <c r="E108" s="129" t="s">
        <v>416</v>
      </c>
      <c r="F108" s="1" t="s">
        <v>10</v>
      </c>
      <c r="G108" s="119" t="s">
        <v>498</v>
      </c>
      <c r="H108" s="1">
        <v>18000</v>
      </c>
      <c r="I108" s="1" t="s">
        <v>422</v>
      </c>
      <c r="J108" s="114">
        <v>4</v>
      </c>
      <c r="K108" s="13">
        <f t="shared" si="3"/>
        <v>72000</v>
      </c>
      <c r="L108" s="16">
        <v>72000</v>
      </c>
      <c r="M108" s="200" t="s">
        <v>24</v>
      </c>
      <c r="N108" s="52"/>
      <c r="O108" s="112" t="s">
        <v>1082</v>
      </c>
      <c r="P108" s="215">
        <v>71156</v>
      </c>
      <c r="Q108" s="19" t="s">
        <v>81</v>
      </c>
      <c r="R108" s="155">
        <f>P108-Table1[[#This Row],[PENCAIRAN]]</f>
        <v>-844</v>
      </c>
      <c r="S108" s="19">
        <f>(P108/Table1[[#This Row],[PENCAIRAN]])*100%</f>
        <v>0.98827777777777781</v>
      </c>
    </row>
    <row r="109" spans="1:19" s="3" customFormat="1" ht="15" hidden="1" x14ac:dyDescent="0.25">
      <c r="A109" s="19"/>
      <c r="B109" s="19"/>
      <c r="C109" s="212">
        <v>44078</v>
      </c>
      <c r="D109" s="1">
        <v>16</v>
      </c>
      <c r="E109" s="129" t="s">
        <v>417</v>
      </c>
      <c r="F109" s="1" t="s">
        <v>69</v>
      </c>
      <c r="G109" s="14" t="s">
        <v>498</v>
      </c>
      <c r="H109" s="1">
        <v>18000</v>
      </c>
      <c r="I109" s="1" t="s">
        <v>417</v>
      </c>
      <c r="J109" s="114">
        <v>11</v>
      </c>
      <c r="K109" s="13">
        <f t="shared" si="3"/>
        <v>198000</v>
      </c>
      <c r="L109" s="16">
        <v>198000</v>
      </c>
      <c r="M109" s="200" t="s">
        <v>24</v>
      </c>
      <c r="N109" s="52"/>
      <c r="O109" s="112" t="s">
        <v>434</v>
      </c>
      <c r="P109" s="215">
        <v>195030</v>
      </c>
      <c r="Q109" s="19" t="s">
        <v>81</v>
      </c>
      <c r="R109" s="155">
        <f>P109-Table1[[#This Row],[PENCAIRAN]]</f>
        <v>-2970</v>
      </c>
      <c r="S109" s="19">
        <f>(P109/Table1[[#This Row],[PENCAIRAN]])*100%</f>
        <v>0.98499999999999999</v>
      </c>
    </row>
    <row r="110" spans="1:19" s="3" customFormat="1" ht="15" hidden="1" x14ac:dyDescent="0.25">
      <c r="A110" s="19"/>
      <c r="B110" s="19"/>
      <c r="C110" s="212">
        <v>44078</v>
      </c>
      <c r="D110" s="1">
        <v>17</v>
      </c>
      <c r="E110" s="129" t="s">
        <v>418</v>
      </c>
      <c r="F110" s="1" t="s">
        <v>20</v>
      </c>
      <c r="G110" s="119" t="s">
        <v>498</v>
      </c>
      <c r="H110" s="1">
        <v>18000</v>
      </c>
      <c r="I110" s="1" t="s">
        <v>40</v>
      </c>
      <c r="J110" s="114">
        <v>5</v>
      </c>
      <c r="K110" s="13">
        <f t="shared" si="3"/>
        <v>90000</v>
      </c>
      <c r="L110" s="16">
        <v>90000</v>
      </c>
      <c r="M110" s="200" t="s">
        <v>24</v>
      </c>
      <c r="N110" s="52"/>
      <c r="O110" s="112" t="s">
        <v>537</v>
      </c>
      <c r="P110" s="215">
        <v>88650</v>
      </c>
      <c r="Q110" s="19" t="s">
        <v>81</v>
      </c>
      <c r="R110" s="155">
        <f>P110-Table1[[#This Row],[PENCAIRAN]]</f>
        <v>-1350</v>
      </c>
      <c r="S110" s="19">
        <f>(P110/Table1[[#This Row],[PENCAIRAN]])*100%</f>
        <v>0.98499999999999999</v>
      </c>
    </row>
    <row r="111" spans="1:19" s="3" customFormat="1" ht="15" hidden="1" x14ac:dyDescent="0.25">
      <c r="A111" s="19"/>
      <c r="B111" s="19"/>
      <c r="C111" s="212">
        <v>44078</v>
      </c>
      <c r="D111" s="1">
        <v>18</v>
      </c>
      <c r="E111" s="129" t="s">
        <v>419</v>
      </c>
      <c r="F111" s="1" t="s">
        <v>10</v>
      </c>
      <c r="G111" s="14" t="s">
        <v>498</v>
      </c>
      <c r="H111" s="1">
        <v>18000</v>
      </c>
      <c r="I111" s="1" t="s">
        <v>421</v>
      </c>
      <c r="J111" s="114">
        <v>7</v>
      </c>
      <c r="K111" s="13">
        <f t="shared" si="3"/>
        <v>126000</v>
      </c>
      <c r="L111" s="16">
        <v>126000</v>
      </c>
      <c r="M111" s="200" t="s">
        <v>24</v>
      </c>
      <c r="N111" s="52"/>
      <c r="O111" s="112" t="s">
        <v>580</v>
      </c>
      <c r="P111" s="215">
        <v>124110</v>
      </c>
      <c r="Q111" s="19" t="s">
        <v>81</v>
      </c>
      <c r="R111" s="155">
        <f>P111-Table1[[#This Row],[PENCAIRAN]]</f>
        <v>-1890</v>
      </c>
      <c r="S111" s="19">
        <f>(P111/Table1[[#This Row],[PENCAIRAN]])*100%</f>
        <v>0.98499999999999999</v>
      </c>
    </row>
    <row r="112" spans="1:19" s="3" customFormat="1" ht="15" x14ac:dyDescent="0.25">
      <c r="A112" s="19"/>
      <c r="B112" s="19"/>
      <c r="C112" s="212">
        <v>44078</v>
      </c>
      <c r="D112" s="1">
        <v>19</v>
      </c>
      <c r="E112" s="119" t="s">
        <v>420</v>
      </c>
      <c r="F112" s="1" t="s">
        <v>21</v>
      </c>
      <c r="G112" s="119" t="s">
        <v>498</v>
      </c>
      <c r="H112" s="1">
        <v>18000</v>
      </c>
      <c r="I112" s="1" t="s">
        <v>40</v>
      </c>
      <c r="J112" s="114">
        <v>5</v>
      </c>
      <c r="K112" s="13">
        <f t="shared" si="3"/>
        <v>90000</v>
      </c>
      <c r="L112" s="16">
        <v>90000</v>
      </c>
      <c r="M112" s="47"/>
      <c r="N112" s="52"/>
      <c r="O112" s="221" t="s">
        <v>1254</v>
      </c>
      <c r="P112" s="215">
        <v>88650</v>
      </c>
      <c r="Q112" s="19"/>
      <c r="R112" s="155">
        <f>P112-Table1[[#This Row],[PENCAIRAN]]</f>
        <v>-1350</v>
      </c>
      <c r="S112" s="19">
        <f>(P112/Table1[[#This Row],[PENCAIRAN]])*100%</f>
        <v>0.98499999999999999</v>
      </c>
    </row>
    <row r="113" spans="1:19" s="3" customFormat="1" ht="15" hidden="1" x14ac:dyDescent="0.25">
      <c r="A113" s="19"/>
      <c r="B113" s="19"/>
      <c r="C113" s="212">
        <v>44078</v>
      </c>
      <c r="D113" s="1">
        <v>20</v>
      </c>
      <c r="E113" s="129" t="s">
        <v>440</v>
      </c>
      <c r="F113" s="1" t="s">
        <v>69</v>
      </c>
      <c r="G113" s="14" t="s">
        <v>498</v>
      </c>
      <c r="H113" s="1">
        <v>18000</v>
      </c>
      <c r="I113" s="1" t="s">
        <v>40</v>
      </c>
      <c r="J113" s="114">
        <v>4</v>
      </c>
      <c r="K113" s="13">
        <f t="shared" si="3"/>
        <v>72000</v>
      </c>
      <c r="L113" s="16">
        <v>72000</v>
      </c>
      <c r="M113" s="200" t="s">
        <v>24</v>
      </c>
      <c r="N113" s="52"/>
      <c r="O113" s="112" t="s">
        <v>579</v>
      </c>
      <c r="P113" s="215">
        <v>70920</v>
      </c>
      <c r="Q113" s="19" t="s">
        <v>81</v>
      </c>
      <c r="R113" s="155">
        <f>P113-Table1[[#This Row],[PENCAIRAN]]</f>
        <v>-1080</v>
      </c>
      <c r="S113" s="19">
        <f>(P113/Table1[[#This Row],[PENCAIRAN]])*100%</f>
        <v>0.98499999999999999</v>
      </c>
    </row>
    <row r="114" spans="1:19" s="3" customFormat="1" ht="15" hidden="1" x14ac:dyDescent="0.25">
      <c r="A114" s="19"/>
      <c r="B114" s="19"/>
      <c r="C114" s="212">
        <v>44078</v>
      </c>
      <c r="D114" s="1">
        <v>21</v>
      </c>
      <c r="E114" s="129" t="s">
        <v>441</v>
      </c>
      <c r="F114" s="1" t="s">
        <v>10</v>
      </c>
      <c r="G114" s="119" t="s">
        <v>498</v>
      </c>
      <c r="H114" s="1">
        <v>18000</v>
      </c>
      <c r="I114" s="1" t="s">
        <v>444</v>
      </c>
      <c r="J114" s="114">
        <v>8</v>
      </c>
      <c r="K114" s="13">
        <f t="shared" si="3"/>
        <v>144000</v>
      </c>
      <c r="L114" s="16">
        <v>144000</v>
      </c>
      <c r="M114" s="200" t="s">
        <v>24</v>
      </c>
      <c r="N114" s="52"/>
      <c r="O114" s="112" t="s">
        <v>528</v>
      </c>
      <c r="P114" s="215">
        <v>142313</v>
      </c>
      <c r="Q114" s="19" t="s">
        <v>81</v>
      </c>
      <c r="R114" s="155">
        <f>P114-Table1[[#This Row],[PENCAIRAN]]</f>
        <v>-1687</v>
      </c>
      <c r="S114" s="19">
        <f>(P114/Table1[[#This Row],[PENCAIRAN]])*100%</f>
        <v>0.98828472222222219</v>
      </c>
    </row>
    <row r="115" spans="1:19" s="3" customFormat="1" hidden="1" thickBot="1" x14ac:dyDescent="0.3">
      <c r="A115" s="19"/>
      <c r="B115" s="19"/>
      <c r="C115" s="213">
        <v>44078</v>
      </c>
      <c r="D115" s="195">
        <v>22</v>
      </c>
      <c r="E115" s="201" t="s">
        <v>442</v>
      </c>
      <c r="F115" s="195" t="s">
        <v>10</v>
      </c>
      <c r="G115" s="194" t="s">
        <v>498</v>
      </c>
      <c r="H115" s="195">
        <v>18000</v>
      </c>
      <c r="I115" s="195" t="s">
        <v>443</v>
      </c>
      <c r="J115" s="196">
        <v>1</v>
      </c>
      <c r="K115" s="197">
        <f t="shared" si="3"/>
        <v>18000</v>
      </c>
      <c r="L115" s="198">
        <v>18000</v>
      </c>
      <c r="M115" s="202" t="s">
        <v>24</v>
      </c>
      <c r="N115" s="52"/>
      <c r="O115" s="112" t="s">
        <v>530</v>
      </c>
      <c r="P115" s="215">
        <v>17730</v>
      </c>
      <c r="Q115" s="19" t="s">
        <v>81</v>
      </c>
      <c r="R115" s="155">
        <f>P115-Table1[[#This Row],[PENCAIRAN]]</f>
        <v>-270</v>
      </c>
      <c r="S115" s="19">
        <f>(P115/Table1[[#This Row],[PENCAIRAN]])*100%</f>
        <v>0.98499999999999999</v>
      </c>
    </row>
    <row r="116" spans="1:19" s="3" customFormat="1" ht="15" hidden="1" x14ac:dyDescent="0.25">
      <c r="A116" s="19"/>
      <c r="B116" s="19"/>
      <c r="C116" s="211">
        <v>44079</v>
      </c>
      <c r="D116" s="187">
        <v>1</v>
      </c>
      <c r="E116" s="203" t="s">
        <v>461</v>
      </c>
      <c r="F116" s="187" t="s">
        <v>10</v>
      </c>
      <c r="G116" s="179" t="s">
        <v>498</v>
      </c>
      <c r="H116" s="187">
        <v>18000</v>
      </c>
      <c r="I116" s="187" t="s">
        <v>478</v>
      </c>
      <c r="J116" s="188">
        <v>3</v>
      </c>
      <c r="K116" s="189">
        <f t="shared" si="3"/>
        <v>54000</v>
      </c>
      <c r="L116" s="190">
        <v>54000</v>
      </c>
      <c r="M116" s="204" t="s">
        <v>24</v>
      </c>
      <c r="N116" s="52"/>
      <c r="O116" s="112" t="s">
        <v>508</v>
      </c>
      <c r="P116" s="215">
        <v>53367</v>
      </c>
      <c r="Q116" s="19" t="s">
        <v>81</v>
      </c>
      <c r="R116" s="155">
        <f>P116-Table1[[#This Row],[PENCAIRAN]]</f>
        <v>-633</v>
      </c>
      <c r="S116" s="19">
        <f>(P116/Table1[[#This Row],[PENCAIRAN]])*100%</f>
        <v>0.98827777777777781</v>
      </c>
    </row>
    <row r="117" spans="1:19" s="3" customFormat="1" ht="15" hidden="1" x14ac:dyDescent="0.25">
      <c r="A117" s="19"/>
      <c r="B117" s="19"/>
      <c r="C117" s="212">
        <v>44079</v>
      </c>
      <c r="D117" s="1">
        <v>2</v>
      </c>
      <c r="E117" s="129" t="s">
        <v>462</v>
      </c>
      <c r="F117" s="1" t="s">
        <v>10</v>
      </c>
      <c r="G117" s="14" t="s">
        <v>498</v>
      </c>
      <c r="H117" s="1">
        <v>18000</v>
      </c>
      <c r="I117" s="1" t="s">
        <v>477</v>
      </c>
      <c r="J117" s="114">
        <v>1</v>
      </c>
      <c r="K117" s="13">
        <f t="shared" si="3"/>
        <v>18000</v>
      </c>
      <c r="L117" s="16">
        <v>18000</v>
      </c>
      <c r="M117" s="200" t="s">
        <v>24</v>
      </c>
      <c r="N117" s="52"/>
      <c r="O117" s="112" t="s">
        <v>641</v>
      </c>
      <c r="P117" s="215">
        <v>17789</v>
      </c>
      <c r="Q117" s="19" t="s">
        <v>81</v>
      </c>
      <c r="R117" s="155">
        <f>P117-Table1[[#This Row],[PENCAIRAN]]</f>
        <v>-211</v>
      </c>
      <c r="S117" s="19">
        <f>(P117/Table1[[#This Row],[PENCAIRAN]])*100%</f>
        <v>0.98827777777777781</v>
      </c>
    </row>
    <row r="118" spans="1:19" s="3" customFormat="1" ht="15" hidden="1" x14ac:dyDescent="0.25">
      <c r="A118" s="19"/>
      <c r="B118" s="19"/>
      <c r="C118" s="212">
        <v>44079</v>
      </c>
      <c r="D118" s="1">
        <v>3</v>
      </c>
      <c r="E118" s="129" t="s">
        <v>463</v>
      </c>
      <c r="F118" s="1" t="s">
        <v>10</v>
      </c>
      <c r="G118" s="119" t="s">
        <v>498</v>
      </c>
      <c r="H118" s="1">
        <v>18000</v>
      </c>
      <c r="I118" s="1" t="s">
        <v>476</v>
      </c>
      <c r="J118" s="114">
        <v>2</v>
      </c>
      <c r="K118" s="13">
        <f t="shared" si="3"/>
        <v>36000</v>
      </c>
      <c r="L118" s="16">
        <v>36000</v>
      </c>
      <c r="M118" s="200" t="s">
        <v>24</v>
      </c>
      <c r="N118" s="52"/>
      <c r="O118" s="112" t="s">
        <v>509</v>
      </c>
      <c r="P118" s="215">
        <v>35460</v>
      </c>
      <c r="Q118" s="19" t="s">
        <v>81</v>
      </c>
      <c r="R118" s="155">
        <f>P118-Table1[[#This Row],[PENCAIRAN]]</f>
        <v>-540</v>
      </c>
      <c r="S118" s="19">
        <f>(P118/Table1[[#This Row],[PENCAIRAN]])*100%</f>
        <v>0.98499999999999999</v>
      </c>
    </row>
    <row r="119" spans="1:19" s="3" customFormat="1" ht="15" hidden="1" x14ac:dyDescent="0.25">
      <c r="A119" s="19"/>
      <c r="B119" s="19"/>
      <c r="C119" s="212">
        <v>44079</v>
      </c>
      <c r="D119" s="1">
        <v>4</v>
      </c>
      <c r="E119" s="129" t="s">
        <v>464</v>
      </c>
      <c r="F119" s="1" t="s">
        <v>10</v>
      </c>
      <c r="G119" s="14" t="s">
        <v>498</v>
      </c>
      <c r="H119" s="1">
        <v>18000</v>
      </c>
      <c r="I119" s="1" t="s">
        <v>475</v>
      </c>
      <c r="J119" s="114">
        <v>3</v>
      </c>
      <c r="K119" s="13">
        <f t="shared" si="3"/>
        <v>54000</v>
      </c>
      <c r="L119" s="16">
        <v>54000</v>
      </c>
      <c r="M119" s="200" t="s">
        <v>24</v>
      </c>
      <c r="N119" s="52"/>
      <c r="O119" s="112" t="s">
        <v>582</v>
      </c>
      <c r="P119" s="215">
        <v>53190</v>
      </c>
      <c r="Q119" s="19" t="s">
        <v>81</v>
      </c>
      <c r="R119" s="155">
        <f>P119-Table1[[#This Row],[PENCAIRAN]]</f>
        <v>-810</v>
      </c>
      <c r="S119" s="19">
        <f>(P119/Table1[[#This Row],[PENCAIRAN]])*100%</f>
        <v>0.98499999999999999</v>
      </c>
    </row>
    <row r="120" spans="1:19" s="3" customFormat="1" ht="15" hidden="1" x14ac:dyDescent="0.25">
      <c r="A120" s="19"/>
      <c r="B120" s="19"/>
      <c r="C120" s="212">
        <v>44079</v>
      </c>
      <c r="D120" s="1">
        <v>5</v>
      </c>
      <c r="E120" s="129" t="s">
        <v>465</v>
      </c>
      <c r="F120" s="1" t="s">
        <v>10</v>
      </c>
      <c r="G120" s="119" t="s">
        <v>498</v>
      </c>
      <c r="H120" s="1">
        <v>18000</v>
      </c>
      <c r="I120" s="1" t="s">
        <v>474</v>
      </c>
      <c r="J120" s="114">
        <v>4</v>
      </c>
      <c r="K120" s="13">
        <f t="shared" si="3"/>
        <v>72000</v>
      </c>
      <c r="L120" s="16">
        <v>72000</v>
      </c>
      <c r="M120" s="200" t="s">
        <v>24</v>
      </c>
      <c r="N120" s="52"/>
      <c r="O120" s="112" t="s">
        <v>647</v>
      </c>
      <c r="P120" s="215">
        <v>71156</v>
      </c>
      <c r="Q120" s="19" t="s">
        <v>81</v>
      </c>
      <c r="R120" s="155">
        <f>P120-Table1[[#This Row],[PENCAIRAN]]</f>
        <v>-844</v>
      </c>
      <c r="S120" s="19">
        <f>(P120/Table1[[#This Row],[PENCAIRAN]])*100%</f>
        <v>0.98827777777777781</v>
      </c>
    </row>
    <row r="121" spans="1:19" s="3" customFormat="1" ht="15" hidden="1" x14ac:dyDescent="0.25">
      <c r="A121" s="19"/>
      <c r="B121" s="19"/>
      <c r="C121" s="212">
        <v>44079</v>
      </c>
      <c r="D121" s="1">
        <v>6</v>
      </c>
      <c r="E121" s="129" t="s">
        <v>466</v>
      </c>
      <c r="F121" s="1" t="s">
        <v>10</v>
      </c>
      <c r="G121" s="14" t="s">
        <v>498</v>
      </c>
      <c r="H121" s="1">
        <v>18000</v>
      </c>
      <c r="I121" s="1" t="s">
        <v>473</v>
      </c>
      <c r="J121" s="114">
        <v>4</v>
      </c>
      <c r="K121" s="13">
        <f t="shared" si="3"/>
        <v>72000</v>
      </c>
      <c r="L121" s="16">
        <v>72000</v>
      </c>
      <c r="M121" s="200" t="s">
        <v>24</v>
      </c>
      <c r="N121" s="52"/>
      <c r="O121" s="112" t="s">
        <v>638</v>
      </c>
      <c r="P121" s="215">
        <v>71156</v>
      </c>
      <c r="Q121" s="19" t="s">
        <v>81</v>
      </c>
      <c r="R121" s="155">
        <f>P121-Table1[[#This Row],[PENCAIRAN]]</f>
        <v>-844</v>
      </c>
      <c r="S121" s="19">
        <f>(P121/Table1[[#This Row],[PENCAIRAN]])*100%</f>
        <v>0.98827777777777781</v>
      </c>
    </row>
    <row r="122" spans="1:19" s="3" customFormat="1" ht="15" hidden="1" x14ac:dyDescent="0.25">
      <c r="A122" s="19"/>
      <c r="B122" s="19"/>
      <c r="C122" s="212">
        <v>44079</v>
      </c>
      <c r="D122" s="1">
        <v>7</v>
      </c>
      <c r="E122" s="129" t="s">
        <v>467</v>
      </c>
      <c r="F122" s="1" t="s">
        <v>10</v>
      </c>
      <c r="G122" s="119" t="s">
        <v>498</v>
      </c>
      <c r="H122" s="1">
        <v>18000</v>
      </c>
      <c r="I122" s="1" t="s">
        <v>472</v>
      </c>
      <c r="J122" s="114">
        <v>3</v>
      </c>
      <c r="K122" s="13">
        <f t="shared" si="3"/>
        <v>54000</v>
      </c>
      <c r="L122" s="16">
        <v>54000</v>
      </c>
      <c r="M122" s="200" t="s">
        <v>24</v>
      </c>
      <c r="N122" s="52"/>
      <c r="O122" s="112" t="s">
        <v>539</v>
      </c>
      <c r="P122" s="215">
        <v>53367</v>
      </c>
      <c r="Q122" s="19" t="s">
        <v>81</v>
      </c>
      <c r="R122" s="155">
        <f>P122-Table1[[#This Row],[PENCAIRAN]]</f>
        <v>-633</v>
      </c>
      <c r="S122" s="19">
        <f>(P122/Table1[[#This Row],[PENCAIRAN]])*100%</f>
        <v>0.98827777777777781</v>
      </c>
    </row>
    <row r="123" spans="1:19" s="3" customFormat="1" ht="15" hidden="1" x14ac:dyDescent="0.25">
      <c r="A123" s="19"/>
      <c r="B123" s="19"/>
      <c r="C123" s="212">
        <v>44079</v>
      </c>
      <c r="D123" s="1">
        <v>8</v>
      </c>
      <c r="E123" s="129" t="s">
        <v>468</v>
      </c>
      <c r="F123" s="1" t="s">
        <v>10</v>
      </c>
      <c r="G123" s="14" t="s">
        <v>498</v>
      </c>
      <c r="H123" s="1">
        <v>18000</v>
      </c>
      <c r="I123" s="1" t="s">
        <v>471</v>
      </c>
      <c r="J123" s="114">
        <v>8</v>
      </c>
      <c r="K123" s="13">
        <f t="shared" si="3"/>
        <v>144000</v>
      </c>
      <c r="L123" s="16">
        <v>144000</v>
      </c>
      <c r="M123" s="200" t="s">
        <v>24</v>
      </c>
      <c r="N123" s="52"/>
      <c r="O123" s="112" t="s">
        <v>644</v>
      </c>
      <c r="P123" s="215">
        <v>142313</v>
      </c>
      <c r="Q123" s="19" t="s">
        <v>81</v>
      </c>
      <c r="R123" s="155">
        <f>P123-Table1[[#This Row],[PENCAIRAN]]</f>
        <v>-1687</v>
      </c>
      <c r="S123" s="19">
        <f>(P123/Table1[[#This Row],[PENCAIRAN]])*100%</f>
        <v>0.98828472222222219</v>
      </c>
    </row>
    <row r="124" spans="1:19" s="3" customFormat="1" ht="15" hidden="1" x14ac:dyDescent="0.25">
      <c r="A124" s="19"/>
      <c r="B124" s="19"/>
      <c r="C124" s="212">
        <v>44079</v>
      </c>
      <c r="D124" s="1">
        <v>9</v>
      </c>
      <c r="E124" s="131" t="s">
        <v>469</v>
      </c>
      <c r="F124" s="1" t="s">
        <v>10</v>
      </c>
      <c r="G124" s="119" t="s">
        <v>498</v>
      </c>
      <c r="H124" s="1">
        <v>18000</v>
      </c>
      <c r="I124" s="1" t="s">
        <v>470</v>
      </c>
      <c r="J124" s="114">
        <v>4</v>
      </c>
      <c r="K124" s="13">
        <f t="shared" si="3"/>
        <v>72000</v>
      </c>
      <c r="L124" s="16">
        <v>72000</v>
      </c>
      <c r="M124" s="200" t="s">
        <v>24</v>
      </c>
      <c r="N124" s="52"/>
      <c r="O124" s="112" t="s">
        <v>568</v>
      </c>
      <c r="P124" s="215">
        <v>71156</v>
      </c>
      <c r="Q124" s="19" t="s">
        <v>81</v>
      </c>
      <c r="R124" s="155">
        <f>P124-Table1[[#This Row],[PENCAIRAN]]</f>
        <v>-844</v>
      </c>
      <c r="S124" s="19">
        <f>(P124/Table1[[#This Row],[PENCAIRAN]])*100%</f>
        <v>0.98827777777777781</v>
      </c>
    </row>
    <row r="125" spans="1:19" s="3" customFormat="1" ht="15" hidden="1" x14ac:dyDescent="0.25">
      <c r="A125" s="19"/>
      <c r="B125" s="19"/>
      <c r="C125" s="212">
        <v>44079</v>
      </c>
      <c r="D125" s="1">
        <v>10</v>
      </c>
      <c r="E125" s="131" t="s">
        <v>480</v>
      </c>
      <c r="F125" s="1" t="s">
        <v>10</v>
      </c>
      <c r="G125" s="14" t="s">
        <v>498</v>
      </c>
      <c r="H125" s="1">
        <v>18000</v>
      </c>
      <c r="I125" s="1" t="s">
        <v>481</v>
      </c>
      <c r="J125" s="114">
        <v>5</v>
      </c>
      <c r="K125" s="13">
        <f t="shared" si="3"/>
        <v>90000</v>
      </c>
      <c r="L125" s="16">
        <v>90000</v>
      </c>
      <c r="M125" s="200" t="s">
        <v>24</v>
      </c>
      <c r="N125" s="52"/>
      <c r="O125" s="112" t="s">
        <v>645</v>
      </c>
      <c r="P125" s="215">
        <v>88650</v>
      </c>
      <c r="Q125" s="19" t="s">
        <v>81</v>
      </c>
      <c r="R125" s="155">
        <f>P125-Table1[[#This Row],[PENCAIRAN]]</f>
        <v>-1350</v>
      </c>
      <c r="S125" s="19">
        <f>(P125/Table1[[#This Row],[PENCAIRAN]])*100%</f>
        <v>0.98499999999999999</v>
      </c>
    </row>
    <row r="126" spans="1:19" s="3" customFormat="1" ht="15" hidden="1" x14ac:dyDescent="0.25">
      <c r="A126" s="19"/>
      <c r="B126" s="19"/>
      <c r="C126" s="212">
        <v>44079</v>
      </c>
      <c r="D126" s="1">
        <v>11</v>
      </c>
      <c r="E126" s="129" t="s">
        <v>484</v>
      </c>
      <c r="F126" s="1" t="s">
        <v>10</v>
      </c>
      <c r="G126" s="119" t="s">
        <v>498</v>
      </c>
      <c r="H126" s="1">
        <v>18000</v>
      </c>
      <c r="I126" s="1"/>
      <c r="J126" s="114">
        <v>3</v>
      </c>
      <c r="K126" s="13">
        <f t="shared" si="3"/>
        <v>54000</v>
      </c>
      <c r="L126" s="16">
        <v>54000</v>
      </c>
      <c r="M126" s="200" t="s">
        <v>24</v>
      </c>
      <c r="N126" s="52"/>
      <c r="O126" s="112" t="s">
        <v>639</v>
      </c>
      <c r="P126" s="215">
        <v>53367</v>
      </c>
      <c r="Q126" s="19" t="s">
        <v>81</v>
      </c>
      <c r="R126" s="155">
        <f>P126-Table1[[#This Row],[PENCAIRAN]]</f>
        <v>-633</v>
      </c>
      <c r="S126" s="19">
        <f>(P126/Table1[[#This Row],[PENCAIRAN]])*100%</f>
        <v>0.98827777777777781</v>
      </c>
    </row>
    <row r="127" spans="1:19" s="3" customFormat="1" ht="15" hidden="1" x14ac:dyDescent="0.25">
      <c r="A127" s="19"/>
      <c r="B127" s="19"/>
      <c r="C127" s="212">
        <v>44079</v>
      </c>
      <c r="D127" s="1">
        <v>12</v>
      </c>
      <c r="E127" s="129" t="s">
        <v>79</v>
      </c>
      <c r="F127" s="1" t="s">
        <v>20</v>
      </c>
      <c r="G127" s="14" t="s">
        <v>498</v>
      </c>
      <c r="H127" s="1">
        <v>18000</v>
      </c>
      <c r="I127" s="1" t="s">
        <v>40</v>
      </c>
      <c r="J127" s="114">
        <v>6</v>
      </c>
      <c r="K127" s="13">
        <f t="shared" si="3"/>
        <v>108000</v>
      </c>
      <c r="L127" s="16">
        <v>108000</v>
      </c>
      <c r="M127" s="200" t="s">
        <v>24</v>
      </c>
      <c r="N127" s="52"/>
      <c r="O127" s="112" t="s">
        <v>646</v>
      </c>
      <c r="P127" s="215">
        <v>106735</v>
      </c>
      <c r="Q127" s="19" t="s">
        <v>81</v>
      </c>
      <c r="R127" s="155">
        <f>P127-Table1[[#This Row],[PENCAIRAN]]</f>
        <v>-1265</v>
      </c>
      <c r="S127" s="19">
        <f>(P127/Table1[[#This Row],[PENCAIRAN]])*100%</f>
        <v>0.98828703703703702</v>
      </c>
    </row>
    <row r="128" spans="1:19" s="3" customFormat="1" ht="15" hidden="1" x14ac:dyDescent="0.25">
      <c r="A128" s="19"/>
      <c r="B128" s="19"/>
      <c r="C128" s="212">
        <v>44079</v>
      </c>
      <c r="D128" s="1">
        <v>13</v>
      </c>
      <c r="E128" s="129" t="s">
        <v>485</v>
      </c>
      <c r="F128" s="1" t="s">
        <v>10</v>
      </c>
      <c r="G128" s="119" t="s">
        <v>498</v>
      </c>
      <c r="H128" s="1">
        <v>18000</v>
      </c>
      <c r="I128" s="1"/>
      <c r="J128" s="114">
        <v>2</v>
      </c>
      <c r="K128" s="13">
        <f t="shared" si="3"/>
        <v>36000</v>
      </c>
      <c r="L128" s="16">
        <v>36000</v>
      </c>
      <c r="M128" s="200" t="s">
        <v>24</v>
      </c>
      <c r="N128" s="52"/>
      <c r="O128" s="112" t="s">
        <v>656</v>
      </c>
      <c r="P128" s="215">
        <v>35578</v>
      </c>
      <c r="Q128" s="19" t="s">
        <v>81</v>
      </c>
      <c r="R128" s="155">
        <f>P128-Table1[[#This Row],[PENCAIRAN]]</f>
        <v>-422</v>
      </c>
      <c r="S128" s="19">
        <f>(P128/Table1[[#This Row],[PENCAIRAN]])*100%</f>
        <v>0.98827777777777781</v>
      </c>
    </row>
    <row r="129" spans="1:19" s="3" customFormat="1" ht="15" hidden="1" x14ac:dyDescent="0.25">
      <c r="A129" s="19"/>
      <c r="B129" s="19"/>
      <c r="C129" s="212">
        <v>44079</v>
      </c>
      <c r="D129" s="1">
        <v>14</v>
      </c>
      <c r="E129" s="131" t="s">
        <v>490</v>
      </c>
      <c r="F129" s="1" t="s">
        <v>21</v>
      </c>
      <c r="G129" s="14" t="s">
        <v>498</v>
      </c>
      <c r="H129" s="1">
        <v>18000</v>
      </c>
      <c r="I129" s="1" t="s">
        <v>40</v>
      </c>
      <c r="J129" s="114">
        <v>12</v>
      </c>
      <c r="K129" s="13">
        <f t="shared" si="3"/>
        <v>216000</v>
      </c>
      <c r="L129" s="16">
        <v>216000</v>
      </c>
      <c r="M129" s="200" t="s">
        <v>24</v>
      </c>
      <c r="N129" s="52"/>
      <c r="O129" s="112" t="s">
        <v>610</v>
      </c>
      <c r="P129" s="215">
        <v>213469</v>
      </c>
      <c r="Q129" s="19" t="s">
        <v>81</v>
      </c>
      <c r="R129" s="155">
        <f>P129-Table1[[#This Row],[PENCAIRAN]]</f>
        <v>-2531</v>
      </c>
      <c r="S129" s="19">
        <f>(P129/Table1[[#This Row],[PENCAIRAN]])*100%</f>
        <v>0.98828240740740736</v>
      </c>
    </row>
    <row r="130" spans="1:19" s="3" customFormat="1" ht="15" hidden="1" x14ac:dyDescent="0.25">
      <c r="A130" s="19"/>
      <c r="B130" s="19"/>
      <c r="C130" s="212">
        <v>44079</v>
      </c>
      <c r="D130" s="1">
        <v>15</v>
      </c>
      <c r="E130" s="129" t="s">
        <v>492</v>
      </c>
      <c r="F130" s="1" t="s">
        <v>20</v>
      </c>
      <c r="G130" s="119" t="s">
        <v>498</v>
      </c>
      <c r="H130" s="1">
        <v>17000</v>
      </c>
      <c r="I130" s="1"/>
      <c r="J130" s="114">
        <v>30</v>
      </c>
      <c r="K130" s="13">
        <f t="shared" si="3"/>
        <v>510000</v>
      </c>
      <c r="L130" s="16">
        <v>510000</v>
      </c>
      <c r="M130" s="200" t="s">
        <v>24</v>
      </c>
      <c r="N130" s="52"/>
      <c r="O130" s="112" t="s">
        <v>971</v>
      </c>
      <c r="P130" s="215">
        <v>502350</v>
      </c>
      <c r="Q130" s="19" t="s">
        <v>81</v>
      </c>
      <c r="R130" s="155">
        <f>P130-Table1[[#This Row],[PENCAIRAN]]</f>
        <v>-7650</v>
      </c>
      <c r="S130" s="19">
        <f>(P130/Table1[[#This Row],[PENCAIRAN]])*100%</f>
        <v>0.98499999999999999</v>
      </c>
    </row>
    <row r="131" spans="1:19" s="3" customFormat="1" hidden="1" thickBot="1" x14ac:dyDescent="0.3">
      <c r="A131" s="19"/>
      <c r="B131" s="19"/>
      <c r="C131" s="213">
        <v>44079</v>
      </c>
      <c r="D131" s="195">
        <v>16</v>
      </c>
      <c r="E131" s="209" t="s">
        <v>493</v>
      </c>
      <c r="F131" s="195" t="s">
        <v>69</v>
      </c>
      <c r="G131" s="194" t="s">
        <v>498</v>
      </c>
      <c r="H131" s="195">
        <v>18000</v>
      </c>
      <c r="I131" s="195" t="s">
        <v>40</v>
      </c>
      <c r="J131" s="196">
        <v>5</v>
      </c>
      <c r="K131" s="197">
        <f t="shared" si="3"/>
        <v>90000</v>
      </c>
      <c r="L131" s="198">
        <v>90000</v>
      </c>
      <c r="M131" s="202" t="s">
        <v>24</v>
      </c>
      <c r="N131" s="52"/>
      <c r="O131" s="112" t="s">
        <v>648</v>
      </c>
      <c r="P131" s="215">
        <v>88650</v>
      </c>
      <c r="Q131" s="19" t="s">
        <v>81</v>
      </c>
      <c r="R131" s="155">
        <f>P131-Table1[[#This Row],[PENCAIRAN]]</f>
        <v>-1350</v>
      </c>
      <c r="S131" s="19">
        <f>(P131/Table1[[#This Row],[PENCAIRAN]])*100%</f>
        <v>0.98499999999999999</v>
      </c>
    </row>
    <row r="132" spans="1:19" s="3" customFormat="1" ht="15" hidden="1" x14ac:dyDescent="0.25">
      <c r="A132" s="19"/>
      <c r="B132" s="19"/>
      <c r="C132" s="185">
        <v>44081</v>
      </c>
      <c r="D132" s="187">
        <v>1</v>
      </c>
      <c r="E132" s="203" t="s">
        <v>499</v>
      </c>
      <c r="F132" s="187" t="s">
        <v>68</v>
      </c>
      <c r="G132" s="179" t="s">
        <v>498</v>
      </c>
      <c r="H132" s="187">
        <v>18000</v>
      </c>
      <c r="I132" s="187" t="s">
        <v>565</v>
      </c>
      <c r="J132" s="188">
        <v>3</v>
      </c>
      <c r="K132" s="189">
        <f t="shared" si="3"/>
        <v>54000</v>
      </c>
      <c r="L132" s="190">
        <v>54000</v>
      </c>
      <c r="M132" s="204" t="s">
        <v>24</v>
      </c>
      <c r="N132" s="52"/>
      <c r="O132" s="112" t="s">
        <v>798</v>
      </c>
      <c r="P132" s="215">
        <v>53367</v>
      </c>
      <c r="Q132" s="19" t="s">
        <v>81</v>
      </c>
      <c r="R132" s="155">
        <f>P132-Table1[[#This Row],[PENCAIRAN]]</f>
        <v>-633</v>
      </c>
      <c r="S132" s="19">
        <f>(P132/Table1[[#This Row],[PENCAIRAN]])*100%</f>
        <v>0.98827777777777781</v>
      </c>
    </row>
    <row r="133" spans="1:19" s="3" customFormat="1" ht="15" hidden="1" x14ac:dyDescent="0.25">
      <c r="A133" s="19"/>
      <c r="B133" s="19"/>
      <c r="C133" s="191">
        <v>44081</v>
      </c>
      <c r="D133" s="1">
        <v>2</v>
      </c>
      <c r="E133" s="129" t="s">
        <v>500</v>
      </c>
      <c r="F133" s="1" t="s">
        <v>68</v>
      </c>
      <c r="G133" s="14" t="s">
        <v>498</v>
      </c>
      <c r="H133" s="1">
        <v>18000</v>
      </c>
      <c r="I133" s="1" t="s">
        <v>564</v>
      </c>
      <c r="J133" s="114">
        <v>10</v>
      </c>
      <c r="K133" s="13">
        <f t="shared" si="3"/>
        <v>180000</v>
      </c>
      <c r="L133" s="16">
        <v>180000</v>
      </c>
      <c r="M133" s="200" t="s">
        <v>24</v>
      </c>
      <c r="N133" s="52"/>
      <c r="O133" s="112" t="s">
        <v>657</v>
      </c>
      <c r="P133" s="215">
        <v>177891</v>
      </c>
      <c r="Q133" s="19" t="s">
        <v>81</v>
      </c>
      <c r="R133" s="155">
        <f>P133-Table1[[#This Row],[PENCAIRAN]]</f>
        <v>-2109</v>
      </c>
      <c r="S133" s="19">
        <f>(P133/Table1[[#This Row],[PENCAIRAN]])*100%</f>
        <v>0.98828333333333329</v>
      </c>
    </row>
    <row r="134" spans="1:19" s="3" customFormat="1" ht="15" hidden="1" x14ac:dyDescent="0.25">
      <c r="A134" s="19"/>
      <c r="B134" s="19"/>
      <c r="C134" s="191">
        <v>44081</v>
      </c>
      <c r="D134" s="1">
        <v>3</v>
      </c>
      <c r="E134" s="129" t="s">
        <v>501</v>
      </c>
      <c r="F134" s="1" t="s">
        <v>68</v>
      </c>
      <c r="G134" s="14" t="s">
        <v>498</v>
      </c>
      <c r="H134" s="1">
        <v>18000</v>
      </c>
      <c r="I134" s="1" t="s">
        <v>563</v>
      </c>
      <c r="J134" s="114">
        <v>1</v>
      </c>
      <c r="K134" s="13">
        <f t="shared" si="3"/>
        <v>18000</v>
      </c>
      <c r="L134" s="16">
        <v>18000</v>
      </c>
      <c r="M134" s="200" t="s">
        <v>24</v>
      </c>
      <c r="N134" s="52"/>
      <c r="O134" s="112" t="s">
        <v>927</v>
      </c>
      <c r="P134" s="215">
        <v>17789</v>
      </c>
      <c r="Q134" s="19" t="s">
        <v>81</v>
      </c>
      <c r="R134" s="155">
        <f>P134-Table1[[#This Row],[PENCAIRAN]]</f>
        <v>-211</v>
      </c>
      <c r="S134" s="19">
        <f>(P134/Table1[[#This Row],[PENCAIRAN]])*100%</f>
        <v>0.98827777777777781</v>
      </c>
    </row>
    <row r="135" spans="1:19" s="3" customFormat="1" ht="15" hidden="1" x14ac:dyDescent="0.25">
      <c r="A135" s="19"/>
      <c r="B135" s="19"/>
      <c r="C135" s="191">
        <v>44081</v>
      </c>
      <c r="D135" s="1">
        <v>4</v>
      </c>
      <c r="E135" s="129" t="s">
        <v>502</v>
      </c>
      <c r="F135" s="1" t="s">
        <v>68</v>
      </c>
      <c r="G135" s="14" t="s">
        <v>498</v>
      </c>
      <c r="H135" s="1">
        <v>18000</v>
      </c>
      <c r="I135" s="1" t="s">
        <v>562</v>
      </c>
      <c r="J135" s="114">
        <v>1</v>
      </c>
      <c r="K135" s="13">
        <f t="shared" si="3"/>
        <v>18000</v>
      </c>
      <c r="L135" s="16">
        <v>18000</v>
      </c>
      <c r="M135" s="200" t="s">
        <v>24</v>
      </c>
      <c r="N135" s="52"/>
      <c r="O135" s="112" t="s">
        <v>684</v>
      </c>
      <c r="P135" s="215">
        <v>17730</v>
      </c>
      <c r="Q135" s="19" t="s">
        <v>81</v>
      </c>
      <c r="R135" s="155">
        <f>P135-Table1[[#This Row],[PENCAIRAN]]</f>
        <v>-270</v>
      </c>
      <c r="S135" s="19">
        <f>(P135/Table1[[#This Row],[PENCAIRAN]])*100%</f>
        <v>0.98499999999999999</v>
      </c>
    </row>
    <row r="136" spans="1:19" s="3" customFormat="1" ht="15" hidden="1" x14ac:dyDescent="0.25">
      <c r="A136" s="19"/>
      <c r="B136" s="19"/>
      <c r="C136" s="191">
        <v>44081</v>
      </c>
      <c r="D136" s="1">
        <v>5</v>
      </c>
      <c r="E136" s="129" t="s">
        <v>503</v>
      </c>
      <c r="F136" s="1" t="s">
        <v>68</v>
      </c>
      <c r="G136" s="14" t="s">
        <v>498</v>
      </c>
      <c r="H136" s="1">
        <v>18000</v>
      </c>
      <c r="I136" s="1" t="s">
        <v>561</v>
      </c>
      <c r="J136" s="114">
        <v>2</v>
      </c>
      <c r="K136" s="13">
        <f t="shared" si="3"/>
        <v>36000</v>
      </c>
      <c r="L136" s="16">
        <v>36000</v>
      </c>
      <c r="M136" s="200" t="s">
        <v>24</v>
      </c>
      <c r="N136" s="52"/>
      <c r="O136" s="112" t="s">
        <v>795</v>
      </c>
      <c r="P136" s="215">
        <v>33697</v>
      </c>
      <c r="Q136" s="19" t="s">
        <v>81</v>
      </c>
      <c r="R136" s="155">
        <f>P136-Table1[[#This Row],[PENCAIRAN]]</f>
        <v>-2303</v>
      </c>
      <c r="S136" s="19">
        <f>(P136/Table1[[#This Row],[PENCAIRAN]])*100%</f>
        <v>0.93602777777777779</v>
      </c>
    </row>
    <row r="137" spans="1:19" s="3" customFormat="1" ht="15" hidden="1" x14ac:dyDescent="0.25">
      <c r="A137" s="19"/>
      <c r="B137" s="19"/>
      <c r="C137" s="191">
        <v>44081</v>
      </c>
      <c r="D137" s="1">
        <v>6</v>
      </c>
      <c r="E137" s="129" t="s">
        <v>504</v>
      </c>
      <c r="F137" s="1" t="s">
        <v>68</v>
      </c>
      <c r="G137" s="14" t="s">
        <v>498</v>
      </c>
      <c r="H137" s="1">
        <v>18000</v>
      </c>
      <c r="I137" s="1" t="s">
        <v>560</v>
      </c>
      <c r="J137" s="114">
        <v>6</v>
      </c>
      <c r="K137" s="13">
        <f t="shared" si="3"/>
        <v>108000</v>
      </c>
      <c r="L137" s="16">
        <v>108000</v>
      </c>
      <c r="M137" s="200" t="s">
        <v>24</v>
      </c>
      <c r="N137" s="52"/>
      <c r="O137" s="112" t="s">
        <v>803</v>
      </c>
      <c r="P137" s="215">
        <v>106380</v>
      </c>
      <c r="Q137" s="19" t="s">
        <v>81</v>
      </c>
      <c r="R137" s="155">
        <f>P137-Table1[[#This Row],[PENCAIRAN]]</f>
        <v>-1620</v>
      </c>
      <c r="S137" s="19">
        <f>(P137/Table1[[#This Row],[PENCAIRAN]])*100%</f>
        <v>0.98499999999999999</v>
      </c>
    </row>
    <row r="138" spans="1:19" s="3" customFormat="1" ht="15" hidden="1" x14ac:dyDescent="0.25">
      <c r="A138" s="19"/>
      <c r="B138" s="19"/>
      <c r="C138" s="191">
        <v>44081</v>
      </c>
      <c r="D138" s="1">
        <v>7</v>
      </c>
      <c r="E138" s="129" t="s">
        <v>505</v>
      </c>
      <c r="F138" s="1" t="s">
        <v>68</v>
      </c>
      <c r="G138" s="14" t="s">
        <v>498</v>
      </c>
      <c r="H138" s="1">
        <v>18000</v>
      </c>
      <c r="I138" s="1" t="s">
        <v>559</v>
      </c>
      <c r="J138" s="114">
        <v>3</v>
      </c>
      <c r="K138" s="13">
        <f t="shared" si="3"/>
        <v>54000</v>
      </c>
      <c r="L138" s="16">
        <v>54000</v>
      </c>
      <c r="M138" s="200" t="s">
        <v>24</v>
      </c>
      <c r="N138" s="52"/>
      <c r="O138" s="112" t="s">
        <v>685</v>
      </c>
      <c r="P138" s="215">
        <v>53367</v>
      </c>
      <c r="Q138" s="19" t="s">
        <v>81</v>
      </c>
      <c r="R138" s="155">
        <f>P138-Table1[[#This Row],[PENCAIRAN]]</f>
        <v>-633</v>
      </c>
      <c r="S138" s="19">
        <f>(P138/Table1[[#This Row],[PENCAIRAN]])*100%</f>
        <v>0.98827777777777781</v>
      </c>
    </row>
    <row r="139" spans="1:19" s="3" customFormat="1" ht="15" hidden="1" x14ac:dyDescent="0.25">
      <c r="A139" s="19"/>
      <c r="B139" s="19"/>
      <c r="C139" s="191">
        <v>44081</v>
      </c>
      <c r="D139" s="1">
        <v>8</v>
      </c>
      <c r="E139" s="129" t="s">
        <v>506</v>
      </c>
      <c r="F139" s="1" t="s">
        <v>68</v>
      </c>
      <c r="G139" s="14" t="s">
        <v>498</v>
      </c>
      <c r="H139" s="1">
        <v>18000</v>
      </c>
      <c r="I139" s="1" t="s">
        <v>558</v>
      </c>
      <c r="J139" s="114">
        <v>2</v>
      </c>
      <c r="K139" s="13">
        <f t="shared" si="3"/>
        <v>36000</v>
      </c>
      <c r="L139" s="16">
        <v>36000</v>
      </c>
      <c r="M139" s="200" t="s">
        <v>24</v>
      </c>
      <c r="N139" s="52"/>
      <c r="O139" s="112" t="s">
        <v>1070</v>
      </c>
      <c r="P139" s="215">
        <v>35460</v>
      </c>
      <c r="Q139" s="19" t="s">
        <v>81</v>
      </c>
      <c r="R139" s="155">
        <f>P139-Table1[[#This Row],[PENCAIRAN]]</f>
        <v>-540</v>
      </c>
      <c r="S139" s="19">
        <f>(P139/Table1[[#This Row],[PENCAIRAN]])*100%</f>
        <v>0.98499999999999999</v>
      </c>
    </row>
    <row r="140" spans="1:19" s="3" customFormat="1" ht="15" hidden="1" x14ac:dyDescent="0.25">
      <c r="A140" s="19"/>
      <c r="B140" s="19"/>
      <c r="C140" s="207">
        <v>44081</v>
      </c>
      <c r="D140" s="1">
        <v>9</v>
      </c>
      <c r="E140" s="129" t="s">
        <v>507</v>
      </c>
      <c r="F140" s="72" t="s">
        <v>68</v>
      </c>
      <c r="G140" s="168" t="s">
        <v>498</v>
      </c>
      <c r="H140" s="72">
        <v>18000</v>
      </c>
      <c r="I140" s="72" t="s">
        <v>557</v>
      </c>
      <c r="J140" s="169">
        <v>5</v>
      </c>
      <c r="K140" s="170">
        <f t="shared" si="3"/>
        <v>90000</v>
      </c>
      <c r="L140" s="16">
        <v>90000</v>
      </c>
      <c r="M140" s="208" t="s">
        <v>24</v>
      </c>
      <c r="N140" s="52"/>
      <c r="O140" s="112" t="s">
        <v>1058</v>
      </c>
      <c r="P140" s="215">
        <v>88650</v>
      </c>
      <c r="Q140" s="19" t="s">
        <v>81</v>
      </c>
      <c r="R140" s="155">
        <f>P140-Table1[[#This Row],[PENCAIRAN]]</f>
        <v>-1350</v>
      </c>
      <c r="S140" s="19">
        <f>(P140/Table1[[#This Row],[PENCAIRAN]])*100%</f>
        <v>0.98499999999999999</v>
      </c>
    </row>
    <row r="141" spans="1:19" s="3" customFormat="1" ht="15" hidden="1" x14ac:dyDescent="0.25">
      <c r="A141" s="19"/>
      <c r="B141" s="19"/>
      <c r="C141" s="191">
        <v>44081</v>
      </c>
      <c r="D141" s="1">
        <v>10</v>
      </c>
      <c r="E141" s="129" t="s">
        <v>510</v>
      </c>
      <c r="F141" s="1" t="s">
        <v>68</v>
      </c>
      <c r="G141" s="14" t="s">
        <v>498</v>
      </c>
      <c r="H141" s="1">
        <v>18000</v>
      </c>
      <c r="I141" s="1" t="s">
        <v>556</v>
      </c>
      <c r="J141" s="114">
        <v>3</v>
      </c>
      <c r="K141" s="13">
        <f t="shared" si="3"/>
        <v>54000</v>
      </c>
      <c r="L141" s="16">
        <v>54000</v>
      </c>
      <c r="M141" s="200" t="s">
        <v>24</v>
      </c>
      <c r="N141" s="52"/>
      <c r="O141" s="112" t="s">
        <v>977</v>
      </c>
      <c r="P141" s="215">
        <v>53367</v>
      </c>
      <c r="Q141" s="19" t="s">
        <v>81</v>
      </c>
      <c r="R141" s="155">
        <f>P141-Table1[[#This Row],[PENCAIRAN]]</f>
        <v>-633</v>
      </c>
      <c r="S141" s="19">
        <f>(P141/Table1[[#This Row],[PENCAIRAN]])*100%</f>
        <v>0.98827777777777781</v>
      </c>
    </row>
    <row r="142" spans="1:19" s="3" customFormat="1" ht="15" hidden="1" x14ac:dyDescent="0.25">
      <c r="A142" s="19"/>
      <c r="B142" s="19"/>
      <c r="C142" s="191">
        <v>44081</v>
      </c>
      <c r="D142" s="1">
        <v>11</v>
      </c>
      <c r="E142" s="129" t="s">
        <v>511</v>
      </c>
      <c r="F142" s="1" t="s">
        <v>68</v>
      </c>
      <c r="G142" s="14" t="s">
        <v>498</v>
      </c>
      <c r="H142" s="1">
        <v>18000</v>
      </c>
      <c r="I142" s="1" t="s">
        <v>555</v>
      </c>
      <c r="J142" s="114">
        <v>3</v>
      </c>
      <c r="K142" s="13">
        <f t="shared" si="3"/>
        <v>54000</v>
      </c>
      <c r="L142" s="16">
        <v>54000</v>
      </c>
      <c r="M142" s="200" t="s">
        <v>24</v>
      </c>
      <c r="N142" s="52"/>
      <c r="O142" s="112" t="s">
        <v>668</v>
      </c>
      <c r="P142" s="215">
        <v>53367</v>
      </c>
      <c r="Q142" s="19" t="s">
        <v>81</v>
      </c>
      <c r="R142" s="155">
        <f>P142-Table1[[#This Row],[PENCAIRAN]]</f>
        <v>-633</v>
      </c>
      <c r="S142" s="19">
        <f>(P142/Table1[[#This Row],[PENCAIRAN]])*100%</f>
        <v>0.98827777777777781</v>
      </c>
    </row>
    <row r="143" spans="1:19" s="3" customFormat="1" ht="15" hidden="1" x14ac:dyDescent="0.25">
      <c r="A143" s="19"/>
      <c r="B143" s="19"/>
      <c r="C143" s="191">
        <v>44081</v>
      </c>
      <c r="D143" s="1">
        <v>12</v>
      </c>
      <c r="E143" s="129" t="s">
        <v>512</v>
      </c>
      <c r="F143" s="1" t="s">
        <v>68</v>
      </c>
      <c r="G143" s="14" t="s">
        <v>498</v>
      </c>
      <c r="H143" s="1">
        <v>18000</v>
      </c>
      <c r="I143" s="1" t="s">
        <v>554</v>
      </c>
      <c r="J143" s="114">
        <v>3</v>
      </c>
      <c r="K143" s="13">
        <f t="shared" si="3"/>
        <v>54000</v>
      </c>
      <c r="L143" s="16">
        <v>54000</v>
      </c>
      <c r="M143" s="200" t="s">
        <v>24</v>
      </c>
      <c r="N143" s="52"/>
      <c r="O143" s="112" t="s">
        <v>683</v>
      </c>
      <c r="P143" s="215">
        <v>53367</v>
      </c>
      <c r="Q143" s="19" t="s">
        <v>81</v>
      </c>
      <c r="R143" s="155">
        <f>P143-Table1[[#This Row],[PENCAIRAN]]</f>
        <v>-633</v>
      </c>
      <c r="S143" s="19">
        <f>(P143/Table1[[#This Row],[PENCAIRAN]])*100%</f>
        <v>0.98827777777777781</v>
      </c>
    </row>
    <row r="144" spans="1:19" s="3" customFormat="1" ht="15" hidden="1" x14ac:dyDescent="0.25">
      <c r="A144" s="19"/>
      <c r="B144" s="19"/>
      <c r="C144" s="191">
        <v>44081</v>
      </c>
      <c r="D144" s="1">
        <v>13</v>
      </c>
      <c r="E144" s="129" t="s">
        <v>513</v>
      </c>
      <c r="F144" s="1" t="s">
        <v>68</v>
      </c>
      <c r="G144" s="14" t="s">
        <v>498</v>
      </c>
      <c r="H144" s="1">
        <v>18000</v>
      </c>
      <c r="I144" s="1" t="s">
        <v>553</v>
      </c>
      <c r="J144" s="114">
        <v>3</v>
      </c>
      <c r="K144" s="13">
        <f t="shared" si="3"/>
        <v>54000</v>
      </c>
      <c r="L144" s="16">
        <v>54000</v>
      </c>
      <c r="M144" s="200" t="s">
        <v>24</v>
      </c>
      <c r="N144" s="52"/>
      <c r="O144" s="112" t="s">
        <v>636</v>
      </c>
      <c r="P144" s="215">
        <v>53190</v>
      </c>
      <c r="Q144" s="19" t="s">
        <v>81</v>
      </c>
      <c r="R144" s="155">
        <f>P144-Table1[[#This Row],[PENCAIRAN]]</f>
        <v>-810</v>
      </c>
      <c r="S144" s="19">
        <f>(P144/Table1[[#This Row],[PENCAIRAN]])*100%</f>
        <v>0.98499999999999999</v>
      </c>
    </row>
    <row r="145" spans="1:19" s="3" customFormat="1" ht="15" hidden="1" x14ac:dyDescent="0.25">
      <c r="A145" s="19"/>
      <c r="B145" s="19"/>
      <c r="C145" s="191">
        <v>44081</v>
      </c>
      <c r="D145" s="1">
        <v>14</v>
      </c>
      <c r="E145" s="129" t="s">
        <v>514</v>
      </c>
      <c r="F145" s="1" t="s">
        <v>68</v>
      </c>
      <c r="G145" s="14" t="s">
        <v>498</v>
      </c>
      <c r="H145" s="1">
        <v>18000</v>
      </c>
      <c r="I145" s="1" t="s">
        <v>552</v>
      </c>
      <c r="J145" s="114">
        <v>3</v>
      </c>
      <c r="K145" s="13">
        <f t="shared" si="3"/>
        <v>54000</v>
      </c>
      <c r="L145" s="16">
        <v>54000</v>
      </c>
      <c r="M145" s="200" t="s">
        <v>24</v>
      </c>
      <c r="N145" s="52"/>
      <c r="O145" s="112" t="s">
        <v>975</v>
      </c>
      <c r="P145" s="215">
        <v>53367</v>
      </c>
      <c r="Q145" s="19" t="s">
        <v>81</v>
      </c>
      <c r="R145" s="155">
        <f>P145-Table1[[#This Row],[PENCAIRAN]]</f>
        <v>-633</v>
      </c>
      <c r="S145" s="19">
        <f>(P145/Table1[[#This Row],[PENCAIRAN]])*100%</f>
        <v>0.98827777777777781</v>
      </c>
    </row>
    <row r="146" spans="1:19" s="3" customFormat="1" ht="15" hidden="1" x14ac:dyDescent="0.25">
      <c r="A146" s="19"/>
      <c r="B146" s="19"/>
      <c r="C146" s="207">
        <v>44081</v>
      </c>
      <c r="D146" s="1">
        <v>15</v>
      </c>
      <c r="E146" s="129" t="s">
        <v>515</v>
      </c>
      <c r="F146" s="72" t="s">
        <v>68</v>
      </c>
      <c r="G146" s="168" t="s">
        <v>498</v>
      </c>
      <c r="H146" s="72">
        <v>18000</v>
      </c>
      <c r="I146" s="72" t="s">
        <v>551</v>
      </c>
      <c r="J146" s="169">
        <v>7</v>
      </c>
      <c r="K146" s="170">
        <f t="shared" si="3"/>
        <v>126000</v>
      </c>
      <c r="L146" s="16">
        <v>126000</v>
      </c>
      <c r="M146" s="208" t="s">
        <v>24</v>
      </c>
      <c r="N146" s="52"/>
      <c r="O146" s="112" t="s">
        <v>1158</v>
      </c>
      <c r="P146" s="215">
        <v>124110</v>
      </c>
      <c r="Q146" s="19" t="s">
        <v>81</v>
      </c>
      <c r="R146" s="155">
        <f>P146-Table1[[#This Row],[PENCAIRAN]]</f>
        <v>-1890</v>
      </c>
      <c r="S146" s="19">
        <f>(P146/Table1[[#This Row],[PENCAIRAN]])*100%</f>
        <v>0.98499999999999999</v>
      </c>
    </row>
    <row r="147" spans="1:19" s="3" customFormat="1" ht="15" hidden="1" x14ac:dyDescent="0.25">
      <c r="A147" s="19"/>
      <c r="B147" s="19"/>
      <c r="C147" s="191">
        <v>44081</v>
      </c>
      <c r="D147" s="1">
        <v>16</v>
      </c>
      <c r="E147" s="129" t="s">
        <v>516</v>
      </c>
      <c r="F147" s="1" t="s">
        <v>68</v>
      </c>
      <c r="G147" s="14" t="s">
        <v>498</v>
      </c>
      <c r="H147" s="1">
        <v>18000</v>
      </c>
      <c r="I147" s="1" t="s">
        <v>550</v>
      </c>
      <c r="J147" s="114">
        <v>3</v>
      </c>
      <c r="K147" s="13">
        <f t="shared" si="3"/>
        <v>54000</v>
      </c>
      <c r="L147" s="16">
        <v>54000</v>
      </c>
      <c r="M147" s="200" t="s">
        <v>24</v>
      </c>
      <c r="N147" s="52"/>
      <c r="O147" s="112" t="s">
        <v>802</v>
      </c>
      <c r="P147" s="215">
        <v>53367</v>
      </c>
      <c r="Q147" s="19" t="s">
        <v>81</v>
      </c>
      <c r="R147" s="155">
        <f>P147-Table1[[#This Row],[PENCAIRAN]]</f>
        <v>-633</v>
      </c>
      <c r="S147" s="19">
        <f>(P147/Table1[[#This Row],[PENCAIRAN]])*100%</f>
        <v>0.98827777777777781</v>
      </c>
    </row>
    <row r="148" spans="1:19" s="3" customFormat="1" ht="15" hidden="1" x14ac:dyDescent="0.25">
      <c r="A148" s="19"/>
      <c r="B148" s="19"/>
      <c r="C148" s="191">
        <v>44081</v>
      </c>
      <c r="D148" s="1">
        <v>17</v>
      </c>
      <c r="E148" s="129" t="s">
        <v>517</v>
      </c>
      <c r="F148" s="1" t="s">
        <v>68</v>
      </c>
      <c r="G148" s="14" t="s">
        <v>498</v>
      </c>
      <c r="H148" s="1">
        <v>18000</v>
      </c>
      <c r="I148" s="1" t="s">
        <v>549</v>
      </c>
      <c r="J148" s="114">
        <v>2</v>
      </c>
      <c r="K148" s="13">
        <f t="shared" si="3"/>
        <v>36000</v>
      </c>
      <c r="L148" s="16">
        <v>36000</v>
      </c>
      <c r="M148" s="200" t="s">
        <v>24</v>
      </c>
      <c r="N148" s="52"/>
      <c r="O148" s="112" t="s">
        <v>974</v>
      </c>
      <c r="P148" s="215">
        <v>35578</v>
      </c>
      <c r="Q148" s="19" t="s">
        <v>81</v>
      </c>
      <c r="R148" s="155">
        <f>P148-Table1[[#This Row],[PENCAIRAN]]</f>
        <v>-422</v>
      </c>
      <c r="S148" s="19">
        <f>(P148/Table1[[#This Row],[PENCAIRAN]])*100%</f>
        <v>0.98827777777777781</v>
      </c>
    </row>
    <row r="149" spans="1:19" s="3" customFormat="1" ht="15" hidden="1" x14ac:dyDescent="0.25">
      <c r="A149" s="19"/>
      <c r="B149" s="19"/>
      <c r="C149" s="207">
        <v>44081</v>
      </c>
      <c r="D149" s="1">
        <v>18</v>
      </c>
      <c r="E149" s="129" t="s">
        <v>518</v>
      </c>
      <c r="F149" s="72" t="s">
        <v>68</v>
      </c>
      <c r="G149" s="168" t="s">
        <v>498</v>
      </c>
      <c r="H149" s="72">
        <v>18000</v>
      </c>
      <c r="I149" s="72" t="s">
        <v>548</v>
      </c>
      <c r="J149" s="169">
        <v>6</v>
      </c>
      <c r="K149" s="170">
        <f t="shared" si="3"/>
        <v>108000</v>
      </c>
      <c r="L149" s="16">
        <v>108000</v>
      </c>
      <c r="M149" s="208" t="s">
        <v>24</v>
      </c>
      <c r="N149" s="52"/>
      <c r="O149" s="112" t="s">
        <v>801</v>
      </c>
      <c r="P149" s="215">
        <v>106735</v>
      </c>
      <c r="Q149" s="19" t="s">
        <v>81</v>
      </c>
      <c r="R149" s="155">
        <f>P149-Table1[[#This Row],[PENCAIRAN]]</f>
        <v>-1265</v>
      </c>
      <c r="S149" s="19">
        <f>(P149/Table1[[#This Row],[PENCAIRAN]])*100%</f>
        <v>0.98828703703703702</v>
      </c>
    </row>
    <row r="150" spans="1:19" s="3" customFormat="1" ht="15" hidden="1" x14ac:dyDescent="0.25">
      <c r="A150" s="19"/>
      <c r="B150" s="19"/>
      <c r="C150" s="191">
        <v>44081</v>
      </c>
      <c r="D150" s="1">
        <v>19</v>
      </c>
      <c r="E150" s="129" t="s">
        <v>519</v>
      </c>
      <c r="F150" s="1" t="s">
        <v>68</v>
      </c>
      <c r="G150" s="14" t="s">
        <v>498</v>
      </c>
      <c r="H150" s="1">
        <v>18000</v>
      </c>
      <c r="I150" s="1" t="s">
        <v>547</v>
      </c>
      <c r="J150" s="114">
        <v>2</v>
      </c>
      <c r="K150" s="13">
        <f t="shared" si="3"/>
        <v>36000</v>
      </c>
      <c r="L150" s="16">
        <v>36000</v>
      </c>
      <c r="M150" s="200" t="s">
        <v>24</v>
      </c>
      <c r="N150" s="52"/>
      <c r="O150" s="112" t="s">
        <v>637</v>
      </c>
      <c r="P150" s="215">
        <v>35578</v>
      </c>
      <c r="Q150" s="19" t="s">
        <v>81</v>
      </c>
      <c r="R150" s="155">
        <f>P150-Table1[[#This Row],[PENCAIRAN]]</f>
        <v>-422</v>
      </c>
      <c r="S150" s="19">
        <f>(P150/Table1[[#This Row],[PENCAIRAN]])*100%</f>
        <v>0.98827777777777781</v>
      </c>
    </row>
    <row r="151" spans="1:19" s="3" customFormat="1" ht="15" hidden="1" x14ac:dyDescent="0.25">
      <c r="A151" s="19"/>
      <c r="B151" s="19"/>
      <c r="C151" s="191">
        <v>44081</v>
      </c>
      <c r="D151" s="1">
        <v>20</v>
      </c>
      <c r="E151" s="129" t="s">
        <v>520</v>
      </c>
      <c r="F151" s="1" t="s">
        <v>68</v>
      </c>
      <c r="G151" s="14" t="s">
        <v>498</v>
      </c>
      <c r="H151" s="1">
        <v>18000</v>
      </c>
      <c r="I151" s="1" t="s">
        <v>546</v>
      </c>
      <c r="J151" s="114">
        <v>7</v>
      </c>
      <c r="K151" s="13">
        <f t="shared" si="3"/>
        <v>126000</v>
      </c>
      <c r="L151" s="16">
        <v>126000</v>
      </c>
      <c r="M151" s="200" t="s">
        <v>24</v>
      </c>
      <c r="N151" s="52"/>
      <c r="O151" s="112" t="s">
        <v>1179</v>
      </c>
      <c r="P151" s="215">
        <v>124524</v>
      </c>
      <c r="Q151" s="19" t="s">
        <v>81</v>
      </c>
      <c r="R151" s="155">
        <f>P151-Table1[[#This Row],[PENCAIRAN]]</f>
        <v>-1476</v>
      </c>
      <c r="S151" s="19">
        <f>(P151/Table1[[#This Row],[PENCAIRAN]])*100%</f>
        <v>0.98828571428571432</v>
      </c>
    </row>
    <row r="152" spans="1:19" s="3" customFormat="1" ht="15" hidden="1" x14ac:dyDescent="0.25">
      <c r="A152" s="19"/>
      <c r="B152" s="19"/>
      <c r="C152" s="191">
        <v>44081</v>
      </c>
      <c r="D152" s="1">
        <v>21</v>
      </c>
      <c r="E152" s="129" t="s">
        <v>521</v>
      </c>
      <c r="F152" s="1" t="s">
        <v>68</v>
      </c>
      <c r="G152" s="14" t="s">
        <v>498</v>
      </c>
      <c r="H152" s="1">
        <v>18000</v>
      </c>
      <c r="I152" s="1" t="s">
        <v>545</v>
      </c>
      <c r="J152" s="114">
        <v>10</v>
      </c>
      <c r="K152" s="13">
        <f t="shared" si="3"/>
        <v>180000</v>
      </c>
      <c r="L152" s="16">
        <v>180000</v>
      </c>
      <c r="M152" s="200" t="s">
        <v>24</v>
      </c>
      <c r="N152" s="52"/>
      <c r="O152" s="112" t="s">
        <v>800</v>
      </c>
      <c r="P152" s="215">
        <v>177891</v>
      </c>
      <c r="Q152" s="19" t="s">
        <v>81</v>
      </c>
      <c r="R152" s="155">
        <f>P152-Table1[[#This Row],[PENCAIRAN]]</f>
        <v>-2109</v>
      </c>
      <c r="S152" s="19">
        <f>(P152/Table1[[#This Row],[PENCAIRAN]])*100%</f>
        <v>0.98828333333333329</v>
      </c>
    </row>
    <row r="153" spans="1:19" s="3" customFormat="1" ht="15" hidden="1" x14ac:dyDescent="0.25">
      <c r="A153" s="19"/>
      <c r="B153" s="19"/>
      <c r="C153" s="191">
        <v>44081</v>
      </c>
      <c r="D153" s="1">
        <v>22</v>
      </c>
      <c r="E153" s="129" t="s">
        <v>522</v>
      </c>
      <c r="F153" s="1" t="s">
        <v>68</v>
      </c>
      <c r="G153" s="14" t="s">
        <v>498</v>
      </c>
      <c r="H153" s="1">
        <v>18000</v>
      </c>
      <c r="I153" s="1" t="s">
        <v>544</v>
      </c>
      <c r="J153" s="114">
        <v>2</v>
      </c>
      <c r="K153" s="13">
        <f t="shared" si="3"/>
        <v>36000</v>
      </c>
      <c r="L153" s="16">
        <v>36000</v>
      </c>
      <c r="M153" s="200" t="s">
        <v>24</v>
      </c>
      <c r="N153" s="52"/>
      <c r="O153" s="112" t="s">
        <v>970</v>
      </c>
      <c r="P153" s="215">
        <v>35578</v>
      </c>
      <c r="Q153" s="19" t="s">
        <v>81</v>
      </c>
      <c r="R153" s="155">
        <f>P153-Table1[[#This Row],[PENCAIRAN]]</f>
        <v>-422</v>
      </c>
      <c r="S153" s="19">
        <f>(P153/Table1[[#This Row],[PENCAIRAN]])*100%</f>
        <v>0.98827777777777781</v>
      </c>
    </row>
    <row r="154" spans="1:19" s="3" customFormat="1" ht="15" hidden="1" x14ac:dyDescent="0.25">
      <c r="A154" s="19"/>
      <c r="B154" s="19"/>
      <c r="C154" s="207">
        <v>44081</v>
      </c>
      <c r="D154" s="1">
        <v>23</v>
      </c>
      <c r="E154" s="129" t="s">
        <v>523</v>
      </c>
      <c r="F154" s="72" t="s">
        <v>68</v>
      </c>
      <c r="G154" s="168" t="s">
        <v>498</v>
      </c>
      <c r="H154" s="72">
        <v>18000</v>
      </c>
      <c r="I154" s="72" t="s">
        <v>543</v>
      </c>
      <c r="J154" s="169">
        <v>3</v>
      </c>
      <c r="K154" s="170">
        <f t="shared" si="3"/>
        <v>54000</v>
      </c>
      <c r="L154" s="16">
        <v>54000</v>
      </c>
      <c r="M154" s="208" t="s">
        <v>24</v>
      </c>
      <c r="N154" s="52"/>
      <c r="O154" s="112" t="s">
        <v>969</v>
      </c>
      <c r="P154" s="215">
        <v>53190</v>
      </c>
      <c r="Q154" s="19" t="s">
        <v>81</v>
      </c>
      <c r="R154" s="155">
        <f>P154-Table1[[#This Row],[PENCAIRAN]]</f>
        <v>-810</v>
      </c>
      <c r="S154" s="19">
        <f>(P154/Table1[[#This Row],[PENCAIRAN]])*100%</f>
        <v>0.98499999999999999</v>
      </c>
    </row>
    <row r="155" spans="1:19" s="3" customFormat="1" ht="15" hidden="1" x14ac:dyDescent="0.25">
      <c r="A155" s="19"/>
      <c r="B155" s="19"/>
      <c r="C155" s="191">
        <v>44081</v>
      </c>
      <c r="D155" s="1">
        <v>24</v>
      </c>
      <c r="E155" s="129" t="s">
        <v>540</v>
      </c>
      <c r="F155" s="1" t="s">
        <v>68</v>
      </c>
      <c r="G155" s="14" t="s">
        <v>498</v>
      </c>
      <c r="H155" s="1">
        <v>18000</v>
      </c>
      <c r="I155" s="1" t="s">
        <v>542</v>
      </c>
      <c r="J155" s="114">
        <v>3</v>
      </c>
      <c r="K155" s="13">
        <f t="shared" si="3"/>
        <v>54000</v>
      </c>
      <c r="L155" s="16">
        <v>54000</v>
      </c>
      <c r="M155" s="200" t="s">
        <v>24</v>
      </c>
      <c r="N155" s="52"/>
      <c r="O155" s="112" t="s">
        <v>659</v>
      </c>
      <c r="P155" s="215">
        <v>53367</v>
      </c>
      <c r="Q155" s="19" t="s">
        <v>81</v>
      </c>
      <c r="R155" s="155">
        <f>P155-Table1[[#This Row],[PENCAIRAN]]</f>
        <v>-633</v>
      </c>
      <c r="S155" s="19">
        <f>(P155/Table1[[#This Row],[PENCAIRAN]])*100%</f>
        <v>0.98827777777777781</v>
      </c>
    </row>
    <row r="156" spans="1:19" s="3" customFormat="1" ht="15" hidden="1" x14ac:dyDescent="0.25">
      <c r="A156" s="19"/>
      <c r="B156" s="19"/>
      <c r="C156" s="207">
        <v>44081</v>
      </c>
      <c r="D156" s="1">
        <v>25</v>
      </c>
      <c r="E156" s="129" t="s">
        <v>541</v>
      </c>
      <c r="F156" s="72" t="s">
        <v>20</v>
      </c>
      <c r="G156" s="168" t="s">
        <v>498</v>
      </c>
      <c r="H156" s="72">
        <v>18000</v>
      </c>
      <c r="I156" s="72" t="s">
        <v>40</v>
      </c>
      <c r="J156" s="169">
        <v>7</v>
      </c>
      <c r="K156" s="170">
        <f t="shared" si="3"/>
        <v>126000</v>
      </c>
      <c r="L156" s="16">
        <v>126000</v>
      </c>
      <c r="M156" s="208" t="s">
        <v>24</v>
      </c>
      <c r="N156" s="52"/>
      <c r="O156" s="112" t="s">
        <v>973</v>
      </c>
      <c r="P156" s="215">
        <v>124110</v>
      </c>
      <c r="Q156" s="19" t="s">
        <v>81</v>
      </c>
      <c r="R156" s="155">
        <f>P156-Table1[[#This Row],[PENCAIRAN]]</f>
        <v>-1890</v>
      </c>
      <c r="S156" s="19">
        <f>(P156/Table1[[#This Row],[PENCAIRAN]])*100%</f>
        <v>0.98499999999999999</v>
      </c>
    </row>
    <row r="157" spans="1:19" s="3" customFormat="1" ht="15" x14ac:dyDescent="0.25">
      <c r="A157" s="19"/>
      <c r="B157" s="19"/>
      <c r="C157" s="191">
        <v>44081</v>
      </c>
      <c r="D157" s="1">
        <v>26</v>
      </c>
      <c r="E157" s="14" t="s">
        <v>80</v>
      </c>
      <c r="F157" s="1" t="s">
        <v>69</v>
      </c>
      <c r="G157" s="14" t="s">
        <v>498</v>
      </c>
      <c r="H157" s="1">
        <v>18000</v>
      </c>
      <c r="I157" s="1" t="s">
        <v>40</v>
      </c>
      <c r="J157" s="114">
        <v>4</v>
      </c>
      <c r="K157" s="13">
        <f t="shared" si="3"/>
        <v>72000</v>
      </c>
      <c r="L157" s="16">
        <v>72000</v>
      </c>
      <c r="M157" s="47"/>
      <c r="N157" s="52"/>
      <c r="O157" s="221" t="s">
        <v>1255</v>
      </c>
      <c r="P157" s="215">
        <v>70920</v>
      </c>
      <c r="Q157" s="19"/>
      <c r="R157" s="155">
        <f>P157-Table1[[#This Row],[PENCAIRAN]]</f>
        <v>-1080</v>
      </c>
      <c r="S157" s="19">
        <f>(P157/Table1[[#This Row],[PENCAIRAN]])*100%</f>
        <v>0.98499999999999999</v>
      </c>
    </row>
    <row r="158" spans="1:19" s="3" customFormat="1" ht="13.5" hidden="1" customHeight="1" x14ac:dyDescent="0.25">
      <c r="A158" s="19"/>
      <c r="B158" s="19"/>
      <c r="C158" s="207">
        <v>44081</v>
      </c>
      <c r="D158" s="1">
        <v>27</v>
      </c>
      <c r="E158" s="129" t="s">
        <v>609</v>
      </c>
      <c r="F158" s="72" t="s">
        <v>68</v>
      </c>
      <c r="G158" s="168" t="s">
        <v>498</v>
      </c>
      <c r="H158" s="72">
        <v>18000</v>
      </c>
      <c r="I158" s="72" t="s">
        <v>613</v>
      </c>
      <c r="J158" s="169">
        <v>4</v>
      </c>
      <c r="K158" s="170">
        <f t="shared" si="3"/>
        <v>72000</v>
      </c>
      <c r="L158" s="16">
        <v>72000</v>
      </c>
      <c r="M158" s="208" t="s">
        <v>24</v>
      </c>
      <c r="N158" s="52"/>
      <c r="O158" s="112" t="s">
        <v>793</v>
      </c>
      <c r="P158" s="215">
        <v>71156</v>
      </c>
      <c r="Q158" s="19" t="s">
        <v>81</v>
      </c>
      <c r="R158" s="155">
        <f>P158-Table1[[#This Row],[PENCAIRAN]]</f>
        <v>-844</v>
      </c>
      <c r="S158" s="19">
        <f>(P158/Table1[[#This Row],[PENCAIRAN]])*100%</f>
        <v>0.98827777777777781</v>
      </c>
    </row>
    <row r="159" spans="1:19" s="3" customFormat="1" hidden="1" thickBot="1" x14ac:dyDescent="0.3">
      <c r="A159" s="19"/>
      <c r="B159" s="19"/>
      <c r="C159" s="192">
        <v>44081</v>
      </c>
      <c r="D159" s="195">
        <v>28</v>
      </c>
      <c r="E159" s="201" t="s">
        <v>611</v>
      </c>
      <c r="F159" s="195" t="s">
        <v>68</v>
      </c>
      <c r="G159" s="194" t="s">
        <v>498</v>
      </c>
      <c r="H159" s="195">
        <v>18000</v>
      </c>
      <c r="I159" s="195" t="s">
        <v>612</v>
      </c>
      <c r="J159" s="196">
        <v>5</v>
      </c>
      <c r="K159" s="197">
        <f t="shared" si="3"/>
        <v>90000</v>
      </c>
      <c r="L159" s="198">
        <v>90000</v>
      </c>
      <c r="M159" s="202" t="s">
        <v>24</v>
      </c>
      <c r="N159" s="52"/>
      <c r="O159" s="112" t="s">
        <v>968</v>
      </c>
      <c r="P159" s="215">
        <v>88650</v>
      </c>
      <c r="Q159" s="19" t="s">
        <v>81</v>
      </c>
      <c r="R159" s="155">
        <f>P159-Table1[[#This Row],[PENCAIRAN]]</f>
        <v>-1350</v>
      </c>
      <c r="S159" s="19">
        <f>(P159/Table1[[#This Row],[PENCAIRAN]])*100%</f>
        <v>0.98499999999999999</v>
      </c>
    </row>
    <row r="160" spans="1:19" s="3" customFormat="1" ht="15" hidden="1" x14ac:dyDescent="0.25">
      <c r="A160" s="19"/>
      <c r="B160" s="19"/>
      <c r="C160" s="185">
        <v>44082</v>
      </c>
      <c r="D160" s="187">
        <v>1</v>
      </c>
      <c r="E160" s="205" t="s">
        <v>614</v>
      </c>
      <c r="F160" s="187" t="s">
        <v>68</v>
      </c>
      <c r="G160" s="206" t="s">
        <v>498</v>
      </c>
      <c r="H160" s="187">
        <v>18000</v>
      </c>
      <c r="I160" s="187" t="s">
        <v>629</v>
      </c>
      <c r="J160" s="188">
        <v>4</v>
      </c>
      <c r="K160" s="189">
        <f t="shared" si="3"/>
        <v>72000</v>
      </c>
      <c r="L160" s="190">
        <v>72000</v>
      </c>
      <c r="M160" s="204" t="s">
        <v>24</v>
      </c>
      <c r="N160" s="52"/>
      <c r="O160" s="112" t="s">
        <v>976</v>
      </c>
      <c r="P160" s="215">
        <v>71156</v>
      </c>
      <c r="Q160" s="19" t="s">
        <v>81</v>
      </c>
      <c r="R160" s="155">
        <f>P160-Table1[[#This Row],[PENCAIRAN]]</f>
        <v>-844</v>
      </c>
      <c r="S160" s="19">
        <f>(P160/Table1[[#This Row],[PENCAIRAN]])*100%</f>
        <v>0.98827777777777781</v>
      </c>
    </row>
    <row r="161" spans="1:19" s="3" customFormat="1" ht="15" hidden="1" x14ac:dyDescent="0.25">
      <c r="A161" s="19"/>
      <c r="B161" s="19"/>
      <c r="C161" s="191">
        <v>44082</v>
      </c>
      <c r="D161" s="1">
        <v>2</v>
      </c>
      <c r="E161" s="174" t="s">
        <v>615</v>
      </c>
      <c r="F161" s="1" t="s">
        <v>68</v>
      </c>
      <c r="G161" s="171" t="s">
        <v>498</v>
      </c>
      <c r="H161" s="1">
        <v>18000</v>
      </c>
      <c r="I161" s="1" t="s">
        <v>628</v>
      </c>
      <c r="J161" s="114">
        <v>3</v>
      </c>
      <c r="K161" s="13">
        <f t="shared" si="3"/>
        <v>54000</v>
      </c>
      <c r="L161" s="16">
        <v>54000</v>
      </c>
      <c r="M161" s="200" t="s">
        <v>24</v>
      </c>
      <c r="N161" s="52"/>
      <c r="O161" s="112" t="s">
        <v>981</v>
      </c>
      <c r="P161" s="215">
        <v>53367</v>
      </c>
      <c r="Q161" s="19" t="s">
        <v>81</v>
      </c>
      <c r="R161" s="155">
        <f>P161-Table1[[#This Row],[PENCAIRAN]]</f>
        <v>-633</v>
      </c>
      <c r="S161" s="19">
        <f>(P161/Table1[[#This Row],[PENCAIRAN]])*100%</f>
        <v>0.98827777777777781</v>
      </c>
    </row>
    <row r="162" spans="1:19" s="3" customFormat="1" ht="15" hidden="1" x14ac:dyDescent="0.25">
      <c r="A162" s="19"/>
      <c r="B162" s="19"/>
      <c r="C162" s="191">
        <v>44082</v>
      </c>
      <c r="D162" s="1">
        <v>3</v>
      </c>
      <c r="E162" s="174" t="s">
        <v>616</v>
      </c>
      <c r="F162" s="1" t="s">
        <v>68</v>
      </c>
      <c r="G162" s="171" t="s">
        <v>498</v>
      </c>
      <c r="H162" s="1">
        <v>18000</v>
      </c>
      <c r="I162" s="1" t="s">
        <v>627</v>
      </c>
      <c r="J162" s="114">
        <v>2</v>
      </c>
      <c r="K162" s="13">
        <f t="shared" si="3"/>
        <v>36000</v>
      </c>
      <c r="L162" s="16">
        <v>36000</v>
      </c>
      <c r="M162" s="200" t="s">
        <v>24</v>
      </c>
      <c r="N162" s="52"/>
      <c r="O162" s="112" t="s">
        <v>982</v>
      </c>
      <c r="P162" s="215">
        <v>31815</v>
      </c>
      <c r="Q162" s="19" t="s">
        <v>81</v>
      </c>
      <c r="R162" s="155">
        <f>P162-Table1[[#This Row],[PENCAIRAN]]</f>
        <v>-4185</v>
      </c>
      <c r="S162" s="19">
        <f>(P162/Table1[[#This Row],[PENCAIRAN]])*100%</f>
        <v>0.88375000000000004</v>
      </c>
    </row>
    <row r="163" spans="1:19" s="3" customFormat="1" ht="15" hidden="1" x14ac:dyDescent="0.25">
      <c r="A163" s="19"/>
      <c r="B163" s="19"/>
      <c r="C163" s="191">
        <v>44082</v>
      </c>
      <c r="D163" s="1">
        <v>4</v>
      </c>
      <c r="E163" s="174" t="s">
        <v>617</v>
      </c>
      <c r="F163" s="1" t="s">
        <v>68</v>
      </c>
      <c r="G163" s="171" t="s">
        <v>498</v>
      </c>
      <c r="H163" s="1">
        <v>18000</v>
      </c>
      <c r="I163" s="1" t="s">
        <v>626</v>
      </c>
      <c r="J163" s="114">
        <v>5</v>
      </c>
      <c r="K163" s="13">
        <f t="shared" si="3"/>
        <v>90000</v>
      </c>
      <c r="L163" s="16">
        <v>90000</v>
      </c>
      <c r="M163" s="200" t="s">
        <v>24</v>
      </c>
      <c r="N163" s="52"/>
      <c r="O163" s="112" t="s">
        <v>972</v>
      </c>
      <c r="P163" s="215">
        <v>88945</v>
      </c>
      <c r="Q163" s="19" t="s">
        <v>81</v>
      </c>
      <c r="R163" s="155">
        <f>P163-Table1[[#This Row],[PENCAIRAN]]</f>
        <v>-1055</v>
      </c>
      <c r="S163" s="19">
        <f>(P163/Table1[[#This Row],[PENCAIRAN]])*100%</f>
        <v>0.98827777777777781</v>
      </c>
    </row>
    <row r="164" spans="1:19" s="3" customFormat="1" ht="15" hidden="1" x14ac:dyDescent="0.25">
      <c r="A164" s="19"/>
      <c r="B164" s="19"/>
      <c r="C164" s="191">
        <v>44082</v>
      </c>
      <c r="D164" s="1">
        <v>5</v>
      </c>
      <c r="E164" s="174" t="s">
        <v>618</v>
      </c>
      <c r="F164" s="1" t="s">
        <v>68</v>
      </c>
      <c r="G164" s="171" t="s">
        <v>498</v>
      </c>
      <c r="H164" s="1">
        <v>18000</v>
      </c>
      <c r="I164" s="1" t="s">
        <v>625</v>
      </c>
      <c r="J164" s="114">
        <v>2</v>
      </c>
      <c r="K164" s="13">
        <f t="shared" si="3"/>
        <v>36000</v>
      </c>
      <c r="L164" s="16">
        <v>36000</v>
      </c>
      <c r="M164" s="200" t="s">
        <v>24</v>
      </c>
      <c r="N164" s="52"/>
      <c r="O164" s="112" t="s">
        <v>926</v>
      </c>
      <c r="P164" s="215">
        <v>35578</v>
      </c>
      <c r="Q164" s="19" t="s">
        <v>81</v>
      </c>
      <c r="R164" s="155">
        <f>P164-Table1[[#This Row],[PENCAIRAN]]</f>
        <v>-422</v>
      </c>
      <c r="S164" s="19">
        <f>(P164/Table1[[#This Row],[PENCAIRAN]])*100%</f>
        <v>0.98827777777777781</v>
      </c>
    </row>
    <row r="165" spans="1:19" s="3" customFormat="1" ht="15" hidden="1" x14ac:dyDescent="0.25">
      <c r="A165" s="19"/>
      <c r="B165" s="19"/>
      <c r="C165" s="191">
        <v>44082</v>
      </c>
      <c r="D165" s="1">
        <v>6</v>
      </c>
      <c r="E165" s="174" t="s">
        <v>619</v>
      </c>
      <c r="F165" s="1" t="s">
        <v>68</v>
      </c>
      <c r="G165" s="171" t="s">
        <v>498</v>
      </c>
      <c r="H165" s="1">
        <v>18000</v>
      </c>
      <c r="I165" s="1" t="s">
        <v>622</v>
      </c>
      <c r="J165" s="114">
        <v>5</v>
      </c>
      <c r="K165" s="13">
        <f t="shared" si="3"/>
        <v>90000</v>
      </c>
      <c r="L165" s="16">
        <v>90000</v>
      </c>
      <c r="M165" s="200" t="s">
        <v>24</v>
      </c>
      <c r="N165" s="52"/>
      <c r="O165" s="112" t="s">
        <v>799</v>
      </c>
      <c r="P165" s="215">
        <v>88650</v>
      </c>
      <c r="Q165" s="19" t="s">
        <v>81</v>
      </c>
      <c r="R165" s="155">
        <f>P165-Table1[[#This Row],[PENCAIRAN]]</f>
        <v>-1350</v>
      </c>
      <c r="S165" s="19">
        <f>(P165/Table1[[#This Row],[PENCAIRAN]])*100%</f>
        <v>0.98499999999999999</v>
      </c>
    </row>
    <row r="166" spans="1:19" s="3" customFormat="1" ht="15" hidden="1" x14ac:dyDescent="0.25">
      <c r="A166" s="19"/>
      <c r="B166" s="19"/>
      <c r="C166" s="191">
        <v>44082</v>
      </c>
      <c r="D166" s="1">
        <v>7</v>
      </c>
      <c r="E166" s="174" t="s">
        <v>620</v>
      </c>
      <c r="F166" s="1" t="s">
        <v>68</v>
      </c>
      <c r="G166" s="171" t="s">
        <v>498</v>
      </c>
      <c r="H166" s="1">
        <v>18000</v>
      </c>
      <c r="I166" s="1" t="s">
        <v>624</v>
      </c>
      <c r="J166" s="114">
        <v>4</v>
      </c>
      <c r="K166" s="13">
        <f t="shared" si="3"/>
        <v>72000</v>
      </c>
      <c r="L166" s="16">
        <v>72000</v>
      </c>
      <c r="M166" s="200" t="s">
        <v>24</v>
      </c>
      <c r="N166" s="52"/>
      <c r="O166" s="112" t="s">
        <v>978</v>
      </c>
      <c r="P166" s="215">
        <v>71156</v>
      </c>
      <c r="Q166" s="19" t="s">
        <v>81</v>
      </c>
      <c r="R166" s="155">
        <f>P166-Table1[[#This Row],[PENCAIRAN]]</f>
        <v>-844</v>
      </c>
      <c r="S166" s="19">
        <f>(P166/Table1[[#This Row],[PENCAIRAN]])*100%</f>
        <v>0.98827777777777781</v>
      </c>
    </row>
    <row r="167" spans="1:19" s="3" customFormat="1" ht="15" hidden="1" x14ac:dyDescent="0.25">
      <c r="A167" s="19"/>
      <c r="B167" s="19"/>
      <c r="C167" s="207">
        <v>44082</v>
      </c>
      <c r="D167" s="1">
        <v>8</v>
      </c>
      <c r="E167" s="175" t="s">
        <v>621</v>
      </c>
      <c r="F167" s="72" t="s">
        <v>68</v>
      </c>
      <c r="G167" s="172" t="s">
        <v>498</v>
      </c>
      <c r="H167" s="72">
        <v>18000</v>
      </c>
      <c r="I167" s="72" t="s">
        <v>623</v>
      </c>
      <c r="J167" s="169">
        <v>2</v>
      </c>
      <c r="K167" s="170">
        <f t="shared" si="3"/>
        <v>36000</v>
      </c>
      <c r="L167" s="16">
        <v>36000</v>
      </c>
      <c r="M167" s="208" t="s">
        <v>24</v>
      </c>
      <c r="N167" s="52"/>
      <c r="O167" s="112" t="s">
        <v>929</v>
      </c>
      <c r="P167" s="215">
        <v>35460</v>
      </c>
      <c r="Q167" s="19" t="s">
        <v>81</v>
      </c>
      <c r="R167" s="155">
        <f>P167-Table1[[#This Row],[PENCAIRAN]]</f>
        <v>-540</v>
      </c>
      <c r="S167" s="19">
        <f>(P167/Table1[[#This Row],[PENCAIRAN]])*100%</f>
        <v>0.98499999999999999</v>
      </c>
    </row>
    <row r="168" spans="1:19" s="3" customFormat="1" ht="15" hidden="1" x14ac:dyDescent="0.25">
      <c r="A168" s="19"/>
      <c r="B168" s="19"/>
      <c r="C168" s="191">
        <v>44082</v>
      </c>
      <c r="D168" s="1">
        <v>9</v>
      </c>
      <c r="E168" s="129" t="s">
        <v>630</v>
      </c>
      <c r="F168" s="1" t="s">
        <v>69</v>
      </c>
      <c r="G168" s="14" t="s">
        <v>498</v>
      </c>
      <c r="H168" s="1">
        <v>18000</v>
      </c>
      <c r="I168" s="1" t="s">
        <v>632</v>
      </c>
      <c r="J168" s="114">
        <v>13</v>
      </c>
      <c r="K168" s="13">
        <f t="shared" ref="K168:K231" si="4">H168*J168</f>
        <v>234000</v>
      </c>
      <c r="L168" s="16">
        <v>234000</v>
      </c>
      <c r="M168" s="200" t="s">
        <v>24</v>
      </c>
      <c r="N168" s="52"/>
      <c r="O168" s="112" t="s">
        <v>1054</v>
      </c>
      <c r="P168" s="215">
        <v>224087</v>
      </c>
      <c r="Q168" s="19" t="s">
        <v>81</v>
      </c>
      <c r="R168" s="155">
        <f>P168-Table1[[#This Row],[PENCAIRAN]]</f>
        <v>-9913</v>
      </c>
      <c r="S168" s="19">
        <f>(P168/Table1[[#This Row],[PENCAIRAN]])*100%</f>
        <v>0.95763675213675215</v>
      </c>
    </row>
    <row r="169" spans="1:19" s="3" customFormat="1" ht="15" hidden="1" x14ac:dyDescent="0.25">
      <c r="A169" s="19"/>
      <c r="B169" s="19"/>
      <c r="C169" s="191">
        <v>44082</v>
      </c>
      <c r="D169" s="1">
        <v>10</v>
      </c>
      <c r="E169" s="129" t="s">
        <v>631</v>
      </c>
      <c r="F169" s="1" t="s">
        <v>68</v>
      </c>
      <c r="G169" s="14" t="s">
        <v>498</v>
      </c>
      <c r="H169" s="1">
        <v>18000</v>
      </c>
      <c r="I169" s="1" t="s">
        <v>633</v>
      </c>
      <c r="J169" s="114">
        <v>12</v>
      </c>
      <c r="K169" s="13">
        <f t="shared" si="4"/>
        <v>216000</v>
      </c>
      <c r="L169" s="16">
        <v>216000</v>
      </c>
      <c r="M169" s="200" t="s">
        <v>24</v>
      </c>
      <c r="N169" s="52"/>
      <c r="O169" s="112" t="s">
        <v>928</v>
      </c>
      <c r="P169" s="215">
        <v>211588</v>
      </c>
      <c r="Q169" s="19" t="s">
        <v>81</v>
      </c>
      <c r="R169" s="155">
        <f>P169-Table1[[#This Row],[PENCAIRAN]]</f>
        <v>-4412</v>
      </c>
      <c r="S169" s="19">
        <f>(P169/Table1[[#This Row],[PENCAIRAN]])*100%</f>
        <v>0.97957407407407404</v>
      </c>
    </row>
    <row r="170" spans="1:19" s="3" customFormat="1" ht="15" hidden="1" x14ac:dyDescent="0.25">
      <c r="A170" s="19"/>
      <c r="B170" s="19"/>
      <c r="C170" s="191">
        <v>44082</v>
      </c>
      <c r="D170" s="1">
        <v>11</v>
      </c>
      <c r="E170" s="129" t="s">
        <v>634</v>
      </c>
      <c r="F170" s="1" t="s">
        <v>68</v>
      </c>
      <c r="G170" s="14" t="s">
        <v>498</v>
      </c>
      <c r="H170" s="1">
        <v>18000</v>
      </c>
      <c r="I170" s="1" t="s">
        <v>651</v>
      </c>
      <c r="J170" s="114">
        <v>2</v>
      </c>
      <c r="K170" s="13">
        <f t="shared" si="4"/>
        <v>36000</v>
      </c>
      <c r="L170" s="16">
        <v>36000</v>
      </c>
      <c r="M170" s="200" t="s">
        <v>24</v>
      </c>
      <c r="N170" s="52"/>
      <c r="O170" s="112" t="s">
        <v>923</v>
      </c>
      <c r="P170" s="215">
        <v>35578</v>
      </c>
      <c r="Q170" s="19" t="s">
        <v>81</v>
      </c>
      <c r="R170" s="155">
        <f>P170-Table1[[#This Row],[PENCAIRAN]]</f>
        <v>-422</v>
      </c>
      <c r="S170" s="19">
        <f>(P170/Table1[[#This Row],[PENCAIRAN]])*100%</f>
        <v>0.98827777777777781</v>
      </c>
    </row>
    <row r="171" spans="1:19" s="3" customFormat="1" ht="15" hidden="1" x14ac:dyDescent="0.25">
      <c r="A171" s="19"/>
      <c r="B171" s="19"/>
      <c r="C171" s="191">
        <v>44082</v>
      </c>
      <c r="D171" s="1">
        <v>12</v>
      </c>
      <c r="E171" s="129" t="s">
        <v>635</v>
      </c>
      <c r="F171" s="1" t="s">
        <v>68</v>
      </c>
      <c r="G171" s="14" t="s">
        <v>498</v>
      </c>
      <c r="H171" s="1">
        <v>18000</v>
      </c>
      <c r="I171" s="1" t="s">
        <v>650</v>
      </c>
      <c r="J171" s="114">
        <v>4</v>
      </c>
      <c r="K171" s="13">
        <f t="shared" si="4"/>
        <v>72000</v>
      </c>
      <c r="L171" s="16">
        <v>72000</v>
      </c>
      <c r="M171" s="200" t="s">
        <v>24</v>
      </c>
      <c r="N171" s="52"/>
      <c r="O171" s="112" t="s">
        <v>997</v>
      </c>
      <c r="P171" s="215">
        <v>71156</v>
      </c>
      <c r="Q171" s="19" t="s">
        <v>81</v>
      </c>
      <c r="R171" s="155">
        <f>P171-Table1[[#This Row],[PENCAIRAN]]</f>
        <v>-844</v>
      </c>
      <c r="S171" s="19">
        <f>(P171/Table1[[#This Row],[PENCAIRAN]])*100%</f>
        <v>0.98827777777777781</v>
      </c>
    </row>
    <row r="172" spans="1:19" s="3" customFormat="1" ht="15" hidden="1" x14ac:dyDescent="0.25">
      <c r="A172" s="19"/>
      <c r="B172" s="19"/>
      <c r="C172" s="191">
        <v>44082</v>
      </c>
      <c r="D172" s="1">
        <v>13</v>
      </c>
      <c r="E172" s="129" t="s">
        <v>76</v>
      </c>
      <c r="F172" s="1" t="s">
        <v>68</v>
      </c>
      <c r="G172" s="14" t="s">
        <v>498</v>
      </c>
      <c r="H172" s="1">
        <v>18000</v>
      </c>
      <c r="I172" s="1" t="s">
        <v>649</v>
      </c>
      <c r="J172" s="114">
        <v>6</v>
      </c>
      <c r="K172" s="13">
        <f t="shared" si="4"/>
        <v>108000</v>
      </c>
      <c r="L172" s="16">
        <v>108000</v>
      </c>
      <c r="M172" s="200" t="s">
        <v>24</v>
      </c>
      <c r="N172" s="52"/>
      <c r="O172" s="112" t="s">
        <v>797</v>
      </c>
      <c r="P172" s="215">
        <v>106380</v>
      </c>
      <c r="Q172" s="19" t="s">
        <v>81</v>
      </c>
      <c r="R172" s="155">
        <f>P172-Table1[[#This Row],[PENCAIRAN]]</f>
        <v>-1620</v>
      </c>
      <c r="S172" s="19">
        <f>(P172/Table1[[#This Row],[PENCAIRAN]])*100%</f>
        <v>0.98499999999999999</v>
      </c>
    </row>
    <row r="173" spans="1:19" s="3" customFormat="1" ht="15" hidden="1" x14ac:dyDescent="0.25">
      <c r="A173" s="19"/>
      <c r="B173" s="19"/>
      <c r="C173" s="191">
        <v>44082</v>
      </c>
      <c r="D173" s="1">
        <v>14</v>
      </c>
      <c r="E173" s="129" t="s">
        <v>652</v>
      </c>
      <c r="F173" s="1" t="s">
        <v>68</v>
      </c>
      <c r="G173" s="14" t="s">
        <v>498</v>
      </c>
      <c r="H173" s="1">
        <v>18000</v>
      </c>
      <c r="I173" s="1" t="s">
        <v>653</v>
      </c>
      <c r="J173" s="114">
        <v>3</v>
      </c>
      <c r="K173" s="13">
        <f t="shared" si="4"/>
        <v>54000</v>
      </c>
      <c r="L173" s="16">
        <v>54000</v>
      </c>
      <c r="M173" s="200" t="s">
        <v>24</v>
      </c>
      <c r="N173" s="52"/>
      <c r="O173" s="112" t="s">
        <v>796</v>
      </c>
      <c r="P173" s="215">
        <v>53190</v>
      </c>
      <c r="Q173" s="19" t="s">
        <v>81</v>
      </c>
      <c r="R173" s="155">
        <f>P173-Table1[[#This Row],[PENCAIRAN]]</f>
        <v>-810</v>
      </c>
      <c r="S173" s="19">
        <f>(P173/Table1[[#This Row],[PENCAIRAN]])*100%</f>
        <v>0.98499999999999999</v>
      </c>
    </row>
    <row r="174" spans="1:19" s="3" customFormat="1" hidden="1" thickBot="1" x14ac:dyDescent="0.3">
      <c r="A174" s="19"/>
      <c r="B174" s="19"/>
      <c r="C174" s="192">
        <v>44082</v>
      </c>
      <c r="D174" s="195">
        <v>15</v>
      </c>
      <c r="E174" s="209" t="s">
        <v>490</v>
      </c>
      <c r="F174" s="195" t="s">
        <v>21</v>
      </c>
      <c r="G174" s="194" t="s">
        <v>498</v>
      </c>
      <c r="H174" s="195">
        <v>17000</v>
      </c>
      <c r="I174" s="195" t="s">
        <v>654</v>
      </c>
      <c r="J174" s="196">
        <v>36</v>
      </c>
      <c r="K174" s="197">
        <f t="shared" si="4"/>
        <v>612000</v>
      </c>
      <c r="L174" s="198">
        <v>612000</v>
      </c>
      <c r="M174" s="202" t="s">
        <v>24</v>
      </c>
      <c r="N174" s="52"/>
      <c r="O174" s="112" t="s">
        <v>925</v>
      </c>
      <c r="P174" s="215">
        <v>602820</v>
      </c>
      <c r="Q174" s="19" t="s">
        <v>81</v>
      </c>
      <c r="R174" s="155">
        <f>P174-Table1[[#This Row],[PENCAIRAN]]</f>
        <v>-9180</v>
      </c>
      <c r="S174" s="19">
        <f>(P174/Table1[[#This Row],[PENCAIRAN]])*100%</f>
        <v>0.98499999999999999</v>
      </c>
    </row>
    <row r="175" spans="1:19" s="3" customFormat="1" ht="15" hidden="1" x14ac:dyDescent="0.25">
      <c r="A175" s="19"/>
      <c r="B175" s="19"/>
      <c r="C175" s="185">
        <v>44083</v>
      </c>
      <c r="D175" s="187">
        <v>1</v>
      </c>
      <c r="E175" s="203" t="s">
        <v>660</v>
      </c>
      <c r="F175" s="187" t="s">
        <v>68</v>
      </c>
      <c r="G175" s="179" t="s">
        <v>498</v>
      </c>
      <c r="H175" s="187">
        <v>18000</v>
      </c>
      <c r="I175" s="187" t="s">
        <v>664</v>
      </c>
      <c r="J175" s="188">
        <v>4</v>
      </c>
      <c r="K175" s="189">
        <f t="shared" si="4"/>
        <v>72000</v>
      </c>
      <c r="L175" s="190">
        <v>72000</v>
      </c>
      <c r="M175" s="204" t="s">
        <v>24</v>
      </c>
      <c r="N175" s="52"/>
      <c r="O175" s="112" t="s">
        <v>990</v>
      </c>
      <c r="P175" s="215">
        <v>63631</v>
      </c>
      <c r="Q175" s="19" t="s">
        <v>81</v>
      </c>
      <c r="R175" s="155">
        <f>P175-Table1[[#This Row],[PENCAIRAN]]</f>
        <v>-8369</v>
      </c>
      <c r="S175" s="19">
        <f>(P175/Table1[[#This Row],[PENCAIRAN]])*100%</f>
        <v>0.8837638888888889</v>
      </c>
    </row>
    <row r="176" spans="1:19" s="3" customFormat="1" ht="15" hidden="1" x14ac:dyDescent="0.25">
      <c r="A176" s="19"/>
      <c r="B176" s="19"/>
      <c r="C176" s="191">
        <v>44083</v>
      </c>
      <c r="D176" s="1">
        <v>2</v>
      </c>
      <c r="E176" s="129" t="s">
        <v>564</v>
      </c>
      <c r="F176" s="1" t="s">
        <v>68</v>
      </c>
      <c r="G176" s="14" t="s">
        <v>498</v>
      </c>
      <c r="H176" s="1">
        <v>18000</v>
      </c>
      <c r="I176" s="1" t="s">
        <v>564</v>
      </c>
      <c r="J176" s="114">
        <v>11</v>
      </c>
      <c r="K176" s="13">
        <f t="shared" si="4"/>
        <v>198000</v>
      </c>
      <c r="L176" s="16">
        <v>198000</v>
      </c>
      <c r="M176" s="200" t="s">
        <v>24</v>
      </c>
      <c r="N176" s="52"/>
      <c r="O176" s="112" t="s">
        <v>1067</v>
      </c>
      <c r="P176" s="215">
        <v>195680</v>
      </c>
      <c r="Q176" s="19" t="s">
        <v>81</v>
      </c>
      <c r="R176" s="155">
        <f>P176-Table1[[#This Row],[PENCAIRAN]]</f>
        <v>-2320</v>
      </c>
      <c r="S176" s="19">
        <f>(P176/Table1[[#This Row],[PENCAIRAN]])*100%</f>
        <v>0.98828282828282832</v>
      </c>
    </row>
    <row r="177" spans="1:19" s="3" customFormat="1" ht="15" hidden="1" x14ac:dyDescent="0.25">
      <c r="A177" s="19"/>
      <c r="B177" s="19"/>
      <c r="C177" s="191">
        <v>44083</v>
      </c>
      <c r="D177" s="1">
        <v>3</v>
      </c>
      <c r="E177" s="129" t="s">
        <v>661</v>
      </c>
      <c r="F177" s="1" t="s">
        <v>68</v>
      </c>
      <c r="G177" s="14" t="s">
        <v>498</v>
      </c>
      <c r="H177" s="1">
        <v>18000</v>
      </c>
      <c r="I177" s="1" t="s">
        <v>665</v>
      </c>
      <c r="J177" s="114">
        <v>7</v>
      </c>
      <c r="K177" s="13">
        <f t="shared" si="4"/>
        <v>126000</v>
      </c>
      <c r="L177" s="16">
        <v>126000</v>
      </c>
      <c r="M177" s="200" t="s">
        <v>24</v>
      </c>
      <c r="N177" s="52"/>
      <c r="O177" s="112" t="s">
        <v>1078</v>
      </c>
      <c r="P177" s="215">
        <v>124524</v>
      </c>
      <c r="Q177" s="19" t="s">
        <v>81</v>
      </c>
      <c r="R177" s="155">
        <f>P177-Table1[[#This Row],[PENCAIRAN]]</f>
        <v>-1476</v>
      </c>
      <c r="S177" s="19">
        <f>(P177/Table1[[#This Row],[PENCAIRAN]])*100%</f>
        <v>0.98828571428571432</v>
      </c>
    </row>
    <row r="178" spans="1:19" s="3" customFormat="1" ht="15" hidden="1" x14ac:dyDescent="0.25">
      <c r="A178" s="19"/>
      <c r="B178" s="19"/>
      <c r="C178" s="191">
        <v>44083</v>
      </c>
      <c r="D178" s="1">
        <v>4</v>
      </c>
      <c r="E178" s="129" t="s">
        <v>662</v>
      </c>
      <c r="F178" s="1" t="s">
        <v>68</v>
      </c>
      <c r="G178" s="14" t="s">
        <v>498</v>
      </c>
      <c r="H178" s="1">
        <v>18000</v>
      </c>
      <c r="I178" s="1" t="s">
        <v>666</v>
      </c>
      <c r="J178" s="114">
        <v>4</v>
      </c>
      <c r="K178" s="13">
        <f t="shared" si="4"/>
        <v>72000</v>
      </c>
      <c r="L178" s="16">
        <v>72000</v>
      </c>
      <c r="M178" s="200" t="s">
        <v>24</v>
      </c>
      <c r="N178" s="52"/>
      <c r="O178" s="112" t="s">
        <v>1035</v>
      </c>
      <c r="P178" s="215">
        <v>71156</v>
      </c>
      <c r="Q178" s="19" t="s">
        <v>81</v>
      </c>
      <c r="R178" s="155">
        <f>P178-Table1[[#This Row],[PENCAIRAN]]</f>
        <v>-844</v>
      </c>
      <c r="S178" s="19">
        <f>(P178/Table1[[#This Row],[PENCAIRAN]])*100%</f>
        <v>0.98827777777777781</v>
      </c>
    </row>
    <row r="179" spans="1:19" s="3" customFormat="1" ht="15" hidden="1" x14ac:dyDescent="0.25">
      <c r="A179" s="19"/>
      <c r="B179" s="19"/>
      <c r="C179" s="191">
        <v>44083</v>
      </c>
      <c r="D179" s="1">
        <v>5</v>
      </c>
      <c r="E179" s="129" t="s">
        <v>663</v>
      </c>
      <c r="F179" s="1" t="s">
        <v>68</v>
      </c>
      <c r="G179" s="14" t="s">
        <v>498</v>
      </c>
      <c r="H179" s="1">
        <v>18000</v>
      </c>
      <c r="I179" s="1" t="s">
        <v>667</v>
      </c>
      <c r="J179" s="114">
        <v>2</v>
      </c>
      <c r="K179" s="13">
        <f t="shared" si="4"/>
        <v>36000</v>
      </c>
      <c r="L179" s="16">
        <v>36000</v>
      </c>
      <c r="M179" s="200" t="s">
        <v>24</v>
      </c>
      <c r="N179" s="52"/>
      <c r="O179" s="112" t="s">
        <v>1064</v>
      </c>
      <c r="P179" s="215">
        <v>35578</v>
      </c>
      <c r="Q179" s="19" t="s">
        <v>81</v>
      </c>
      <c r="R179" s="155">
        <f>P179-Table1[[#This Row],[PENCAIRAN]]</f>
        <v>-422</v>
      </c>
      <c r="S179" s="19">
        <f>(P179/Table1[[#This Row],[PENCAIRAN]])*100%</f>
        <v>0.98827777777777781</v>
      </c>
    </row>
    <row r="180" spans="1:19" s="3" customFormat="1" ht="15" hidden="1" x14ac:dyDescent="0.25">
      <c r="A180" s="19"/>
      <c r="B180" s="19"/>
      <c r="C180" s="191">
        <v>44083</v>
      </c>
      <c r="D180" s="1">
        <v>6</v>
      </c>
      <c r="E180" s="129" t="s">
        <v>669</v>
      </c>
      <c r="F180" s="1" t="s">
        <v>68</v>
      </c>
      <c r="G180" s="14" t="s">
        <v>498</v>
      </c>
      <c r="H180" s="1">
        <v>18000</v>
      </c>
      <c r="I180" s="1" t="s">
        <v>792</v>
      </c>
      <c r="J180" s="114">
        <v>1</v>
      </c>
      <c r="K180" s="13">
        <f t="shared" si="4"/>
        <v>18000</v>
      </c>
      <c r="L180" s="16">
        <v>18000</v>
      </c>
      <c r="M180" s="200" t="s">
        <v>24</v>
      </c>
      <c r="N180" s="52"/>
      <c r="O180" s="112" t="s">
        <v>1063</v>
      </c>
      <c r="P180" s="215">
        <v>17789</v>
      </c>
      <c r="Q180" s="19" t="s">
        <v>81</v>
      </c>
      <c r="R180" s="155">
        <f>P180-Table1[[#This Row],[PENCAIRAN]]</f>
        <v>-211</v>
      </c>
      <c r="S180" s="19">
        <f>(P180/Table1[[#This Row],[PENCAIRAN]])*100%</f>
        <v>0.98827777777777781</v>
      </c>
    </row>
    <row r="181" spans="1:19" s="3" customFormat="1" ht="15" hidden="1" x14ac:dyDescent="0.25">
      <c r="A181" s="19"/>
      <c r="B181" s="19"/>
      <c r="C181" s="191">
        <v>44083</v>
      </c>
      <c r="D181" s="1">
        <v>7</v>
      </c>
      <c r="E181" s="129" t="s">
        <v>670</v>
      </c>
      <c r="F181" s="1" t="s">
        <v>68</v>
      </c>
      <c r="G181" s="14" t="s">
        <v>498</v>
      </c>
      <c r="H181" s="1">
        <v>18000</v>
      </c>
      <c r="I181" s="1" t="s">
        <v>791</v>
      </c>
      <c r="J181" s="114">
        <v>2</v>
      </c>
      <c r="K181" s="13">
        <f t="shared" si="4"/>
        <v>36000</v>
      </c>
      <c r="L181" s="16">
        <v>36000</v>
      </c>
      <c r="M181" s="200" t="s">
        <v>24</v>
      </c>
      <c r="N181" s="52"/>
      <c r="O181" s="112" t="s">
        <v>1131</v>
      </c>
      <c r="P181" s="215">
        <v>35578</v>
      </c>
      <c r="Q181" s="19" t="s">
        <v>81</v>
      </c>
      <c r="R181" s="155">
        <f>P181-Table1[[#This Row],[PENCAIRAN]]</f>
        <v>-422</v>
      </c>
      <c r="S181" s="19">
        <f>(P181/Table1[[#This Row],[PENCAIRAN]])*100%</f>
        <v>0.98827777777777781</v>
      </c>
    </row>
    <row r="182" spans="1:19" s="3" customFormat="1" ht="15" hidden="1" x14ac:dyDescent="0.25">
      <c r="A182" s="19"/>
      <c r="B182" s="19"/>
      <c r="C182" s="191">
        <v>44083</v>
      </c>
      <c r="D182" s="1">
        <v>8</v>
      </c>
      <c r="E182" s="129" t="s">
        <v>671</v>
      </c>
      <c r="F182" s="1" t="s">
        <v>68</v>
      </c>
      <c r="G182" s="14" t="s">
        <v>498</v>
      </c>
      <c r="H182" s="1">
        <v>18000</v>
      </c>
      <c r="I182" s="1" t="s">
        <v>790</v>
      </c>
      <c r="J182" s="114">
        <v>3</v>
      </c>
      <c r="K182" s="13">
        <f t="shared" si="4"/>
        <v>54000</v>
      </c>
      <c r="L182" s="16">
        <v>54000</v>
      </c>
      <c r="M182" s="200" t="s">
        <v>24</v>
      </c>
      <c r="N182" s="52"/>
      <c r="O182" s="112" t="s">
        <v>991</v>
      </c>
      <c r="P182" s="215">
        <v>53367</v>
      </c>
      <c r="Q182" s="19" t="s">
        <v>81</v>
      </c>
      <c r="R182" s="155">
        <f>P182-Table1[[#This Row],[PENCAIRAN]]</f>
        <v>-633</v>
      </c>
      <c r="S182" s="19">
        <f>(P182/Table1[[#This Row],[PENCAIRAN]])*100%</f>
        <v>0.98827777777777781</v>
      </c>
    </row>
    <row r="183" spans="1:19" s="3" customFormat="1" ht="15" hidden="1" x14ac:dyDescent="0.25">
      <c r="A183" s="19"/>
      <c r="B183" s="19"/>
      <c r="C183" s="191">
        <v>44083</v>
      </c>
      <c r="D183" s="1">
        <v>9</v>
      </c>
      <c r="E183" s="129" t="s">
        <v>672</v>
      </c>
      <c r="F183" s="1" t="s">
        <v>68</v>
      </c>
      <c r="G183" s="14" t="s">
        <v>498</v>
      </c>
      <c r="H183" s="1">
        <v>18000</v>
      </c>
      <c r="I183" s="1" t="s">
        <v>789</v>
      </c>
      <c r="J183" s="114">
        <v>5</v>
      </c>
      <c r="K183" s="13">
        <f t="shared" si="4"/>
        <v>90000</v>
      </c>
      <c r="L183" s="16">
        <v>90000</v>
      </c>
      <c r="M183" s="200" t="s">
        <v>24</v>
      </c>
      <c r="N183" s="52"/>
      <c r="O183" s="112" t="s">
        <v>930</v>
      </c>
      <c r="P183" s="215">
        <v>79539</v>
      </c>
      <c r="Q183" s="19" t="s">
        <v>81</v>
      </c>
      <c r="R183" s="155">
        <f>P183-Table1[[#This Row],[PENCAIRAN]]</f>
        <v>-10461</v>
      </c>
      <c r="S183" s="19">
        <f>(P183/Table1[[#This Row],[PENCAIRAN]])*100%</f>
        <v>0.8837666666666667</v>
      </c>
    </row>
    <row r="184" spans="1:19" s="3" customFormat="1" ht="15" hidden="1" x14ac:dyDescent="0.25">
      <c r="A184" s="19"/>
      <c r="B184" s="19"/>
      <c r="C184" s="191">
        <v>44083</v>
      </c>
      <c r="D184" s="1">
        <v>10</v>
      </c>
      <c r="E184" s="129" t="s">
        <v>673</v>
      </c>
      <c r="F184" s="1" t="s">
        <v>68</v>
      </c>
      <c r="G184" s="14" t="s">
        <v>498</v>
      </c>
      <c r="H184" s="1">
        <v>18000</v>
      </c>
      <c r="I184" s="1" t="s">
        <v>788</v>
      </c>
      <c r="J184" s="114">
        <v>1</v>
      </c>
      <c r="K184" s="13">
        <f t="shared" si="4"/>
        <v>18000</v>
      </c>
      <c r="L184" s="16">
        <v>18000</v>
      </c>
      <c r="M184" s="200" t="s">
        <v>24</v>
      </c>
      <c r="N184" s="52"/>
      <c r="O184" s="112" t="s">
        <v>1037</v>
      </c>
      <c r="P184" s="215">
        <v>17789</v>
      </c>
      <c r="Q184" s="19" t="s">
        <v>81</v>
      </c>
      <c r="R184" s="155">
        <f>P184-Table1[[#This Row],[PENCAIRAN]]</f>
        <v>-211</v>
      </c>
      <c r="S184" s="19">
        <f>(P184/Table1[[#This Row],[PENCAIRAN]])*100%</f>
        <v>0.98827777777777781</v>
      </c>
    </row>
    <row r="185" spans="1:19" s="3" customFormat="1" ht="15" hidden="1" x14ac:dyDescent="0.25">
      <c r="A185" s="19"/>
      <c r="B185" s="19"/>
      <c r="C185" s="191">
        <v>44083</v>
      </c>
      <c r="D185" s="1">
        <v>11</v>
      </c>
      <c r="E185" s="129" t="s">
        <v>674</v>
      </c>
      <c r="F185" s="1" t="s">
        <v>68</v>
      </c>
      <c r="G185" s="14" t="s">
        <v>498</v>
      </c>
      <c r="H185" s="1">
        <v>18000</v>
      </c>
      <c r="I185" s="1" t="s">
        <v>787</v>
      </c>
      <c r="J185" s="114">
        <v>1</v>
      </c>
      <c r="K185" s="13">
        <f t="shared" si="4"/>
        <v>18000</v>
      </c>
      <c r="L185" s="16">
        <v>18000</v>
      </c>
      <c r="M185" s="200" t="s">
        <v>24</v>
      </c>
      <c r="N185" s="52"/>
      <c r="O185" s="112" t="s">
        <v>1056</v>
      </c>
      <c r="P185" s="215">
        <v>17789</v>
      </c>
      <c r="Q185" s="19" t="s">
        <v>81</v>
      </c>
      <c r="R185" s="155">
        <f>P185-Table1[[#This Row],[PENCAIRAN]]</f>
        <v>-211</v>
      </c>
      <c r="S185" s="19">
        <f>(P185/Table1[[#This Row],[PENCAIRAN]])*100%</f>
        <v>0.98827777777777781</v>
      </c>
    </row>
    <row r="186" spans="1:19" s="3" customFormat="1" ht="15" hidden="1" x14ac:dyDescent="0.25">
      <c r="A186" s="19"/>
      <c r="B186" s="19"/>
      <c r="C186" s="191">
        <v>44083</v>
      </c>
      <c r="D186" s="1">
        <v>12</v>
      </c>
      <c r="E186" s="129" t="s">
        <v>675</v>
      </c>
      <c r="F186" s="1" t="s">
        <v>68</v>
      </c>
      <c r="G186" s="14" t="s">
        <v>498</v>
      </c>
      <c r="H186" s="1">
        <v>18000</v>
      </c>
      <c r="I186" s="1" t="s">
        <v>786</v>
      </c>
      <c r="J186" s="114">
        <v>1</v>
      </c>
      <c r="K186" s="13">
        <f t="shared" si="4"/>
        <v>18000</v>
      </c>
      <c r="L186" s="16">
        <v>18000</v>
      </c>
      <c r="M186" s="200" t="s">
        <v>24</v>
      </c>
      <c r="N186" s="52"/>
      <c r="O186" s="112" t="s">
        <v>1061</v>
      </c>
      <c r="P186" s="215">
        <v>17789</v>
      </c>
      <c r="Q186" s="19" t="s">
        <v>81</v>
      </c>
      <c r="R186" s="155">
        <f>P186-Table1[[#This Row],[PENCAIRAN]]</f>
        <v>-211</v>
      </c>
      <c r="S186" s="19">
        <f>(P186/Table1[[#This Row],[PENCAIRAN]])*100%</f>
        <v>0.98827777777777781</v>
      </c>
    </row>
    <row r="187" spans="1:19" s="3" customFormat="1" ht="15" hidden="1" x14ac:dyDescent="0.25">
      <c r="A187" s="19"/>
      <c r="B187" s="19"/>
      <c r="C187" s="191">
        <v>44083</v>
      </c>
      <c r="D187" s="1">
        <v>13</v>
      </c>
      <c r="E187" s="129" t="s">
        <v>676</v>
      </c>
      <c r="F187" s="1" t="s">
        <v>68</v>
      </c>
      <c r="G187" s="14" t="s">
        <v>498</v>
      </c>
      <c r="H187" s="1">
        <v>18000</v>
      </c>
      <c r="I187" s="1" t="s">
        <v>785</v>
      </c>
      <c r="J187" s="114">
        <v>2</v>
      </c>
      <c r="K187" s="13">
        <f t="shared" si="4"/>
        <v>36000</v>
      </c>
      <c r="L187" s="16">
        <v>36000</v>
      </c>
      <c r="M187" s="200" t="s">
        <v>24</v>
      </c>
      <c r="N187" s="52"/>
      <c r="O187" s="112" t="s">
        <v>1162</v>
      </c>
      <c r="P187" s="215">
        <v>31815</v>
      </c>
      <c r="Q187" s="19" t="s">
        <v>81</v>
      </c>
      <c r="R187" s="155">
        <f>P187-Table1[[#This Row],[PENCAIRAN]]</f>
        <v>-4185</v>
      </c>
      <c r="S187" s="19">
        <f>(P187/Table1[[#This Row],[PENCAIRAN]])*100%</f>
        <v>0.88375000000000004</v>
      </c>
    </row>
    <row r="188" spans="1:19" s="3" customFormat="1" ht="15" hidden="1" x14ac:dyDescent="0.25">
      <c r="A188" s="19"/>
      <c r="B188" s="19"/>
      <c r="C188" s="191">
        <v>44083</v>
      </c>
      <c r="D188" s="1">
        <v>14</v>
      </c>
      <c r="E188" s="129" t="s">
        <v>677</v>
      </c>
      <c r="F188" s="1" t="s">
        <v>68</v>
      </c>
      <c r="G188" s="14" t="s">
        <v>498</v>
      </c>
      <c r="H188" s="1">
        <v>18000</v>
      </c>
      <c r="I188" s="1" t="s">
        <v>784</v>
      </c>
      <c r="J188" s="114">
        <v>5</v>
      </c>
      <c r="K188" s="13">
        <f t="shared" si="4"/>
        <v>90000</v>
      </c>
      <c r="L188" s="16">
        <v>90000</v>
      </c>
      <c r="M188" s="200" t="s">
        <v>24</v>
      </c>
      <c r="N188" s="52"/>
      <c r="O188" s="112" t="s">
        <v>1133</v>
      </c>
      <c r="P188" s="215">
        <v>88945</v>
      </c>
      <c r="Q188" s="19" t="s">
        <v>81</v>
      </c>
      <c r="R188" s="155">
        <f>P188-Table1[[#This Row],[PENCAIRAN]]</f>
        <v>-1055</v>
      </c>
      <c r="S188" s="19">
        <f>(P188/Table1[[#This Row],[PENCAIRAN]])*100%</f>
        <v>0.98827777777777781</v>
      </c>
    </row>
    <row r="189" spans="1:19" s="3" customFormat="1" ht="15" hidden="1" x14ac:dyDescent="0.25">
      <c r="A189" s="19"/>
      <c r="B189" s="19"/>
      <c r="C189" s="191">
        <v>44083</v>
      </c>
      <c r="D189" s="1">
        <v>15</v>
      </c>
      <c r="E189" s="129" t="s">
        <v>678</v>
      </c>
      <c r="F189" s="1" t="s">
        <v>68</v>
      </c>
      <c r="G189" s="14" t="s">
        <v>498</v>
      </c>
      <c r="H189" s="1">
        <v>18000</v>
      </c>
      <c r="I189" s="1" t="s">
        <v>783</v>
      </c>
      <c r="J189" s="114">
        <v>10</v>
      </c>
      <c r="K189" s="13">
        <f t="shared" si="4"/>
        <v>180000</v>
      </c>
      <c r="L189" s="16">
        <v>180000</v>
      </c>
      <c r="M189" s="200" t="s">
        <v>24</v>
      </c>
      <c r="N189" s="52"/>
      <c r="O189" s="112" t="s">
        <v>1001</v>
      </c>
      <c r="P189" s="215">
        <v>177891</v>
      </c>
      <c r="Q189" s="19" t="s">
        <v>81</v>
      </c>
      <c r="R189" s="155">
        <f>P189-Table1[[#This Row],[PENCAIRAN]]</f>
        <v>-2109</v>
      </c>
      <c r="S189" s="19">
        <f>(P189/Table1[[#This Row],[PENCAIRAN]])*100%</f>
        <v>0.98828333333333329</v>
      </c>
    </row>
    <row r="190" spans="1:19" s="3" customFormat="1" ht="15" hidden="1" x14ac:dyDescent="0.25">
      <c r="A190" s="19"/>
      <c r="B190" s="19"/>
      <c r="C190" s="191">
        <v>44083</v>
      </c>
      <c r="D190" s="1">
        <v>16</v>
      </c>
      <c r="E190" s="129" t="s">
        <v>679</v>
      </c>
      <c r="F190" s="1" t="s">
        <v>68</v>
      </c>
      <c r="G190" s="14" t="s">
        <v>498</v>
      </c>
      <c r="H190" s="1">
        <v>18000</v>
      </c>
      <c r="I190" s="1" t="s">
        <v>782</v>
      </c>
      <c r="J190" s="114">
        <v>1</v>
      </c>
      <c r="K190" s="13">
        <f t="shared" si="4"/>
        <v>18000</v>
      </c>
      <c r="L190" s="16">
        <v>18000</v>
      </c>
      <c r="M190" s="200" t="s">
        <v>24</v>
      </c>
      <c r="N190" s="52"/>
      <c r="O190" s="112" t="s">
        <v>1159</v>
      </c>
      <c r="P190" s="215">
        <v>17789</v>
      </c>
      <c r="Q190" s="19" t="s">
        <v>81</v>
      </c>
      <c r="R190" s="155">
        <f>P190-Table1[[#This Row],[PENCAIRAN]]</f>
        <v>-211</v>
      </c>
      <c r="S190" s="19">
        <f>(P190/Table1[[#This Row],[PENCAIRAN]])*100%</f>
        <v>0.98827777777777781</v>
      </c>
    </row>
    <row r="191" spans="1:19" s="3" customFormat="1" ht="15" hidden="1" x14ac:dyDescent="0.25">
      <c r="A191" s="19"/>
      <c r="B191" s="19"/>
      <c r="C191" s="191">
        <v>44083</v>
      </c>
      <c r="D191" s="1">
        <v>17</v>
      </c>
      <c r="E191" s="129" t="s">
        <v>680</v>
      </c>
      <c r="F191" s="1" t="s">
        <v>68</v>
      </c>
      <c r="G191" s="14" t="s">
        <v>498</v>
      </c>
      <c r="H191" s="1">
        <v>18000</v>
      </c>
      <c r="I191" s="1" t="s">
        <v>781</v>
      </c>
      <c r="J191" s="114">
        <v>2</v>
      </c>
      <c r="K191" s="13">
        <f t="shared" si="4"/>
        <v>36000</v>
      </c>
      <c r="L191" s="16">
        <v>36000</v>
      </c>
      <c r="M191" s="200" t="s">
        <v>24</v>
      </c>
      <c r="N191" s="52"/>
      <c r="O191" s="112" t="s">
        <v>1052</v>
      </c>
      <c r="P191" s="215">
        <v>35578</v>
      </c>
      <c r="Q191" s="19" t="s">
        <v>81</v>
      </c>
      <c r="R191" s="155">
        <f>P191-Table1[[#This Row],[PENCAIRAN]]</f>
        <v>-422</v>
      </c>
      <c r="S191" s="19">
        <f>(P191/Table1[[#This Row],[PENCAIRAN]])*100%</f>
        <v>0.98827777777777781</v>
      </c>
    </row>
    <row r="192" spans="1:19" s="3" customFormat="1" ht="15" hidden="1" x14ac:dyDescent="0.25">
      <c r="A192" s="19"/>
      <c r="B192" s="19"/>
      <c r="C192" s="191">
        <v>44083</v>
      </c>
      <c r="D192" s="1">
        <v>18</v>
      </c>
      <c r="E192" s="129" t="s">
        <v>681</v>
      </c>
      <c r="F192" s="119" t="s">
        <v>68</v>
      </c>
      <c r="G192" s="14" t="s">
        <v>498</v>
      </c>
      <c r="H192" s="1">
        <v>18000</v>
      </c>
      <c r="I192" s="1" t="s">
        <v>780</v>
      </c>
      <c r="J192" s="114">
        <v>3</v>
      </c>
      <c r="K192" s="13">
        <f t="shared" si="4"/>
        <v>54000</v>
      </c>
      <c r="L192" s="16">
        <v>54000</v>
      </c>
      <c r="M192" s="200" t="s">
        <v>24</v>
      </c>
      <c r="N192" s="52"/>
      <c r="O192" s="112" t="s">
        <v>1057</v>
      </c>
      <c r="P192" s="215">
        <v>53367</v>
      </c>
      <c r="Q192" s="19" t="s">
        <v>81</v>
      </c>
      <c r="R192" s="155">
        <f>P192-Table1[[#This Row],[PENCAIRAN]]</f>
        <v>-633</v>
      </c>
      <c r="S192" s="19">
        <f>(P192/Table1[[#This Row],[PENCAIRAN]])*100%</f>
        <v>0.98827777777777781</v>
      </c>
    </row>
    <row r="193" spans="1:19" s="3" customFormat="1" ht="15" hidden="1" x14ac:dyDescent="0.25">
      <c r="A193" s="19"/>
      <c r="B193" s="19"/>
      <c r="C193" s="191">
        <v>44083</v>
      </c>
      <c r="D193" s="1">
        <v>19</v>
      </c>
      <c r="E193" s="129" t="s">
        <v>682</v>
      </c>
      <c r="F193" s="1" t="s">
        <v>68</v>
      </c>
      <c r="G193" s="14" t="s">
        <v>498</v>
      </c>
      <c r="H193" s="1">
        <v>18000</v>
      </c>
      <c r="I193" s="1" t="s">
        <v>779</v>
      </c>
      <c r="J193" s="114">
        <v>1</v>
      </c>
      <c r="K193" s="13">
        <f t="shared" si="4"/>
        <v>18000</v>
      </c>
      <c r="L193" s="16">
        <v>18000</v>
      </c>
      <c r="M193" s="200" t="s">
        <v>24</v>
      </c>
      <c r="N193" s="52"/>
      <c r="O193" s="112" t="s">
        <v>1055</v>
      </c>
      <c r="P193" s="215">
        <v>17789</v>
      </c>
      <c r="Q193" s="19" t="s">
        <v>81</v>
      </c>
      <c r="R193" s="155">
        <f>P193-Table1[[#This Row],[PENCAIRAN]]</f>
        <v>-211</v>
      </c>
      <c r="S193" s="19">
        <f>(P193/Table1[[#This Row],[PENCAIRAN]])*100%</f>
        <v>0.98827777777777781</v>
      </c>
    </row>
    <row r="194" spans="1:19" s="3" customFormat="1" ht="15" x14ac:dyDescent="0.25">
      <c r="A194" s="19"/>
      <c r="B194" s="19"/>
      <c r="C194" s="228">
        <v>44083</v>
      </c>
      <c r="D194" s="77">
        <v>20</v>
      </c>
      <c r="E194" s="223" t="s">
        <v>686</v>
      </c>
      <c r="F194" s="77" t="s">
        <v>68</v>
      </c>
      <c r="G194" s="223" t="s">
        <v>498</v>
      </c>
      <c r="H194" s="77">
        <v>18000</v>
      </c>
      <c r="I194" s="77" t="s">
        <v>778</v>
      </c>
      <c r="J194" s="225">
        <v>2</v>
      </c>
      <c r="K194" s="226">
        <f t="shared" si="4"/>
        <v>36000</v>
      </c>
      <c r="L194" s="226">
        <v>36000</v>
      </c>
      <c r="M194" s="227"/>
      <c r="N194" s="52"/>
      <c r="O194" s="112"/>
      <c r="P194" s="215"/>
      <c r="Q194" s="19"/>
      <c r="R194" s="155"/>
      <c r="S194" s="19">
        <f>(P194/Table1[[#This Row],[PENCAIRAN]])*100%</f>
        <v>0</v>
      </c>
    </row>
    <row r="195" spans="1:19" s="3" customFormat="1" ht="15" hidden="1" x14ac:dyDescent="0.25">
      <c r="A195" s="19"/>
      <c r="B195" s="19"/>
      <c r="C195" s="191">
        <v>44083</v>
      </c>
      <c r="D195" s="1">
        <v>21</v>
      </c>
      <c r="E195" s="129" t="s">
        <v>687</v>
      </c>
      <c r="F195" s="1" t="s">
        <v>68</v>
      </c>
      <c r="G195" s="14" t="s">
        <v>498</v>
      </c>
      <c r="H195" s="1">
        <v>18000</v>
      </c>
      <c r="I195" s="1" t="s">
        <v>777</v>
      </c>
      <c r="J195" s="114">
        <v>4</v>
      </c>
      <c r="K195" s="13">
        <f t="shared" si="4"/>
        <v>72000</v>
      </c>
      <c r="L195" s="16">
        <v>72000</v>
      </c>
      <c r="M195" s="200" t="s">
        <v>24</v>
      </c>
      <c r="N195" s="52"/>
      <c r="O195" s="112" t="s">
        <v>1161</v>
      </c>
      <c r="P195" s="215">
        <v>71156</v>
      </c>
      <c r="Q195" s="19" t="s">
        <v>81</v>
      </c>
      <c r="R195" s="155">
        <f>P195-Table1[[#This Row],[PENCAIRAN]]</f>
        <v>-844</v>
      </c>
      <c r="S195" s="19">
        <f>(P195/Table1[[#This Row],[PENCAIRAN]])*100%</f>
        <v>0.98827777777777781</v>
      </c>
    </row>
    <row r="196" spans="1:19" s="112" customFormat="1" ht="15" hidden="1" x14ac:dyDescent="0.25">
      <c r="A196" s="19"/>
      <c r="B196" s="19"/>
      <c r="C196" s="191">
        <v>44083</v>
      </c>
      <c r="D196" s="1">
        <v>22</v>
      </c>
      <c r="E196" s="129" t="s">
        <v>688</v>
      </c>
      <c r="F196" s="1" t="s">
        <v>68</v>
      </c>
      <c r="G196" s="14" t="s">
        <v>498</v>
      </c>
      <c r="H196" s="1">
        <v>18000</v>
      </c>
      <c r="I196" s="1" t="s">
        <v>776</v>
      </c>
      <c r="J196" s="114">
        <v>5</v>
      </c>
      <c r="K196" s="13">
        <f t="shared" si="4"/>
        <v>90000</v>
      </c>
      <c r="L196" s="16">
        <v>90000</v>
      </c>
      <c r="M196" s="200" t="s">
        <v>24</v>
      </c>
      <c r="N196" s="52"/>
      <c r="O196" s="112" t="s">
        <v>1030</v>
      </c>
      <c r="P196" s="215">
        <v>88945</v>
      </c>
      <c r="Q196" s="19" t="s">
        <v>81</v>
      </c>
      <c r="R196" s="155">
        <f>P196-Table1[[#This Row],[PENCAIRAN]]</f>
        <v>-1055</v>
      </c>
      <c r="S196" s="19">
        <f>(P196/Table1[[#This Row],[PENCAIRAN]])*100%</f>
        <v>0.98827777777777781</v>
      </c>
    </row>
    <row r="197" spans="1:19" s="112" customFormat="1" ht="15" hidden="1" x14ac:dyDescent="0.25">
      <c r="A197" s="19"/>
      <c r="B197" s="19"/>
      <c r="C197" s="191">
        <v>44083</v>
      </c>
      <c r="D197" s="1">
        <v>23</v>
      </c>
      <c r="E197" s="129" t="s">
        <v>689</v>
      </c>
      <c r="F197" s="1" t="s">
        <v>68</v>
      </c>
      <c r="G197" s="14" t="s">
        <v>498</v>
      </c>
      <c r="H197" s="1">
        <v>18000</v>
      </c>
      <c r="I197" s="1" t="s">
        <v>775</v>
      </c>
      <c r="J197" s="114">
        <v>1</v>
      </c>
      <c r="K197" s="13">
        <f t="shared" si="4"/>
        <v>18000</v>
      </c>
      <c r="L197" s="16">
        <v>18000</v>
      </c>
      <c r="M197" s="200" t="s">
        <v>24</v>
      </c>
      <c r="N197" s="52"/>
      <c r="O197" s="112" t="s">
        <v>1163</v>
      </c>
      <c r="P197" s="215">
        <v>17789</v>
      </c>
      <c r="Q197" s="19" t="s">
        <v>81</v>
      </c>
      <c r="R197" s="155">
        <f>P197-Table1[[#This Row],[PENCAIRAN]]</f>
        <v>-211</v>
      </c>
      <c r="S197" s="19">
        <f>(P197/Table1[[#This Row],[PENCAIRAN]])*100%</f>
        <v>0.98827777777777781</v>
      </c>
    </row>
    <row r="198" spans="1:19" s="112" customFormat="1" ht="15" hidden="1" x14ac:dyDescent="0.25">
      <c r="A198" s="19"/>
      <c r="B198" s="19"/>
      <c r="C198" s="191">
        <v>44083</v>
      </c>
      <c r="D198" s="1">
        <v>24</v>
      </c>
      <c r="E198" s="129" t="s">
        <v>690</v>
      </c>
      <c r="F198" s="1" t="s">
        <v>68</v>
      </c>
      <c r="G198" s="14" t="s">
        <v>498</v>
      </c>
      <c r="H198" s="1">
        <v>18000</v>
      </c>
      <c r="I198" s="1" t="s">
        <v>774</v>
      </c>
      <c r="J198" s="114">
        <v>6</v>
      </c>
      <c r="K198" s="13">
        <f t="shared" si="4"/>
        <v>108000</v>
      </c>
      <c r="L198" s="16">
        <v>108000</v>
      </c>
      <c r="M198" s="200" t="s">
        <v>24</v>
      </c>
      <c r="N198" s="52"/>
      <c r="O198" s="112" t="s">
        <v>1155</v>
      </c>
      <c r="P198" s="215">
        <v>106735</v>
      </c>
      <c r="Q198" s="19" t="s">
        <v>81</v>
      </c>
      <c r="R198" s="155">
        <f>P198-Table1[[#This Row],[PENCAIRAN]]</f>
        <v>-1265</v>
      </c>
      <c r="S198" s="19">
        <f>(P198/Table1[[#This Row],[PENCAIRAN]])*100%</f>
        <v>0.98828703703703702</v>
      </c>
    </row>
    <row r="199" spans="1:19" s="112" customFormat="1" ht="15" hidden="1" x14ac:dyDescent="0.25">
      <c r="A199" s="19"/>
      <c r="B199" s="19"/>
      <c r="C199" s="191">
        <v>44083</v>
      </c>
      <c r="D199" s="1">
        <v>25</v>
      </c>
      <c r="E199" s="129" t="s">
        <v>691</v>
      </c>
      <c r="F199" s="1" t="s">
        <v>68</v>
      </c>
      <c r="G199" s="14" t="s">
        <v>498</v>
      </c>
      <c r="H199" s="1">
        <v>18000</v>
      </c>
      <c r="I199" s="1" t="s">
        <v>773</v>
      </c>
      <c r="J199" s="114">
        <v>1</v>
      </c>
      <c r="K199" s="13">
        <f t="shared" si="4"/>
        <v>18000</v>
      </c>
      <c r="L199" s="16">
        <v>18000</v>
      </c>
      <c r="M199" s="200" t="s">
        <v>24</v>
      </c>
      <c r="N199" s="52"/>
      <c r="O199" s="112" t="s">
        <v>980</v>
      </c>
      <c r="P199" s="215">
        <v>17789</v>
      </c>
      <c r="Q199" s="19" t="s">
        <v>81</v>
      </c>
      <c r="R199" s="155">
        <f>P199-Table1[[#This Row],[PENCAIRAN]]</f>
        <v>-211</v>
      </c>
      <c r="S199" s="19">
        <f>(P199/Table1[[#This Row],[PENCAIRAN]])*100%</f>
        <v>0.98827777777777781</v>
      </c>
    </row>
    <row r="200" spans="1:19" s="112" customFormat="1" ht="15" hidden="1" x14ac:dyDescent="0.25">
      <c r="A200" s="19"/>
      <c r="B200" s="19"/>
      <c r="C200" s="191">
        <v>44083</v>
      </c>
      <c r="D200" s="1">
        <v>26</v>
      </c>
      <c r="E200" s="129" t="s">
        <v>692</v>
      </c>
      <c r="F200" s="1" t="s">
        <v>68</v>
      </c>
      <c r="G200" s="14" t="s">
        <v>498</v>
      </c>
      <c r="H200" s="1">
        <v>18000</v>
      </c>
      <c r="I200" s="1" t="s">
        <v>772</v>
      </c>
      <c r="J200" s="114">
        <v>1</v>
      </c>
      <c r="K200" s="13">
        <f t="shared" si="4"/>
        <v>18000</v>
      </c>
      <c r="L200" s="16">
        <v>18000</v>
      </c>
      <c r="M200" s="200" t="s">
        <v>24</v>
      </c>
      <c r="N200" s="52"/>
      <c r="O200" s="112" t="s">
        <v>1053</v>
      </c>
      <c r="P200" s="215">
        <v>17789</v>
      </c>
      <c r="Q200" s="19" t="s">
        <v>81</v>
      </c>
      <c r="R200" s="155">
        <f>P200-Table1[[#This Row],[PENCAIRAN]]</f>
        <v>-211</v>
      </c>
      <c r="S200" s="19">
        <f>(P200/Table1[[#This Row],[PENCAIRAN]])*100%</f>
        <v>0.98827777777777781</v>
      </c>
    </row>
    <row r="201" spans="1:19" s="112" customFormat="1" ht="15" hidden="1" x14ac:dyDescent="0.25">
      <c r="A201" s="19"/>
      <c r="B201" s="19"/>
      <c r="C201" s="191">
        <v>44083</v>
      </c>
      <c r="D201" s="1">
        <v>27</v>
      </c>
      <c r="E201" s="129" t="s">
        <v>417</v>
      </c>
      <c r="F201" s="1" t="s">
        <v>69</v>
      </c>
      <c r="G201" s="14" t="s">
        <v>498</v>
      </c>
      <c r="H201" s="1">
        <v>18000</v>
      </c>
      <c r="I201" s="1"/>
      <c r="J201" s="114">
        <v>4</v>
      </c>
      <c r="K201" s="13">
        <f t="shared" si="4"/>
        <v>72000</v>
      </c>
      <c r="L201" s="16">
        <v>72000</v>
      </c>
      <c r="M201" s="200" t="s">
        <v>24</v>
      </c>
      <c r="N201" s="52"/>
      <c r="O201" s="112" t="s">
        <v>434</v>
      </c>
      <c r="P201" s="215">
        <v>70920</v>
      </c>
      <c r="Q201" s="19" t="s">
        <v>81</v>
      </c>
      <c r="R201" s="155">
        <f>P201-Table1[[#This Row],[PENCAIRAN]]</f>
        <v>-1080</v>
      </c>
      <c r="S201" s="19">
        <f>(P201/Table1[[#This Row],[PENCAIRAN]])*100%</f>
        <v>0.98499999999999999</v>
      </c>
    </row>
    <row r="202" spans="1:19" s="112" customFormat="1" ht="15" hidden="1" x14ac:dyDescent="0.25">
      <c r="A202" s="19"/>
      <c r="B202" s="19"/>
      <c r="C202" s="191">
        <v>44083</v>
      </c>
      <c r="D202" s="1">
        <v>28</v>
      </c>
      <c r="E202" s="129" t="s">
        <v>693</v>
      </c>
      <c r="F202" s="1" t="s">
        <v>68</v>
      </c>
      <c r="G202" s="14" t="s">
        <v>498</v>
      </c>
      <c r="H202" s="1">
        <v>16500</v>
      </c>
      <c r="I202" s="1" t="s">
        <v>771</v>
      </c>
      <c r="J202" s="114">
        <v>51</v>
      </c>
      <c r="K202" s="13">
        <f t="shared" si="4"/>
        <v>841500</v>
      </c>
      <c r="L202" s="16">
        <v>841500</v>
      </c>
      <c r="M202" s="200" t="s">
        <v>24</v>
      </c>
      <c r="N202" s="52"/>
      <c r="O202" s="123" t="s">
        <v>1050</v>
      </c>
      <c r="P202" s="215">
        <v>821877</v>
      </c>
      <c r="Q202" s="19" t="s">
        <v>81</v>
      </c>
      <c r="R202" s="155">
        <f>P202-Table1[[#This Row],[PENCAIRAN]]</f>
        <v>-19623</v>
      </c>
      <c r="S202" s="19">
        <f>(P202/Table1[[#This Row],[PENCAIRAN]])*100%</f>
        <v>0.97668092691622099</v>
      </c>
    </row>
    <row r="203" spans="1:19" s="112" customFormat="1" ht="15" hidden="1" x14ac:dyDescent="0.25">
      <c r="A203" s="19"/>
      <c r="B203" s="19"/>
      <c r="C203" s="191">
        <v>44083</v>
      </c>
      <c r="D203" s="1">
        <v>29</v>
      </c>
      <c r="E203" s="129" t="s">
        <v>694</v>
      </c>
      <c r="F203" s="1" t="s">
        <v>68</v>
      </c>
      <c r="G203" s="14" t="s">
        <v>498</v>
      </c>
      <c r="H203" s="1">
        <v>18000</v>
      </c>
      <c r="I203" s="1" t="s">
        <v>770</v>
      </c>
      <c r="J203" s="114">
        <v>8</v>
      </c>
      <c r="K203" s="13">
        <f t="shared" si="4"/>
        <v>144000</v>
      </c>
      <c r="L203" s="16">
        <v>144000</v>
      </c>
      <c r="M203" s="200" t="s">
        <v>24</v>
      </c>
      <c r="N203" s="52"/>
      <c r="O203" s="123" t="s">
        <v>1059</v>
      </c>
      <c r="P203" s="215">
        <v>142313</v>
      </c>
      <c r="Q203" s="19" t="s">
        <v>81</v>
      </c>
      <c r="R203" s="155">
        <f>P203-Table1[[#This Row],[PENCAIRAN]]</f>
        <v>-1687</v>
      </c>
      <c r="S203" s="19">
        <f>(P203/Table1[[#This Row],[PENCAIRAN]])*100%</f>
        <v>0.98828472222222219</v>
      </c>
    </row>
    <row r="204" spans="1:19" s="112" customFormat="1" ht="15" hidden="1" x14ac:dyDescent="0.25">
      <c r="A204" s="19"/>
      <c r="B204" s="19"/>
      <c r="C204" s="191">
        <v>44083</v>
      </c>
      <c r="D204" s="1">
        <v>30</v>
      </c>
      <c r="E204" s="129" t="s">
        <v>695</v>
      </c>
      <c r="F204" s="1" t="s">
        <v>68</v>
      </c>
      <c r="G204" s="14" t="s">
        <v>498</v>
      </c>
      <c r="H204" s="1">
        <v>18000</v>
      </c>
      <c r="I204" s="1" t="s">
        <v>769</v>
      </c>
      <c r="J204" s="114">
        <v>3</v>
      </c>
      <c r="K204" s="13">
        <f t="shared" si="4"/>
        <v>54000</v>
      </c>
      <c r="L204" s="16">
        <v>54000</v>
      </c>
      <c r="M204" s="200" t="s">
        <v>24</v>
      </c>
      <c r="N204" s="52"/>
      <c r="O204" s="236" t="s">
        <v>1272</v>
      </c>
      <c r="P204" s="215" t="s">
        <v>406</v>
      </c>
      <c r="Q204" s="19" t="s">
        <v>81</v>
      </c>
      <c r="R204" s="155" t="e">
        <f>P204-Table1[[#This Row],[PENCAIRAN]]</f>
        <v>#VALUE!</v>
      </c>
      <c r="S204" s="19" t="e">
        <f>(P204/Table1[[#This Row],[PENCAIRAN]])*100%</f>
        <v>#VALUE!</v>
      </c>
    </row>
    <row r="205" spans="1:19" s="112" customFormat="1" ht="15" hidden="1" x14ac:dyDescent="0.25">
      <c r="A205" s="19"/>
      <c r="B205" s="19"/>
      <c r="C205" s="191">
        <v>44083</v>
      </c>
      <c r="D205" s="1">
        <v>31</v>
      </c>
      <c r="E205" s="129" t="s">
        <v>696</v>
      </c>
      <c r="F205" s="1" t="s">
        <v>68</v>
      </c>
      <c r="G205" s="14" t="s">
        <v>498</v>
      </c>
      <c r="H205" s="1">
        <v>18000</v>
      </c>
      <c r="I205" s="1" t="s">
        <v>768</v>
      </c>
      <c r="J205" s="114">
        <v>1</v>
      </c>
      <c r="K205" s="13">
        <f t="shared" si="4"/>
        <v>18000</v>
      </c>
      <c r="L205" s="16">
        <v>18000</v>
      </c>
      <c r="M205" s="200" t="s">
        <v>24</v>
      </c>
      <c r="N205" s="52"/>
      <c r="O205" s="123" t="s">
        <v>988</v>
      </c>
      <c r="P205" s="215">
        <v>17789</v>
      </c>
      <c r="Q205" s="19" t="s">
        <v>81</v>
      </c>
      <c r="R205" s="155">
        <f>P205-Table1[[#This Row],[PENCAIRAN]]</f>
        <v>-211</v>
      </c>
      <c r="S205" s="19">
        <f>(P205/Table1[[#This Row],[PENCAIRAN]])*100%</f>
        <v>0.98827777777777781</v>
      </c>
    </row>
    <row r="206" spans="1:19" s="112" customFormat="1" ht="15" hidden="1" x14ac:dyDescent="0.25">
      <c r="A206" s="19"/>
      <c r="B206" s="19"/>
      <c r="C206" s="191">
        <v>44083</v>
      </c>
      <c r="D206" s="1">
        <v>32</v>
      </c>
      <c r="E206" s="129" t="s">
        <v>697</v>
      </c>
      <c r="F206" s="1" t="s">
        <v>68</v>
      </c>
      <c r="G206" s="14" t="s">
        <v>498</v>
      </c>
      <c r="H206" s="1">
        <v>18000</v>
      </c>
      <c r="I206" s="1" t="s">
        <v>767</v>
      </c>
      <c r="J206" s="114">
        <v>4</v>
      </c>
      <c r="K206" s="13">
        <f t="shared" si="4"/>
        <v>72000</v>
      </c>
      <c r="L206" s="16">
        <v>72000</v>
      </c>
      <c r="M206" s="200" t="s">
        <v>24</v>
      </c>
      <c r="N206" s="52"/>
      <c r="O206" s="112" t="s">
        <v>1125</v>
      </c>
      <c r="P206" s="215">
        <v>71156</v>
      </c>
      <c r="Q206" s="19" t="s">
        <v>81</v>
      </c>
      <c r="R206" s="155">
        <f>P206-Table1[[#This Row],[PENCAIRAN]]</f>
        <v>-844</v>
      </c>
      <c r="S206" s="19">
        <f>(P206/Table1[[#This Row],[PENCAIRAN]])*100%</f>
        <v>0.98827777777777781</v>
      </c>
    </row>
    <row r="207" spans="1:19" s="112" customFormat="1" ht="15" hidden="1" x14ac:dyDescent="0.25">
      <c r="A207" s="19"/>
      <c r="B207" s="19"/>
      <c r="C207" s="191">
        <v>44083</v>
      </c>
      <c r="D207" s="1">
        <v>33</v>
      </c>
      <c r="E207" s="129" t="s">
        <v>698</v>
      </c>
      <c r="F207" s="1" t="s">
        <v>68</v>
      </c>
      <c r="G207" s="14" t="s">
        <v>498</v>
      </c>
      <c r="H207" s="1">
        <v>18000</v>
      </c>
      <c r="I207" s="1" t="s">
        <v>766</v>
      </c>
      <c r="J207" s="114">
        <v>3</v>
      </c>
      <c r="K207" s="13">
        <f t="shared" si="4"/>
        <v>54000</v>
      </c>
      <c r="L207" s="16">
        <v>54000</v>
      </c>
      <c r="M207" s="200" t="s">
        <v>24</v>
      </c>
      <c r="N207" s="52"/>
      <c r="O207" s="112" t="s">
        <v>1119</v>
      </c>
      <c r="P207" s="215">
        <v>53190</v>
      </c>
      <c r="Q207" s="19" t="s">
        <v>81</v>
      </c>
      <c r="R207" s="155">
        <f>P207-Table1[[#This Row],[PENCAIRAN]]</f>
        <v>-810</v>
      </c>
      <c r="S207" s="19">
        <f>(P207/Table1[[#This Row],[PENCAIRAN]])*100%</f>
        <v>0.98499999999999999</v>
      </c>
    </row>
    <row r="208" spans="1:19" s="112" customFormat="1" ht="15" hidden="1" x14ac:dyDescent="0.25">
      <c r="A208" s="19"/>
      <c r="B208" s="19"/>
      <c r="C208" s="191">
        <v>44083</v>
      </c>
      <c r="D208" s="1">
        <v>34</v>
      </c>
      <c r="E208" s="129" t="s">
        <v>699</v>
      </c>
      <c r="F208" s="1" t="s">
        <v>68</v>
      </c>
      <c r="G208" s="14" t="s">
        <v>498</v>
      </c>
      <c r="H208" s="1">
        <v>18000</v>
      </c>
      <c r="I208" s="1" t="s">
        <v>765</v>
      </c>
      <c r="J208" s="114">
        <v>6</v>
      </c>
      <c r="K208" s="13">
        <f t="shared" si="4"/>
        <v>108000</v>
      </c>
      <c r="L208" s="16">
        <v>108000</v>
      </c>
      <c r="M208" s="200" t="s">
        <v>24</v>
      </c>
      <c r="N208" s="52"/>
      <c r="O208" s="112" t="s">
        <v>1051</v>
      </c>
      <c r="P208" s="215">
        <v>106735</v>
      </c>
      <c r="Q208" s="19" t="s">
        <v>81</v>
      </c>
      <c r="R208" s="155">
        <f>P208-Table1[[#This Row],[PENCAIRAN]]</f>
        <v>-1265</v>
      </c>
      <c r="S208" s="19">
        <f>(P208/Table1[[#This Row],[PENCAIRAN]])*100%</f>
        <v>0.98828703703703702</v>
      </c>
    </row>
    <row r="209" spans="1:19" s="112" customFormat="1" ht="15" hidden="1" x14ac:dyDescent="0.25">
      <c r="A209" s="19"/>
      <c r="B209" s="19"/>
      <c r="C209" s="191">
        <v>44083</v>
      </c>
      <c r="D209" s="1">
        <v>35</v>
      </c>
      <c r="E209" s="129" t="s">
        <v>700</v>
      </c>
      <c r="F209" s="1" t="s">
        <v>68</v>
      </c>
      <c r="G209" s="14" t="s">
        <v>498</v>
      </c>
      <c r="H209" s="1">
        <v>18000</v>
      </c>
      <c r="I209" s="1" t="s">
        <v>764</v>
      </c>
      <c r="J209" s="114">
        <v>1</v>
      </c>
      <c r="K209" s="13">
        <f t="shared" si="4"/>
        <v>18000</v>
      </c>
      <c r="L209" s="16">
        <v>18000</v>
      </c>
      <c r="M209" s="200" t="s">
        <v>24</v>
      </c>
      <c r="N209" s="52"/>
      <c r="O209" s="112" t="s">
        <v>1065</v>
      </c>
      <c r="P209" s="215">
        <v>17789</v>
      </c>
      <c r="Q209" s="19" t="s">
        <v>81</v>
      </c>
      <c r="R209" s="155">
        <f>P209-Table1[[#This Row],[PENCAIRAN]]</f>
        <v>-211</v>
      </c>
      <c r="S209" s="19">
        <f>(P209/Table1[[#This Row],[PENCAIRAN]])*100%</f>
        <v>0.98827777777777781</v>
      </c>
    </row>
    <row r="210" spans="1:19" s="112" customFormat="1" ht="15" hidden="1" x14ac:dyDescent="0.25">
      <c r="A210" s="19"/>
      <c r="B210" s="19"/>
      <c r="C210" s="191">
        <v>44083</v>
      </c>
      <c r="D210" s="1">
        <v>36</v>
      </c>
      <c r="E210" s="129" t="s">
        <v>701</v>
      </c>
      <c r="F210" s="1" t="s">
        <v>68</v>
      </c>
      <c r="G210" s="14" t="s">
        <v>498</v>
      </c>
      <c r="H210" s="1">
        <v>18000</v>
      </c>
      <c r="I210" s="1" t="s">
        <v>763</v>
      </c>
      <c r="J210" s="114">
        <v>4</v>
      </c>
      <c r="K210" s="13">
        <f t="shared" si="4"/>
        <v>72000</v>
      </c>
      <c r="L210" s="16">
        <v>72000</v>
      </c>
      <c r="M210" s="200" t="s">
        <v>24</v>
      </c>
      <c r="N210" s="52"/>
      <c r="O210" s="112" t="s">
        <v>1046</v>
      </c>
      <c r="P210" s="215">
        <v>71156</v>
      </c>
      <c r="Q210" s="19" t="s">
        <v>81</v>
      </c>
      <c r="R210" s="155">
        <f>P210-Table1[[#This Row],[PENCAIRAN]]</f>
        <v>-844</v>
      </c>
      <c r="S210" s="19">
        <f>(P210/Table1[[#This Row],[PENCAIRAN]])*100%</f>
        <v>0.98827777777777781</v>
      </c>
    </row>
    <row r="211" spans="1:19" s="112" customFormat="1" ht="15" hidden="1" x14ac:dyDescent="0.25">
      <c r="A211" s="19"/>
      <c r="B211" s="19"/>
      <c r="C211" s="191">
        <v>44083</v>
      </c>
      <c r="D211" s="1">
        <v>37</v>
      </c>
      <c r="E211" s="129" t="s">
        <v>702</v>
      </c>
      <c r="F211" s="1" t="s">
        <v>68</v>
      </c>
      <c r="G211" s="14" t="s">
        <v>498</v>
      </c>
      <c r="H211" s="1">
        <v>18000</v>
      </c>
      <c r="I211" s="1" t="s">
        <v>762</v>
      </c>
      <c r="J211" s="114">
        <v>5</v>
      </c>
      <c r="K211" s="13">
        <f t="shared" si="4"/>
        <v>90000</v>
      </c>
      <c r="L211" s="16">
        <v>90000</v>
      </c>
      <c r="M211" s="200" t="s">
        <v>24</v>
      </c>
      <c r="N211" s="52"/>
      <c r="O211" s="112" t="s">
        <v>1066</v>
      </c>
      <c r="P211" s="215">
        <v>88945</v>
      </c>
      <c r="Q211" s="19" t="s">
        <v>81</v>
      </c>
      <c r="R211" s="155">
        <f>P211-Table1[[#This Row],[PENCAIRAN]]</f>
        <v>-1055</v>
      </c>
      <c r="S211" s="19">
        <f>(P211/Table1[[#This Row],[PENCAIRAN]])*100%</f>
        <v>0.98827777777777781</v>
      </c>
    </row>
    <row r="212" spans="1:19" s="3" customFormat="1" ht="15" hidden="1" x14ac:dyDescent="0.25">
      <c r="A212" s="19"/>
      <c r="B212" s="19"/>
      <c r="C212" s="191">
        <v>44083</v>
      </c>
      <c r="D212" s="1">
        <v>38</v>
      </c>
      <c r="E212" s="129" t="s">
        <v>703</v>
      </c>
      <c r="F212" s="1" t="s">
        <v>68</v>
      </c>
      <c r="G212" s="14" t="s">
        <v>498</v>
      </c>
      <c r="H212" s="1">
        <v>18000</v>
      </c>
      <c r="I212" s="1" t="s">
        <v>761</v>
      </c>
      <c r="J212" s="114">
        <v>7</v>
      </c>
      <c r="K212" s="13">
        <f t="shared" si="4"/>
        <v>126000</v>
      </c>
      <c r="L212" s="16">
        <v>126000</v>
      </c>
      <c r="M212" s="200" t="s">
        <v>24</v>
      </c>
      <c r="N212" s="52"/>
      <c r="O212" s="112" t="s">
        <v>1069</v>
      </c>
      <c r="P212" s="215">
        <v>124110</v>
      </c>
      <c r="Q212" s="19" t="s">
        <v>81</v>
      </c>
      <c r="R212" s="155">
        <f>P212-Table1[[#This Row],[PENCAIRAN]]</f>
        <v>-1890</v>
      </c>
      <c r="S212" s="19">
        <f>(P212/Table1[[#This Row],[PENCAIRAN]])*100%</f>
        <v>0.98499999999999999</v>
      </c>
    </row>
    <row r="213" spans="1:19" s="3" customFormat="1" ht="15" hidden="1" x14ac:dyDescent="0.25">
      <c r="A213" s="19"/>
      <c r="B213" s="19"/>
      <c r="C213" s="191">
        <v>44083</v>
      </c>
      <c r="D213" s="1">
        <v>39</v>
      </c>
      <c r="E213" s="131" t="s">
        <v>705</v>
      </c>
      <c r="F213" s="1" t="s">
        <v>68</v>
      </c>
      <c r="G213" s="14" t="s">
        <v>498</v>
      </c>
      <c r="H213" s="1">
        <v>18000</v>
      </c>
      <c r="I213" s="1" t="s">
        <v>760</v>
      </c>
      <c r="J213" s="114">
        <v>6</v>
      </c>
      <c r="K213" s="13">
        <f t="shared" si="4"/>
        <v>108000</v>
      </c>
      <c r="L213" s="16">
        <v>108000</v>
      </c>
      <c r="M213" s="200" t="s">
        <v>24</v>
      </c>
      <c r="N213" s="52"/>
      <c r="O213" s="112" t="s">
        <v>1120</v>
      </c>
      <c r="P213" s="215">
        <v>106735</v>
      </c>
      <c r="Q213" s="19" t="s">
        <v>81</v>
      </c>
      <c r="R213" s="155">
        <f>P213-Table1[[#This Row],[PENCAIRAN]]</f>
        <v>-1265</v>
      </c>
      <c r="S213" s="19">
        <f>(P213/Table1[[#This Row],[PENCAIRAN]])*100%</f>
        <v>0.98828703703703702</v>
      </c>
    </row>
    <row r="214" spans="1:19" s="3" customFormat="1" ht="15" hidden="1" x14ac:dyDescent="0.25">
      <c r="A214" s="19"/>
      <c r="B214" s="19"/>
      <c r="C214" s="191">
        <v>44083</v>
      </c>
      <c r="D214" s="1">
        <v>40</v>
      </c>
      <c r="E214" s="129" t="s">
        <v>706</v>
      </c>
      <c r="F214" s="1" t="s">
        <v>68</v>
      </c>
      <c r="G214" s="14" t="s">
        <v>498</v>
      </c>
      <c r="H214" s="1">
        <v>18000</v>
      </c>
      <c r="I214" s="1" t="s">
        <v>759</v>
      </c>
      <c r="J214" s="114">
        <v>3</v>
      </c>
      <c r="K214" s="13">
        <f t="shared" si="4"/>
        <v>54000</v>
      </c>
      <c r="L214" s="16">
        <v>54000</v>
      </c>
      <c r="M214" s="200" t="s">
        <v>24</v>
      </c>
      <c r="N214" s="52"/>
      <c r="O214" s="112" t="s">
        <v>1081</v>
      </c>
      <c r="P214" s="215">
        <v>53367</v>
      </c>
      <c r="Q214" s="19" t="s">
        <v>81</v>
      </c>
      <c r="R214" s="155">
        <f>P214-Table1[[#This Row],[PENCAIRAN]]</f>
        <v>-633</v>
      </c>
      <c r="S214" s="19">
        <f>(P214/Table1[[#This Row],[PENCAIRAN]])*100%</f>
        <v>0.98827777777777781</v>
      </c>
    </row>
    <row r="215" spans="1:19" s="3" customFormat="1" ht="15" hidden="1" x14ac:dyDescent="0.25">
      <c r="A215" s="19"/>
      <c r="B215" s="19"/>
      <c r="C215" s="191">
        <v>44083</v>
      </c>
      <c r="D215" s="1">
        <v>41</v>
      </c>
      <c r="E215" s="129" t="s">
        <v>707</v>
      </c>
      <c r="F215" s="1" t="s">
        <v>68</v>
      </c>
      <c r="G215" s="14" t="s">
        <v>498</v>
      </c>
      <c r="H215" s="1">
        <v>18000</v>
      </c>
      <c r="I215" s="1" t="s">
        <v>758</v>
      </c>
      <c r="J215" s="114">
        <v>3</v>
      </c>
      <c r="K215" s="13">
        <f t="shared" si="4"/>
        <v>54000</v>
      </c>
      <c r="L215" s="16">
        <v>54000</v>
      </c>
      <c r="M215" s="200" t="s">
        <v>24</v>
      </c>
      <c r="N215" s="52"/>
      <c r="O215" s="112" t="s">
        <v>998</v>
      </c>
      <c r="P215" s="215">
        <v>53367</v>
      </c>
      <c r="Q215" s="19" t="s">
        <v>81</v>
      </c>
      <c r="R215" s="155">
        <f>P215-Table1[[#This Row],[PENCAIRAN]]</f>
        <v>-633</v>
      </c>
      <c r="S215" s="19">
        <f>(P215/Table1[[#This Row],[PENCAIRAN]])*100%</f>
        <v>0.98827777777777781</v>
      </c>
    </row>
    <row r="216" spans="1:19" s="3" customFormat="1" ht="15" hidden="1" x14ac:dyDescent="0.25">
      <c r="A216" s="19"/>
      <c r="B216" s="19"/>
      <c r="C216" s="191">
        <v>44083</v>
      </c>
      <c r="D216" s="1">
        <v>42</v>
      </c>
      <c r="E216" s="129" t="s">
        <v>708</v>
      </c>
      <c r="F216" s="1" t="s">
        <v>68</v>
      </c>
      <c r="G216" s="14" t="s">
        <v>498</v>
      </c>
      <c r="H216" s="1">
        <v>18000</v>
      </c>
      <c r="I216" s="1" t="s">
        <v>757</v>
      </c>
      <c r="J216" s="114">
        <v>3</v>
      </c>
      <c r="K216" s="13">
        <f t="shared" si="4"/>
        <v>54000</v>
      </c>
      <c r="L216" s="16">
        <v>54000</v>
      </c>
      <c r="M216" s="200" t="s">
        <v>24</v>
      </c>
      <c r="N216" s="52"/>
      <c r="O216" s="112" t="s">
        <v>1127</v>
      </c>
      <c r="P216" s="215">
        <v>53367</v>
      </c>
      <c r="Q216" s="19" t="s">
        <v>81</v>
      </c>
      <c r="R216" s="155">
        <f>P216-Table1[[#This Row],[PENCAIRAN]]</f>
        <v>-633</v>
      </c>
      <c r="S216" s="19">
        <f>(P216/Table1[[#This Row],[PENCAIRAN]])*100%</f>
        <v>0.98827777777777781</v>
      </c>
    </row>
    <row r="217" spans="1:19" s="3" customFormat="1" ht="15" hidden="1" x14ac:dyDescent="0.25">
      <c r="A217" s="19"/>
      <c r="B217" s="19"/>
      <c r="C217" s="191">
        <v>44083</v>
      </c>
      <c r="D217" s="1">
        <v>43</v>
      </c>
      <c r="E217" s="129" t="s">
        <v>709</v>
      </c>
      <c r="F217" s="1" t="s">
        <v>68</v>
      </c>
      <c r="G217" s="14" t="s">
        <v>498</v>
      </c>
      <c r="H217" s="1">
        <v>18000</v>
      </c>
      <c r="I217" s="1" t="s">
        <v>756</v>
      </c>
      <c r="J217" s="114">
        <v>3</v>
      </c>
      <c r="K217" s="13">
        <f t="shared" si="4"/>
        <v>54000</v>
      </c>
      <c r="L217" s="16">
        <v>54000</v>
      </c>
      <c r="M217" s="200" t="s">
        <v>24</v>
      </c>
      <c r="N217" s="52"/>
      <c r="O217" s="112" t="s">
        <v>1184</v>
      </c>
      <c r="P217" s="215">
        <v>53367</v>
      </c>
      <c r="Q217" s="19" t="s">
        <v>81</v>
      </c>
      <c r="R217" s="155">
        <f>P217-Table1[[#This Row],[PENCAIRAN]]</f>
        <v>-633</v>
      </c>
      <c r="S217" s="19">
        <f>(P217/Table1[[#This Row],[PENCAIRAN]])*100%</f>
        <v>0.98827777777777781</v>
      </c>
    </row>
    <row r="218" spans="1:19" s="3" customFormat="1" ht="15" hidden="1" x14ac:dyDescent="0.25">
      <c r="A218" s="19"/>
      <c r="B218" s="19"/>
      <c r="C218" s="191">
        <v>44083</v>
      </c>
      <c r="D218" s="1">
        <v>44</v>
      </c>
      <c r="E218" s="129" t="s">
        <v>710</v>
      </c>
      <c r="F218" s="1" t="s">
        <v>68</v>
      </c>
      <c r="G218" s="14" t="s">
        <v>498</v>
      </c>
      <c r="H218" s="1">
        <v>18000</v>
      </c>
      <c r="I218" s="1" t="s">
        <v>755</v>
      </c>
      <c r="J218" s="114">
        <v>2</v>
      </c>
      <c r="K218" s="13">
        <f t="shared" si="4"/>
        <v>36000</v>
      </c>
      <c r="L218" s="16">
        <v>36000</v>
      </c>
      <c r="M218" s="200" t="s">
        <v>24</v>
      </c>
      <c r="N218" s="52"/>
      <c r="O218" s="112" t="s">
        <v>1038</v>
      </c>
      <c r="P218" s="215">
        <v>35578</v>
      </c>
      <c r="Q218" s="19" t="s">
        <v>81</v>
      </c>
      <c r="R218" s="155">
        <f>P218-Table1[[#This Row],[PENCAIRAN]]</f>
        <v>-422</v>
      </c>
      <c r="S218" s="19">
        <f>(P218/Table1[[#This Row],[PENCAIRAN]])*100%</f>
        <v>0.98827777777777781</v>
      </c>
    </row>
    <row r="219" spans="1:19" s="3" customFormat="1" ht="15" hidden="1" x14ac:dyDescent="0.25">
      <c r="A219" s="19"/>
      <c r="B219" s="19"/>
      <c r="C219" s="191">
        <v>44083</v>
      </c>
      <c r="D219" s="1">
        <v>45</v>
      </c>
      <c r="E219" s="129" t="s">
        <v>711</v>
      </c>
      <c r="F219" s="1" t="s">
        <v>68</v>
      </c>
      <c r="G219" s="14" t="s">
        <v>498</v>
      </c>
      <c r="H219" s="1">
        <v>18000</v>
      </c>
      <c r="I219" s="1" t="s">
        <v>754</v>
      </c>
      <c r="J219" s="114">
        <v>3</v>
      </c>
      <c r="K219" s="13">
        <f t="shared" si="4"/>
        <v>54000</v>
      </c>
      <c r="L219" s="16">
        <v>54000</v>
      </c>
      <c r="M219" s="200" t="s">
        <v>24</v>
      </c>
      <c r="N219" s="52"/>
      <c r="O219" s="112" t="s">
        <v>1076</v>
      </c>
      <c r="P219" s="215">
        <v>53190</v>
      </c>
      <c r="Q219" s="19" t="s">
        <v>81</v>
      </c>
      <c r="R219" s="155">
        <f>P219-Table1[[#This Row],[PENCAIRAN]]</f>
        <v>-810</v>
      </c>
      <c r="S219" s="19">
        <f>(P219/Table1[[#This Row],[PENCAIRAN]])*100%</f>
        <v>0.98499999999999999</v>
      </c>
    </row>
    <row r="220" spans="1:19" s="3" customFormat="1" ht="15" hidden="1" x14ac:dyDescent="0.25">
      <c r="A220" s="19"/>
      <c r="B220" s="19"/>
      <c r="C220" s="191">
        <v>44083</v>
      </c>
      <c r="D220" s="1">
        <v>46</v>
      </c>
      <c r="E220" s="129" t="s">
        <v>712</v>
      </c>
      <c r="F220" s="1" t="s">
        <v>68</v>
      </c>
      <c r="G220" s="14" t="s">
        <v>498</v>
      </c>
      <c r="H220" s="1">
        <v>18000</v>
      </c>
      <c r="I220" s="1" t="s">
        <v>753</v>
      </c>
      <c r="J220" s="114">
        <v>2</v>
      </c>
      <c r="K220" s="13">
        <f t="shared" si="4"/>
        <v>36000</v>
      </c>
      <c r="L220" s="16">
        <v>36000</v>
      </c>
      <c r="M220" s="200" t="s">
        <v>24</v>
      </c>
      <c r="N220" s="52"/>
      <c r="O220" s="112" t="s">
        <v>1006</v>
      </c>
      <c r="P220" s="215">
        <v>35578</v>
      </c>
      <c r="Q220" s="19" t="s">
        <v>81</v>
      </c>
      <c r="R220" s="155">
        <f>P220-Table1[[#This Row],[PENCAIRAN]]</f>
        <v>-422</v>
      </c>
      <c r="S220" s="19">
        <f>(P220/Table1[[#This Row],[PENCAIRAN]])*100%</f>
        <v>0.98827777777777781</v>
      </c>
    </row>
    <row r="221" spans="1:19" s="3" customFormat="1" ht="15" hidden="1" x14ac:dyDescent="0.25">
      <c r="A221" s="19"/>
      <c r="B221" s="19"/>
      <c r="C221" s="191">
        <v>44083</v>
      </c>
      <c r="D221" s="1">
        <v>47</v>
      </c>
      <c r="E221" s="129" t="s">
        <v>713</v>
      </c>
      <c r="F221" s="1" t="s">
        <v>68</v>
      </c>
      <c r="G221" s="14" t="s">
        <v>498</v>
      </c>
      <c r="H221" s="1">
        <v>18000</v>
      </c>
      <c r="I221" s="1" t="s">
        <v>752</v>
      </c>
      <c r="J221" s="114">
        <v>2</v>
      </c>
      <c r="K221" s="13">
        <f t="shared" si="4"/>
        <v>36000</v>
      </c>
      <c r="L221" s="16">
        <v>36000</v>
      </c>
      <c r="M221" s="200" t="s">
        <v>24</v>
      </c>
      <c r="N221" s="52"/>
      <c r="O221" s="112" t="s">
        <v>1164</v>
      </c>
      <c r="P221" s="215">
        <v>35578</v>
      </c>
      <c r="Q221" s="19" t="s">
        <v>81</v>
      </c>
      <c r="R221" s="155">
        <f>P221-Table1[[#This Row],[PENCAIRAN]]</f>
        <v>-422</v>
      </c>
      <c r="S221" s="19">
        <f>(P221/Table1[[#This Row],[PENCAIRAN]])*100%</f>
        <v>0.98827777777777781</v>
      </c>
    </row>
    <row r="222" spans="1:19" s="3" customFormat="1" ht="15" hidden="1" x14ac:dyDescent="0.25">
      <c r="A222" s="19"/>
      <c r="B222" s="19"/>
      <c r="C222" s="191">
        <v>44083</v>
      </c>
      <c r="D222" s="1">
        <v>48</v>
      </c>
      <c r="E222" s="129" t="s">
        <v>714</v>
      </c>
      <c r="F222" s="1" t="s">
        <v>68</v>
      </c>
      <c r="G222" s="14" t="s">
        <v>498</v>
      </c>
      <c r="H222" s="1">
        <v>18000</v>
      </c>
      <c r="I222" s="1" t="s">
        <v>751</v>
      </c>
      <c r="J222" s="114">
        <v>2</v>
      </c>
      <c r="K222" s="13">
        <f t="shared" si="4"/>
        <v>36000</v>
      </c>
      <c r="L222" s="16">
        <v>36000</v>
      </c>
      <c r="M222" s="200" t="s">
        <v>24</v>
      </c>
      <c r="N222" s="52"/>
      <c r="O222" s="112" t="s">
        <v>1092</v>
      </c>
      <c r="P222" s="215">
        <v>35460</v>
      </c>
      <c r="Q222" s="19" t="s">
        <v>81</v>
      </c>
      <c r="R222" s="155">
        <f>P222-Table1[[#This Row],[PENCAIRAN]]</f>
        <v>-540</v>
      </c>
      <c r="S222" s="19">
        <f>(P222/Table1[[#This Row],[PENCAIRAN]])*100%</f>
        <v>0.98499999999999999</v>
      </c>
    </row>
    <row r="223" spans="1:19" s="3" customFormat="1" ht="15" hidden="1" x14ac:dyDescent="0.25">
      <c r="A223" s="19"/>
      <c r="B223" s="19"/>
      <c r="C223" s="191">
        <v>44083</v>
      </c>
      <c r="D223" s="1">
        <v>49</v>
      </c>
      <c r="E223" s="129" t="s">
        <v>715</v>
      </c>
      <c r="F223" s="1" t="s">
        <v>68</v>
      </c>
      <c r="G223" s="14" t="s">
        <v>498</v>
      </c>
      <c r="H223" s="1">
        <v>18000</v>
      </c>
      <c r="I223" s="1" t="s">
        <v>750</v>
      </c>
      <c r="J223" s="114">
        <v>4</v>
      </c>
      <c r="K223" s="13">
        <f t="shared" si="4"/>
        <v>72000</v>
      </c>
      <c r="L223" s="16">
        <v>72000</v>
      </c>
      <c r="M223" s="200" t="s">
        <v>24</v>
      </c>
      <c r="N223" s="52"/>
      <c r="O223" s="112" t="s">
        <v>1144</v>
      </c>
      <c r="P223" s="215">
        <v>71156</v>
      </c>
      <c r="Q223" s="19" t="s">
        <v>81</v>
      </c>
      <c r="R223" s="155">
        <f>P223-Table1[[#This Row],[PENCAIRAN]]</f>
        <v>-844</v>
      </c>
      <c r="S223" s="19">
        <f>(P223/Table1[[#This Row],[PENCAIRAN]])*100%</f>
        <v>0.98827777777777781</v>
      </c>
    </row>
    <row r="224" spans="1:19" s="3" customFormat="1" ht="15" hidden="1" x14ac:dyDescent="0.25">
      <c r="A224" s="19"/>
      <c r="B224" s="19"/>
      <c r="C224" s="191">
        <v>44083</v>
      </c>
      <c r="D224" s="1">
        <v>50</v>
      </c>
      <c r="E224" s="129" t="s">
        <v>716</v>
      </c>
      <c r="F224" s="1" t="s">
        <v>68</v>
      </c>
      <c r="G224" s="14" t="s">
        <v>498</v>
      </c>
      <c r="H224" s="1">
        <v>18000</v>
      </c>
      <c r="I224" s="1" t="s">
        <v>749</v>
      </c>
      <c r="J224" s="114">
        <v>2</v>
      </c>
      <c r="K224" s="13">
        <f t="shared" si="4"/>
        <v>36000</v>
      </c>
      <c r="L224" s="16">
        <v>36000</v>
      </c>
      <c r="M224" s="200" t="s">
        <v>24</v>
      </c>
      <c r="N224" s="52"/>
      <c r="O224" s="112" t="s">
        <v>996</v>
      </c>
      <c r="P224" s="215">
        <v>35578</v>
      </c>
      <c r="Q224" s="19" t="s">
        <v>81</v>
      </c>
      <c r="R224" s="155">
        <f>P224-Table1[[#This Row],[PENCAIRAN]]</f>
        <v>-422</v>
      </c>
      <c r="S224" s="19">
        <f>(P224/Table1[[#This Row],[PENCAIRAN]])*100%</f>
        <v>0.98827777777777781</v>
      </c>
    </row>
    <row r="225" spans="1:19" s="3" customFormat="1" ht="15" hidden="1" x14ac:dyDescent="0.25">
      <c r="A225" s="19"/>
      <c r="B225" s="19"/>
      <c r="C225" s="191">
        <v>44083</v>
      </c>
      <c r="D225" s="1">
        <v>51</v>
      </c>
      <c r="E225" s="129" t="s">
        <v>717</v>
      </c>
      <c r="F225" s="1" t="s">
        <v>68</v>
      </c>
      <c r="G225" s="14" t="s">
        <v>498</v>
      </c>
      <c r="H225" s="1">
        <v>18000</v>
      </c>
      <c r="I225" s="1" t="s">
        <v>748</v>
      </c>
      <c r="J225" s="114">
        <v>4</v>
      </c>
      <c r="K225" s="13">
        <f t="shared" si="4"/>
        <v>72000</v>
      </c>
      <c r="L225" s="16">
        <v>72000</v>
      </c>
      <c r="M225" s="200" t="s">
        <v>24</v>
      </c>
      <c r="N225" s="52"/>
      <c r="O225" s="112" t="s">
        <v>1036</v>
      </c>
      <c r="P225" s="215">
        <v>70920</v>
      </c>
      <c r="Q225" s="19" t="s">
        <v>81</v>
      </c>
      <c r="R225" s="155">
        <f>P225-Table1[[#This Row],[PENCAIRAN]]</f>
        <v>-1080</v>
      </c>
      <c r="S225" s="19">
        <f>(P225/Table1[[#This Row],[PENCAIRAN]])*100%</f>
        <v>0.98499999999999999</v>
      </c>
    </row>
    <row r="226" spans="1:19" s="3" customFormat="1" ht="15" hidden="1" x14ac:dyDescent="0.25">
      <c r="A226" s="19"/>
      <c r="B226" s="19"/>
      <c r="C226" s="191">
        <v>44083</v>
      </c>
      <c r="D226" s="1">
        <v>52</v>
      </c>
      <c r="E226" s="129" t="s">
        <v>718</v>
      </c>
      <c r="F226" s="1" t="s">
        <v>68</v>
      </c>
      <c r="G226" s="14" t="s">
        <v>498</v>
      </c>
      <c r="H226" s="1">
        <v>18000</v>
      </c>
      <c r="I226" s="1"/>
      <c r="J226" s="114">
        <v>1</v>
      </c>
      <c r="K226" s="13">
        <f t="shared" si="4"/>
        <v>18000</v>
      </c>
      <c r="L226" s="16">
        <v>18000</v>
      </c>
      <c r="M226" s="200" t="s">
        <v>24</v>
      </c>
      <c r="N226" s="52"/>
      <c r="O226" s="112" t="s">
        <v>979</v>
      </c>
      <c r="P226" s="215">
        <v>17730</v>
      </c>
      <c r="Q226" s="19" t="s">
        <v>81</v>
      </c>
      <c r="R226" s="155">
        <f>P226-Table1[[#This Row],[PENCAIRAN]]</f>
        <v>-270</v>
      </c>
      <c r="S226" s="19">
        <f>(P226/Table1[[#This Row],[PENCAIRAN]])*100%</f>
        <v>0.98499999999999999</v>
      </c>
    </row>
    <row r="227" spans="1:19" s="3" customFormat="1" ht="15" hidden="1" x14ac:dyDescent="0.25">
      <c r="A227" s="19"/>
      <c r="B227" s="19"/>
      <c r="C227" s="191">
        <v>44083</v>
      </c>
      <c r="D227" s="1">
        <v>53</v>
      </c>
      <c r="E227" s="129" t="s">
        <v>719</v>
      </c>
      <c r="F227" s="1" t="s">
        <v>68</v>
      </c>
      <c r="G227" s="14" t="s">
        <v>498</v>
      </c>
      <c r="H227" s="1">
        <v>18000</v>
      </c>
      <c r="I227" s="1" t="s">
        <v>747</v>
      </c>
      <c r="J227" s="114">
        <v>5</v>
      </c>
      <c r="K227" s="13">
        <f t="shared" si="4"/>
        <v>90000</v>
      </c>
      <c r="L227" s="16">
        <v>90000</v>
      </c>
      <c r="M227" s="200" t="s">
        <v>24</v>
      </c>
      <c r="N227" s="52"/>
      <c r="O227" s="112" t="s">
        <v>1041</v>
      </c>
      <c r="P227" s="215">
        <v>88886</v>
      </c>
      <c r="Q227" s="19" t="s">
        <v>81</v>
      </c>
      <c r="R227" s="155">
        <f>P227-Table1[[#This Row],[PENCAIRAN]]</f>
        <v>-1114</v>
      </c>
      <c r="S227" s="19">
        <f>(P227/Table1[[#This Row],[PENCAIRAN]])*100%</f>
        <v>0.98762222222222218</v>
      </c>
    </row>
    <row r="228" spans="1:19" s="3" customFormat="1" ht="15" hidden="1" x14ac:dyDescent="0.25">
      <c r="A228" s="19"/>
      <c r="B228" s="19"/>
      <c r="C228" s="191">
        <v>44083</v>
      </c>
      <c r="D228" s="1">
        <v>54</v>
      </c>
      <c r="E228" s="129" t="s">
        <v>720</v>
      </c>
      <c r="F228" s="1" t="s">
        <v>68</v>
      </c>
      <c r="G228" s="14" t="s">
        <v>498</v>
      </c>
      <c r="H228" s="1">
        <v>18000</v>
      </c>
      <c r="I228" s="1" t="s">
        <v>746</v>
      </c>
      <c r="J228" s="114">
        <v>2</v>
      </c>
      <c r="K228" s="13">
        <f t="shared" si="4"/>
        <v>36000</v>
      </c>
      <c r="L228" s="16">
        <v>36000</v>
      </c>
      <c r="M228" s="200" t="s">
        <v>24</v>
      </c>
      <c r="N228" s="122"/>
      <c r="O228" s="112" t="s">
        <v>1213</v>
      </c>
      <c r="P228" s="218">
        <v>35578</v>
      </c>
      <c r="Q228" s="166" t="s">
        <v>81</v>
      </c>
      <c r="R228" s="155">
        <f>P228-Table1[[#This Row],[PENCAIRAN]]</f>
        <v>-422</v>
      </c>
      <c r="S228" s="19">
        <f>(P228/Table1[[#This Row],[PENCAIRAN]])*100%</f>
        <v>0.98827777777777781</v>
      </c>
    </row>
    <row r="229" spans="1:19" s="3" customFormat="1" ht="15" hidden="1" x14ac:dyDescent="0.25">
      <c r="A229" s="19"/>
      <c r="B229" s="19"/>
      <c r="C229" s="191">
        <v>44083</v>
      </c>
      <c r="D229" s="1">
        <v>55</v>
      </c>
      <c r="E229" s="129" t="s">
        <v>721</v>
      </c>
      <c r="F229" s="1" t="s">
        <v>68</v>
      </c>
      <c r="G229" s="14" t="s">
        <v>498</v>
      </c>
      <c r="H229" s="1">
        <v>18000</v>
      </c>
      <c r="I229" s="1" t="s">
        <v>745</v>
      </c>
      <c r="J229" s="114">
        <v>4</v>
      </c>
      <c r="K229" s="13">
        <f t="shared" si="4"/>
        <v>72000</v>
      </c>
      <c r="L229" s="16">
        <v>72000</v>
      </c>
      <c r="M229" s="200" t="s">
        <v>24</v>
      </c>
      <c r="N229" s="52"/>
      <c r="O229" s="112" t="s">
        <v>1156</v>
      </c>
      <c r="P229" s="215">
        <v>71156</v>
      </c>
      <c r="Q229" s="19" t="s">
        <v>81</v>
      </c>
      <c r="R229" s="155">
        <f>P229-Table1[[#This Row],[PENCAIRAN]]</f>
        <v>-844</v>
      </c>
      <c r="S229" s="19">
        <f>(P229/Table1[[#This Row],[PENCAIRAN]])*100%</f>
        <v>0.98827777777777781</v>
      </c>
    </row>
    <row r="230" spans="1:19" s="3" customFormat="1" ht="15" hidden="1" x14ac:dyDescent="0.25">
      <c r="A230" s="19"/>
      <c r="B230" s="19"/>
      <c r="C230" s="191">
        <v>44083</v>
      </c>
      <c r="D230" s="1">
        <v>56</v>
      </c>
      <c r="E230" s="129" t="s">
        <v>722</v>
      </c>
      <c r="F230" s="1" t="s">
        <v>68</v>
      </c>
      <c r="G230" s="14" t="s">
        <v>498</v>
      </c>
      <c r="H230" s="1">
        <v>18000</v>
      </c>
      <c r="I230" s="1" t="s">
        <v>744</v>
      </c>
      <c r="J230" s="114">
        <v>2</v>
      </c>
      <c r="K230" s="13">
        <f t="shared" si="4"/>
        <v>36000</v>
      </c>
      <c r="L230" s="16">
        <v>36000</v>
      </c>
      <c r="M230" s="200" t="s">
        <v>24</v>
      </c>
      <c r="N230" s="52"/>
      <c r="O230" s="112" t="s">
        <v>1172</v>
      </c>
      <c r="P230" s="215">
        <v>35578</v>
      </c>
      <c r="Q230" s="19" t="s">
        <v>81</v>
      </c>
      <c r="R230" s="155">
        <f>P230-Table1[[#This Row],[PENCAIRAN]]</f>
        <v>-422</v>
      </c>
      <c r="S230" s="19">
        <f>(P230/Table1[[#This Row],[PENCAIRAN]])*100%</f>
        <v>0.98827777777777781</v>
      </c>
    </row>
    <row r="231" spans="1:19" s="3" customFormat="1" ht="15" hidden="1" x14ac:dyDescent="0.25">
      <c r="A231" s="19"/>
      <c r="B231" s="19"/>
      <c r="C231" s="191">
        <v>44083</v>
      </c>
      <c r="D231" s="1">
        <v>57</v>
      </c>
      <c r="E231" s="129" t="s">
        <v>723</v>
      </c>
      <c r="F231" s="1" t="s">
        <v>68</v>
      </c>
      <c r="G231" s="14" t="s">
        <v>498</v>
      </c>
      <c r="H231" s="1">
        <v>18000</v>
      </c>
      <c r="I231" s="1" t="s">
        <v>743</v>
      </c>
      <c r="J231" s="114">
        <v>2</v>
      </c>
      <c r="K231" s="13">
        <f t="shared" si="4"/>
        <v>36000</v>
      </c>
      <c r="L231" s="16">
        <v>36000</v>
      </c>
      <c r="M231" s="200" t="s">
        <v>24</v>
      </c>
      <c r="N231" s="52"/>
      <c r="O231" s="112" t="s">
        <v>1089</v>
      </c>
      <c r="P231" s="215">
        <v>35578</v>
      </c>
      <c r="Q231" s="19" t="s">
        <v>81</v>
      </c>
      <c r="R231" s="155">
        <f>P231-Table1[[#This Row],[PENCAIRAN]]</f>
        <v>-422</v>
      </c>
      <c r="S231" s="19">
        <f>(P231/Table1[[#This Row],[PENCAIRAN]])*100%</f>
        <v>0.98827777777777781</v>
      </c>
    </row>
    <row r="232" spans="1:19" s="3" customFormat="1" ht="15" hidden="1" x14ac:dyDescent="0.25">
      <c r="A232" s="19"/>
      <c r="B232" s="19"/>
      <c r="C232" s="191">
        <v>44083</v>
      </c>
      <c r="D232" s="1">
        <v>58</v>
      </c>
      <c r="E232" s="129" t="s">
        <v>724</v>
      </c>
      <c r="F232" s="1" t="s">
        <v>68</v>
      </c>
      <c r="G232" s="14" t="s">
        <v>498</v>
      </c>
      <c r="H232" s="1">
        <v>18000</v>
      </c>
      <c r="I232" s="1" t="s">
        <v>742</v>
      </c>
      <c r="J232" s="114">
        <v>6</v>
      </c>
      <c r="K232" s="13">
        <f t="shared" ref="K232:K295" si="5">H232*J232</f>
        <v>108000</v>
      </c>
      <c r="L232" s="16">
        <v>108000</v>
      </c>
      <c r="M232" s="200" t="s">
        <v>24</v>
      </c>
      <c r="N232" s="52"/>
      <c r="O232" s="112" t="s">
        <v>1074</v>
      </c>
      <c r="P232" s="215">
        <v>106439</v>
      </c>
      <c r="Q232" s="19" t="s">
        <v>81</v>
      </c>
      <c r="R232" s="155">
        <f>P232-Table1[[#This Row],[PENCAIRAN]]</f>
        <v>-1561</v>
      </c>
      <c r="S232" s="19">
        <f>(P232/Table1[[#This Row],[PENCAIRAN]])*100%</f>
        <v>0.98554629629629631</v>
      </c>
    </row>
    <row r="233" spans="1:19" s="3" customFormat="1" ht="15" hidden="1" x14ac:dyDescent="0.25">
      <c r="A233" s="19"/>
      <c r="B233" s="19"/>
      <c r="C233" s="191">
        <v>44083</v>
      </c>
      <c r="D233" s="1">
        <v>59</v>
      </c>
      <c r="E233" s="129" t="s">
        <v>725</v>
      </c>
      <c r="F233" s="1" t="s">
        <v>68</v>
      </c>
      <c r="G233" s="14" t="s">
        <v>498</v>
      </c>
      <c r="H233" s="1">
        <v>18000</v>
      </c>
      <c r="I233" s="1" t="s">
        <v>741</v>
      </c>
      <c r="J233" s="114">
        <v>3</v>
      </c>
      <c r="K233" s="13">
        <f t="shared" si="5"/>
        <v>54000</v>
      </c>
      <c r="L233" s="16">
        <v>54000</v>
      </c>
      <c r="M233" s="200" t="s">
        <v>24</v>
      </c>
      <c r="N233" s="52"/>
      <c r="O233" s="112" t="s">
        <v>1060</v>
      </c>
      <c r="P233" s="215">
        <v>53367</v>
      </c>
      <c r="Q233" s="19" t="s">
        <v>81</v>
      </c>
      <c r="R233" s="155">
        <f>P233-Table1[[#This Row],[PENCAIRAN]]</f>
        <v>-633</v>
      </c>
      <c r="S233" s="19">
        <f>(P233/Table1[[#This Row],[PENCAIRAN]])*100%</f>
        <v>0.98827777777777781</v>
      </c>
    </row>
    <row r="234" spans="1:19" s="3" customFormat="1" ht="15" hidden="1" x14ac:dyDescent="0.25">
      <c r="A234" s="19"/>
      <c r="B234" s="19"/>
      <c r="C234" s="191">
        <v>44083</v>
      </c>
      <c r="D234" s="1">
        <v>60</v>
      </c>
      <c r="E234" s="129" t="s">
        <v>726</v>
      </c>
      <c r="F234" s="1" t="s">
        <v>68</v>
      </c>
      <c r="G234" s="14" t="s">
        <v>498</v>
      </c>
      <c r="H234" s="1">
        <v>18000</v>
      </c>
      <c r="I234" s="1" t="s">
        <v>740</v>
      </c>
      <c r="J234" s="114">
        <v>3</v>
      </c>
      <c r="K234" s="13">
        <f t="shared" si="5"/>
        <v>54000</v>
      </c>
      <c r="L234" s="16">
        <v>54000</v>
      </c>
      <c r="M234" s="200" t="s">
        <v>24</v>
      </c>
      <c r="N234" s="52"/>
      <c r="O234" s="112" t="s">
        <v>924</v>
      </c>
      <c r="P234" s="215">
        <v>53367</v>
      </c>
      <c r="Q234" s="19" t="s">
        <v>81</v>
      </c>
      <c r="R234" s="155">
        <f>P234-Table1[[#This Row],[PENCAIRAN]]</f>
        <v>-633</v>
      </c>
      <c r="S234" s="19">
        <f>(P234/Table1[[#This Row],[PENCAIRAN]])*100%</f>
        <v>0.98827777777777781</v>
      </c>
    </row>
    <row r="235" spans="1:19" s="3" customFormat="1" ht="15" hidden="1" x14ac:dyDescent="0.25">
      <c r="A235" s="19"/>
      <c r="B235" s="19"/>
      <c r="C235" s="191">
        <v>44083</v>
      </c>
      <c r="D235" s="1">
        <v>61</v>
      </c>
      <c r="E235" s="129" t="s">
        <v>727</v>
      </c>
      <c r="F235" s="1" t="s">
        <v>68</v>
      </c>
      <c r="G235" s="14" t="s">
        <v>498</v>
      </c>
      <c r="H235" s="1">
        <v>18000</v>
      </c>
      <c r="I235" s="1" t="s">
        <v>739</v>
      </c>
      <c r="J235" s="114">
        <v>3</v>
      </c>
      <c r="K235" s="13">
        <f t="shared" si="5"/>
        <v>54000</v>
      </c>
      <c r="L235" s="16">
        <v>54000</v>
      </c>
      <c r="M235" s="200" t="s">
        <v>24</v>
      </c>
      <c r="N235" s="52"/>
      <c r="O235" s="112" t="s">
        <v>987</v>
      </c>
      <c r="P235" s="215">
        <v>53367</v>
      </c>
      <c r="Q235" s="19" t="s">
        <v>81</v>
      </c>
      <c r="R235" s="155">
        <f>P235-Table1[[#This Row],[PENCAIRAN]]</f>
        <v>-633</v>
      </c>
      <c r="S235" s="19">
        <f>(P235/Table1[[#This Row],[PENCAIRAN]])*100%</f>
        <v>0.98827777777777781</v>
      </c>
    </row>
    <row r="236" spans="1:19" s="3" customFormat="1" ht="15" hidden="1" x14ac:dyDescent="0.25">
      <c r="A236" s="19"/>
      <c r="B236" s="19"/>
      <c r="C236" s="191">
        <v>44083</v>
      </c>
      <c r="D236" s="1">
        <v>62</v>
      </c>
      <c r="E236" s="129" t="s">
        <v>728</v>
      </c>
      <c r="F236" s="1" t="s">
        <v>68</v>
      </c>
      <c r="G236" s="14" t="s">
        <v>498</v>
      </c>
      <c r="H236" s="1">
        <v>18000</v>
      </c>
      <c r="I236" s="1" t="s">
        <v>738</v>
      </c>
      <c r="J236" s="114">
        <v>3</v>
      </c>
      <c r="K236" s="13">
        <f t="shared" si="5"/>
        <v>54000</v>
      </c>
      <c r="L236" s="16">
        <v>54000</v>
      </c>
      <c r="M236" s="200" t="s">
        <v>24</v>
      </c>
      <c r="N236" s="52"/>
      <c r="O236" s="112" t="s">
        <v>1240</v>
      </c>
      <c r="P236" s="215">
        <v>53367</v>
      </c>
      <c r="Q236" s="19" t="s">
        <v>81</v>
      </c>
      <c r="R236" s="155">
        <f>P236-Table1[[#This Row],[PENCAIRAN]]</f>
        <v>-633</v>
      </c>
      <c r="S236" s="19">
        <f>(P236/Table1[[#This Row],[PENCAIRAN]])*100%</f>
        <v>0.98827777777777781</v>
      </c>
    </row>
    <row r="237" spans="1:19" s="3" customFormat="1" ht="15" hidden="1" x14ac:dyDescent="0.25">
      <c r="A237" s="19"/>
      <c r="B237" s="19"/>
      <c r="C237" s="191">
        <v>44083</v>
      </c>
      <c r="D237" s="1">
        <v>63</v>
      </c>
      <c r="E237" s="129" t="s">
        <v>729</v>
      </c>
      <c r="F237" s="1" t="s">
        <v>68</v>
      </c>
      <c r="G237" s="14" t="s">
        <v>498</v>
      </c>
      <c r="H237" s="1">
        <v>18000</v>
      </c>
      <c r="I237" s="1" t="s">
        <v>737</v>
      </c>
      <c r="J237" s="114">
        <v>6</v>
      </c>
      <c r="K237" s="13">
        <f t="shared" si="5"/>
        <v>108000</v>
      </c>
      <c r="L237" s="16">
        <v>108000</v>
      </c>
      <c r="M237" s="200" t="s">
        <v>24</v>
      </c>
      <c r="N237" s="52"/>
      <c r="O237" s="112" t="s">
        <v>967</v>
      </c>
      <c r="P237" s="215">
        <v>106380</v>
      </c>
      <c r="Q237" s="19" t="s">
        <v>81</v>
      </c>
      <c r="R237" s="155">
        <f>P237-Table1[[#This Row],[PENCAIRAN]]</f>
        <v>-1620</v>
      </c>
      <c r="S237" s="19">
        <f>(P237/Table1[[#This Row],[PENCAIRAN]])*100%</f>
        <v>0.98499999999999999</v>
      </c>
    </row>
    <row r="238" spans="1:19" s="3" customFormat="1" ht="15" hidden="1" x14ac:dyDescent="0.25">
      <c r="A238" s="19"/>
      <c r="B238" s="19"/>
      <c r="C238" s="191">
        <v>44083</v>
      </c>
      <c r="D238" s="1">
        <v>64</v>
      </c>
      <c r="E238" s="129" t="s">
        <v>730</v>
      </c>
      <c r="F238" s="1" t="s">
        <v>68</v>
      </c>
      <c r="G238" s="14" t="s">
        <v>498</v>
      </c>
      <c r="H238" s="1">
        <v>18000</v>
      </c>
      <c r="I238" s="1" t="s">
        <v>736</v>
      </c>
      <c r="J238" s="114">
        <v>5</v>
      </c>
      <c r="K238" s="13">
        <f t="shared" si="5"/>
        <v>90000</v>
      </c>
      <c r="L238" s="16">
        <v>90000</v>
      </c>
      <c r="M238" s="200" t="s">
        <v>24</v>
      </c>
      <c r="N238" s="52"/>
      <c r="O238" s="112" t="s">
        <v>1129</v>
      </c>
      <c r="P238" s="215">
        <v>88945</v>
      </c>
      <c r="Q238" s="19" t="s">
        <v>81</v>
      </c>
      <c r="R238" s="155">
        <f>P238-Table1[[#This Row],[PENCAIRAN]]</f>
        <v>-1055</v>
      </c>
      <c r="S238" s="19">
        <f>(P238/Table1[[#This Row],[PENCAIRAN]])*100%</f>
        <v>0.98827777777777781</v>
      </c>
    </row>
    <row r="239" spans="1:19" s="3" customFormat="1" ht="15" hidden="1" x14ac:dyDescent="0.25">
      <c r="A239" s="19"/>
      <c r="B239" s="19"/>
      <c r="C239" s="191">
        <v>44083</v>
      </c>
      <c r="D239" s="1">
        <v>65</v>
      </c>
      <c r="E239" s="131" t="s">
        <v>731</v>
      </c>
      <c r="F239" s="1" t="s">
        <v>68</v>
      </c>
      <c r="G239" s="14" t="s">
        <v>498</v>
      </c>
      <c r="H239" s="1">
        <v>18000</v>
      </c>
      <c r="I239" s="1" t="s">
        <v>735</v>
      </c>
      <c r="J239" s="114">
        <v>5</v>
      </c>
      <c r="K239" s="13">
        <f t="shared" si="5"/>
        <v>90000</v>
      </c>
      <c r="L239" s="16">
        <v>90000</v>
      </c>
      <c r="M239" s="200" t="s">
        <v>24</v>
      </c>
      <c r="N239" s="52"/>
      <c r="O239" s="112" t="s">
        <v>1049</v>
      </c>
      <c r="P239" s="215">
        <v>88650</v>
      </c>
      <c r="Q239" s="19" t="s">
        <v>81</v>
      </c>
      <c r="R239" s="155">
        <f>P239-Table1[[#This Row],[PENCAIRAN]]</f>
        <v>-1350</v>
      </c>
      <c r="S239" s="19">
        <f>(P239/Table1[[#This Row],[PENCAIRAN]])*100%</f>
        <v>0.98499999999999999</v>
      </c>
    </row>
    <row r="240" spans="1:19" s="3" customFormat="1" ht="15" hidden="1" x14ac:dyDescent="0.25">
      <c r="A240" s="19"/>
      <c r="B240" s="19"/>
      <c r="C240" s="191">
        <v>44083</v>
      </c>
      <c r="D240" s="1">
        <v>66</v>
      </c>
      <c r="E240" s="131" t="s">
        <v>732</v>
      </c>
      <c r="F240" s="1" t="s">
        <v>68</v>
      </c>
      <c r="G240" s="14" t="s">
        <v>498</v>
      </c>
      <c r="H240" s="1">
        <v>18000</v>
      </c>
      <c r="I240" s="1" t="s">
        <v>734</v>
      </c>
      <c r="J240" s="114">
        <v>3</v>
      </c>
      <c r="K240" s="13">
        <f t="shared" si="5"/>
        <v>54000</v>
      </c>
      <c r="L240" s="16">
        <v>54000</v>
      </c>
      <c r="M240" s="200" t="s">
        <v>24</v>
      </c>
      <c r="N240" s="52"/>
      <c r="O240" s="112" t="s">
        <v>1047</v>
      </c>
      <c r="P240" s="215">
        <v>53190</v>
      </c>
      <c r="Q240" s="19" t="s">
        <v>81</v>
      </c>
      <c r="R240" s="155">
        <f>P240-Table1[[#This Row],[PENCAIRAN]]</f>
        <v>-810</v>
      </c>
      <c r="S240" s="19">
        <f>(P240/Table1[[#This Row],[PENCAIRAN]])*100%</f>
        <v>0.98499999999999999</v>
      </c>
    </row>
    <row r="241" spans="1:19" s="3" customFormat="1" hidden="1" thickBot="1" x14ac:dyDescent="0.3">
      <c r="A241" s="19"/>
      <c r="B241" s="19"/>
      <c r="C241" s="192">
        <v>44083</v>
      </c>
      <c r="D241" s="195">
        <v>67</v>
      </c>
      <c r="E241" s="209" t="s">
        <v>704</v>
      </c>
      <c r="F241" s="195" t="s">
        <v>68</v>
      </c>
      <c r="G241" s="194" t="s">
        <v>498</v>
      </c>
      <c r="H241" s="195">
        <v>18000</v>
      </c>
      <c r="I241" s="195" t="s">
        <v>733</v>
      </c>
      <c r="J241" s="196">
        <v>3</v>
      </c>
      <c r="K241" s="197">
        <f t="shared" si="5"/>
        <v>54000</v>
      </c>
      <c r="L241" s="198">
        <v>54000</v>
      </c>
      <c r="M241" s="202" t="s">
        <v>24</v>
      </c>
      <c r="N241" s="52"/>
      <c r="O241" s="112" t="s">
        <v>1135</v>
      </c>
      <c r="P241" s="215">
        <v>53367</v>
      </c>
      <c r="Q241" s="19" t="s">
        <v>81</v>
      </c>
      <c r="R241" s="155">
        <f>P241-Table1[[#This Row],[PENCAIRAN]]</f>
        <v>-633</v>
      </c>
      <c r="S241" s="19">
        <f>(P241/Table1[[#This Row],[PENCAIRAN]])*100%</f>
        <v>0.98827777777777781</v>
      </c>
    </row>
    <row r="242" spans="1:19" s="3" customFormat="1" ht="15" hidden="1" x14ac:dyDescent="0.25">
      <c r="A242" s="19"/>
      <c r="B242" s="19"/>
      <c r="C242" s="185">
        <v>44084</v>
      </c>
      <c r="D242" s="187">
        <v>1</v>
      </c>
      <c r="E242" s="203" t="s">
        <v>804</v>
      </c>
      <c r="F242" s="187" t="s">
        <v>68</v>
      </c>
      <c r="G242" s="179" t="s">
        <v>498</v>
      </c>
      <c r="H242" s="187">
        <v>18000</v>
      </c>
      <c r="I242" s="187" t="s">
        <v>949</v>
      </c>
      <c r="J242" s="188">
        <v>12</v>
      </c>
      <c r="K242" s="189">
        <f t="shared" si="5"/>
        <v>216000</v>
      </c>
      <c r="L242" s="190">
        <v>216000</v>
      </c>
      <c r="M242" s="204" t="s">
        <v>24</v>
      </c>
      <c r="N242" s="52"/>
      <c r="O242" s="112" t="s">
        <v>1216</v>
      </c>
      <c r="P242" s="215">
        <v>213469</v>
      </c>
      <c r="Q242" s="19" t="s">
        <v>81</v>
      </c>
      <c r="R242" s="155">
        <f>P242-Table1[[#This Row],[PENCAIRAN]]</f>
        <v>-2531</v>
      </c>
      <c r="S242" s="19">
        <f>(P242/Table1[[#This Row],[PENCAIRAN]])*100%</f>
        <v>0.98828240740740736</v>
      </c>
    </row>
    <row r="243" spans="1:19" s="3" customFormat="1" ht="15" hidden="1" x14ac:dyDescent="0.25">
      <c r="A243" s="19"/>
      <c r="B243" s="19"/>
      <c r="C243" s="191">
        <v>44084</v>
      </c>
      <c r="D243" s="1">
        <v>2</v>
      </c>
      <c r="E243" s="129" t="s">
        <v>441</v>
      </c>
      <c r="F243" s="1" t="s">
        <v>68</v>
      </c>
      <c r="G243" s="14" t="s">
        <v>498</v>
      </c>
      <c r="H243" s="1">
        <v>18000</v>
      </c>
      <c r="I243" s="1" t="s">
        <v>950</v>
      </c>
      <c r="J243" s="114">
        <v>7</v>
      </c>
      <c r="K243" s="13">
        <f t="shared" si="5"/>
        <v>126000</v>
      </c>
      <c r="L243" s="16">
        <v>126000</v>
      </c>
      <c r="M243" s="200" t="s">
        <v>24</v>
      </c>
      <c r="N243" s="52"/>
      <c r="O243" s="112" t="s">
        <v>1210</v>
      </c>
      <c r="P243" s="215">
        <v>142254</v>
      </c>
      <c r="Q243" s="19" t="s">
        <v>81</v>
      </c>
      <c r="R243" s="155">
        <f>P243-Table1[[#This Row],[PENCAIRAN]]</f>
        <v>16254</v>
      </c>
      <c r="S243" s="19">
        <f>(P243/Table1[[#This Row],[PENCAIRAN]])*100%</f>
        <v>1.129</v>
      </c>
    </row>
    <row r="244" spans="1:19" s="3" customFormat="1" ht="15" hidden="1" x14ac:dyDescent="0.25">
      <c r="A244" s="19"/>
      <c r="B244" s="19"/>
      <c r="C244" s="237">
        <v>44084</v>
      </c>
      <c r="D244" s="2">
        <v>3</v>
      </c>
      <c r="E244" s="129" t="s">
        <v>807</v>
      </c>
      <c r="F244" s="2" t="s">
        <v>68</v>
      </c>
      <c r="G244" s="132" t="s">
        <v>498</v>
      </c>
      <c r="H244" s="2">
        <v>18000</v>
      </c>
      <c r="I244" s="2" t="s">
        <v>951</v>
      </c>
      <c r="J244" s="238">
        <v>3</v>
      </c>
      <c r="K244" s="239">
        <f t="shared" si="5"/>
        <v>54000</v>
      </c>
      <c r="L244" s="16">
        <v>54000</v>
      </c>
      <c r="M244" s="200" t="s">
        <v>24</v>
      </c>
      <c r="N244" s="52"/>
      <c r="O244" s="112" t="s">
        <v>1266</v>
      </c>
      <c r="P244" s="215" t="s">
        <v>398</v>
      </c>
      <c r="Q244" s="19" t="s">
        <v>81</v>
      </c>
      <c r="R244" s="155"/>
      <c r="S244" s="19" t="e">
        <f>(P244/Table1[[#This Row],[PENCAIRAN]])*100%</f>
        <v>#VALUE!</v>
      </c>
    </row>
    <row r="245" spans="1:19" s="3" customFormat="1" ht="15" hidden="1" x14ac:dyDescent="0.25">
      <c r="A245" s="19"/>
      <c r="B245" s="19"/>
      <c r="C245" s="237">
        <v>44084</v>
      </c>
      <c r="D245" s="2">
        <v>4</v>
      </c>
      <c r="E245" s="129" t="s">
        <v>808</v>
      </c>
      <c r="F245" s="2" t="s">
        <v>68</v>
      </c>
      <c r="G245" s="132" t="s">
        <v>498</v>
      </c>
      <c r="H245" s="2">
        <v>18000</v>
      </c>
      <c r="I245" s="2" t="s">
        <v>952</v>
      </c>
      <c r="J245" s="238">
        <v>3</v>
      </c>
      <c r="K245" s="239">
        <f t="shared" si="5"/>
        <v>54000</v>
      </c>
      <c r="L245" s="16">
        <v>54000</v>
      </c>
      <c r="M245" s="200" t="s">
        <v>24</v>
      </c>
      <c r="N245" s="52"/>
      <c r="O245" s="112" t="s">
        <v>1256</v>
      </c>
      <c r="P245" s="215" t="s">
        <v>406</v>
      </c>
      <c r="Q245" s="19" t="s">
        <v>81</v>
      </c>
      <c r="R245" s="155"/>
      <c r="S245" s="19" t="e">
        <f>(P245/Table1[[#This Row],[PENCAIRAN]])*100%</f>
        <v>#VALUE!</v>
      </c>
    </row>
    <row r="246" spans="1:19" s="3" customFormat="1" ht="15" hidden="1" x14ac:dyDescent="0.25">
      <c r="A246" s="19"/>
      <c r="B246" s="19"/>
      <c r="C246" s="191">
        <v>44084</v>
      </c>
      <c r="D246" s="1">
        <v>5</v>
      </c>
      <c r="E246" s="129" t="s">
        <v>809</v>
      </c>
      <c r="F246" s="1" t="s">
        <v>68</v>
      </c>
      <c r="G246" s="14" t="s">
        <v>498</v>
      </c>
      <c r="H246" s="1">
        <v>18000</v>
      </c>
      <c r="I246" s="1" t="s">
        <v>953</v>
      </c>
      <c r="J246" s="114">
        <v>1</v>
      </c>
      <c r="K246" s="13">
        <f t="shared" si="5"/>
        <v>18000</v>
      </c>
      <c r="L246" s="16">
        <v>18000</v>
      </c>
      <c r="M246" s="200" t="s">
        <v>24</v>
      </c>
      <c r="N246" s="52"/>
      <c r="O246" s="112" t="s">
        <v>1090</v>
      </c>
      <c r="P246" s="215">
        <v>17789</v>
      </c>
      <c r="Q246" s="19" t="s">
        <v>81</v>
      </c>
      <c r="R246" s="155">
        <f>P246-Table1[[#This Row],[PENCAIRAN]]</f>
        <v>-211</v>
      </c>
      <c r="S246" s="19">
        <f>(P246/Table1[[#This Row],[PENCAIRAN]])*100%</f>
        <v>0.98827777777777781</v>
      </c>
    </row>
    <row r="247" spans="1:19" s="3" customFormat="1" ht="15" hidden="1" x14ac:dyDescent="0.25">
      <c r="A247" s="19"/>
      <c r="B247" s="19"/>
      <c r="C247" s="191">
        <v>44084</v>
      </c>
      <c r="D247" s="1">
        <v>6</v>
      </c>
      <c r="E247" s="129" t="s">
        <v>810</v>
      </c>
      <c r="F247" s="1" t="s">
        <v>68</v>
      </c>
      <c r="G247" s="14" t="s">
        <v>498</v>
      </c>
      <c r="H247" s="1">
        <v>18000</v>
      </c>
      <c r="I247" s="1" t="s">
        <v>954</v>
      </c>
      <c r="J247" s="114">
        <v>1</v>
      </c>
      <c r="K247" s="13">
        <f t="shared" si="5"/>
        <v>18000</v>
      </c>
      <c r="L247" s="16">
        <v>18000</v>
      </c>
      <c r="M247" s="200" t="s">
        <v>24</v>
      </c>
      <c r="N247" s="52"/>
      <c r="O247" s="112" t="s">
        <v>1149</v>
      </c>
      <c r="P247" s="215">
        <v>17789</v>
      </c>
      <c r="Q247" s="19" t="s">
        <v>81</v>
      </c>
      <c r="R247" s="155">
        <f>P247-Table1[[#This Row],[PENCAIRAN]]</f>
        <v>-211</v>
      </c>
      <c r="S247" s="19">
        <f>(P247/Table1[[#This Row],[PENCAIRAN]])*100%</f>
        <v>0.98827777777777781</v>
      </c>
    </row>
    <row r="248" spans="1:19" s="3" customFormat="1" ht="15" hidden="1" x14ac:dyDescent="0.25">
      <c r="A248" s="19"/>
      <c r="B248" s="19"/>
      <c r="C248" s="191">
        <v>44084</v>
      </c>
      <c r="D248" s="1">
        <v>7</v>
      </c>
      <c r="E248" s="129" t="s">
        <v>811</v>
      </c>
      <c r="F248" s="1" t="s">
        <v>68</v>
      </c>
      <c r="G248" s="14" t="s">
        <v>498</v>
      </c>
      <c r="H248" s="1">
        <v>18000</v>
      </c>
      <c r="I248" s="1" t="s">
        <v>955</v>
      </c>
      <c r="J248" s="114">
        <v>3</v>
      </c>
      <c r="K248" s="13">
        <f t="shared" si="5"/>
        <v>54000</v>
      </c>
      <c r="L248" s="16">
        <v>54000</v>
      </c>
      <c r="M248" s="200" t="s">
        <v>24</v>
      </c>
      <c r="N248" s="52"/>
      <c r="O248" s="112" t="s">
        <v>1116</v>
      </c>
      <c r="P248" s="215">
        <v>53367</v>
      </c>
      <c r="Q248" s="19" t="s">
        <v>81</v>
      </c>
      <c r="R248" s="155">
        <f>P248-Table1[[#This Row],[PENCAIRAN]]</f>
        <v>-633</v>
      </c>
      <c r="S248" s="19">
        <f>(P248/Table1[[#This Row],[PENCAIRAN]])*100%</f>
        <v>0.98827777777777781</v>
      </c>
    </row>
    <row r="249" spans="1:19" s="3" customFormat="1" ht="15" hidden="1" x14ac:dyDescent="0.25">
      <c r="A249" s="19"/>
      <c r="B249" s="19"/>
      <c r="C249" s="191">
        <v>44084</v>
      </c>
      <c r="D249" s="1">
        <v>8</v>
      </c>
      <c r="E249" s="129" t="s">
        <v>812</v>
      </c>
      <c r="F249" s="1" t="s">
        <v>68</v>
      </c>
      <c r="G249" s="14" t="s">
        <v>498</v>
      </c>
      <c r="H249" s="1">
        <v>18000</v>
      </c>
      <c r="I249" s="1" t="s">
        <v>956</v>
      </c>
      <c r="J249" s="114">
        <v>7</v>
      </c>
      <c r="K249" s="13">
        <f t="shared" si="5"/>
        <v>126000</v>
      </c>
      <c r="L249" s="16">
        <v>126000</v>
      </c>
      <c r="M249" s="200" t="s">
        <v>24</v>
      </c>
      <c r="N249" s="52"/>
      <c r="O249" s="112" t="s">
        <v>1123</v>
      </c>
      <c r="P249" s="215">
        <v>124524</v>
      </c>
      <c r="Q249" s="19" t="s">
        <v>81</v>
      </c>
      <c r="R249" s="155">
        <f>P249-Table1[[#This Row],[PENCAIRAN]]</f>
        <v>-1476</v>
      </c>
      <c r="S249" s="19">
        <f>(P249/Table1[[#This Row],[PENCAIRAN]])*100%</f>
        <v>0.98828571428571432</v>
      </c>
    </row>
    <row r="250" spans="1:19" s="3" customFormat="1" ht="15" hidden="1" x14ac:dyDescent="0.25">
      <c r="A250" s="19"/>
      <c r="B250" s="19"/>
      <c r="C250" s="191">
        <v>44084</v>
      </c>
      <c r="D250" s="1">
        <v>9</v>
      </c>
      <c r="E250" s="129" t="s">
        <v>813</v>
      </c>
      <c r="F250" s="1" t="s">
        <v>68</v>
      </c>
      <c r="G250" s="14" t="s">
        <v>498</v>
      </c>
      <c r="H250" s="1">
        <v>18000</v>
      </c>
      <c r="I250" s="1" t="s">
        <v>957</v>
      </c>
      <c r="J250" s="114">
        <v>3</v>
      </c>
      <c r="K250" s="13">
        <f t="shared" si="5"/>
        <v>54000</v>
      </c>
      <c r="L250" s="16">
        <v>54000</v>
      </c>
      <c r="M250" s="200" t="s">
        <v>24</v>
      </c>
      <c r="N250" s="52"/>
      <c r="O250" s="112" t="s">
        <v>1029</v>
      </c>
      <c r="P250" s="215">
        <v>53367</v>
      </c>
      <c r="Q250" s="19" t="s">
        <v>81</v>
      </c>
      <c r="R250" s="155">
        <f>P250-Table1[[#This Row],[PENCAIRAN]]</f>
        <v>-633</v>
      </c>
      <c r="S250" s="19">
        <f>(P250/Table1[[#This Row],[PENCAIRAN]])*100%</f>
        <v>0.98827777777777781</v>
      </c>
    </row>
    <row r="251" spans="1:19" s="3" customFormat="1" ht="15" hidden="1" x14ac:dyDescent="0.25">
      <c r="A251" s="19"/>
      <c r="B251" s="19"/>
      <c r="C251" s="191">
        <v>44084</v>
      </c>
      <c r="D251" s="1">
        <v>10</v>
      </c>
      <c r="E251" s="129" t="s">
        <v>814</v>
      </c>
      <c r="F251" s="1" t="s">
        <v>68</v>
      </c>
      <c r="G251" s="14" t="s">
        <v>498</v>
      </c>
      <c r="H251" s="1">
        <v>18000</v>
      </c>
      <c r="I251" s="1" t="s">
        <v>958</v>
      </c>
      <c r="J251" s="114">
        <v>4</v>
      </c>
      <c r="K251" s="13">
        <f t="shared" si="5"/>
        <v>72000</v>
      </c>
      <c r="L251" s="16">
        <v>72000</v>
      </c>
      <c r="M251" s="200" t="s">
        <v>24</v>
      </c>
      <c r="N251" s="52"/>
      <c r="O251" s="112" t="s">
        <v>1152</v>
      </c>
      <c r="P251" s="215">
        <v>71097</v>
      </c>
      <c r="Q251" s="19" t="s">
        <v>81</v>
      </c>
      <c r="R251" s="155">
        <f>P251-Table1[[#This Row],[PENCAIRAN]]</f>
        <v>-903</v>
      </c>
      <c r="S251" s="19">
        <f>(P251/Table1[[#This Row],[PENCAIRAN]])*100%</f>
        <v>0.98745833333333333</v>
      </c>
    </row>
    <row r="252" spans="1:19" s="3" customFormat="1" ht="15" hidden="1" x14ac:dyDescent="0.25">
      <c r="A252" s="19"/>
      <c r="B252" s="19"/>
      <c r="C252" s="191">
        <v>44084</v>
      </c>
      <c r="D252" s="1">
        <v>11</v>
      </c>
      <c r="E252" s="129" t="s">
        <v>815</v>
      </c>
      <c r="F252" s="1" t="s">
        <v>68</v>
      </c>
      <c r="G252" s="14" t="s">
        <v>498</v>
      </c>
      <c r="H252" s="1">
        <v>18000</v>
      </c>
      <c r="I252" s="1" t="s">
        <v>959</v>
      </c>
      <c r="J252" s="114">
        <v>2</v>
      </c>
      <c r="K252" s="13">
        <f t="shared" si="5"/>
        <v>36000</v>
      </c>
      <c r="L252" s="16">
        <v>36000</v>
      </c>
      <c r="M252" s="200" t="s">
        <v>24</v>
      </c>
      <c r="N252" s="52"/>
      <c r="O252" s="112" t="s">
        <v>1080</v>
      </c>
      <c r="P252" s="215">
        <v>35578</v>
      </c>
      <c r="Q252" s="19" t="s">
        <v>81</v>
      </c>
      <c r="R252" s="155">
        <f>P252-Table1[[#This Row],[PENCAIRAN]]</f>
        <v>-422</v>
      </c>
      <c r="S252" s="19">
        <f>(P252/Table1[[#This Row],[PENCAIRAN]])*100%</f>
        <v>0.98827777777777781</v>
      </c>
    </row>
    <row r="253" spans="1:19" s="3" customFormat="1" ht="15" hidden="1" x14ac:dyDescent="0.25">
      <c r="A253" s="19"/>
      <c r="B253" s="19"/>
      <c r="C253" s="191">
        <v>44084</v>
      </c>
      <c r="D253" s="1">
        <v>12</v>
      </c>
      <c r="E253" s="129" t="s">
        <v>816</v>
      </c>
      <c r="F253" s="1" t="s">
        <v>68</v>
      </c>
      <c r="G253" s="14" t="s">
        <v>498</v>
      </c>
      <c r="H253" s="1">
        <v>18000</v>
      </c>
      <c r="I253" s="1" t="s">
        <v>960</v>
      </c>
      <c r="J253" s="114">
        <v>2</v>
      </c>
      <c r="K253" s="13">
        <f t="shared" si="5"/>
        <v>36000</v>
      </c>
      <c r="L253" s="16">
        <v>36000</v>
      </c>
      <c r="M253" s="200" t="s">
        <v>24</v>
      </c>
      <c r="N253" s="52"/>
      <c r="O253" s="112" t="s">
        <v>1032</v>
      </c>
      <c r="P253" s="215">
        <v>35578</v>
      </c>
      <c r="Q253" s="19" t="s">
        <v>81</v>
      </c>
      <c r="R253" s="155">
        <f>P253-Table1[[#This Row],[PENCAIRAN]]</f>
        <v>-422</v>
      </c>
      <c r="S253" s="19">
        <f>(P253/Table1[[#This Row],[PENCAIRAN]])*100%</f>
        <v>0.98827777777777781</v>
      </c>
    </row>
    <row r="254" spans="1:19" s="3" customFormat="1" ht="15" hidden="1" x14ac:dyDescent="0.25">
      <c r="A254" s="19"/>
      <c r="B254" s="19"/>
      <c r="C254" s="191">
        <v>44084</v>
      </c>
      <c r="D254" s="1">
        <v>13</v>
      </c>
      <c r="E254" s="129" t="s">
        <v>817</v>
      </c>
      <c r="F254" s="1" t="s">
        <v>68</v>
      </c>
      <c r="G254" s="14" t="s">
        <v>498</v>
      </c>
      <c r="H254" s="1">
        <v>18000</v>
      </c>
      <c r="I254" s="1" t="s">
        <v>961</v>
      </c>
      <c r="J254" s="114">
        <v>1</v>
      </c>
      <c r="K254" s="13">
        <f t="shared" si="5"/>
        <v>18000</v>
      </c>
      <c r="L254" s="16">
        <v>18000</v>
      </c>
      <c r="M254" s="200" t="s">
        <v>24</v>
      </c>
      <c r="N254" s="52"/>
      <c r="O254" s="112" t="s">
        <v>1153</v>
      </c>
      <c r="P254" s="215">
        <v>17789</v>
      </c>
      <c r="Q254" s="19" t="s">
        <v>81</v>
      </c>
      <c r="R254" s="155">
        <f>P254-Table1[[#This Row],[PENCAIRAN]]</f>
        <v>-211</v>
      </c>
      <c r="S254" s="19">
        <f>(P254/Table1[[#This Row],[PENCAIRAN]])*100%</f>
        <v>0.98827777777777781</v>
      </c>
    </row>
    <row r="255" spans="1:19" s="3" customFormat="1" ht="15" hidden="1" x14ac:dyDescent="0.25">
      <c r="A255" s="19"/>
      <c r="B255" s="19"/>
      <c r="C255" s="191">
        <v>44084</v>
      </c>
      <c r="D255" s="1">
        <v>14</v>
      </c>
      <c r="E255" s="129" t="s">
        <v>818</v>
      </c>
      <c r="F255" s="1" t="s">
        <v>68</v>
      </c>
      <c r="G255" s="14" t="s">
        <v>498</v>
      </c>
      <c r="H255" s="1">
        <v>18000</v>
      </c>
      <c r="I255" s="1" t="s">
        <v>962</v>
      </c>
      <c r="J255" s="114">
        <v>2</v>
      </c>
      <c r="K255" s="13">
        <f t="shared" si="5"/>
        <v>36000</v>
      </c>
      <c r="L255" s="16">
        <v>36000</v>
      </c>
      <c r="M255" s="200" t="s">
        <v>24</v>
      </c>
      <c r="N255" s="52"/>
      <c r="O255" s="112" t="s">
        <v>1175</v>
      </c>
      <c r="P255" s="215">
        <v>35578</v>
      </c>
      <c r="Q255" s="19" t="s">
        <v>81</v>
      </c>
      <c r="R255" s="155">
        <f>P255-Table1[[#This Row],[PENCAIRAN]]</f>
        <v>-422</v>
      </c>
      <c r="S255" s="19">
        <f>(P255/Table1[[#This Row],[PENCAIRAN]])*100%</f>
        <v>0.98827777777777781</v>
      </c>
    </row>
    <row r="256" spans="1:19" s="3" customFormat="1" ht="15" hidden="1" x14ac:dyDescent="0.25">
      <c r="A256" s="19"/>
      <c r="B256" s="19"/>
      <c r="C256" s="191">
        <v>44084</v>
      </c>
      <c r="D256" s="1">
        <v>15</v>
      </c>
      <c r="E256" s="129" t="s">
        <v>819</v>
      </c>
      <c r="F256" s="1" t="s">
        <v>68</v>
      </c>
      <c r="G256" s="14" t="s">
        <v>498</v>
      </c>
      <c r="H256" s="1">
        <v>18000</v>
      </c>
      <c r="I256" s="1" t="s">
        <v>963</v>
      </c>
      <c r="J256" s="114">
        <v>1</v>
      </c>
      <c r="K256" s="13">
        <f t="shared" si="5"/>
        <v>18000</v>
      </c>
      <c r="L256" s="16">
        <v>18000</v>
      </c>
      <c r="M256" s="200" t="s">
        <v>24</v>
      </c>
      <c r="N256" s="52"/>
      <c r="O256" s="112" t="s">
        <v>1160</v>
      </c>
      <c r="P256" s="215">
        <v>35578</v>
      </c>
      <c r="Q256" s="19" t="s">
        <v>81</v>
      </c>
      <c r="R256" s="155">
        <f>P256-Table1[[#This Row],[PENCAIRAN]]</f>
        <v>17578</v>
      </c>
      <c r="S256" s="19">
        <f>(P256/Table1[[#This Row],[PENCAIRAN]])*100%</f>
        <v>1.9765555555555556</v>
      </c>
    </row>
    <row r="257" spans="1:19" s="3" customFormat="1" ht="15" hidden="1" x14ac:dyDescent="0.25">
      <c r="A257" s="19"/>
      <c r="B257" s="19"/>
      <c r="C257" s="191">
        <v>44084</v>
      </c>
      <c r="D257" s="1">
        <v>16</v>
      </c>
      <c r="E257" s="129" t="s">
        <v>820</v>
      </c>
      <c r="F257" s="1" t="s">
        <v>68</v>
      </c>
      <c r="G257" s="14" t="s">
        <v>498</v>
      </c>
      <c r="H257" s="1">
        <v>18000</v>
      </c>
      <c r="I257" s="1" t="s">
        <v>964</v>
      </c>
      <c r="J257" s="114">
        <v>1</v>
      </c>
      <c r="K257" s="13">
        <f t="shared" si="5"/>
        <v>18000</v>
      </c>
      <c r="L257" s="16">
        <v>18000</v>
      </c>
      <c r="M257" s="200" t="s">
        <v>24</v>
      </c>
      <c r="N257" s="52"/>
      <c r="O257" s="112" t="s">
        <v>1068</v>
      </c>
      <c r="P257" s="215">
        <v>17789</v>
      </c>
      <c r="Q257" s="19" t="s">
        <v>81</v>
      </c>
      <c r="R257" s="155">
        <f>P257-Table1[[#This Row],[PENCAIRAN]]</f>
        <v>-211</v>
      </c>
      <c r="S257" s="19">
        <f>(P257/Table1[[#This Row],[PENCAIRAN]])*100%</f>
        <v>0.98827777777777781</v>
      </c>
    </row>
    <row r="258" spans="1:19" s="3" customFormat="1" ht="15" hidden="1" x14ac:dyDescent="0.25">
      <c r="A258" s="19"/>
      <c r="B258" s="19"/>
      <c r="C258" s="191">
        <v>44084</v>
      </c>
      <c r="D258" s="1">
        <v>17</v>
      </c>
      <c r="E258" s="129" t="s">
        <v>821</v>
      </c>
      <c r="F258" s="1" t="s">
        <v>68</v>
      </c>
      <c r="G258" s="14" t="s">
        <v>498</v>
      </c>
      <c r="H258" s="1">
        <v>18000</v>
      </c>
      <c r="I258" s="1" t="s">
        <v>965</v>
      </c>
      <c r="J258" s="114">
        <v>1</v>
      </c>
      <c r="K258" s="13">
        <f t="shared" si="5"/>
        <v>18000</v>
      </c>
      <c r="L258" s="16">
        <v>18000</v>
      </c>
      <c r="M258" s="200" t="s">
        <v>24</v>
      </c>
      <c r="N258" s="52"/>
      <c r="O258" s="112" t="s">
        <v>1045</v>
      </c>
      <c r="P258" s="215">
        <v>17789</v>
      </c>
      <c r="Q258" s="19" t="s">
        <v>81</v>
      </c>
      <c r="R258" s="155">
        <f>P258-Table1[[#This Row],[PENCAIRAN]]</f>
        <v>-211</v>
      </c>
      <c r="S258" s="19">
        <f>(P258/Table1[[#This Row],[PENCAIRAN]])*100%</f>
        <v>0.98827777777777781</v>
      </c>
    </row>
    <row r="259" spans="1:19" s="3" customFormat="1" ht="15" hidden="1" x14ac:dyDescent="0.25">
      <c r="A259" s="19"/>
      <c r="B259" s="19"/>
      <c r="C259" s="191">
        <v>44084</v>
      </c>
      <c r="D259" s="1">
        <v>18</v>
      </c>
      <c r="E259" s="129" t="s">
        <v>822</v>
      </c>
      <c r="F259" s="1" t="s">
        <v>68</v>
      </c>
      <c r="G259" s="14" t="s">
        <v>498</v>
      </c>
      <c r="H259" s="1">
        <v>18000</v>
      </c>
      <c r="I259" s="1" t="s">
        <v>966</v>
      </c>
      <c r="J259" s="114">
        <v>2</v>
      </c>
      <c r="K259" s="13">
        <f t="shared" si="5"/>
        <v>36000</v>
      </c>
      <c r="L259" s="16">
        <v>36000</v>
      </c>
      <c r="M259" s="200" t="s">
        <v>24</v>
      </c>
      <c r="N259" s="52"/>
      <c r="O259" s="112" t="s">
        <v>1124</v>
      </c>
      <c r="P259" s="215">
        <v>35578</v>
      </c>
      <c r="Q259" s="19" t="s">
        <v>81</v>
      </c>
      <c r="R259" s="155">
        <f>P259-Table1[[#This Row],[PENCAIRAN]]</f>
        <v>-422</v>
      </c>
      <c r="S259" s="19">
        <f>(P259/Table1[[#This Row],[PENCAIRAN]])*100%</f>
        <v>0.98827777777777781</v>
      </c>
    </row>
    <row r="260" spans="1:19" s="3" customFormat="1" ht="15" hidden="1" x14ac:dyDescent="0.25">
      <c r="A260" s="19"/>
      <c r="B260" s="19"/>
      <c r="C260" s="191">
        <v>44084</v>
      </c>
      <c r="D260" s="1">
        <v>19</v>
      </c>
      <c r="E260" s="129" t="s">
        <v>805</v>
      </c>
      <c r="F260" s="1" t="s">
        <v>69</v>
      </c>
      <c r="G260" s="14" t="s">
        <v>498</v>
      </c>
      <c r="H260" s="1">
        <v>18000</v>
      </c>
      <c r="I260" s="1" t="s">
        <v>806</v>
      </c>
      <c r="J260" s="114">
        <v>5</v>
      </c>
      <c r="K260" s="13">
        <f t="shared" si="5"/>
        <v>90000</v>
      </c>
      <c r="L260" s="16">
        <v>90000</v>
      </c>
      <c r="M260" s="200" t="s">
        <v>24</v>
      </c>
      <c r="N260" s="52"/>
      <c r="O260" s="112" t="s">
        <v>1031</v>
      </c>
      <c r="P260" s="215">
        <v>88650</v>
      </c>
      <c r="Q260" s="19" t="s">
        <v>81</v>
      </c>
      <c r="R260" s="155">
        <f>P260-Table1[[#This Row],[PENCAIRAN]]</f>
        <v>-1350</v>
      </c>
      <c r="S260" s="19">
        <f>(P260/Table1[[#This Row],[PENCAIRAN]])*100%</f>
        <v>0.98499999999999999</v>
      </c>
    </row>
    <row r="261" spans="1:19" s="3" customFormat="1" ht="15" x14ac:dyDescent="0.25">
      <c r="A261" s="19"/>
      <c r="B261" s="19"/>
      <c r="C261" s="228">
        <v>44084</v>
      </c>
      <c r="D261" s="77">
        <v>20</v>
      </c>
      <c r="E261" s="223" t="s">
        <v>823</v>
      </c>
      <c r="F261" s="77" t="s">
        <v>68</v>
      </c>
      <c r="G261" s="223" t="s">
        <v>498</v>
      </c>
      <c r="H261" s="77">
        <v>18000</v>
      </c>
      <c r="I261" s="77" t="s">
        <v>920</v>
      </c>
      <c r="J261" s="225">
        <v>10</v>
      </c>
      <c r="K261" s="226">
        <f t="shared" si="5"/>
        <v>180000</v>
      </c>
      <c r="L261" s="226">
        <v>180000</v>
      </c>
      <c r="M261" s="227"/>
      <c r="N261" s="52"/>
      <c r="O261" s="112"/>
      <c r="P261" s="215"/>
      <c r="Q261" s="19"/>
      <c r="R261" s="155"/>
      <c r="S261" s="19">
        <f>(P261/Table1[[#This Row],[PENCAIRAN]])*100%</f>
        <v>0</v>
      </c>
    </row>
    <row r="262" spans="1:19" s="3" customFormat="1" ht="15" hidden="1" x14ac:dyDescent="0.25">
      <c r="A262" s="19"/>
      <c r="B262" s="19"/>
      <c r="C262" s="237">
        <v>44084</v>
      </c>
      <c r="D262" s="2">
        <v>21</v>
      </c>
      <c r="E262" s="129" t="s">
        <v>824</v>
      </c>
      <c r="F262" s="2" t="s">
        <v>68</v>
      </c>
      <c r="G262" s="132" t="s">
        <v>498</v>
      </c>
      <c r="H262" s="2">
        <v>18000</v>
      </c>
      <c r="I262" s="2" t="s">
        <v>919</v>
      </c>
      <c r="J262" s="238">
        <v>2</v>
      </c>
      <c r="K262" s="239">
        <f t="shared" si="5"/>
        <v>36000</v>
      </c>
      <c r="L262" s="16">
        <v>36000</v>
      </c>
      <c r="M262" s="200" t="s">
        <v>24</v>
      </c>
      <c r="N262" s="52"/>
      <c r="O262" s="112" t="s">
        <v>1267</v>
      </c>
      <c r="P262" s="215" t="s">
        <v>357</v>
      </c>
      <c r="Q262" s="19" t="s">
        <v>81</v>
      </c>
      <c r="R262" s="155"/>
      <c r="S262" s="19" t="e">
        <f>(P262/Table1[[#This Row],[PENCAIRAN]])*100%</f>
        <v>#VALUE!</v>
      </c>
    </row>
    <row r="263" spans="1:19" s="3" customFormat="1" ht="15" hidden="1" x14ac:dyDescent="0.25">
      <c r="A263" s="19"/>
      <c r="B263" s="19"/>
      <c r="C263" s="191">
        <v>44084</v>
      </c>
      <c r="D263" s="1">
        <v>22</v>
      </c>
      <c r="E263" s="129" t="s">
        <v>825</v>
      </c>
      <c r="F263" s="2" t="s">
        <v>68</v>
      </c>
      <c r="G263" s="132" t="s">
        <v>498</v>
      </c>
      <c r="H263" s="2">
        <v>18000</v>
      </c>
      <c r="I263" s="2" t="s">
        <v>918</v>
      </c>
      <c r="J263" s="114">
        <v>5</v>
      </c>
      <c r="K263" s="13">
        <f t="shared" si="5"/>
        <v>90000</v>
      </c>
      <c r="L263" s="16">
        <v>90000</v>
      </c>
      <c r="M263" s="200" t="s">
        <v>24</v>
      </c>
      <c r="N263" s="52"/>
      <c r="O263" s="112" t="s">
        <v>1166</v>
      </c>
      <c r="P263" s="215">
        <v>88945</v>
      </c>
      <c r="Q263" s="19" t="s">
        <v>81</v>
      </c>
      <c r="R263" s="155">
        <f>P263-Table1[[#This Row],[PENCAIRAN]]</f>
        <v>-1055</v>
      </c>
      <c r="S263" s="19">
        <f>(P263/Table1[[#This Row],[PENCAIRAN]])*100%</f>
        <v>0.98827777777777781</v>
      </c>
    </row>
    <row r="264" spans="1:19" s="3" customFormat="1" ht="15" hidden="1" x14ac:dyDescent="0.25">
      <c r="A264" s="19"/>
      <c r="B264" s="19"/>
      <c r="C264" s="191">
        <v>44084</v>
      </c>
      <c r="D264" s="1">
        <v>23</v>
      </c>
      <c r="E264" s="129" t="s">
        <v>826</v>
      </c>
      <c r="F264" s="2" t="s">
        <v>68</v>
      </c>
      <c r="G264" s="132" t="s">
        <v>498</v>
      </c>
      <c r="H264" s="2">
        <v>18000</v>
      </c>
      <c r="I264" s="2" t="s">
        <v>917</v>
      </c>
      <c r="J264" s="114">
        <v>6</v>
      </c>
      <c r="K264" s="13">
        <f t="shared" si="5"/>
        <v>108000</v>
      </c>
      <c r="L264" s="16">
        <v>108000</v>
      </c>
      <c r="M264" s="200" t="s">
        <v>24</v>
      </c>
      <c r="N264" s="52"/>
      <c r="O264" s="112" t="s">
        <v>1136</v>
      </c>
      <c r="P264" s="215">
        <v>106735</v>
      </c>
      <c r="Q264" s="19" t="s">
        <v>81</v>
      </c>
      <c r="R264" s="155">
        <f>P264-Table1[[#This Row],[PENCAIRAN]]</f>
        <v>-1265</v>
      </c>
      <c r="S264" s="19">
        <f>(P264/Table1[[#This Row],[PENCAIRAN]])*100%</f>
        <v>0.98828703703703702</v>
      </c>
    </row>
    <row r="265" spans="1:19" s="3" customFormat="1" ht="15" hidden="1" x14ac:dyDescent="0.25">
      <c r="A265" s="19"/>
      <c r="B265" s="19"/>
      <c r="C265" s="191">
        <v>44084</v>
      </c>
      <c r="D265" s="1">
        <v>24</v>
      </c>
      <c r="E265" s="129" t="s">
        <v>827</v>
      </c>
      <c r="F265" s="2" t="s">
        <v>68</v>
      </c>
      <c r="G265" s="132" t="s">
        <v>498</v>
      </c>
      <c r="H265" s="2">
        <v>18000</v>
      </c>
      <c r="I265" s="2" t="s">
        <v>916</v>
      </c>
      <c r="J265" s="114">
        <v>6</v>
      </c>
      <c r="K265" s="13">
        <f t="shared" si="5"/>
        <v>108000</v>
      </c>
      <c r="L265" s="16">
        <v>108000</v>
      </c>
      <c r="M265" s="200" t="s">
        <v>24</v>
      </c>
      <c r="N265" s="52"/>
      <c r="O265" s="112" t="s">
        <v>1215</v>
      </c>
      <c r="P265" s="215">
        <v>106735</v>
      </c>
      <c r="Q265" s="19" t="s">
        <v>81</v>
      </c>
      <c r="R265" s="155">
        <f>P265-Table1[[#This Row],[PENCAIRAN]]</f>
        <v>-1265</v>
      </c>
      <c r="S265" s="19">
        <f>(P265/Table1[[#This Row],[PENCAIRAN]])*100%</f>
        <v>0.98828703703703702</v>
      </c>
    </row>
    <row r="266" spans="1:19" s="3" customFormat="1" ht="15" hidden="1" x14ac:dyDescent="0.25">
      <c r="A266" s="19"/>
      <c r="B266" s="19"/>
      <c r="C266" s="191">
        <v>44084</v>
      </c>
      <c r="D266" s="1">
        <v>25</v>
      </c>
      <c r="E266" s="129" t="s">
        <v>828</v>
      </c>
      <c r="F266" s="2" t="s">
        <v>68</v>
      </c>
      <c r="G266" s="132" t="s">
        <v>498</v>
      </c>
      <c r="H266" s="2">
        <v>18000</v>
      </c>
      <c r="I266" s="2" t="s">
        <v>911</v>
      </c>
      <c r="J266" s="114">
        <v>6</v>
      </c>
      <c r="K266" s="13">
        <f t="shared" si="5"/>
        <v>108000</v>
      </c>
      <c r="L266" s="16">
        <v>108000</v>
      </c>
      <c r="M266" s="200" t="s">
        <v>24</v>
      </c>
      <c r="N266" s="52"/>
      <c r="O266" s="112" t="s">
        <v>1157</v>
      </c>
      <c r="P266" s="215">
        <v>106616</v>
      </c>
      <c r="Q266" s="19" t="s">
        <v>81</v>
      </c>
      <c r="R266" s="155">
        <f>P266-Table1[[#This Row],[PENCAIRAN]]</f>
        <v>-1384</v>
      </c>
      <c r="S266" s="19">
        <f>(P266/Table1[[#This Row],[PENCAIRAN]])*100%</f>
        <v>0.98718518518518517</v>
      </c>
    </row>
    <row r="267" spans="1:19" s="3" customFormat="1" ht="15" hidden="1" x14ac:dyDescent="0.25">
      <c r="A267" s="19"/>
      <c r="B267" s="19"/>
      <c r="C267" s="191">
        <v>44084</v>
      </c>
      <c r="D267" s="1">
        <v>26</v>
      </c>
      <c r="E267" s="129" t="s">
        <v>829</v>
      </c>
      <c r="F267" s="2" t="s">
        <v>68</v>
      </c>
      <c r="G267" s="132" t="s">
        <v>498</v>
      </c>
      <c r="H267" s="2">
        <v>18000</v>
      </c>
      <c r="I267" s="2" t="s">
        <v>915</v>
      </c>
      <c r="J267" s="114">
        <v>1</v>
      </c>
      <c r="K267" s="13">
        <f t="shared" si="5"/>
        <v>18000</v>
      </c>
      <c r="L267" s="16">
        <v>18000</v>
      </c>
      <c r="M267" s="200" t="s">
        <v>24</v>
      </c>
      <c r="N267" s="52"/>
      <c r="O267" s="112" t="s">
        <v>1075</v>
      </c>
      <c r="P267" s="215">
        <v>17789</v>
      </c>
      <c r="Q267" s="19" t="s">
        <v>81</v>
      </c>
      <c r="R267" s="155">
        <f>P267-Table1[[#This Row],[PENCAIRAN]]</f>
        <v>-211</v>
      </c>
      <c r="S267" s="19">
        <f>(P267/Table1[[#This Row],[PENCAIRAN]])*100%</f>
        <v>0.98827777777777781</v>
      </c>
    </row>
    <row r="268" spans="1:19" s="3" customFormat="1" ht="15" hidden="1" x14ac:dyDescent="0.25">
      <c r="A268" s="19"/>
      <c r="B268" s="19"/>
      <c r="C268" s="191">
        <v>44084</v>
      </c>
      <c r="D268" s="1">
        <v>27</v>
      </c>
      <c r="E268" s="129" t="s">
        <v>830</v>
      </c>
      <c r="F268" s="2" t="s">
        <v>68</v>
      </c>
      <c r="G268" s="132" t="s">
        <v>498</v>
      </c>
      <c r="H268" s="2">
        <v>18000</v>
      </c>
      <c r="I268" s="2" t="s">
        <v>914</v>
      </c>
      <c r="J268" s="114">
        <v>1</v>
      </c>
      <c r="K268" s="13">
        <f t="shared" si="5"/>
        <v>18000</v>
      </c>
      <c r="L268" s="16">
        <v>18000</v>
      </c>
      <c r="M268" s="200" t="s">
        <v>24</v>
      </c>
      <c r="N268" s="52"/>
      <c r="O268" s="112" t="s">
        <v>1043</v>
      </c>
      <c r="P268" s="215">
        <v>17789</v>
      </c>
      <c r="Q268" s="19" t="s">
        <v>81</v>
      </c>
      <c r="R268" s="155">
        <f>P268-Table1[[#This Row],[PENCAIRAN]]</f>
        <v>-211</v>
      </c>
      <c r="S268" s="19">
        <f>(P268/Table1[[#This Row],[PENCAIRAN]])*100%</f>
        <v>0.98827777777777781</v>
      </c>
    </row>
    <row r="269" spans="1:19" s="3" customFormat="1" ht="15" hidden="1" x14ac:dyDescent="0.25">
      <c r="A269" s="19"/>
      <c r="B269" s="19"/>
      <c r="C269" s="191">
        <v>44084</v>
      </c>
      <c r="D269" s="1">
        <v>28</v>
      </c>
      <c r="E269" s="129" t="s">
        <v>831</v>
      </c>
      <c r="F269" s="2" t="s">
        <v>68</v>
      </c>
      <c r="G269" s="132" t="s">
        <v>498</v>
      </c>
      <c r="H269" s="2">
        <v>17500</v>
      </c>
      <c r="I269" s="2" t="s">
        <v>167</v>
      </c>
      <c r="J269" s="114">
        <v>20</v>
      </c>
      <c r="K269" s="13">
        <f t="shared" si="5"/>
        <v>350000</v>
      </c>
      <c r="L269" s="16">
        <v>350000</v>
      </c>
      <c r="M269" s="200" t="s">
        <v>24</v>
      </c>
      <c r="N269" s="52"/>
      <c r="O269" s="112" t="s">
        <v>1205</v>
      </c>
      <c r="P269" s="215">
        <v>312155</v>
      </c>
      <c r="Q269" s="19" t="s">
        <v>81</v>
      </c>
      <c r="R269" s="155">
        <f>P269-Table1[[#This Row],[PENCAIRAN]]</f>
        <v>-37845</v>
      </c>
      <c r="S269" s="19">
        <f>(P269/Table1[[#This Row],[PENCAIRAN]])*100%</f>
        <v>0.89187142857142854</v>
      </c>
    </row>
    <row r="270" spans="1:19" s="3" customFormat="1" ht="15" hidden="1" x14ac:dyDescent="0.25">
      <c r="A270" s="19"/>
      <c r="B270" s="19"/>
      <c r="C270" s="191">
        <v>44084</v>
      </c>
      <c r="D270" s="1">
        <v>29</v>
      </c>
      <c r="E270" s="129" t="s">
        <v>832</v>
      </c>
      <c r="F270" s="2" t="s">
        <v>68</v>
      </c>
      <c r="G270" s="132" t="s">
        <v>498</v>
      </c>
      <c r="H270" s="2">
        <v>18000</v>
      </c>
      <c r="I270" s="2" t="s">
        <v>913</v>
      </c>
      <c r="J270" s="114">
        <v>2</v>
      </c>
      <c r="K270" s="13">
        <f t="shared" si="5"/>
        <v>36000</v>
      </c>
      <c r="L270" s="16">
        <v>36000</v>
      </c>
      <c r="M270" s="200" t="s">
        <v>24</v>
      </c>
      <c r="N270" s="52"/>
      <c r="O270" s="112" t="s">
        <v>1176</v>
      </c>
      <c r="P270" s="215">
        <v>35578</v>
      </c>
      <c r="Q270" s="19" t="s">
        <v>81</v>
      </c>
      <c r="R270" s="155">
        <f>P270-Table1[[#This Row],[PENCAIRAN]]</f>
        <v>-422</v>
      </c>
      <c r="S270" s="19">
        <f>(P270/Table1[[#This Row],[PENCAIRAN]])*100%</f>
        <v>0.98827777777777781</v>
      </c>
    </row>
    <row r="271" spans="1:19" s="3" customFormat="1" ht="15" hidden="1" x14ac:dyDescent="0.25">
      <c r="A271" s="19"/>
      <c r="B271" s="19"/>
      <c r="C271" s="191">
        <v>44084</v>
      </c>
      <c r="D271" s="1">
        <v>30</v>
      </c>
      <c r="E271" s="129" t="s">
        <v>833</v>
      </c>
      <c r="F271" s="2" t="s">
        <v>68</v>
      </c>
      <c r="G271" s="132" t="s">
        <v>498</v>
      </c>
      <c r="H271" s="2">
        <v>18000</v>
      </c>
      <c r="I271" s="2" t="s">
        <v>912</v>
      </c>
      <c r="J271" s="114">
        <v>5</v>
      </c>
      <c r="K271" s="13">
        <f t="shared" si="5"/>
        <v>90000</v>
      </c>
      <c r="L271" s="16">
        <v>90000</v>
      </c>
      <c r="M271" s="200" t="s">
        <v>24</v>
      </c>
      <c r="N271" s="52"/>
      <c r="O271" s="112" t="s">
        <v>1128</v>
      </c>
      <c r="P271" s="215">
        <v>88945</v>
      </c>
      <c r="Q271" s="19" t="s">
        <v>81</v>
      </c>
      <c r="R271" s="155">
        <f>P271-Table1[[#This Row],[PENCAIRAN]]</f>
        <v>-1055</v>
      </c>
      <c r="S271" s="19">
        <f>(P271/Table1[[#This Row],[PENCAIRAN]])*100%</f>
        <v>0.98827777777777781</v>
      </c>
    </row>
    <row r="272" spans="1:19" s="3" customFormat="1" ht="15" x14ac:dyDescent="0.25">
      <c r="A272" s="19"/>
      <c r="B272" s="19"/>
      <c r="C272" s="191">
        <v>44084</v>
      </c>
      <c r="D272" s="1">
        <v>31</v>
      </c>
      <c r="E272" s="14" t="s">
        <v>828</v>
      </c>
      <c r="F272" s="2" t="s">
        <v>68</v>
      </c>
      <c r="G272" s="132" t="s">
        <v>498</v>
      </c>
      <c r="H272" s="2">
        <v>18000</v>
      </c>
      <c r="I272" s="2" t="s">
        <v>911</v>
      </c>
      <c r="J272" s="114">
        <v>6</v>
      </c>
      <c r="K272" s="13">
        <f t="shared" si="5"/>
        <v>108000</v>
      </c>
      <c r="L272" s="16">
        <v>108000</v>
      </c>
      <c r="M272" s="47"/>
      <c r="N272" s="52"/>
      <c r="O272" s="221" t="s">
        <v>911</v>
      </c>
      <c r="P272" s="215">
        <v>106735</v>
      </c>
      <c r="Q272" s="19"/>
      <c r="R272" s="155"/>
      <c r="S272" s="19">
        <f>(P272/Table1[[#This Row],[PENCAIRAN]])*100%</f>
        <v>0.98828703703703702</v>
      </c>
    </row>
    <row r="273" spans="1:19" s="3" customFormat="1" ht="15" hidden="1" x14ac:dyDescent="0.25">
      <c r="A273" s="19"/>
      <c r="B273" s="19"/>
      <c r="C273" s="191">
        <v>44084</v>
      </c>
      <c r="D273" s="1">
        <v>32</v>
      </c>
      <c r="E273" s="129" t="s">
        <v>834</v>
      </c>
      <c r="F273" s="2" t="s">
        <v>68</v>
      </c>
      <c r="G273" s="132" t="s">
        <v>498</v>
      </c>
      <c r="H273" s="2">
        <v>18000</v>
      </c>
      <c r="I273" s="2" t="s">
        <v>910</v>
      </c>
      <c r="J273" s="114">
        <v>3</v>
      </c>
      <c r="K273" s="13">
        <f t="shared" si="5"/>
        <v>54000</v>
      </c>
      <c r="L273" s="16">
        <v>54000</v>
      </c>
      <c r="M273" s="200" t="s">
        <v>24</v>
      </c>
      <c r="N273" s="52"/>
      <c r="O273" s="112" t="s">
        <v>1177</v>
      </c>
      <c r="P273" s="215">
        <v>53367</v>
      </c>
      <c r="Q273" s="19" t="s">
        <v>81</v>
      </c>
      <c r="R273" s="155">
        <f>P273-Table1[[#This Row],[PENCAIRAN]]</f>
        <v>-633</v>
      </c>
      <c r="S273" s="19">
        <f>(P273/Table1[[#This Row],[PENCAIRAN]])*100%</f>
        <v>0.98827777777777781</v>
      </c>
    </row>
    <row r="274" spans="1:19" s="3" customFormat="1" ht="15" hidden="1" x14ac:dyDescent="0.25">
      <c r="A274" s="19"/>
      <c r="B274" s="19"/>
      <c r="C274" s="191">
        <v>44084</v>
      </c>
      <c r="D274" s="1">
        <v>33</v>
      </c>
      <c r="E274" s="129" t="s">
        <v>835</v>
      </c>
      <c r="F274" s="2" t="s">
        <v>68</v>
      </c>
      <c r="G274" s="132" t="s">
        <v>498</v>
      </c>
      <c r="H274" s="2">
        <v>18000</v>
      </c>
      <c r="I274" s="2" t="s">
        <v>909</v>
      </c>
      <c r="J274" s="114">
        <v>3</v>
      </c>
      <c r="K274" s="13">
        <f t="shared" si="5"/>
        <v>54000</v>
      </c>
      <c r="L274" s="16">
        <v>54000</v>
      </c>
      <c r="M274" s="200" t="s">
        <v>24</v>
      </c>
      <c r="N274" s="52"/>
      <c r="O274" s="112" t="s">
        <v>1167</v>
      </c>
      <c r="P274" s="215">
        <v>53367</v>
      </c>
      <c r="Q274" s="19" t="s">
        <v>81</v>
      </c>
      <c r="R274" s="155">
        <f>P274-Table1[[#This Row],[PENCAIRAN]]</f>
        <v>-633</v>
      </c>
      <c r="S274" s="19">
        <f>(P274/Table1[[#This Row],[PENCAIRAN]])*100%</f>
        <v>0.98827777777777781</v>
      </c>
    </row>
    <row r="275" spans="1:19" s="3" customFormat="1" ht="15" hidden="1" x14ac:dyDescent="0.25">
      <c r="A275" s="19"/>
      <c r="B275" s="19"/>
      <c r="C275" s="191">
        <v>44084</v>
      </c>
      <c r="D275" s="1">
        <v>34</v>
      </c>
      <c r="E275" s="129" t="s">
        <v>836</v>
      </c>
      <c r="F275" s="2" t="s">
        <v>68</v>
      </c>
      <c r="G275" s="132" t="s">
        <v>498</v>
      </c>
      <c r="H275" s="2">
        <v>18000</v>
      </c>
      <c r="I275" s="2" t="s">
        <v>908</v>
      </c>
      <c r="J275" s="114">
        <v>3</v>
      </c>
      <c r="K275" s="13">
        <f t="shared" si="5"/>
        <v>54000</v>
      </c>
      <c r="L275" s="16">
        <v>54000</v>
      </c>
      <c r="M275" s="200" t="s">
        <v>24</v>
      </c>
      <c r="N275" s="52"/>
      <c r="O275" s="112" t="s">
        <v>1137</v>
      </c>
      <c r="P275" s="215">
        <v>53367</v>
      </c>
      <c r="Q275" s="19" t="s">
        <v>81</v>
      </c>
      <c r="R275" s="155">
        <f>P275-Table1[[#This Row],[PENCAIRAN]]</f>
        <v>-633</v>
      </c>
      <c r="S275" s="19">
        <f>(P275/Table1[[#This Row],[PENCAIRAN]])*100%</f>
        <v>0.98827777777777781</v>
      </c>
    </row>
    <row r="276" spans="1:19" s="3" customFormat="1" ht="15" hidden="1" x14ac:dyDescent="0.25">
      <c r="A276" s="19"/>
      <c r="B276" s="19"/>
      <c r="C276" s="191">
        <v>44084</v>
      </c>
      <c r="D276" s="1">
        <v>35</v>
      </c>
      <c r="E276" s="129" t="s">
        <v>837</v>
      </c>
      <c r="F276" s="2" t="s">
        <v>68</v>
      </c>
      <c r="G276" s="132" t="s">
        <v>498</v>
      </c>
      <c r="H276" s="2">
        <v>18000</v>
      </c>
      <c r="I276" s="2" t="s">
        <v>907</v>
      </c>
      <c r="J276" s="114">
        <v>2</v>
      </c>
      <c r="K276" s="13">
        <f t="shared" si="5"/>
        <v>36000</v>
      </c>
      <c r="L276" s="16">
        <v>36000</v>
      </c>
      <c r="M276" s="200" t="s">
        <v>24</v>
      </c>
      <c r="N276" s="52"/>
      <c r="O276" s="112" t="s">
        <v>1044</v>
      </c>
      <c r="P276" s="215">
        <v>35460</v>
      </c>
      <c r="Q276" s="19" t="s">
        <v>81</v>
      </c>
      <c r="R276" s="155">
        <f>P276-Table1[[#This Row],[PENCAIRAN]]</f>
        <v>-540</v>
      </c>
      <c r="S276" s="19">
        <f>(P276/Table1[[#This Row],[PENCAIRAN]])*100%</f>
        <v>0.98499999999999999</v>
      </c>
    </row>
    <row r="277" spans="1:19" s="3" customFormat="1" ht="15" hidden="1" x14ac:dyDescent="0.25">
      <c r="A277" s="19"/>
      <c r="B277" s="19"/>
      <c r="C277" s="191">
        <v>44084</v>
      </c>
      <c r="D277" s="1">
        <v>36</v>
      </c>
      <c r="E277" s="129" t="s">
        <v>838</v>
      </c>
      <c r="F277" s="1" t="s">
        <v>68</v>
      </c>
      <c r="G277" s="14" t="s">
        <v>498</v>
      </c>
      <c r="H277" s="1">
        <v>18000</v>
      </c>
      <c r="I277" s="1" t="s">
        <v>906</v>
      </c>
      <c r="J277" s="114">
        <v>5</v>
      </c>
      <c r="K277" s="13">
        <f t="shared" si="5"/>
        <v>90000</v>
      </c>
      <c r="L277" s="16">
        <v>90000</v>
      </c>
      <c r="M277" s="200" t="s">
        <v>24</v>
      </c>
      <c r="N277" s="52"/>
      <c r="O277" s="112" t="s">
        <v>1174</v>
      </c>
      <c r="P277" s="215">
        <v>88945</v>
      </c>
      <c r="Q277" s="19" t="s">
        <v>81</v>
      </c>
      <c r="R277" s="155">
        <f>P277-Table1[[#This Row],[PENCAIRAN]]</f>
        <v>-1055</v>
      </c>
      <c r="S277" s="19">
        <f>(P277/Table1[[#This Row],[PENCAIRAN]])*100%</f>
        <v>0.98827777777777781</v>
      </c>
    </row>
    <row r="278" spans="1:19" s="3" customFormat="1" ht="15" hidden="1" x14ac:dyDescent="0.25">
      <c r="A278" s="19"/>
      <c r="B278" s="19"/>
      <c r="C278" s="191">
        <v>44084</v>
      </c>
      <c r="D278" s="1">
        <v>37</v>
      </c>
      <c r="E278" s="129" t="s">
        <v>839</v>
      </c>
      <c r="F278" s="1" t="s">
        <v>68</v>
      </c>
      <c r="G278" s="14" t="s">
        <v>498</v>
      </c>
      <c r="H278" s="1">
        <v>18000</v>
      </c>
      <c r="I278" s="1" t="s">
        <v>905</v>
      </c>
      <c r="J278" s="114">
        <v>12</v>
      </c>
      <c r="K278" s="13">
        <f t="shared" si="5"/>
        <v>216000</v>
      </c>
      <c r="L278" s="16">
        <v>216000</v>
      </c>
      <c r="M278" s="200" t="s">
        <v>24</v>
      </c>
      <c r="N278" s="52"/>
      <c r="O278" s="112" t="s">
        <v>1126</v>
      </c>
      <c r="P278" s="215">
        <v>190893</v>
      </c>
      <c r="Q278" s="19" t="s">
        <v>81</v>
      </c>
      <c r="R278" s="155">
        <f>P278-Table1[[#This Row],[PENCAIRAN]]</f>
        <v>-25107</v>
      </c>
      <c r="S278" s="19">
        <f>(P278/Table1[[#This Row],[PENCAIRAN]])*100%</f>
        <v>0.8837638888888889</v>
      </c>
    </row>
    <row r="279" spans="1:19" s="3" customFormat="1" ht="15" hidden="1" x14ac:dyDescent="0.25">
      <c r="A279" s="19"/>
      <c r="B279" s="19"/>
      <c r="C279" s="191">
        <v>44084</v>
      </c>
      <c r="D279" s="1">
        <v>38</v>
      </c>
      <c r="E279" s="129" t="s">
        <v>840</v>
      </c>
      <c r="F279" s="1" t="s">
        <v>68</v>
      </c>
      <c r="G279" s="14" t="s">
        <v>498</v>
      </c>
      <c r="H279" s="1">
        <v>18000</v>
      </c>
      <c r="I279" s="1" t="s">
        <v>904</v>
      </c>
      <c r="J279" s="114">
        <v>2</v>
      </c>
      <c r="K279" s="13">
        <f t="shared" si="5"/>
        <v>36000</v>
      </c>
      <c r="L279" s="16">
        <v>36000</v>
      </c>
      <c r="M279" s="200" t="s">
        <v>24</v>
      </c>
      <c r="N279" s="52"/>
      <c r="O279" s="112" t="s">
        <v>1033</v>
      </c>
      <c r="P279" s="215">
        <v>35578</v>
      </c>
      <c r="Q279" s="19" t="s">
        <v>81</v>
      </c>
      <c r="R279" s="155">
        <f>P279-Table1[[#This Row],[PENCAIRAN]]</f>
        <v>-422</v>
      </c>
      <c r="S279" s="19">
        <f>(P279/Table1[[#This Row],[PENCAIRAN]])*100%</f>
        <v>0.98827777777777781</v>
      </c>
    </row>
    <row r="280" spans="1:19" s="3" customFormat="1" ht="15" hidden="1" x14ac:dyDescent="0.25">
      <c r="A280" s="19"/>
      <c r="B280" s="19"/>
      <c r="C280" s="191">
        <v>44084</v>
      </c>
      <c r="D280" s="1">
        <v>39</v>
      </c>
      <c r="E280" s="129" t="s">
        <v>841</v>
      </c>
      <c r="F280" s="1" t="s">
        <v>68</v>
      </c>
      <c r="G280" s="14" t="s">
        <v>498</v>
      </c>
      <c r="H280" s="1">
        <v>18000</v>
      </c>
      <c r="I280" s="1" t="s">
        <v>903</v>
      </c>
      <c r="J280" s="114">
        <v>3</v>
      </c>
      <c r="K280" s="13">
        <f t="shared" si="5"/>
        <v>54000</v>
      </c>
      <c r="L280" s="16">
        <v>54000</v>
      </c>
      <c r="M280" s="200" t="s">
        <v>24</v>
      </c>
      <c r="N280" s="52"/>
      <c r="O280" s="112" t="s">
        <v>989</v>
      </c>
      <c r="P280" s="215">
        <v>53367</v>
      </c>
      <c r="Q280" s="19" t="s">
        <v>81</v>
      </c>
      <c r="R280" s="155">
        <f>P280-Table1[[#This Row],[PENCAIRAN]]</f>
        <v>-633</v>
      </c>
      <c r="S280" s="19">
        <f>(P280/Table1[[#This Row],[PENCAIRAN]])*100%</f>
        <v>0.98827777777777781</v>
      </c>
    </row>
    <row r="281" spans="1:19" s="3" customFormat="1" ht="15" hidden="1" x14ac:dyDescent="0.25">
      <c r="A281" s="19"/>
      <c r="B281" s="19"/>
      <c r="C281" s="191">
        <v>44084</v>
      </c>
      <c r="D281" s="1">
        <v>40</v>
      </c>
      <c r="E281" s="129" t="s">
        <v>842</v>
      </c>
      <c r="F281" s="1" t="s">
        <v>68</v>
      </c>
      <c r="G281" s="14" t="s">
        <v>498</v>
      </c>
      <c r="H281" s="1">
        <v>18000</v>
      </c>
      <c r="I281" s="1" t="s">
        <v>902</v>
      </c>
      <c r="J281" s="114">
        <v>1</v>
      </c>
      <c r="K281" s="13">
        <f t="shared" si="5"/>
        <v>18000</v>
      </c>
      <c r="L281" s="16">
        <v>18000</v>
      </c>
      <c r="M281" s="200" t="s">
        <v>24</v>
      </c>
      <c r="N281" s="52"/>
      <c r="O281" s="112" t="s">
        <v>1208</v>
      </c>
      <c r="P281" s="215">
        <v>17789</v>
      </c>
      <c r="Q281" s="19" t="s">
        <v>81</v>
      </c>
      <c r="R281" s="155">
        <f>P281-Table1[[#This Row],[PENCAIRAN]]</f>
        <v>-211</v>
      </c>
      <c r="S281" s="19">
        <f>(P281/Table1[[#This Row],[PENCAIRAN]])*100%</f>
        <v>0.98827777777777781</v>
      </c>
    </row>
    <row r="282" spans="1:19" s="3" customFormat="1" ht="15" hidden="1" x14ac:dyDescent="0.25">
      <c r="A282" s="19"/>
      <c r="B282" s="19"/>
      <c r="C282" s="191">
        <v>44084</v>
      </c>
      <c r="D282" s="1">
        <v>41</v>
      </c>
      <c r="E282" s="129" t="s">
        <v>843</v>
      </c>
      <c r="F282" s="1" t="s">
        <v>68</v>
      </c>
      <c r="G282" s="14" t="s">
        <v>498</v>
      </c>
      <c r="H282" s="1">
        <v>18000</v>
      </c>
      <c r="I282" s="1" t="s">
        <v>901</v>
      </c>
      <c r="J282" s="114">
        <v>5</v>
      </c>
      <c r="K282" s="13">
        <f t="shared" si="5"/>
        <v>90000</v>
      </c>
      <c r="L282" s="16">
        <v>90000</v>
      </c>
      <c r="M282" s="200" t="s">
        <v>24</v>
      </c>
      <c r="N282" s="52"/>
      <c r="O282" s="112" t="s">
        <v>1142</v>
      </c>
      <c r="P282" s="215">
        <v>88945</v>
      </c>
      <c r="Q282" s="19" t="s">
        <v>81</v>
      </c>
      <c r="R282" s="155">
        <f>P282-Table1[[#This Row],[PENCAIRAN]]</f>
        <v>-1055</v>
      </c>
      <c r="S282" s="19">
        <f>(P282/Table1[[#This Row],[PENCAIRAN]])*100%</f>
        <v>0.98827777777777781</v>
      </c>
    </row>
    <row r="283" spans="1:19" s="3" customFormat="1" ht="15" hidden="1" x14ac:dyDescent="0.25">
      <c r="A283" s="19"/>
      <c r="B283" s="19"/>
      <c r="C283" s="191">
        <v>44084</v>
      </c>
      <c r="D283" s="1">
        <v>42</v>
      </c>
      <c r="E283" s="129" t="s">
        <v>844</v>
      </c>
      <c r="F283" s="1" t="s">
        <v>68</v>
      </c>
      <c r="G283" s="14" t="s">
        <v>845</v>
      </c>
      <c r="H283" s="1">
        <v>18000</v>
      </c>
      <c r="I283" s="1"/>
      <c r="J283" s="114">
        <v>1</v>
      </c>
      <c r="K283" s="13">
        <f t="shared" si="5"/>
        <v>18000</v>
      </c>
      <c r="L283" s="16">
        <v>18000</v>
      </c>
      <c r="M283" s="200" t="s">
        <v>24</v>
      </c>
      <c r="N283" s="52"/>
      <c r="O283" s="112" t="s">
        <v>1034</v>
      </c>
      <c r="P283" s="215">
        <v>17730</v>
      </c>
      <c r="Q283" s="19" t="s">
        <v>81</v>
      </c>
      <c r="R283" s="155">
        <f>P283-Table1[[#This Row],[PENCAIRAN]]</f>
        <v>-270</v>
      </c>
      <c r="S283" s="19">
        <f>(P283/Table1[[#This Row],[PENCAIRAN]])*100%</f>
        <v>0.98499999999999999</v>
      </c>
    </row>
    <row r="284" spans="1:19" s="3" customFormat="1" ht="15" hidden="1" x14ac:dyDescent="0.25">
      <c r="A284" s="19"/>
      <c r="B284" s="19"/>
      <c r="C284" s="191">
        <v>44084</v>
      </c>
      <c r="D284" s="1">
        <v>43</v>
      </c>
      <c r="E284" s="129" t="s">
        <v>846</v>
      </c>
      <c r="F284" s="1" t="s">
        <v>68</v>
      </c>
      <c r="G284" s="14" t="s">
        <v>498</v>
      </c>
      <c r="H284" s="1">
        <v>18000</v>
      </c>
      <c r="I284" s="1"/>
      <c r="J284" s="114">
        <v>1</v>
      </c>
      <c r="K284" s="13">
        <f t="shared" si="5"/>
        <v>18000</v>
      </c>
      <c r="L284" s="16">
        <v>18000</v>
      </c>
      <c r="M284" s="200" t="s">
        <v>24</v>
      </c>
      <c r="N284" s="52"/>
      <c r="O284" s="112" t="s">
        <v>1062</v>
      </c>
      <c r="P284" s="215">
        <v>17789</v>
      </c>
      <c r="Q284" s="19" t="s">
        <v>81</v>
      </c>
      <c r="R284" s="155">
        <f>P284-Table1[[#This Row],[PENCAIRAN]]</f>
        <v>-211</v>
      </c>
      <c r="S284" s="19">
        <f>(P284/Table1[[#This Row],[PENCAIRAN]])*100%</f>
        <v>0.98827777777777781</v>
      </c>
    </row>
    <row r="285" spans="1:19" s="3" customFormat="1" ht="15" hidden="1" x14ac:dyDescent="0.25">
      <c r="A285" s="19"/>
      <c r="B285" s="19"/>
      <c r="C285" s="191">
        <v>44084</v>
      </c>
      <c r="D285" s="1">
        <v>44</v>
      </c>
      <c r="E285" s="129" t="s">
        <v>847</v>
      </c>
      <c r="F285" s="1" t="s">
        <v>68</v>
      </c>
      <c r="G285" s="14" t="s">
        <v>498</v>
      </c>
      <c r="H285" s="1">
        <v>18000</v>
      </c>
      <c r="I285" s="1" t="s">
        <v>900</v>
      </c>
      <c r="J285" s="114">
        <v>3</v>
      </c>
      <c r="K285" s="13">
        <f t="shared" si="5"/>
        <v>54000</v>
      </c>
      <c r="L285" s="16">
        <v>54000</v>
      </c>
      <c r="M285" s="200" t="s">
        <v>24</v>
      </c>
      <c r="N285" s="52"/>
      <c r="O285" s="112" t="s">
        <v>1093</v>
      </c>
      <c r="P285" s="215">
        <v>53367</v>
      </c>
      <c r="Q285" s="19" t="s">
        <v>81</v>
      </c>
      <c r="R285" s="155">
        <f>P285-Table1[[#This Row],[PENCAIRAN]]</f>
        <v>-633</v>
      </c>
      <c r="S285" s="19">
        <f>(P285/Table1[[#This Row],[PENCAIRAN]])*100%</f>
        <v>0.98827777777777781</v>
      </c>
    </row>
    <row r="286" spans="1:19" s="3" customFormat="1" ht="15" hidden="1" x14ac:dyDescent="0.25">
      <c r="A286" s="19"/>
      <c r="B286" s="19"/>
      <c r="C286" s="191">
        <v>44084</v>
      </c>
      <c r="D286" s="1">
        <v>45</v>
      </c>
      <c r="E286" s="129" t="s">
        <v>848</v>
      </c>
      <c r="F286" s="1" t="s">
        <v>68</v>
      </c>
      <c r="G286" s="14" t="s">
        <v>498</v>
      </c>
      <c r="H286" s="1">
        <v>18000</v>
      </c>
      <c r="I286" s="1" t="s">
        <v>899</v>
      </c>
      <c r="J286" s="114">
        <v>1</v>
      </c>
      <c r="K286" s="13">
        <f t="shared" si="5"/>
        <v>18000</v>
      </c>
      <c r="L286" s="16">
        <v>18000</v>
      </c>
      <c r="M286" s="200" t="s">
        <v>24</v>
      </c>
      <c r="N286" s="52"/>
      <c r="O286" s="112" t="s">
        <v>1048</v>
      </c>
      <c r="P286" s="215">
        <v>17789</v>
      </c>
      <c r="Q286" s="19" t="s">
        <v>81</v>
      </c>
      <c r="R286" s="155">
        <f>P286-Table1[[#This Row],[PENCAIRAN]]</f>
        <v>-211</v>
      </c>
      <c r="S286" s="19">
        <f>(P286/Table1[[#This Row],[PENCAIRAN]])*100%</f>
        <v>0.98827777777777781</v>
      </c>
    </row>
    <row r="287" spans="1:19" s="3" customFormat="1" ht="15" hidden="1" x14ac:dyDescent="0.25">
      <c r="A287" s="19"/>
      <c r="B287" s="19"/>
      <c r="C287" s="191">
        <v>44084</v>
      </c>
      <c r="D287" s="1">
        <v>46</v>
      </c>
      <c r="E287" s="129" t="s">
        <v>849</v>
      </c>
      <c r="F287" s="1" t="s">
        <v>68</v>
      </c>
      <c r="G287" s="14" t="s">
        <v>498</v>
      </c>
      <c r="H287" s="1">
        <v>18000</v>
      </c>
      <c r="I287" s="1" t="s">
        <v>898</v>
      </c>
      <c r="J287" s="114">
        <v>2</v>
      </c>
      <c r="K287" s="13">
        <f t="shared" si="5"/>
        <v>36000</v>
      </c>
      <c r="L287" s="16">
        <v>36000</v>
      </c>
      <c r="M287" s="200" t="s">
        <v>24</v>
      </c>
      <c r="N287" s="52"/>
      <c r="O287" s="112" t="s">
        <v>1165</v>
      </c>
      <c r="P287" s="215">
        <v>35578</v>
      </c>
      <c r="Q287" s="19" t="s">
        <v>81</v>
      </c>
      <c r="R287" s="155">
        <f>P287-Table1[[#This Row],[PENCAIRAN]]</f>
        <v>-422</v>
      </c>
      <c r="S287" s="19">
        <f>(P287/Table1[[#This Row],[PENCAIRAN]])*100%</f>
        <v>0.98827777777777781</v>
      </c>
    </row>
    <row r="288" spans="1:19" s="3" customFormat="1" ht="15" hidden="1" x14ac:dyDescent="0.25">
      <c r="A288" s="19"/>
      <c r="B288" s="19"/>
      <c r="C288" s="191">
        <v>44084</v>
      </c>
      <c r="D288" s="1">
        <v>47</v>
      </c>
      <c r="E288" s="129" t="s">
        <v>850</v>
      </c>
      <c r="F288" s="1" t="s">
        <v>68</v>
      </c>
      <c r="G288" s="14" t="s">
        <v>498</v>
      </c>
      <c r="H288" s="1">
        <v>18000</v>
      </c>
      <c r="I288" s="1" t="s">
        <v>897</v>
      </c>
      <c r="J288" s="114">
        <v>3</v>
      </c>
      <c r="K288" s="13">
        <f t="shared" si="5"/>
        <v>54000</v>
      </c>
      <c r="L288" s="16">
        <v>54000</v>
      </c>
      <c r="M288" s="200" t="s">
        <v>24</v>
      </c>
      <c r="N288" s="52"/>
      <c r="O288" s="112" t="s">
        <v>1170</v>
      </c>
      <c r="P288" s="215">
        <v>53190</v>
      </c>
      <c r="Q288" s="19" t="s">
        <v>81</v>
      </c>
      <c r="R288" s="155">
        <f>P288-Table1[[#This Row],[PENCAIRAN]]</f>
        <v>-810</v>
      </c>
      <c r="S288" s="19">
        <f>(P288/Table1[[#This Row],[PENCAIRAN]])*100%</f>
        <v>0.98499999999999999</v>
      </c>
    </row>
    <row r="289" spans="1:19" s="3" customFormat="1" ht="15" hidden="1" x14ac:dyDescent="0.25">
      <c r="A289" s="19"/>
      <c r="B289" s="19"/>
      <c r="C289" s="191">
        <v>44084</v>
      </c>
      <c r="D289" s="1">
        <v>48</v>
      </c>
      <c r="E289" s="129" t="s">
        <v>851</v>
      </c>
      <c r="F289" s="1" t="s">
        <v>68</v>
      </c>
      <c r="G289" s="14" t="s">
        <v>498</v>
      </c>
      <c r="H289" s="1">
        <v>18000</v>
      </c>
      <c r="I289" s="1" t="s">
        <v>896</v>
      </c>
      <c r="J289" s="114">
        <v>1</v>
      </c>
      <c r="K289" s="13">
        <f t="shared" si="5"/>
        <v>18000</v>
      </c>
      <c r="L289" s="16">
        <v>18000</v>
      </c>
      <c r="M289" s="200" t="s">
        <v>24</v>
      </c>
      <c r="N289" s="52"/>
      <c r="O289" s="112" t="s">
        <v>1140</v>
      </c>
      <c r="P289" s="215">
        <v>17789</v>
      </c>
      <c r="Q289" s="19" t="s">
        <v>81</v>
      </c>
      <c r="R289" s="155">
        <f>P289-Table1[[#This Row],[PENCAIRAN]]</f>
        <v>-211</v>
      </c>
      <c r="S289" s="19">
        <f>(P289/Table1[[#This Row],[PENCAIRAN]])*100%</f>
        <v>0.98827777777777781</v>
      </c>
    </row>
    <row r="290" spans="1:19" s="3" customFormat="1" ht="15" hidden="1" x14ac:dyDescent="0.25">
      <c r="A290" s="19"/>
      <c r="B290" s="19"/>
      <c r="C290" s="191">
        <v>44084</v>
      </c>
      <c r="D290" s="1">
        <v>49</v>
      </c>
      <c r="E290" s="129" t="s">
        <v>852</v>
      </c>
      <c r="F290" s="1" t="s">
        <v>68</v>
      </c>
      <c r="G290" s="14" t="s">
        <v>498</v>
      </c>
      <c r="H290" s="1">
        <v>18000</v>
      </c>
      <c r="I290" s="1" t="s">
        <v>895</v>
      </c>
      <c r="J290" s="114">
        <v>4</v>
      </c>
      <c r="K290" s="13">
        <f t="shared" si="5"/>
        <v>72000</v>
      </c>
      <c r="L290" s="16">
        <v>72000</v>
      </c>
      <c r="M290" s="200" t="s">
        <v>24</v>
      </c>
      <c r="N290" s="52"/>
      <c r="O290" s="112" t="s">
        <v>1211</v>
      </c>
      <c r="P290" s="215">
        <v>71156</v>
      </c>
      <c r="Q290" s="19" t="s">
        <v>81</v>
      </c>
      <c r="R290" s="155">
        <f>P290-Table1[[#This Row],[PENCAIRAN]]</f>
        <v>-844</v>
      </c>
      <c r="S290" s="19">
        <f>(P290/Table1[[#This Row],[PENCAIRAN]])*100%</f>
        <v>0.98827777777777781</v>
      </c>
    </row>
    <row r="291" spans="1:19" s="3" customFormat="1" ht="15" hidden="1" x14ac:dyDescent="0.25">
      <c r="A291" s="19"/>
      <c r="B291" s="19"/>
      <c r="C291" s="191">
        <v>44084</v>
      </c>
      <c r="D291" s="1">
        <v>50</v>
      </c>
      <c r="E291" s="129" t="s">
        <v>853</v>
      </c>
      <c r="F291" s="1" t="s">
        <v>68</v>
      </c>
      <c r="G291" s="14" t="s">
        <v>498</v>
      </c>
      <c r="H291" s="1">
        <v>18000</v>
      </c>
      <c r="I291" s="1" t="s">
        <v>894</v>
      </c>
      <c r="J291" s="114">
        <v>4</v>
      </c>
      <c r="K291" s="13">
        <f t="shared" si="5"/>
        <v>72000</v>
      </c>
      <c r="L291" s="16">
        <v>72000</v>
      </c>
      <c r="M291" s="200" t="s">
        <v>24</v>
      </c>
      <c r="N291" s="52"/>
      <c r="O291" s="112" t="s">
        <v>1042</v>
      </c>
      <c r="P291" s="215">
        <v>71156</v>
      </c>
      <c r="Q291" s="19" t="s">
        <v>81</v>
      </c>
      <c r="R291" s="155">
        <f>P291-Table1[[#This Row],[PENCAIRAN]]</f>
        <v>-844</v>
      </c>
      <c r="S291" s="19">
        <f>(P291/Table1[[#This Row],[PENCAIRAN]])*100%</f>
        <v>0.98827777777777781</v>
      </c>
    </row>
    <row r="292" spans="1:19" s="3" customFormat="1" ht="15" hidden="1" x14ac:dyDescent="0.25">
      <c r="A292" s="19"/>
      <c r="B292" s="19"/>
      <c r="C292" s="191">
        <v>44084</v>
      </c>
      <c r="D292" s="1">
        <v>51</v>
      </c>
      <c r="E292" s="129" t="s">
        <v>854</v>
      </c>
      <c r="F292" s="1" t="s">
        <v>68</v>
      </c>
      <c r="G292" s="14" t="s">
        <v>498</v>
      </c>
      <c r="H292" s="1">
        <v>18000</v>
      </c>
      <c r="I292" s="1" t="s">
        <v>893</v>
      </c>
      <c r="J292" s="114">
        <v>1</v>
      </c>
      <c r="K292" s="13">
        <f t="shared" si="5"/>
        <v>18000</v>
      </c>
      <c r="L292" s="16">
        <v>18000</v>
      </c>
      <c r="M292" s="200" t="s">
        <v>24</v>
      </c>
      <c r="N292" s="52"/>
      <c r="O292" s="112" t="s">
        <v>1079</v>
      </c>
      <c r="P292" s="215">
        <v>17789</v>
      </c>
      <c r="Q292" s="19" t="s">
        <v>81</v>
      </c>
      <c r="R292" s="155">
        <f>P292-Table1[[#This Row],[PENCAIRAN]]</f>
        <v>-211</v>
      </c>
      <c r="S292" s="19">
        <f>(P292/Table1[[#This Row],[PENCAIRAN]])*100%</f>
        <v>0.98827777777777781</v>
      </c>
    </row>
    <row r="293" spans="1:19" s="3" customFormat="1" ht="15" hidden="1" x14ac:dyDescent="0.25">
      <c r="A293" s="19"/>
      <c r="B293" s="19"/>
      <c r="C293" s="191">
        <v>44084</v>
      </c>
      <c r="D293" s="1">
        <v>52</v>
      </c>
      <c r="E293" s="129" t="s">
        <v>855</v>
      </c>
      <c r="F293" s="1" t="s">
        <v>68</v>
      </c>
      <c r="G293" s="14" t="s">
        <v>498</v>
      </c>
      <c r="H293" s="1">
        <v>18000</v>
      </c>
      <c r="I293" s="1" t="s">
        <v>892</v>
      </c>
      <c r="J293" s="114">
        <v>3</v>
      </c>
      <c r="K293" s="13">
        <f t="shared" si="5"/>
        <v>54000</v>
      </c>
      <c r="L293" s="16">
        <v>54000</v>
      </c>
      <c r="M293" s="200" t="s">
        <v>24</v>
      </c>
      <c r="N293" s="52"/>
      <c r="O293" s="112" t="s">
        <v>1178</v>
      </c>
      <c r="P293" s="215">
        <v>53367</v>
      </c>
      <c r="Q293" s="19" t="s">
        <v>81</v>
      </c>
      <c r="R293" s="155">
        <f>P293-Table1[[#This Row],[PENCAIRAN]]</f>
        <v>-633</v>
      </c>
      <c r="S293" s="19">
        <f>(P293/Table1[[#This Row],[PENCAIRAN]])*100%</f>
        <v>0.98827777777777781</v>
      </c>
    </row>
    <row r="294" spans="1:19" s="3" customFormat="1" ht="15" hidden="1" x14ac:dyDescent="0.25">
      <c r="A294" s="19"/>
      <c r="B294" s="19"/>
      <c r="C294" s="191">
        <v>44084</v>
      </c>
      <c r="D294" s="1">
        <v>53</v>
      </c>
      <c r="E294" s="129" t="s">
        <v>856</v>
      </c>
      <c r="F294" s="1" t="s">
        <v>68</v>
      </c>
      <c r="G294" s="14" t="s">
        <v>857</v>
      </c>
      <c r="H294" s="1">
        <v>18000</v>
      </c>
      <c r="I294" s="1"/>
      <c r="J294" s="114">
        <v>1</v>
      </c>
      <c r="K294" s="13">
        <f t="shared" si="5"/>
        <v>18000</v>
      </c>
      <c r="L294" s="16">
        <v>18000</v>
      </c>
      <c r="M294" s="200" t="s">
        <v>24</v>
      </c>
      <c r="N294" s="52"/>
      <c r="O294" s="112" t="s">
        <v>1132</v>
      </c>
      <c r="P294" s="215">
        <v>17789</v>
      </c>
      <c r="Q294" s="19" t="s">
        <v>81</v>
      </c>
      <c r="R294" s="155">
        <f>P294-Table1[[#This Row],[PENCAIRAN]]</f>
        <v>-211</v>
      </c>
      <c r="S294" s="19">
        <f>(P294/Table1[[#This Row],[PENCAIRAN]])*100%</f>
        <v>0.98827777777777781</v>
      </c>
    </row>
    <row r="295" spans="1:19" s="3" customFormat="1" ht="15" hidden="1" x14ac:dyDescent="0.25">
      <c r="A295" s="19"/>
      <c r="B295" s="19"/>
      <c r="C295" s="237">
        <v>44084</v>
      </c>
      <c r="D295" s="2">
        <v>54</v>
      </c>
      <c r="E295" s="129" t="s">
        <v>858</v>
      </c>
      <c r="F295" s="2" t="s">
        <v>68</v>
      </c>
      <c r="G295" s="132" t="s">
        <v>498</v>
      </c>
      <c r="H295" s="2">
        <v>18000</v>
      </c>
      <c r="I295" s="2" t="s">
        <v>891</v>
      </c>
      <c r="J295" s="238">
        <v>2</v>
      </c>
      <c r="K295" s="239">
        <f t="shared" si="5"/>
        <v>36000</v>
      </c>
      <c r="L295" s="16">
        <v>36000</v>
      </c>
      <c r="M295" s="200" t="s">
        <v>24</v>
      </c>
      <c r="N295" s="52"/>
      <c r="O295" s="112" t="s">
        <v>1268</v>
      </c>
      <c r="P295" s="215" t="s">
        <v>1269</v>
      </c>
      <c r="Q295" s="19" t="s">
        <v>81</v>
      </c>
      <c r="R295" s="155"/>
      <c r="S295" s="19" t="e">
        <f>(P295/Table1[[#This Row],[PENCAIRAN]])*100%</f>
        <v>#VALUE!</v>
      </c>
    </row>
    <row r="296" spans="1:19" s="3" customFormat="1" ht="15" hidden="1" x14ac:dyDescent="0.25">
      <c r="A296" s="19"/>
      <c r="B296" s="19"/>
      <c r="C296" s="191">
        <v>44084</v>
      </c>
      <c r="D296" s="1">
        <v>55</v>
      </c>
      <c r="E296" s="129" t="s">
        <v>859</v>
      </c>
      <c r="F296" s="1" t="s">
        <v>68</v>
      </c>
      <c r="G296" s="14" t="s">
        <v>498</v>
      </c>
      <c r="H296" s="1">
        <v>18000</v>
      </c>
      <c r="I296" s="1" t="s">
        <v>890</v>
      </c>
      <c r="J296" s="114">
        <v>6</v>
      </c>
      <c r="K296" s="13">
        <f t="shared" ref="K296:K323" si="6">H296*J296</f>
        <v>108000</v>
      </c>
      <c r="L296" s="16">
        <v>108000</v>
      </c>
      <c r="M296" s="200" t="s">
        <v>24</v>
      </c>
      <c r="N296" s="52"/>
      <c r="O296" s="112" t="s">
        <v>1151</v>
      </c>
      <c r="P296" s="215">
        <v>106735</v>
      </c>
      <c r="Q296" s="19" t="s">
        <v>81</v>
      </c>
      <c r="R296" s="155">
        <f>P296-Table1[[#This Row],[PENCAIRAN]]</f>
        <v>-1265</v>
      </c>
      <c r="S296" s="19">
        <f>(P296/Table1[[#This Row],[PENCAIRAN]])*100%</f>
        <v>0.98828703703703702</v>
      </c>
    </row>
    <row r="297" spans="1:19" s="3" customFormat="1" ht="15" hidden="1" x14ac:dyDescent="0.25">
      <c r="A297" s="19"/>
      <c r="B297" s="19"/>
      <c r="C297" s="191">
        <v>44084</v>
      </c>
      <c r="D297" s="1">
        <v>56</v>
      </c>
      <c r="E297" s="129" t="s">
        <v>860</v>
      </c>
      <c r="F297" s="1" t="s">
        <v>68</v>
      </c>
      <c r="G297" s="14" t="s">
        <v>498</v>
      </c>
      <c r="H297" s="1">
        <v>18000</v>
      </c>
      <c r="I297" s="1" t="s">
        <v>889</v>
      </c>
      <c r="J297" s="114">
        <v>2</v>
      </c>
      <c r="K297" s="13">
        <f t="shared" si="6"/>
        <v>36000</v>
      </c>
      <c r="L297" s="16">
        <v>36000</v>
      </c>
      <c r="M297" s="200" t="s">
        <v>24</v>
      </c>
      <c r="N297" s="52"/>
      <c r="O297" s="112" t="s">
        <v>1039</v>
      </c>
      <c r="P297" s="215">
        <v>35578</v>
      </c>
      <c r="Q297" s="19" t="s">
        <v>81</v>
      </c>
      <c r="R297" s="155">
        <f>P297-Table1[[#This Row],[PENCAIRAN]]</f>
        <v>-422</v>
      </c>
      <c r="S297" s="19">
        <f>(P297/Table1[[#This Row],[PENCAIRAN]])*100%</f>
        <v>0.98827777777777781</v>
      </c>
    </row>
    <row r="298" spans="1:19" s="3" customFormat="1" ht="15" hidden="1" x14ac:dyDescent="0.25">
      <c r="A298" s="19"/>
      <c r="B298" s="19"/>
      <c r="C298" s="191">
        <v>44084</v>
      </c>
      <c r="D298" s="1">
        <v>57</v>
      </c>
      <c r="E298" s="129" t="s">
        <v>861</v>
      </c>
      <c r="F298" s="1" t="s">
        <v>68</v>
      </c>
      <c r="G298" s="14" t="s">
        <v>498</v>
      </c>
      <c r="H298" s="1">
        <v>18000</v>
      </c>
      <c r="I298" s="1" t="s">
        <v>888</v>
      </c>
      <c r="J298" s="114">
        <v>1</v>
      </c>
      <c r="K298" s="13">
        <f t="shared" si="6"/>
        <v>18000</v>
      </c>
      <c r="L298" s="16">
        <v>18000</v>
      </c>
      <c r="M298" s="200" t="s">
        <v>24</v>
      </c>
      <c r="N298" s="52"/>
      <c r="O298" s="112" t="s">
        <v>607</v>
      </c>
      <c r="P298" s="215">
        <v>17730</v>
      </c>
      <c r="Q298" s="19" t="s">
        <v>81</v>
      </c>
      <c r="R298" s="155">
        <f>P298-Table1[[#This Row],[PENCAIRAN]]</f>
        <v>-270</v>
      </c>
      <c r="S298" s="19">
        <f>(P298/Table1[[#This Row],[PENCAIRAN]])*100%</f>
        <v>0.98499999999999999</v>
      </c>
    </row>
    <row r="299" spans="1:19" s="3" customFormat="1" ht="15" hidden="1" x14ac:dyDescent="0.25">
      <c r="A299" s="19"/>
      <c r="B299" s="19"/>
      <c r="C299" s="191">
        <v>44084</v>
      </c>
      <c r="D299" s="1">
        <v>58</v>
      </c>
      <c r="E299" s="129" t="s">
        <v>862</v>
      </c>
      <c r="F299" s="1" t="s">
        <v>68</v>
      </c>
      <c r="G299" s="14" t="s">
        <v>498</v>
      </c>
      <c r="H299" s="1">
        <v>18000</v>
      </c>
      <c r="I299" s="1" t="s">
        <v>887</v>
      </c>
      <c r="J299" s="114">
        <v>4</v>
      </c>
      <c r="K299" s="13">
        <f t="shared" si="6"/>
        <v>72000</v>
      </c>
      <c r="L299" s="16">
        <v>72000</v>
      </c>
      <c r="M299" s="200" t="s">
        <v>24</v>
      </c>
      <c r="N299" s="52"/>
      <c r="O299" s="112" t="s">
        <v>1088</v>
      </c>
      <c r="P299" s="215">
        <v>71156</v>
      </c>
      <c r="Q299" s="19" t="s">
        <v>81</v>
      </c>
      <c r="R299" s="155">
        <f>P299-Table1[[#This Row],[PENCAIRAN]]</f>
        <v>-844</v>
      </c>
      <c r="S299" s="19">
        <f>(P299/Table1[[#This Row],[PENCAIRAN]])*100%</f>
        <v>0.98827777777777781</v>
      </c>
    </row>
    <row r="300" spans="1:19" s="3" customFormat="1" ht="15" hidden="1" x14ac:dyDescent="0.25">
      <c r="A300" s="19"/>
      <c r="B300" s="19"/>
      <c r="C300" s="191">
        <v>44084</v>
      </c>
      <c r="D300" s="1">
        <v>59</v>
      </c>
      <c r="E300" s="129" t="s">
        <v>863</v>
      </c>
      <c r="F300" s="1" t="s">
        <v>68</v>
      </c>
      <c r="G300" s="14" t="s">
        <v>498</v>
      </c>
      <c r="H300" s="1">
        <v>18000</v>
      </c>
      <c r="I300" s="1" t="s">
        <v>886</v>
      </c>
      <c r="J300" s="114">
        <v>6</v>
      </c>
      <c r="K300" s="13">
        <f t="shared" si="6"/>
        <v>108000</v>
      </c>
      <c r="L300" s="16">
        <v>108000</v>
      </c>
      <c r="M300" s="200" t="s">
        <v>24</v>
      </c>
      <c r="N300" s="52"/>
      <c r="O300" s="112" t="s">
        <v>1114</v>
      </c>
      <c r="P300" s="215">
        <v>106735</v>
      </c>
      <c r="Q300" s="19" t="s">
        <v>81</v>
      </c>
      <c r="R300" s="155">
        <f>P300-Table1[[#This Row],[PENCAIRAN]]</f>
        <v>-1265</v>
      </c>
      <c r="S300" s="19">
        <f>(P300/Table1[[#This Row],[PENCAIRAN]])*100%</f>
        <v>0.98828703703703702</v>
      </c>
    </row>
    <row r="301" spans="1:19" s="3" customFormat="1" ht="15" hidden="1" x14ac:dyDescent="0.25">
      <c r="A301" s="19"/>
      <c r="B301" s="19"/>
      <c r="C301" s="191">
        <v>44084</v>
      </c>
      <c r="D301" s="1">
        <v>60</v>
      </c>
      <c r="E301" s="129" t="s">
        <v>864</v>
      </c>
      <c r="F301" s="1" t="s">
        <v>68</v>
      </c>
      <c r="G301" s="14" t="s">
        <v>498</v>
      </c>
      <c r="H301" s="1">
        <v>18000</v>
      </c>
      <c r="I301" s="1" t="s">
        <v>885</v>
      </c>
      <c r="J301" s="114">
        <v>1</v>
      </c>
      <c r="K301" s="13">
        <f t="shared" si="6"/>
        <v>18000</v>
      </c>
      <c r="L301" s="16">
        <v>18000</v>
      </c>
      <c r="M301" s="200" t="s">
        <v>24</v>
      </c>
      <c r="N301" s="52"/>
      <c r="O301" s="112" t="s">
        <v>1091</v>
      </c>
      <c r="P301" s="215">
        <v>17789</v>
      </c>
      <c r="Q301" s="19" t="s">
        <v>81</v>
      </c>
      <c r="R301" s="155">
        <f>P301-Table1[[#This Row],[PENCAIRAN]]</f>
        <v>-211</v>
      </c>
      <c r="S301" s="19">
        <f>(P301/Table1[[#This Row],[PENCAIRAN]])*100%</f>
        <v>0.98827777777777781</v>
      </c>
    </row>
    <row r="302" spans="1:19" s="3" customFormat="1" ht="15" hidden="1" x14ac:dyDescent="0.25">
      <c r="A302" s="19"/>
      <c r="B302" s="19"/>
      <c r="C302" s="191">
        <v>44084</v>
      </c>
      <c r="D302" s="1">
        <v>61</v>
      </c>
      <c r="E302" s="129" t="s">
        <v>865</v>
      </c>
      <c r="F302" s="1" t="s">
        <v>68</v>
      </c>
      <c r="G302" s="14" t="s">
        <v>498</v>
      </c>
      <c r="H302" s="1">
        <v>18000</v>
      </c>
      <c r="I302" s="1" t="s">
        <v>884</v>
      </c>
      <c r="J302" s="114">
        <v>4</v>
      </c>
      <c r="K302" s="13">
        <f t="shared" si="6"/>
        <v>72000</v>
      </c>
      <c r="L302" s="16">
        <v>72000</v>
      </c>
      <c r="M302" s="200" t="s">
        <v>24</v>
      </c>
      <c r="N302" s="52"/>
      <c r="O302" s="112" t="s">
        <v>1207</v>
      </c>
      <c r="P302" s="215">
        <v>71156</v>
      </c>
      <c r="Q302" s="19" t="s">
        <v>81</v>
      </c>
      <c r="R302" s="155">
        <f>P302-Table1[[#This Row],[PENCAIRAN]]</f>
        <v>-844</v>
      </c>
      <c r="S302" s="19">
        <f>(P302/Table1[[#This Row],[PENCAIRAN]])*100%</f>
        <v>0.98827777777777781</v>
      </c>
    </row>
    <row r="303" spans="1:19" s="3" customFormat="1" ht="15" hidden="1" x14ac:dyDescent="0.25">
      <c r="A303" s="19"/>
      <c r="B303" s="19"/>
      <c r="C303" s="191">
        <v>44084</v>
      </c>
      <c r="D303" s="1">
        <v>62</v>
      </c>
      <c r="E303" s="129" t="s">
        <v>866</v>
      </c>
      <c r="F303" s="1" t="s">
        <v>68</v>
      </c>
      <c r="G303" s="14" t="s">
        <v>498</v>
      </c>
      <c r="H303" s="1">
        <v>18000</v>
      </c>
      <c r="I303" s="1" t="s">
        <v>883</v>
      </c>
      <c r="J303" s="114">
        <v>5</v>
      </c>
      <c r="K303" s="13">
        <f t="shared" si="6"/>
        <v>90000</v>
      </c>
      <c r="L303" s="16">
        <v>90000</v>
      </c>
      <c r="M303" s="200" t="s">
        <v>24</v>
      </c>
      <c r="N303" s="52"/>
      <c r="O303" s="112" t="s">
        <v>1146</v>
      </c>
      <c r="P303" s="215">
        <v>88650</v>
      </c>
      <c r="Q303" s="19" t="s">
        <v>81</v>
      </c>
      <c r="R303" s="155">
        <f>P303-Table1[[#This Row],[PENCAIRAN]]</f>
        <v>-1350</v>
      </c>
      <c r="S303" s="19">
        <f>(P303/Table1[[#This Row],[PENCAIRAN]])*100%</f>
        <v>0.98499999999999999</v>
      </c>
    </row>
    <row r="304" spans="1:19" s="3" customFormat="1" ht="15" hidden="1" x14ac:dyDescent="0.25">
      <c r="A304" s="19"/>
      <c r="B304" s="19"/>
      <c r="C304" s="191">
        <v>44084</v>
      </c>
      <c r="D304" s="1">
        <v>63</v>
      </c>
      <c r="E304" s="129" t="s">
        <v>867</v>
      </c>
      <c r="F304" s="1" t="s">
        <v>68</v>
      </c>
      <c r="G304" s="14" t="s">
        <v>498</v>
      </c>
      <c r="H304" s="1">
        <v>18000</v>
      </c>
      <c r="I304" s="1" t="s">
        <v>882</v>
      </c>
      <c r="J304" s="114">
        <v>4</v>
      </c>
      <c r="K304" s="13">
        <f t="shared" si="6"/>
        <v>72000</v>
      </c>
      <c r="L304" s="16">
        <v>72000</v>
      </c>
      <c r="M304" s="200" t="s">
        <v>24</v>
      </c>
      <c r="N304" s="52"/>
      <c r="O304" s="112" t="s">
        <v>1171</v>
      </c>
      <c r="P304" s="215">
        <v>71156</v>
      </c>
      <c r="Q304" s="19" t="s">
        <v>81</v>
      </c>
      <c r="R304" s="155">
        <f>P304-Table1[[#This Row],[PENCAIRAN]]</f>
        <v>-844</v>
      </c>
      <c r="S304" s="19">
        <f>(P304/Table1[[#This Row],[PENCAIRAN]])*100%</f>
        <v>0.98827777777777781</v>
      </c>
    </row>
    <row r="305" spans="1:19" s="3" customFormat="1" ht="15" hidden="1" x14ac:dyDescent="0.25">
      <c r="A305" s="19"/>
      <c r="B305" s="19"/>
      <c r="C305" s="191">
        <v>44084</v>
      </c>
      <c r="D305" s="1">
        <v>64</v>
      </c>
      <c r="E305" s="129" t="s">
        <v>868</v>
      </c>
      <c r="F305" s="1" t="s">
        <v>68</v>
      </c>
      <c r="G305" s="14" t="s">
        <v>869</v>
      </c>
      <c r="H305" s="1">
        <v>18000</v>
      </c>
      <c r="I305" s="1"/>
      <c r="J305" s="114">
        <v>2</v>
      </c>
      <c r="K305" s="13">
        <f t="shared" si="6"/>
        <v>36000</v>
      </c>
      <c r="L305" s="16">
        <v>36000</v>
      </c>
      <c r="M305" s="200" t="s">
        <v>24</v>
      </c>
      <c r="N305" s="52"/>
      <c r="O305" s="112" t="s">
        <v>1077</v>
      </c>
      <c r="P305" s="215">
        <v>35460</v>
      </c>
      <c r="Q305" s="19" t="s">
        <v>81</v>
      </c>
      <c r="R305" s="155">
        <f>P305-Table1[[#This Row],[PENCAIRAN]]</f>
        <v>-540</v>
      </c>
      <c r="S305" s="19">
        <f>(P305/Table1[[#This Row],[PENCAIRAN]])*100%</f>
        <v>0.98499999999999999</v>
      </c>
    </row>
    <row r="306" spans="1:19" s="3" customFormat="1" ht="15" x14ac:dyDescent="0.25">
      <c r="A306" s="19"/>
      <c r="B306" s="19"/>
      <c r="C306" s="228">
        <v>44084</v>
      </c>
      <c r="D306" s="77">
        <v>65</v>
      </c>
      <c r="E306" s="223" t="s">
        <v>870</v>
      </c>
      <c r="F306" s="77" t="s">
        <v>68</v>
      </c>
      <c r="G306" s="223" t="s">
        <v>498</v>
      </c>
      <c r="H306" s="77">
        <v>17500</v>
      </c>
      <c r="I306" s="77" t="s">
        <v>881</v>
      </c>
      <c r="J306" s="225">
        <v>13</v>
      </c>
      <c r="K306" s="226">
        <f t="shared" si="6"/>
        <v>227500</v>
      </c>
      <c r="L306" s="226">
        <v>227500</v>
      </c>
      <c r="M306" s="227"/>
      <c r="N306" s="52"/>
      <c r="O306" s="112"/>
      <c r="P306" s="215"/>
      <c r="Q306" s="19"/>
      <c r="R306" s="155"/>
      <c r="S306" s="19">
        <f>(P306/Table1[[#This Row],[PENCAIRAN]])*100%</f>
        <v>0</v>
      </c>
    </row>
    <row r="307" spans="1:19" s="3" customFormat="1" ht="15" hidden="1" x14ac:dyDescent="0.25">
      <c r="A307" s="19"/>
      <c r="B307" s="19"/>
      <c r="C307" s="191">
        <v>44084</v>
      </c>
      <c r="D307" s="1">
        <v>66</v>
      </c>
      <c r="E307" s="129" t="s">
        <v>871</v>
      </c>
      <c r="F307" s="1" t="s">
        <v>68</v>
      </c>
      <c r="G307" s="14" t="s">
        <v>498</v>
      </c>
      <c r="H307" s="1">
        <v>18000</v>
      </c>
      <c r="I307" s="1" t="s">
        <v>880</v>
      </c>
      <c r="J307" s="114">
        <v>1</v>
      </c>
      <c r="K307" s="13">
        <f t="shared" si="6"/>
        <v>18000</v>
      </c>
      <c r="L307" s="16">
        <v>18000</v>
      </c>
      <c r="M307" s="200" t="s">
        <v>24</v>
      </c>
      <c r="N307" s="52"/>
      <c r="O307" s="112" t="s">
        <v>1130</v>
      </c>
      <c r="P307" s="215">
        <v>17789</v>
      </c>
      <c r="Q307" s="19" t="s">
        <v>81</v>
      </c>
      <c r="R307" s="155">
        <f>P307-Table1[[#This Row],[PENCAIRAN]]</f>
        <v>-211</v>
      </c>
      <c r="S307" s="19">
        <f>(P307/Table1[[#This Row],[PENCAIRAN]])*100%</f>
        <v>0.98827777777777781</v>
      </c>
    </row>
    <row r="308" spans="1:19" s="3" customFormat="1" ht="15" hidden="1" x14ac:dyDescent="0.25">
      <c r="A308" s="19"/>
      <c r="B308" s="19"/>
      <c r="C308" s="237">
        <v>44084</v>
      </c>
      <c r="D308" s="2">
        <v>67</v>
      </c>
      <c r="E308" s="129" t="s">
        <v>872</v>
      </c>
      <c r="F308" s="2" t="s">
        <v>68</v>
      </c>
      <c r="G308" s="132" t="s">
        <v>498</v>
      </c>
      <c r="H308" s="2">
        <v>18000</v>
      </c>
      <c r="I308" s="2" t="s">
        <v>879</v>
      </c>
      <c r="J308" s="238">
        <v>5</v>
      </c>
      <c r="K308" s="239">
        <f t="shared" si="6"/>
        <v>90000</v>
      </c>
      <c r="L308" s="16">
        <v>90000</v>
      </c>
      <c r="M308" s="200" t="s">
        <v>24</v>
      </c>
      <c r="N308" s="52"/>
      <c r="O308" s="112" t="s">
        <v>1258</v>
      </c>
      <c r="P308" s="215" t="s">
        <v>1259</v>
      </c>
      <c r="Q308" s="19" t="s">
        <v>81</v>
      </c>
      <c r="R308" s="155"/>
      <c r="S308" s="19" t="e">
        <f>(P308/Table1[[#This Row],[PENCAIRAN]])*100%</f>
        <v>#VALUE!</v>
      </c>
    </row>
    <row r="309" spans="1:19" s="3" customFormat="1" ht="15" hidden="1" x14ac:dyDescent="0.25">
      <c r="A309" s="19"/>
      <c r="B309" s="19"/>
      <c r="C309" s="191">
        <v>44084</v>
      </c>
      <c r="D309" s="1">
        <v>68</v>
      </c>
      <c r="E309" s="129" t="s">
        <v>873</v>
      </c>
      <c r="F309" s="1" t="s">
        <v>68</v>
      </c>
      <c r="G309" s="14" t="s">
        <v>498</v>
      </c>
      <c r="H309" s="1">
        <v>18000</v>
      </c>
      <c r="I309" s="1" t="s">
        <v>877</v>
      </c>
      <c r="J309" s="114">
        <v>12</v>
      </c>
      <c r="K309" s="13">
        <f t="shared" si="6"/>
        <v>216000</v>
      </c>
      <c r="L309" s="16">
        <v>216000</v>
      </c>
      <c r="M309" s="200" t="s">
        <v>24</v>
      </c>
      <c r="N309" s="52"/>
      <c r="O309" s="112" t="s">
        <v>1182</v>
      </c>
      <c r="P309" s="215">
        <v>195030</v>
      </c>
      <c r="Q309" s="19" t="s">
        <v>81</v>
      </c>
      <c r="R309" s="155">
        <f>P309-Table1[[#This Row],[PENCAIRAN]]</f>
        <v>-20970</v>
      </c>
      <c r="S309" s="19">
        <f>(P309/Table1[[#This Row],[PENCAIRAN]])*100%</f>
        <v>0.9029166666666667</v>
      </c>
    </row>
    <row r="310" spans="1:19" s="3" customFormat="1" ht="15" hidden="1" x14ac:dyDescent="0.25">
      <c r="A310" s="19"/>
      <c r="B310" s="19"/>
      <c r="C310" s="191">
        <v>44084</v>
      </c>
      <c r="D310" s="1">
        <v>69</v>
      </c>
      <c r="E310" s="129" t="s">
        <v>874</v>
      </c>
      <c r="F310" s="1" t="s">
        <v>68</v>
      </c>
      <c r="G310" s="14" t="s">
        <v>498</v>
      </c>
      <c r="H310" s="1">
        <v>18000</v>
      </c>
      <c r="I310" s="1" t="s">
        <v>876</v>
      </c>
      <c r="J310" s="114">
        <v>5</v>
      </c>
      <c r="K310" s="13">
        <f t="shared" si="6"/>
        <v>90000</v>
      </c>
      <c r="L310" s="16">
        <v>90000</v>
      </c>
      <c r="M310" s="200" t="s">
        <v>24</v>
      </c>
      <c r="N310" s="52"/>
      <c r="O310" s="112" t="s">
        <v>1040</v>
      </c>
      <c r="P310" s="215">
        <v>88945</v>
      </c>
      <c r="Q310" s="19" t="s">
        <v>81</v>
      </c>
      <c r="R310" s="155">
        <f>P310-Table1[[#This Row],[PENCAIRAN]]</f>
        <v>-1055</v>
      </c>
      <c r="S310" s="19">
        <f>(P310/Table1[[#This Row],[PENCAIRAN]])*100%</f>
        <v>0.98827777777777781</v>
      </c>
    </row>
    <row r="311" spans="1:19" s="3" customFormat="1" ht="15" hidden="1" x14ac:dyDescent="0.25">
      <c r="A311" s="19"/>
      <c r="B311" s="19"/>
      <c r="C311" s="191">
        <v>44084</v>
      </c>
      <c r="D311" s="1">
        <v>70</v>
      </c>
      <c r="E311" s="129" t="s">
        <v>875</v>
      </c>
      <c r="F311" s="1" t="s">
        <v>68</v>
      </c>
      <c r="G311" s="14" t="s">
        <v>498</v>
      </c>
      <c r="H311" s="1">
        <v>18000</v>
      </c>
      <c r="I311" s="1" t="s">
        <v>878</v>
      </c>
      <c r="J311" s="114">
        <v>2</v>
      </c>
      <c r="K311" s="13">
        <f t="shared" si="6"/>
        <v>36000</v>
      </c>
      <c r="L311" s="16">
        <v>36000</v>
      </c>
      <c r="M311" s="200" t="s">
        <v>24</v>
      </c>
      <c r="N311" s="52"/>
      <c r="O311" s="112" t="s">
        <v>1154</v>
      </c>
      <c r="P311" s="215">
        <v>33638</v>
      </c>
      <c r="Q311" s="19" t="s">
        <v>81</v>
      </c>
      <c r="R311" s="155">
        <f>P311-Table1[[#This Row],[PENCAIRAN]]</f>
        <v>-2362</v>
      </c>
      <c r="S311" s="19">
        <f>(P311/Table1[[#This Row],[PENCAIRAN]])*100%</f>
        <v>0.93438888888888894</v>
      </c>
    </row>
    <row r="312" spans="1:19" s="3" customFormat="1" hidden="1" thickBot="1" x14ac:dyDescent="0.3">
      <c r="A312" s="19"/>
      <c r="B312" s="19"/>
      <c r="C312" s="192">
        <v>44084</v>
      </c>
      <c r="D312" s="195">
        <v>71</v>
      </c>
      <c r="E312" s="201" t="s">
        <v>921</v>
      </c>
      <c r="F312" s="195" t="s">
        <v>68</v>
      </c>
      <c r="G312" s="194" t="s">
        <v>498</v>
      </c>
      <c r="H312" s="195">
        <v>18000</v>
      </c>
      <c r="I312" s="195" t="s">
        <v>922</v>
      </c>
      <c r="J312" s="196">
        <v>2</v>
      </c>
      <c r="K312" s="197">
        <f t="shared" si="6"/>
        <v>36000</v>
      </c>
      <c r="L312" s="198">
        <v>36000</v>
      </c>
      <c r="M312" s="202" t="s">
        <v>24</v>
      </c>
      <c r="N312" s="52"/>
      <c r="O312" s="112" t="s">
        <v>1087</v>
      </c>
      <c r="P312" s="215">
        <v>35578</v>
      </c>
      <c r="Q312" s="19" t="s">
        <v>81</v>
      </c>
      <c r="R312" s="155">
        <f>P312-Table1[[#This Row],[PENCAIRAN]]</f>
        <v>-422</v>
      </c>
      <c r="S312" s="19">
        <f>(P312/Table1[[#This Row],[PENCAIRAN]])*100%</f>
        <v>0.98827777777777781</v>
      </c>
    </row>
    <row r="313" spans="1:19" s="3" customFormat="1" ht="15" hidden="1" x14ac:dyDescent="0.25">
      <c r="A313" s="19"/>
      <c r="B313" s="19"/>
      <c r="C313" s="185">
        <v>44085</v>
      </c>
      <c r="D313" s="187">
        <v>1</v>
      </c>
      <c r="E313" s="203" t="s">
        <v>931</v>
      </c>
      <c r="F313" s="187" t="s">
        <v>68</v>
      </c>
      <c r="G313" s="179" t="s">
        <v>498</v>
      </c>
      <c r="H313" s="187">
        <v>18000</v>
      </c>
      <c r="I313" s="187" t="s">
        <v>948</v>
      </c>
      <c r="J313" s="188">
        <v>7</v>
      </c>
      <c r="K313" s="189">
        <f t="shared" si="6"/>
        <v>126000</v>
      </c>
      <c r="L313" s="190">
        <v>126000</v>
      </c>
      <c r="M313" s="204" t="s">
        <v>24</v>
      </c>
      <c r="N313" s="52"/>
      <c r="O313" s="112" t="s">
        <v>1139</v>
      </c>
      <c r="P313" s="215">
        <v>124524</v>
      </c>
      <c r="Q313" s="19" t="s">
        <v>81</v>
      </c>
      <c r="R313" s="155">
        <f>P313-Table1[[#This Row],[PENCAIRAN]]</f>
        <v>-1476</v>
      </c>
      <c r="S313" s="19">
        <f>(P313/Table1[[#This Row],[PENCAIRAN]])*100%</f>
        <v>0.98828571428571432</v>
      </c>
    </row>
    <row r="314" spans="1:19" s="3" customFormat="1" ht="15" hidden="1" x14ac:dyDescent="0.25">
      <c r="A314" s="19"/>
      <c r="B314" s="19"/>
      <c r="C314" s="191">
        <v>44085</v>
      </c>
      <c r="D314" s="1">
        <v>2</v>
      </c>
      <c r="E314" s="129" t="s">
        <v>932</v>
      </c>
      <c r="F314" s="1" t="s">
        <v>68</v>
      </c>
      <c r="G314" s="14" t="s">
        <v>498</v>
      </c>
      <c r="H314" s="1">
        <v>18000</v>
      </c>
      <c r="I314" s="1" t="s">
        <v>947</v>
      </c>
      <c r="J314" s="114">
        <v>5</v>
      </c>
      <c r="K314" s="13">
        <f t="shared" si="6"/>
        <v>90000</v>
      </c>
      <c r="L314" s="16">
        <v>90000</v>
      </c>
      <c r="M314" s="200" t="s">
        <v>24</v>
      </c>
      <c r="N314" s="52"/>
      <c r="O314" s="112" t="s">
        <v>1134</v>
      </c>
      <c r="P314" s="215">
        <v>88945</v>
      </c>
      <c r="Q314" s="19" t="s">
        <v>81</v>
      </c>
      <c r="R314" s="155">
        <f>P314-Table1[[#This Row],[PENCAIRAN]]</f>
        <v>-1055</v>
      </c>
      <c r="S314" s="19">
        <f>(P314/Table1[[#This Row],[PENCAIRAN]])*100%</f>
        <v>0.98827777777777781</v>
      </c>
    </row>
    <row r="315" spans="1:19" s="3" customFormat="1" ht="15" hidden="1" x14ac:dyDescent="0.25">
      <c r="A315" s="19"/>
      <c r="B315" s="19"/>
      <c r="C315" s="191">
        <v>44085</v>
      </c>
      <c r="D315" s="1">
        <v>3</v>
      </c>
      <c r="E315" s="129" t="s">
        <v>933</v>
      </c>
      <c r="F315" s="1" t="s">
        <v>68</v>
      </c>
      <c r="G315" s="14" t="s">
        <v>498</v>
      </c>
      <c r="H315" s="1">
        <v>18000</v>
      </c>
      <c r="I315" s="1" t="s">
        <v>946</v>
      </c>
      <c r="J315" s="114">
        <v>9</v>
      </c>
      <c r="K315" s="13">
        <f t="shared" si="6"/>
        <v>162000</v>
      </c>
      <c r="L315" s="16">
        <v>162000</v>
      </c>
      <c r="M315" s="200" t="s">
        <v>24</v>
      </c>
      <c r="N315" s="52"/>
      <c r="O315" s="112" t="s">
        <v>1150</v>
      </c>
      <c r="P315" s="215">
        <v>160043</v>
      </c>
      <c r="Q315" s="19" t="s">
        <v>81</v>
      </c>
      <c r="R315" s="155">
        <f>P315-Table1[[#This Row],[PENCAIRAN]]</f>
        <v>-1957</v>
      </c>
      <c r="S315" s="19">
        <f>(P315/Table1[[#This Row],[PENCAIRAN]])*100%</f>
        <v>0.98791975308641977</v>
      </c>
    </row>
    <row r="316" spans="1:19" s="3" customFormat="1" ht="15" hidden="1" x14ac:dyDescent="0.25">
      <c r="A316" s="19"/>
      <c r="B316" s="19"/>
      <c r="C316" s="191">
        <v>44085</v>
      </c>
      <c r="D316" s="1">
        <v>4</v>
      </c>
      <c r="E316" s="129" t="s">
        <v>934</v>
      </c>
      <c r="F316" s="1" t="s">
        <v>68</v>
      </c>
      <c r="G316" s="14" t="s">
        <v>498</v>
      </c>
      <c r="H316" s="1">
        <v>18000</v>
      </c>
      <c r="I316" s="1" t="s">
        <v>945</v>
      </c>
      <c r="J316" s="114">
        <v>1</v>
      </c>
      <c r="K316" s="13">
        <f t="shared" si="6"/>
        <v>18000</v>
      </c>
      <c r="L316" s="16">
        <v>18000</v>
      </c>
      <c r="M316" s="200" t="s">
        <v>24</v>
      </c>
      <c r="N316" s="52"/>
      <c r="O316" s="112" t="s">
        <v>1122</v>
      </c>
      <c r="P316" s="215">
        <v>17789</v>
      </c>
      <c r="Q316" s="19" t="s">
        <v>81</v>
      </c>
      <c r="R316" s="155">
        <f>P316-Table1[[#This Row],[PENCAIRAN]]</f>
        <v>-211</v>
      </c>
      <c r="S316" s="19">
        <f>(P316/Table1[[#This Row],[PENCAIRAN]])*100%</f>
        <v>0.98827777777777781</v>
      </c>
    </row>
    <row r="317" spans="1:19" s="3" customFormat="1" ht="15" hidden="1" x14ac:dyDescent="0.25">
      <c r="A317" s="19"/>
      <c r="B317" s="19"/>
      <c r="C317" s="191">
        <v>44085</v>
      </c>
      <c r="D317" s="1">
        <v>5</v>
      </c>
      <c r="E317" s="129" t="s">
        <v>935</v>
      </c>
      <c r="F317" s="1" t="s">
        <v>68</v>
      </c>
      <c r="G317" s="14" t="s">
        <v>498</v>
      </c>
      <c r="H317" s="1">
        <v>18000</v>
      </c>
      <c r="I317" s="1" t="s">
        <v>944</v>
      </c>
      <c r="J317" s="114">
        <v>2</v>
      </c>
      <c r="K317" s="13">
        <f t="shared" si="6"/>
        <v>36000</v>
      </c>
      <c r="L317" s="16">
        <v>36000</v>
      </c>
      <c r="M317" s="200" t="s">
        <v>24</v>
      </c>
      <c r="N317" s="52"/>
      <c r="O317" s="112" t="s">
        <v>1147</v>
      </c>
      <c r="P317" s="215">
        <v>35578</v>
      </c>
      <c r="Q317" s="19" t="s">
        <v>81</v>
      </c>
      <c r="R317" s="155">
        <f>P317-Table1[[#This Row],[PENCAIRAN]]</f>
        <v>-422</v>
      </c>
      <c r="S317" s="19">
        <f>(P317/Table1[[#This Row],[PENCAIRAN]])*100%</f>
        <v>0.98827777777777781</v>
      </c>
    </row>
    <row r="318" spans="1:19" s="3" customFormat="1" ht="15" hidden="1" x14ac:dyDescent="0.25">
      <c r="A318" s="19"/>
      <c r="B318" s="19"/>
      <c r="C318" s="191">
        <v>44085</v>
      </c>
      <c r="D318" s="1">
        <v>6</v>
      </c>
      <c r="E318" s="129" t="s">
        <v>936</v>
      </c>
      <c r="F318" s="1" t="s">
        <v>68</v>
      </c>
      <c r="G318" s="14" t="s">
        <v>498</v>
      </c>
      <c r="H318" s="1">
        <v>18000</v>
      </c>
      <c r="I318" s="1" t="s">
        <v>943</v>
      </c>
      <c r="J318" s="114">
        <v>3</v>
      </c>
      <c r="K318" s="13">
        <f t="shared" si="6"/>
        <v>54000</v>
      </c>
      <c r="L318" s="16">
        <v>54000</v>
      </c>
      <c r="M318" s="200" t="s">
        <v>24</v>
      </c>
      <c r="N318" s="52"/>
      <c r="O318" s="112" t="s">
        <v>1138</v>
      </c>
      <c r="P318" s="215">
        <v>53367</v>
      </c>
      <c r="Q318" s="19" t="s">
        <v>81</v>
      </c>
      <c r="R318" s="155">
        <f>P318-Table1[[#This Row],[PENCAIRAN]]</f>
        <v>-633</v>
      </c>
      <c r="S318" s="19">
        <f>(P318/Table1[[#This Row],[PENCAIRAN]])*100%</f>
        <v>0.98827777777777781</v>
      </c>
    </row>
    <row r="319" spans="1:19" s="3" customFormat="1" ht="15" hidden="1" x14ac:dyDescent="0.25">
      <c r="A319" s="19"/>
      <c r="B319" s="19"/>
      <c r="C319" s="191">
        <v>44085</v>
      </c>
      <c r="D319" s="1">
        <v>7</v>
      </c>
      <c r="E319" s="129" t="s">
        <v>937</v>
      </c>
      <c r="F319" s="1" t="s">
        <v>68</v>
      </c>
      <c r="G319" s="14" t="s">
        <v>498</v>
      </c>
      <c r="H319" s="1">
        <v>18000</v>
      </c>
      <c r="I319" s="1" t="s">
        <v>942</v>
      </c>
      <c r="J319" s="114">
        <v>3</v>
      </c>
      <c r="K319" s="13">
        <f t="shared" si="6"/>
        <v>54000</v>
      </c>
      <c r="L319" s="16">
        <v>54000</v>
      </c>
      <c r="M319" s="200" t="s">
        <v>24</v>
      </c>
      <c r="N319" s="52"/>
      <c r="O319" s="112" t="s">
        <v>1141</v>
      </c>
      <c r="P319" s="215">
        <v>53367</v>
      </c>
      <c r="Q319" s="19" t="s">
        <v>81</v>
      </c>
      <c r="R319" s="155">
        <f>P319-Table1[[#This Row],[PENCAIRAN]]</f>
        <v>-633</v>
      </c>
      <c r="S319" s="19">
        <f>(P319/Table1[[#This Row],[PENCAIRAN]])*100%</f>
        <v>0.98827777777777781</v>
      </c>
    </row>
    <row r="320" spans="1:19" s="3" customFormat="1" ht="15" x14ac:dyDescent="0.25">
      <c r="A320" s="19"/>
      <c r="B320" s="19"/>
      <c r="C320" s="228">
        <v>44085</v>
      </c>
      <c r="D320" s="77">
        <v>8</v>
      </c>
      <c r="E320" s="223" t="s">
        <v>938</v>
      </c>
      <c r="F320" s="77" t="s">
        <v>68</v>
      </c>
      <c r="G320" s="223" t="s">
        <v>498</v>
      </c>
      <c r="H320" s="77">
        <v>18000</v>
      </c>
      <c r="I320" s="77" t="s">
        <v>941</v>
      </c>
      <c r="J320" s="225">
        <v>1</v>
      </c>
      <c r="K320" s="226">
        <f t="shared" si="6"/>
        <v>18000</v>
      </c>
      <c r="L320" s="226">
        <v>18000</v>
      </c>
      <c r="M320" s="227"/>
      <c r="N320" s="52"/>
      <c r="O320" s="112"/>
      <c r="P320" s="215"/>
      <c r="Q320" s="19"/>
      <c r="R320" s="155"/>
      <c r="S320" s="19">
        <f>(P320/Table1[[#This Row],[PENCAIRAN]])*100%</f>
        <v>0</v>
      </c>
    </row>
    <row r="321" spans="1:19" s="3" customFormat="1" ht="15" hidden="1" x14ac:dyDescent="0.25">
      <c r="A321" s="19"/>
      <c r="B321" s="19"/>
      <c r="C321" s="191">
        <v>44085</v>
      </c>
      <c r="D321" s="1">
        <v>9</v>
      </c>
      <c r="E321" s="129" t="s">
        <v>939</v>
      </c>
      <c r="F321" s="1" t="s">
        <v>68</v>
      </c>
      <c r="G321" s="14" t="s">
        <v>498</v>
      </c>
      <c r="H321" s="1">
        <v>18000</v>
      </c>
      <c r="I321" s="1" t="s">
        <v>940</v>
      </c>
      <c r="J321" s="114">
        <v>3</v>
      </c>
      <c r="K321" s="13">
        <f t="shared" si="6"/>
        <v>54000</v>
      </c>
      <c r="L321" s="16">
        <v>54000</v>
      </c>
      <c r="M321" s="200" t="s">
        <v>24</v>
      </c>
      <c r="N321" s="52"/>
      <c r="O321" s="112" t="s">
        <v>1148</v>
      </c>
      <c r="P321" s="215">
        <v>53367</v>
      </c>
      <c r="Q321" s="19" t="s">
        <v>81</v>
      </c>
      <c r="R321" s="155">
        <f>P321-Table1[[#This Row],[PENCAIRAN]]</f>
        <v>-633</v>
      </c>
      <c r="S321" s="19">
        <f>(P321/Table1[[#This Row],[PENCAIRAN]])*100%</f>
        <v>0.98827777777777781</v>
      </c>
    </row>
    <row r="322" spans="1:19" s="3" customFormat="1" ht="15" hidden="1" x14ac:dyDescent="0.25">
      <c r="A322" s="19"/>
      <c r="B322" s="19"/>
      <c r="C322" s="191">
        <v>44085</v>
      </c>
      <c r="D322" s="1">
        <v>10</v>
      </c>
      <c r="E322" s="129" t="s">
        <v>983</v>
      </c>
      <c r="F322" s="1" t="s">
        <v>68</v>
      </c>
      <c r="G322" s="14" t="s">
        <v>498</v>
      </c>
      <c r="H322" s="1">
        <v>18000</v>
      </c>
      <c r="I322" s="1" t="s">
        <v>984</v>
      </c>
      <c r="J322" s="114">
        <v>1</v>
      </c>
      <c r="K322" s="13">
        <f t="shared" si="6"/>
        <v>18000</v>
      </c>
      <c r="L322" s="16">
        <v>18000</v>
      </c>
      <c r="M322" s="200" t="s">
        <v>24</v>
      </c>
      <c r="N322" s="214"/>
      <c r="O322" s="112" t="s">
        <v>1173</v>
      </c>
      <c r="P322" s="215">
        <v>17789</v>
      </c>
      <c r="Q322" s="19" t="s">
        <v>81</v>
      </c>
      <c r="R322" s="155">
        <f>P322-Table1[[#This Row],[PENCAIRAN]]</f>
        <v>-211</v>
      </c>
      <c r="S322" s="19">
        <f>(P322/Table1[[#This Row],[PENCAIRAN]])*100%</f>
        <v>0.98827777777777781</v>
      </c>
    </row>
    <row r="323" spans="1:19" s="3" customFormat="1" ht="15" hidden="1" x14ac:dyDescent="0.25">
      <c r="A323" s="19"/>
      <c r="B323" s="19"/>
      <c r="C323" s="191">
        <v>44085</v>
      </c>
      <c r="D323" s="1">
        <v>11</v>
      </c>
      <c r="E323" s="14" t="s">
        <v>985</v>
      </c>
      <c r="F323" s="1" t="s">
        <v>68</v>
      </c>
      <c r="G323" s="14" t="s">
        <v>498</v>
      </c>
      <c r="H323" s="1">
        <v>18000</v>
      </c>
      <c r="I323" s="1" t="s">
        <v>986</v>
      </c>
      <c r="J323" s="114">
        <v>5</v>
      </c>
      <c r="K323" s="13">
        <f t="shared" si="6"/>
        <v>90000</v>
      </c>
      <c r="L323" s="16">
        <v>90000</v>
      </c>
      <c r="M323" s="200" t="s">
        <v>24</v>
      </c>
      <c r="N323" s="52"/>
      <c r="O323" s="112" t="s">
        <v>1204</v>
      </c>
      <c r="P323" s="215">
        <v>88945</v>
      </c>
      <c r="Q323" s="19" t="s">
        <v>81</v>
      </c>
      <c r="R323" s="155">
        <f>P323-Table1[[#This Row],[PENCAIRAN]]</f>
        <v>-1055</v>
      </c>
      <c r="S323" s="19">
        <f>(P323/Table1[[#This Row],[PENCAIRAN]])*100%</f>
        <v>0.98827777777777781</v>
      </c>
    </row>
    <row r="324" spans="1:19" s="3" customFormat="1" ht="15" hidden="1" x14ac:dyDescent="0.25">
      <c r="A324" s="19"/>
      <c r="B324" s="19"/>
      <c r="C324" s="191">
        <v>44085</v>
      </c>
      <c r="D324" s="1">
        <v>12</v>
      </c>
      <c r="E324" s="129" t="s">
        <v>992</v>
      </c>
      <c r="F324" s="1" t="s">
        <v>68</v>
      </c>
      <c r="G324" s="14" t="s">
        <v>498</v>
      </c>
      <c r="H324" s="1">
        <v>18000</v>
      </c>
      <c r="I324" s="1" t="s">
        <v>995</v>
      </c>
      <c r="J324" s="114">
        <v>3</v>
      </c>
      <c r="K324" s="13">
        <f t="shared" ref="K324:K383" si="7">H324*J324</f>
        <v>54000</v>
      </c>
      <c r="L324" s="16">
        <v>54000</v>
      </c>
      <c r="M324" s="200" t="s">
        <v>24</v>
      </c>
      <c r="N324" s="52"/>
      <c r="O324" s="112" t="s">
        <v>1209</v>
      </c>
      <c r="P324" s="215">
        <v>53190</v>
      </c>
      <c r="Q324" s="19" t="s">
        <v>81</v>
      </c>
      <c r="R324" s="155">
        <f>P324-Table1[[#This Row],[PENCAIRAN]]</f>
        <v>-810</v>
      </c>
      <c r="S324" s="19">
        <f>(P324/Table1[[#This Row],[PENCAIRAN]])*100%</f>
        <v>0.98499999999999999</v>
      </c>
    </row>
    <row r="325" spans="1:19" s="3" customFormat="1" ht="15" hidden="1" x14ac:dyDescent="0.25">
      <c r="A325" s="19"/>
      <c r="B325" s="19"/>
      <c r="C325" s="191">
        <v>44085</v>
      </c>
      <c r="D325" s="1">
        <v>13</v>
      </c>
      <c r="E325" s="129" t="s">
        <v>993</v>
      </c>
      <c r="F325" s="1" t="s">
        <v>69</v>
      </c>
      <c r="G325" s="119" t="s">
        <v>994</v>
      </c>
      <c r="H325" s="1">
        <v>17500</v>
      </c>
      <c r="I325" s="1"/>
      <c r="J325" s="114">
        <v>18</v>
      </c>
      <c r="K325" s="13">
        <f t="shared" si="7"/>
        <v>315000</v>
      </c>
      <c r="L325" s="16">
        <v>315000</v>
      </c>
      <c r="M325" s="200" t="s">
        <v>24</v>
      </c>
      <c r="N325" s="52"/>
      <c r="O325" s="112" t="s">
        <v>1206</v>
      </c>
      <c r="P325" s="215">
        <v>310275</v>
      </c>
      <c r="Q325" s="19" t="s">
        <v>81</v>
      </c>
      <c r="R325" s="155">
        <f>P325-Table1[[#This Row],[PENCAIRAN]]</f>
        <v>-4725</v>
      </c>
      <c r="S325" s="19">
        <f>(P325/Table1[[#This Row],[PENCAIRAN]])*100%</f>
        <v>0.98499999999999999</v>
      </c>
    </row>
    <row r="326" spans="1:19" s="3" customFormat="1" ht="15" hidden="1" x14ac:dyDescent="0.25">
      <c r="A326" s="19"/>
      <c r="B326" s="19"/>
      <c r="C326" s="191">
        <v>44085</v>
      </c>
      <c r="D326" s="1">
        <v>14</v>
      </c>
      <c r="E326" s="129" t="s">
        <v>999</v>
      </c>
      <c r="F326" s="1" t="s">
        <v>68</v>
      </c>
      <c r="G326" s="14" t="s">
        <v>498</v>
      </c>
      <c r="H326" s="1">
        <v>18000</v>
      </c>
      <c r="I326" s="1" t="s">
        <v>1000</v>
      </c>
      <c r="J326" s="114">
        <v>1</v>
      </c>
      <c r="K326" s="13">
        <f t="shared" si="7"/>
        <v>18000</v>
      </c>
      <c r="L326" s="16">
        <v>18000</v>
      </c>
      <c r="M326" s="200" t="s">
        <v>24</v>
      </c>
      <c r="N326" s="52"/>
      <c r="O326" s="112" t="s">
        <v>1143</v>
      </c>
      <c r="P326" s="215">
        <v>17789</v>
      </c>
      <c r="Q326" s="19" t="s">
        <v>81</v>
      </c>
      <c r="R326" s="155">
        <f>P326-Table1[[#This Row],[PENCAIRAN]]</f>
        <v>-211</v>
      </c>
      <c r="S326" s="19">
        <f>(P326/Table1[[#This Row],[PENCAIRAN]])*100%</f>
        <v>0.98827777777777781</v>
      </c>
    </row>
    <row r="327" spans="1:19" s="3" customFormat="1" ht="15" hidden="1" x14ac:dyDescent="0.25">
      <c r="A327" s="19"/>
      <c r="B327" s="19"/>
      <c r="C327" s="237">
        <v>44085</v>
      </c>
      <c r="D327" s="2">
        <v>15</v>
      </c>
      <c r="E327" s="131" t="s">
        <v>1002</v>
      </c>
      <c r="F327" s="2" t="s">
        <v>68</v>
      </c>
      <c r="G327" s="132" t="s">
        <v>498</v>
      </c>
      <c r="H327" s="2">
        <v>17500</v>
      </c>
      <c r="I327" s="2" t="s">
        <v>1004</v>
      </c>
      <c r="J327" s="238">
        <v>14</v>
      </c>
      <c r="K327" s="239">
        <f t="shared" si="7"/>
        <v>245000</v>
      </c>
      <c r="L327" s="16">
        <v>245000</v>
      </c>
      <c r="M327" s="200" t="s">
        <v>24</v>
      </c>
      <c r="N327" s="52"/>
      <c r="O327" s="112" t="s">
        <v>1263</v>
      </c>
      <c r="P327" s="215" t="s">
        <v>1264</v>
      </c>
      <c r="Q327" s="19" t="s">
        <v>81</v>
      </c>
      <c r="R327" s="155"/>
      <c r="S327" s="19" t="e">
        <f>(P327/Table1[[#This Row],[PENCAIRAN]])*100%</f>
        <v>#VALUE!</v>
      </c>
    </row>
    <row r="328" spans="1:19" s="3" customFormat="1" thickBot="1" x14ac:dyDescent="0.3">
      <c r="A328" s="19"/>
      <c r="B328" s="19"/>
      <c r="C328" s="229">
        <v>44085</v>
      </c>
      <c r="D328" s="230">
        <v>16</v>
      </c>
      <c r="E328" s="231" t="s">
        <v>1003</v>
      </c>
      <c r="F328" s="230" t="s">
        <v>68</v>
      </c>
      <c r="G328" s="232" t="s">
        <v>498</v>
      </c>
      <c r="H328" s="230">
        <v>18000</v>
      </c>
      <c r="I328" s="230" t="s">
        <v>1005</v>
      </c>
      <c r="J328" s="233">
        <v>5</v>
      </c>
      <c r="K328" s="234">
        <f t="shared" si="7"/>
        <v>90000</v>
      </c>
      <c r="L328" s="234">
        <v>90000</v>
      </c>
      <c r="M328" s="235"/>
      <c r="N328" s="52"/>
      <c r="O328" s="112"/>
      <c r="P328" s="215"/>
      <c r="Q328" s="19"/>
      <c r="R328" s="155"/>
      <c r="S328" s="19">
        <f>(P328/Table1[[#This Row],[PENCAIRAN]])*100%</f>
        <v>0</v>
      </c>
    </row>
    <row r="329" spans="1:19" s="3" customFormat="1" hidden="1" thickBot="1" x14ac:dyDescent="0.3">
      <c r="A329" s="19"/>
      <c r="B329" s="19"/>
      <c r="C329" s="185">
        <v>44086</v>
      </c>
      <c r="D329" s="186">
        <v>1</v>
      </c>
      <c r="E329" s="203" t="s">
        <v>1007</v>
      </c>
      <c r="F329" s="187" t="s">
        <v>68</v>
      </c>
      <c r="G329" s="179" t="s">
        <v>498</v>
      </c>
      <c r="H329" s="187">
        <v>18000</v>
      </c>
      <c r="I329" s="187" t="s">
        <v>1008</v>
      </c>
      <c r="J329" s="188">
        <v>3</v>
      </c>
      <c r="K329" s="189">
        <f t="shared" si="7"/>
        <v>54000</v>
      </c>
      <c r="L329" s="190">
        <v>54000</v>
      </c>
      <c r="M329" s="204" t="s">
        <v>24</v>
      </c>
      <c r="N329" s="52"/>
      <c r="O329" s="112" t="s">
        <v>1145</v>
      </c>
      <c r="P329" s="215">
        <v>53367</v>
      </c>
      <c r="Q329" s="19" t="s">
        <v>81</v>
      </c>
      <c r="R329" s="155">
        <f>P329-Table1[[#This Row],[PENCAIRAN]]</f>
        <v>-633</v>
      </c>
      <c r="S329" s="19">
        <f>(P329/Table1[[#This Row],[PENCAIRAN]])*100%</f>
        <v>0.98827777777777781</v>
      </c>
    </row>
    <row r="330" spans="1:19" s="3" customFormat="1" hidden="1" thickBot="1" x14ac:dyDescent="0.3">
      <c r="A330" s="19"/>
      <c r="B330" s="19"/>
      <c r="C330" s="191">
        <v>44086</v>
      </c>
      <c r="D330" s="54">
        <v>2</v>
      </c>
      <c r="E330" s="129" t="s">
        <v>1009</v>
      </c>
      <c r="F330" s="1" t="s">
        <v>68</v>
      </c>
      <c r="G330" s="14" t="s">
        <v>498</v>
      </c>
      <c r="H330" s="1">
        <v>18000</v>
      </c>
      <c r="I330" s="1" t="s">
        <v>1013</v>
      </c>
      <c r="J330" s="114">
        <v>5</v>
      </c>
      <c r="K330" s="13">
        <f t="shared" si="7"/>
        <v>90000</v>
      </c>
      <c r="L330" s="16">
        <v>90000</v>
      </c>
      <c r="M330" s="200" t="s">
        <v>24</v>
      </c>
      <c r="N330" s="52"/>
      <c r="O330" s="112" t="s">
        <v>1214</v>
      </c>
      <c r="P330" s="215">
        <v>88650</v>
      </c>
      <c r="Q330" s="19" t="s">
        <v>81</v>
      </c>
      <c r="R330" s="155">
        <f>P330-Table1[[#This Row],[PENCAIRAN]]</f>
        <v>-1350</v>
      </c>
      <c r="S330" s="19">
        <f>(P330/Table1[[#This Row],[PENCAIRAN]])*100%</f>
        <v>0.98499999999999999</v>
      </c>
    </row>
    <row r="331" spans="1:19" s="3" customFormat="1" hidden="1" thickBot="1" x14ac:dyDescent="0.3">
      <c r="A331" s="19"/>
      <c r="B331" s="19"/>
      <c r="C331" s="237">
        <v>44086</v>
      </c>
      <c r="D331" s="240">
        <v>3</v>
      </c>
      <c r="E331" s="129" t="s">
        <v>1010</v>
      </c>
      <c r="F331" s="2" t="s">
        <v>68</v>
      </c>
      <c r="G331" s="132" t="s">
        <v>498</v>
      </c>
      <c r="H331" s="2">
        <v>17000</v>
      </c>
      <c r="I331" s="2" t="s">
        <v>1014</v>
      </c>
      <c r="J331" s="238">
        <v>30</v>
      </c>
      <c r="K331" s="239">
        <f t="shared" si="7"/>
        <v>510000</v>
      </c>
      <c r="L331" s="16">
        <v>510000</v>
      </c>
      <c r="M331" s="200" t="s">
        <v>24</v>
      </c>
      <c r="N331" s="52"/>
      <c r="O331" s="112" t="s">
        <v>1273</v>
      </c>
      <c r="P331" s="215" t="s">
        <v>1274</v>
      </c>
      <c r="Q331" s="19" t="s">
        <v>81</v>
      </c>
      <c r="R331" s="155"/>
      <c r="S331" s="19" t="e">
        <f>(P331/Table1[[#This Row],[PENCAIRAN]])*100%</f>
        <v>#VALUE!</v>
      </c>
    </row>
    <row r="332" spans="1:19" s="3" customFormat="1" hidden="1" thickBot="1" x14ac:dyDescent="0.3">
      <c r="A332" s="19"/>
      <c r="B332" s="19"/>
      <c r="C332" s="191">
        <v>44086</v>
      </c>
      <c r="D332" s="54">
        <v>4</v>
      </c>
      <c r="E332" s="129" t="s">
        <v>1011</v>
      </c>
      <c r="F332" s="1" t="s">
        <v>68</v>
      </c>
      <c r="G332" s="14" t="s">
        <v>498</v>
      </c>
      <c r="H332" s="1">
        <v>18000</v>
      </c>
      <c r="I332" s="1" t="s">
        <v>1012</v>
      </c>
      <c r="J332" s="114">
        <v>3</v>
      </c>
      <c r="K332" s="13">
        <f t="shared" si="7"/>
        <v>54000</v>
      </c>
      <c r="L332" s="16">
        <v>54000</v>
      </c>
      <c r="M332" s="200" t="s">
        <v>24</v>
      </c>
      <c r="N332" s="52"/>
      <c r="O332" s="112" t="s">
        <v>1117</v>
      </c>
      <c r="P332" s="215">
        <v>53367</v>
      </c>
      <c r="Q332" s="19" t="s">
        <v>81</v>
      </c>
      <c r="R332" s="155">
        <f>P332-Table1[[#This Row],[PENCAIRAN]]</f>
        <v>-633</v>
      </c>
      <c r="S332" s="19">
        <f>(P332/Table1[[#This Row],[PENCAIRAN]])*100%</f>
        <v>0.98827777777777781</v>
      </c>
    </row>
    <row r="333" spans="1:19" s="3" customFormat="1" hidden="1" thickBot="1" x14ac:dyDescent="0.3">
      <c r="A333" s="19"/>
      <c r="B333" s="19"/>
      <c r="C333" s="191">
        <v>44086</v>
      </c>
      <c r="D333" s="54">
        <v>5</v>
      </c>
      <c r="E333" s="131" t="s">
        <v>1015</v>
      </c>
      <c r="F333" s="1" t="s">
        <v>68</v>
      </c>
      <c r="G333" s="14" t="s">
        <v>498</v>
      </c>
      <c r="H333" s="1">
        <v>18000</v>
      </c>
      <c r="I333" s="1" t="s">
        <v>1016</v>
      </c>
      <c r="J333" s="114">
        <v>4</v>
      </c>
      <c r="K333" s="13">
        <f t="shared" si="7"/>
        <v>72000</v>
      </c>
      <c r="L333" s="16">
        <v>72000</v>
      </c>
      <c r="M333" s="200" t="s">
        <v>24</v>
      </c>
      <c r="N333" s="52"/>
      <c r="O333" s="112" t="s">
        <v>1181</v>
      </c>
      <c r="P333" s="215">
        <v>70920</v>
      </c>
      <c r="Q333" s="19" t="s">
        <v>81</v>
      </c>
      <c r="R333" s="155">
        <f>P333-Table1[[#This Row],[PENCAIRAN]]</f>
        <v>-1080</v>
      </c>
      <c r="S333" s="19">
        <f>(P333/Table1[[#This Row],[PENCAIRAN]])*100%</f>
        <v>0.98499999999999999</v>
      </c>
    </row>
    <row r="334" spans="1:19" s="3" customFormat="1" hidden="1" thickBot="1" x14ac:dyDescent="0.3">
      <c r="A334" s="19"/>
      <c r="B334" s="19"/>
      <c r="C334" s="237">
        <v>44086</v>
      </c>
      <c r="D334" s="240">
        <v>6</v>
      </c>
      <c r="E334" s="129" t="s">
        <v>1017</v>
      </c>
      <c r="F334" s="2" t="s">
        <v>68</v>
      </c>
      <c r="G334" s="132" t="s">
        <v>498</v>
      </c>
      <c r="H334" s="2">
        <v>18000</v>
      </c>
      <c r="I334" s="2" t="s">
        <v>1018</v>
      </c>
      <c r="J334" s="238">
        <v>7</v>
      </c>
      <c r="K334" s="239">
        <f t="shared" si="7"/>
        <v>126000</v>
      </c>
      <c r="L334" s="16">
        <v>126000</v>
      </c>
      <c r="M334" s="200" t="s">
        <v>24</v>
      </c>
      <c r="N334" s="52"/>
      <c r="O334" s="112" t="s">
        <v>1257</v>
      </c>
      <c r="P334" s="215" t="s">
        <v>428</v>
      </c>
      <c r="Q334" s="19" t="s">
        <v>81</v>
      </c>
      <c r="R334" s="155"/>
      <c r="S334" s="19" t="e">
        <f>(P334/Table1[[#This Row],[PENCAIRAN]])*100%</f>
        <v>#VALUE!</v>
      </c>
    </row>
    <row r="335" spans="1:19" s="3" customFormat="1" hidden="1" thickBot="1" x14ac:dyDescent="0.3">
      <c r="A335" s="19"/>
      <c r="B335" s="19"/>
      <c r="C335" s="237">
        <v>44086</v>
      </c>
      <c r="D335" s="240">
        <v>7</v>
      </c>
      <c r="E335" s="129" t="s">
        <v>1019</v>
      </c>
      <c r="F335" s="2" t="s">
        <v>68</v>
      </c>
      <c r="G335" s="132" t="s">
        <v>498</v>
      </c>
      <c r="H335" s="2">
        <v>18000</v>
      </c>
      <c r="I335" s="2" t="s">
        <v>1020</v>
      </c>
      <c r="J335" s="238">
        <v>3</v>
      </c>
      <c r="K335" s="239">
        <f t="shared" si="7"/>
        <v>54000</v>
      </c>
      <c r="L335" s="16">
        <v>54000</v>
      </c>
      <c r="M335" s="200" t="s">
        <v>24</v>
      </c>
      <c r="N335" s="52"/>
      <c r="O335" s="112" t="s">
        <v>1262</v>
      </c>
      <c r="P335" s="215" t="s">
        <v>406</v>
      </c>
      <c r="Q335" s="19" t="s">
        <v>81</v>
      </c>
      <c r="R335" s="155"/>
      <c r="S335" s="19" t="e">
        <f>(P335/Table1[[#This Row],[PENCAIRAN]])*100%</f>
        <v>#VALUE!</v>
      </c>
    </row>
    <row r="336" spans="1:19" s="3" customFormat="1" hidden="1" thickBot="1" x14ac:dyDescent="0.3">
      <c r="A336" s="19"/>
      <c r="B336" s="19"/>
      <c r="C336" s="191">
        <v>44086</v>
      </c>
      <c r="D336" s="54">
        <v>8</v>
      </c>
      <c r="E336" s="129" t="s">
        <v>1021</v>
      </c>
      <c r="F336" s="1" t="s">
        <v>68</v>
      </c>
      <c r="G336" s="14" t="s">
        <v>498</v>
      </c>
      <c r="H336" s="1">
        <v>18000</v>
      </c>
      <c r="I336" s="1" t="s">
        <v>1022</v>
      </c>
      <c r="J336" s="114">
        <v>1</v>
      </c>
      <c r="K336" s="13">
        <f t="shared" si="7"/>
        <v>18000</v>
      </c>
      <c r="L336" s="16">
        <v>18000</v>
      </c>
      <c r="M336" s="200" t="s">
        <v>24</v>
      </c>
      <c r="N336" s="52"/>
      <c r="O336" s="112" t="s">
        <v>1121</v>
      </c>
      <c r="P336" s="215">
        <v>17789</v>
      </c>
      <c r="Q336" s="19" t="s">
        <v>81</v>
      </c>
      <c r="R336" s="155">
        <f>P336-Table1[[#This Row],[PENCAIRAN]]</f>
        <v>-211</v>
      </c>
      <c r="S336" s="19">
        <f>(P336/Table1[[#This Row],[PENCAIRAN]])*100%</f>
        <v>0.98827777777777781</v>
      </c>
    </row>
    <row r="337" spans="1:19" s="3" customFormat="1" hidden="1" thickBot="1" x14ac:dyDescent="0.3">
      <c r="A337" s="19"/>
      <c r="B337" s="19"/>
      <c r="C337" s="191">
        <v>44086</v>
      </c>
      <c r="D337" s="54">
        <v>9</v>
      </c>
      <c r="E337" s="129" t="s">
        <v>1023</v>
      </c>
      <c r="F337" s="1" t="s">
        <v>68</v>
      </c>
      <c r="G337" s="14" t="s">
        <v>498</v>
      </c>
      <c r="H337" s="1">
        <v>18000</v>
      </c>
      <c r="I337" s="1" t="s">
        <v>1024</v>
      </c>
      <c r="J337" s="114">
        <v>5</v>
      </c>
      <c r="K337" s="13">
        <f t="shared" si="7"/>
        <v>90000</v>
      </c>
      <c r="L337" s="16">
        <v>90000</v>
      </c>
      <c r="M337" s="200" t="s">
        <v>24</v>
      </c>
      <c r="N337" s="52"/>
      <c r="O337" s="112" t="s">
        <v>1260</v>
      </c>
      <c r="P337" s="215" t="s">
        <v>1261</v>
      </c>
      <c r="Q337" s="19" t="s">
        <v>81</v>
      </c>
      <c r="R337" s="155"/>
      <c r="S337" s="19" t="e">
        <f>(P337/Table1[[#This Row],[PENCAIRAN]])*100%</f>
        <v>#VALUE!</v>
      </c>
    </row>
    <row r="338" spans="1:19" s="3" customFormat="1" hidden="1" thickBot="1" x14ac:dyDescent="0.3">
      <c r="A338" s="19"/>
      <c r="B338" s="19"/>
      <c r="C338" s="191">
        <v>44086</v>
      </c>
      <c r="D338" s="54">
        <v>10</v>
      </c>
      <c r="E338" s="129" t="s">
        <v>1025</v>
      </c>
      <c r="F338" s="1" t="s">
        <v>68</v>
      </c>
      <c r="G338" s="14" t="s">
        <v>498</v>
      </c>
      <c r="H338" s="1">
        <v>18000</v>
      </c>
      <c r="I338" s="1" t="s">
        <v>1026</v>
      </c>
      <c r="J338" s="114">
        <v>11</v>
      </c>
      <c r="K338" s="13">
        <f t="shared" si="7"/>
        <v>198000</v>
      </c>
      <c r="L338" s="16">
        <v>198000</v>
      </c>
      <c r="M338" s="200" t="s">
        <v>24</v>
      </c>
      <c r="N338" s="52"/>
      <c r="O338" s="112" t="s">
        <v>1212</v>
      </c>
      <c r="P338" s="215">
        <v>195680</v>
      </c>
      <c r="Q338" s="19" t="s">
        <v>81</v>
      </c>
      <c r="R338" s="155">
        <f>P338-Table1[[#This Row],[PENCAIRAN]]</f>
        <v>-2320</v>
      </c>
      <c r="S338" s="19">
        <f>(P338/Table1[[#This Row],[PENCAIRAN]])*100%</f>
        <v>0.98828282828282832</v>
      </c>
    </row>
    <row r="339" spans="1:19" s="3" customFormat="1" hidden="1" thickBot="1" x14ac:dyDescent="0.3">
      <c r="A339" s="19"/>
      <c r="B339" s="19"/>
      <c r="C339" s="237">
        <v>44086</v>
      </c>
      <c r="D339" s="240">
        <v>11</v>
      </c>
      <c r="E339" s="129" t="s">
        <v>1027</v>
      </c>
      <c r="F339" s="2" t="s">
        <v>68</v>
      </c>
      <c r="G339" s="132" t="s">
        <v>498</v>
      </c>
      <c r="H339" s="2">
        <v>18000</v>
      </c>
      <c r="I339" s="2" t="s">
        <v>1028</v>
      </c>
      <c r="J339" s="238">
        <v>3</v>
      </c>
      <c r="K339" s="239">
        <f t="shared" si="7"/>
        <v>54000</v>
      </c>
      <c r="L339" s="16">
        <v>54000</v>
      </c>
      <c r="M339" s="200" t="s">
        <v>24</v>
      </c>
      <c r="N339" s="52"/>
      <c r="O339" s="112" t="s">
        <v>1265</v>
      </c>
      <c r="P339" s="215" t="s">
        <v>406</v>
      </c>
      <c r="Q339" s="19" t="s">
        <v>81</v>
      </c>
      <c r="R339" s="155"/>
      <c r="S339" s="19" t="e">
        <f>(P339/Table1[[#This Row],[PENCAIRAN]])*100%</f>
        <v>#VALUE!</v>
      </c>
    </row>
    <row r="340" spans="1:19" s="3" customFormat="1" hidden="1" thickBot="1" x14ac:dyDescent="0.3">
      <c r="A340" s="19"/>
      <c r="B340" s="19"/>
      <c r="C340" s="191">
        <v>44086</v>
      </c>
      <c r="D340" s="54">
        <v>12</v>
      </c>
      <c r="E340" s="131" t="s">
        <v>1071</v>
      </c>
      <c r="F340" s="1" t="s">
        <v>68</v>
      </c>
      <c r="G340" s="14" t="s">
        <v>498</v>
      </c>
      <c r="H340" s="1">
        <v>18000</v>
      </c>
      <c r="I340" s="1" t="s">
        <v>1085</v>
      </c>
      <c r="J340" s="114">
        <v>3</v>
      </c>
      <c r="K340" s="13">
        <f t="shared" si="7"/>
        <v>54000</v>
      </c>
      <c r="L340" s="16">
        <v>54000</v>
      </c>
      <c r="M340" s="200" t="s">
        <v>24</v>
      </c>
      <c r="N340" s="52"/>
      <c r="O340" s="112" t="s">
        <v>1118</v>
      </c>
      <c r="P340" s="215">
        <v>53367</v>
      </c>
      <c r="Q340" s="19" t="s">
        <v>81</v>
      </c>
      <c r="R340" s="155">
        <f>P340-Table1[[#This Row],[PENCAIRAN]]</f>
        <v>-633</v>
      </c>
      <c r="S340" s="19">
        <f>(P340/Table1[[#This Row],[PENCAIRAN]])*100%</f>
        <v>0.98827777777777781</v>
      </c>
    </row>
    <row r="341" spans="1:19" s="3" customFormat="1" hidden="1" thickBot="1" x14ac:dyDescent="0.3">
      <c r="A341" s="19"/>
      <c r="B341" s="19"/>
      <c r="C341" s="191">
        <v>44086</v>
      </c>
      <c r="D341" s="54">
        <v>13</v>
      </c>
      <c r="E341" s="131" t="s">
        <v>1072</v>
      </c>
      <c r="F341" s="1" t="s">
        <v>68</v>
      </c>
      <c r="G341" s="14" t="s">
        <v>498</v>
      </c>
      <c r="H341" s="1">
        <v>18000</v>
      </c>
      <c r="I341" s="1" t="s">
        <v>1084</v>
      </c>
      <c r="J341" s="114">
        <v>7</v>
      </c>
      <c r="K341" s="13">
        <f t="shared" si="7"/>
        <v>126000</v>
      </c>
      <c r="L341" s="16">
        <v>126000</v>
      </c>
      <c r="M341" s="200" t="s">
        <v>24</v>
      </c>
      <c r="N341" s="52"/>
      <c r="O341" s="112" t="s">
        <v>1183</v>
      </c>
      <c r="P341" s="215">
        <v>124524</v>
      </c>
      <c r="Q341" s="19" t="s">
        <v>81</v>
      </c>
      <c r="R341" s="155">
        <f>P341-Table1[[#This Row],[PENCAIRAN]]</f>
        <v>-1476</v>
      </c>
      <c r="S341" s="19">
        <f>(P341/Table1[[#This Row],[PENCAIRAN]])*100%</f>
        <v>0.98828571428571432</v>
      </c>
    </row>
    <row r="342" spans="1:19" s="3" customFormat="1" hidden="1" thickBot="1" x14ac:dyDescent="0.3">
      <c r="A342" s="19"/>
      <c r="B342" s="19"/>
      <c r="C342" s="191">
        <v>44086</v>
      </c>
      <c r="D342" s="54">
        <v>14</v>
      </c>
      <c r="E342" s="131" t="s">
        <v>1073</v>
      </c>
      <c r="F342" s="1" t="s">
        <v>68</v>
      </c>
      <c r="G342" s="14" t="s">
        <v>498</v>
      </c>
      <c r="H342" s="1">
        <v>18000</v>
      </c>
      <c r="I342" s="1" t="s">
        <v>1083</v>
      </c>
      <c r="J342" s="114">
        <v>4</v>
      </c>
      <c r="K342" s="13">
        <f t="shared" si="7"/>
        <v>72000</v>
      </c>
      <c r="L342" s="16">
        <v>72000</v>
      </c>
      <c r="M342" s="200" t="s">
        <v>24</v>
      </c>
      <c r="N342" s="52"/>
      <c r="O342" s="112" t="s">
        <v>1180</v>
      </c>
      <c r="P342" s="215">
        <v>71156</v>
      </c>
      <c r="Q342" s="19" t="s">
        <v>81</v>
      </c>
      <c r="R342" s="155">
        <f>P342-Table1[[#This Row],[PENCAIRAN]]</f>
        <v>-844</v>
      </c>
      <c r="S342" s="19">
        <f>(P342/Table1[[#This Row],[PENCAIRAN]])*100%</f>
        <v>0.98827777777777781</v>
      </c>
    </row>
    <row r="343" spans="1:19" s="3" customFormat="1" hidden="1" thickBot="1" x14ac:dyDescent="0.3">
      <c r="A343" s="19"/>
      <c r="B343" s="19"/>
      <c r="C343" s="191">
        <v>44086</v>
      </c>
      <c r="D343" s="54">
        <v>15</v>
      </c>
      <c r="E343" s="131" t="s">
        <v>1086</v>
      </c>
      <c r="F343" s="1" t="s">
        <v>68</v>
      </c>
      <c r="G343" s="14" t="s">
        <v>498</v>
      </c>
      <c r="H343" s="1">
        <v>18000</v>
      </c>
      <c r="I343" s="1"/>
      <c r="J343" s="114">
        <v>7</v>
      </c>
      <c r="K343" s="13">
        <f t="shared" si="7"/>
        <v>126000</v>
      </c>
      <c r="L343" s="16">
        <v>126000</v>
      </c>
      <c r="M343" s="200" t="s">
        <v>24</v>
      </c>
      <c r="N343" s="52"/>
      <c r="O343" s="112" t="s">
        <v>1115</v>
      </c>
      <c r="P343" s="215">
        <v>124524</v>
      </c>
      <c r="Q343" s="19" t="s">
        <v>81</v>
      </c>
      <c r="R343" s="155">
        <f>P343-Table1[[#This Row],[PENCAIRAN]]</f>
        <v>-1476</v>
      </c>
      <c r="S343" s="19">
        <f>(P343/Table1[[#This Row],[PENCAIRAN]])*100%</f>
        <v>0.98828571428571432</v>
      </c>
    </row>
    <row r="344" spans="1:19" s="3" customFormat="1" hidden="1" thickBot="1" x14ac:dyDescent="0.3">
      <c r="A344" s="19"/>
      <c r="B344" s="19"/>
      <c r="C344" s="191">
        <v>44086</v>
      </c>
      <c r="D344" s="54">
        <v>16</v>
      </c>
      <c r="E344" s="129" t="s">
        <v>873</v>
      </c>
      <c r="F344" s="1" t="s">
        <v>68</v>
      </c>
      <c r="G344" s="14" t="s">
        <v>498</v>
      </c>
      <c r="H344" s="1">
        <v>18000</v>
      </c>
      <c r="I344" s="1" t="s">
        <v>877</v>
      </c>
      <c r="J344" s="114">
        <v>11</v>
      </c>
      <c r="K344" s="13">
        <f t="shared" si="7"/>
        <v>198000</v>
      </c>
      <c r="L344" s="16">
        <v>198000</v>
      </c>
      <c r="M344" s="200" t="s">
        <v>24</v>
      </c>
      <c r="N344" s="52"/>
      <c r="O344" s="112" t="s">
        <v>1182</v>
      </c>
      <c r="P344" s="215">
        <v>195030</v>
      </c>
      <c r="Q344" s="19" t="s">
        <v>81</v>
      </c>
      <c r="R344" s="155">
        <f>P344-Table1[[#This Row],[PENCAIRAN]]</f>
        <v>-2970</v>
      </c>
      <c r="S344" s="19">
        <f>(P344/Table1[[#This Row],[PENCAIRAN]])*100%</f>
        <v>0.98499999999999999</v>
      </c>
    </row>
    <row r="345" spans="1:19" s="3" customFormat="1" hidden="1" thickBot="1" x14ac:dyDescent="0.3">
      <c r="A345" s="19"/>
      <c r="B345" s="19"/>
      <c r="C345" s="192">
        <v>44086</v>
      </c>
      <c r="D345" s="193">
        <v>17</v>
      </c>
      <c r="E345" s="201" t="s">
        <v>76</v>
      </c>
      <c r="F345" s="195" t="s">
        <v>68</v>
      </c>
      <c r="G345" s="194" t="s">
        <v>498</v>
      </c>
      <c r="H345" s="195">
        <v>18000</v>
      </c>
      <c r="I345" s="195" t="s">
        <v>649</v>
      </c>
      <c r="J345" s="196">
        <v>8</v>
      </c>
      <c r="K345" s="197">
        <f t="shared" si="7"/>
        <v>144000</v>
      </c>
      <c r="L345" s="198">
        <v>144000</v>
      </c>
      <c r="M345" s="202" t="s">
        <v>24</v>
      </c>
      <c r="N345" s="52"/>
      <c r="O345" s="112" t="s">
        <v>797</v>
      </c>
      <c r="P345" s="215">
        <v>141840</v>
      </c>
      <c r="Q345" s="19" t="s">
        <v>81</v>
      </c>
      <c r="R345" s="155">
        <f>P345-Table1[[#This Row],[PENCAIRAN]]</f>
        <v>-2160</v>
      </c>
      <c r="S345" s="19">
        <f>(P345/Table1[[#This Row],[PENCAIRAN]])*100%</f>
        <v>0.98499999999999999</v>
      </c>
    </row>
    <row r="346" spans="1:19" s="3" customFormat="1" ht="15" x14ac:dyDescent="0.25">
      <c r="A346" s="19"/>
      <c r="B346" s="19"/>
      <c r="C346" s="185">
        <v>44088</v>
      </c>
      <c r="D346" s="187">
        <v>1</v>
      </c>
      <c r="E346" s="179" t="s">
        <v>1097</v>
      </c>
      <c r="F346" s="187" t="s">
        <v>68</v>
      </c>
      <c r="G346" s="179" t="s">
        <v>498</v>
      </c>
      <c r="H346" s="187">
        <v>18000</v>
      </c>
      <c r="I346" s="187" t="s">
        <v>1203</v>
      </c>
      <c r="J346" s="188">
        <v>1</v>
      </c>
      <c r="K346" s="189">
        <f t="shared" si="7"/>
        <v>18000</v>
      </c>
      <c r="L346" s="190">
        <v>18000</v>
      </c>
      <c r="M346" s="46"/>
      <c r="N346" s="52"/>
      <c r="O346" s="112"/>
      <c r="P346" s="215"/>
      <c r="Q346" s="19"/>
      <c r="R346" s="155"/>
      <c r="S346" s="19"/>
    </row>
    <row r="347" spans="1:19" s="3" customFormat="1" ht="15" x14ac:dyDescent="0.25">
      <c r="A347" s="19"/>
      <c r="B347" s="19"/>
      <c r="C347" s="191">
        <v>44088</v>
      </c>
      <c r="D347" s="54">
        <v>2</v>
      </c>
      <c r="E347" s="14" t="s">
        <v>1098</v>
      </c>
      <c r="F347" s="1" t="s">
        <v>68</v>
      </c>
      <c r="G347" s="14" t="s">
        <v>498</v>
      </c>
      <c r="H347" s="1">
        <v>18000</v>
      </c>
      <c r="I347" s="1" t="s">
        <v>1202</v>
      </c>
      <c r="J347" s="114">
        <v>7</v>
      </c>
      <c r="K347" s="13">
        <f t="shared" si="7"/>
        <v>126000</v>
      </c>
      <c r="L347" s="16">
        <v>126000</v>
      </c>
      <c r="M347" s="47"/>
      <c r="N347" s="52"/>
      <c r="O347" s="112"/>
      <c r="P347" s="215"/>
      <c r="Q347" s="19"/>
      <c r="R347" s="155"/>
      <c r="S347" s="19"/>
    </row>
    <row r="348" spans="1:19" s="3" customFormat="1" ht="15" x14ac:dyDescent="0.25">
      <c r="A348" s="19"/>
      <c r="B348" s="19"/>
      <c r="C348" s="191">
        <v>44088</v>
      </c>
      <c r="D348" s="1">
        <v>3</v>
      </c>
      <c r="E348" s="14" t="s">
        <v>1099</v>
      </c>
      <c r="F348" s="1" t="s">
        <v>68</v>
      </c>
      <c r="G348" s="14" t="s">
        <v>498</v>
      </c>
      <c r="H348" s="1">
        <v>18000</v>
      </c>
      <c r="I348" s="1" t="s">
        <v>1201</v>
      </c>
      <c r="J348" s="114">
        <v>8</v>
      </c>
      <c r="K348" s="13">
        <f t="shared" si="7"/>
        <v>144000</v>
      </c>
      <c r="L348" s="16">
        <v>144000</v>
      </c>
      <c r="M348" s="47"/>
      <c r="N348" s="52"/>
      <c r="O348" s="112"/>
      <c r="P348" s="215"/>
      <c r="Q348" s="19"/>
      <c r="R348" s="155"/>
      <c r="S348" s="19"/>
    </row>
    <row r="349" spans="1:19" s="3" customFormat="1" ht="15" x14ac:dyDescent="0.25">
      <c r="A349" s="19"/>
      <c r="B349" s="19"/>
      <c r="C349" s="191">
        <v>44088</v>
      </c>
      <c r="D349" s="54">
        <v>4</v>
      </c>
      <c r="E349" s="14" t="s">
        <v>1100</v>
      </c>
      <c r="F349" s="1" t="s">
        <v>69</v>
      </c>
      <c r="G349" s="14" t="s">
        <v>498</v>
      </c>
      <c r="H349" s="1">
        <v>18000</v>
      </c>
      <c r="I349" s="1"/>
      <c r="J349" s="114">
        <v>4</v>
      </c>
      <c r="K349" s="13">
        <f t="shared" si="7"/>
        <v>72000</v>
      </c>
      <c r="L349" s="16">
        <v>72000</v>
      </c>
      <c r="M349" s="47"/>
      <c r="N349" s="52"/>
      <c r="O349" s="112"/>
      <c r="P349" s="215"/>
      <c r="Q349" s="19"/>
      <c r="R349" s="155"/>
      <c r="S349" s="19"/>
    </row>
    <row r="350" spans="1:19" s="3" customFormat="1" ht="15" x14ac:dyDescent="0.25">
      <c r="A350" s="19"/>
      <c r="B350" s="19"/>
      <c r="C350" s="191">
        <v>44088</v>
      </c>
      <c r="D350" s="1">
        <v>5</v>
      </c>
      <c r="E350" s="14" t="s">
        <v>1101</v>
      </c>
      <c r="F350" s="1" t="s">
        <v>68</v>
      </c>
      <c r="G350" s="14" t="s">
        <v>498</v>
      </c>
      <c r="H350" s="1">
        <v>18000</v>
      </c>
      <c r="I350" s="1" t="s">
        <v>1200</v>
      </c>
      <c r="J350" s="114">
        <v>12</v>
      </c>
      <c r="K350" s="13">
        <f t="shared" si="7"/>
        <v>216000</v>
      </c>
      <c r="L350" s="16">
        <v>216000</v>
      </c>
      <c r="M350" s="47"/>
      <c r="N350" s="52"/>
      <c r="O350" s="112"/>
      <c r="P350" s="215"/>
      <c r="Q350" s="19"/>
      <c r="R350" s="155"/>
      <c r="S350" s="19"/>
    </row>
    <row r="351" spans="1:19" s="3" customFormat="1" ht="15" x14ac:dyDescent="0.25">
      <c r="A351" s="19"/>
      <c r="B351" s="19"/>
      <c r="C351" s="191">
        <v>44088</v>
      </c>
      <c r="D351" s="54">
        <v>6</v>
      </c>
      <c r="E351" s="14" t="s">
        <v>1102</v>
      </c>
      <c r="F351" s="1" t="s">
        <v>68</v>
      </c>
      <c r="G351" s="14" t="s">
        <v>498</v>
      </c>
      <c r="H351" s="1">
        <v>18000</v>
      </c>
      <c r="I351" s="1" t="s">
        <v>1199</v>
      </c>
      <c r="J351" s="114">
        <v>5</v>
      </c>
      <c r="K351" s="13">
        <f t="shared" si="7"/>
        <v>90000</v>
      </c>
      <c r="L351" s="16">
        <v>90000</v>
      </c>
      <c r="M351" s="47"/>
      <c r="N351" s="52"/>
      <c r="O351" s="112"/>
      <c r="P351" s="215"/>
      <c r="Q351" s="19"/>
      <c r="R351" s="155"/>
      <c r="S351" s="19"/>
    </row>
    <row r="352" spans="1:19" s="3" customFormat="1" ht="15" x14ac:dyDescent="0.25">
      <c r="A352" s="19"/>
      <c r="B352" s="19"/>
      <c r="C352" s="191">
        <v>44088</v>
      </c>
      <c r="D352" s="1">
        <v>7</v>
      </c>
      <c r="E352" s="14" t="s">
        <v>1103</v>
      </c>
      <c r="F352" s="1" t="s">
        <v>68</v>
      </c>
      <c r="G352" s="14" t="s">
        <v>498</v>
      </c>
      <c r="H352" s="1">
        <v>18000</v>
      </c>
      <c r="I352" s="1" t="s">
        <v>1198</v>
      </c>
      <c r="J352" s="114">
        <v>6</v>
      </c>
      <c r="K352" s="13">
        <f t="shared" si="7"/>
        <v>108000</v>
      </c>
      <c r="L352" s="16">
        <v>108000</v>
      </c>
      <c r="M352" s="47"/>
      <c r="N352" s="52"/>
      <c r="O352" s="112"/>
      <c r="P352" s="215"/>
      <c r="Q352" s="19"/>
      <c r="R352" s="155"/>
      <c r="S352" s="19"/>
    </row>
    <row r="353" spans="1:19" s="3" customFormat="1" ht="15" x14ac:dyDescent="0.25">
      <c r="A353" s="19"/>
      <c r="B353" s="19"/>
      <c r="C353" s="191">
        <v>44088</v>
      </c>
      <c r="D353" s="54">
        <v>8</v>
      </c>
      <c r="E353" s="14" t="s">
        <v>1104</v>
      </c>
      <c r="F353" s="1" t="s">
        <v>68</v>
      </c>
      <c r="G353" s="14" t="s">
        <v>498</v>
      </c>
      <c r="H353" s="1">
        <v>18000</v>
      </c>
      <c r="I353" s="1" t="s">
        <v>1197</v>
      </c>
      <c r="J353" s="114">
        <v>7</v>
      </c>
      <c r="K353" s="13">
        <f t="shared" si="7"/>
        <v>126000</v>
      </c>
      <c r="L353" s="16">
        <v>126000</v>
      </c>
      <c r="M353" s="47"/>
      <c r="N353" s="52"/>
      <c r="O353" s="112"/>
      <c r="P353" s="215"/>
      <c r="Q353" s="19"/>
      <c r="R353" s="155"/>
      <c r="S353" s="19"/>
    </row>
    <row r="354" spans="1:19" s="3" customFormat="1" ht="15" x14ac:dyDescent="0.25">
      <c r="A354" s="19"/>
      <c r="B354" s="19"/>
      <c r="C354" s="191">
        <v>44088</v>
      </c>
      <c r="D354" s="1">
        <v>9</v>
      </c>
      <c r="E354" s="14" t="s">
        <v>1105</v>
      </c>
      <c r="F354" s="1" t="s">
        <v>68</v>
      </c>
      <c r="G354" s="14" t="s">
        <v>498</v>
      </c>
      <c r="H354" s="1">
        <v>18000</v>
      </c>
      <c r="I354" s="1" t="s">
        <v>1196</v>
      </c>
      <c r="J354" s="114">
        <v>4</v>
      </c>
      <c r="K354" s="13">
        <f t="shared" si="7"/>
        <v>72000</v>
      </c>
      <c r="L354" s="16">
        <v>72000</v>
      </c>
      <c r="M354" s="47"/>
      <c r="N354" s="52"/>
      <c r="O354" s="112"/>
      <c r="P354" s="215"/>
      <c r="Q354" s="19"/>
      <c r="R354" s="155"/>
      <c r="S354" s="19"/>
    </row>
    <row r="355" spans="1:19" s="3" customFormat="1" ht="15" x14ac:dyDescent="0.25">
      <c r="A355" s="19"/>
      <c r="B355" s="19"/>
      <c r="C355" s="191">
        <v>44088</v>
      </c>
      <c r="D355" s="54">
        <v>10</v>
      </c>
      <c r="E355" s="14" t="s">
        <v>1106</v>
      </c>
      <c r="F355" s="1" t="s">
        <v>68</v>
      </c>
      <c r="G355" s="14" t="s">
        <v>498</v>
      </c>
      <c r="H355" s="1">
        <v>18000</v>
      </c>
      <c r="I355" s="1" t="s">
        <v>1195</v>
      </c>
      <c r="J355" s="114">
        <v>7</v>
      </c>
      <c r="K355" s="13">
        <f t="shared" si="7"/>
        <v>126000</v>
      </c>
      <c r="L355" s="16">
        <v>126000</v>
      </c>
      <c r="M355" s="47"/>
      <c r="N355" s="52"/>
      <c r="O355" s="112"/>
      <c r="P355" s="215"/>
      <c r="Q355" s="19"/>
      <c r="R355" s="155"/>
      <c r="S355" s="19"/>
    </row>
    <row r="356" spans="1:19" s="3" customFormat="1" ht="15" x14ac:dyDescent="0.25">
      <c r="A356" s="19"/>
      <c r="B356" s="19"/>
      <c r="C356" s="191">
        <v>44088</v>
      </c>
      <c r="D356" s="1">
        <v>11</v>
      </c>
      <c r="E356" s="14" t="s">
        <v>1107</v>
      </c>
      <c r="F356" s="1" t="s">
        <v>68</v>
      </c>
      <c r="G356" s="14" t="s">
        <v>498</v>
      </c>
      <c r="H356" s="1">
        <v>18000</v>
      </c>
      <c r="I356" s="1" t="s">
        <v>1194</v>
      </c>
      <c r="J356" s="114">
        <v>4</v>
      </c>
      <c r="K356" s="13">
        <f t="shared" si="7"/>
        <v>72000</v>
      </c>
      <c r="L356" s="16">
        <v>72000</v>
      </c>
      <c r="M356" s="47"/>
      <c r="N356" s="52"/>
      <c r="O356" s="112"/>
      <c r="P356" s="215"/>
      <c r="Q356" s="19"/>
      <c r="R356" s="155"/>
      <c r="S356" s="19"/>
    </row>
    <row r="357" spans="1:19" s="3" customFormat="1" ht="15" x14ac:dyDescent="0.25">
      <c r="A357" s="19"/>
      <c r="B357" s="19"/>
      <c r="C357" s="191">
        <v>44088</v>
      </c>
      <c r="D357" s="54">
        <v>12</v>
      </c>
      <c r="E357" s="14" t="s">
        <v>1108</v>
      </c>
      <c r="F357" s="1" t="s">
        <v>68</v>
      </c>
      <c r="G357" s="14" t="s">
        <v>498</v>
      </c>
      <c r="H357" s="1">
        <v>18000</v>
      </c>
      <c r="I357" s="1" t="s">
        <v>1193</v>
      </c>
      <c r="J357" s="114">
        <v>2</v>
      </c>
      <c r="K357" s="13">
        <f t="shared" si="7"/>
        <v>36000</v>
      </c>
      <c r="L357" s="16">
        <v>36000</v>
      </c>
      <c r="M357" s="47"/>
      <c r="N357" s="52"/>
      <c r="O357" s="112"/>
      <c r="P357" s="215"/>
      <c r="Q357" s="19"/>
      <c r="R357" s="155"/>
      <c r="S357" s="19"/>
    </row>
    <row r="358" spans="1:19" s="3" customFormat="1" ht="15" x14ac:dyDescent="0.25">
      <c r="A358" s="19"/>
      <c r="B358" s="19"/>
      <c r="C358" s="191">
        <v>44088</v>
      </c>
      <c r="D358" s="1">
        <v>13</v>
      </c>
      <c r="E358" s="14" t="s">
        <v>1109</v>
      </c>
      <c r="F358" s="1" t="s">
        <v>68</v>
      </c>
      <c r="G358" s="14" t="s">
        <v>498</v>
      </c>
      <c r="H358" s="1">
        <v>18000</v>
      </c>
      <c r="I358" s="1" t="s">
        <v>1192</v>
      </c>
      <c r="J358" s="114">
        <v>5</v>
      </c>
      <c r="K358" s="13">
        <f t="shared" si="7"/>
        <v>90000</v>
      </c>
      <c r="L358" s="16">
        <v>90000</v>
      </c>
      <c r="M358" s="47"/>
      <c r="N358" s="52"/>
      <c r="O358" s="112"/>
      <c r="P358" s="215"/>
      <c r="Q358" s="19"/>
      <c r="R358" s="155"/>
      <c r="S358" s="19"/>
    </row>
    <row r="359" spans="1:19" s="3" customFormat="1" ht="15" hidden="1" x14ac:dyDescent="0.25">
      <c r="A359" s="19"/>
      <c r="B359" s="19"/>
      <c r="C359" s="191">
        <v>44088</v>
      </c>
      <c r="D359" s="54">
        <v>14</v>
      </c>
      <c r="E359" s="129" t="s">
        <v>1110</v>
      </c>
      <c r="F359" s="1" t="s">
        <v>68</v>
      </c>
      <c r="G359" s="119" t="s">
        <v>498</v>
      </c>
      <c r="H359" s="1">
        <v>18000</v>
      </c>
      <c r="I359" s="1" t="s">
        <v>1191</v>
      </c>
      <c r="J359" s="114">
        <v>2</v>
      </c>
      <c r="K359" s="13">
        <f t="shared" si="7"/>
        <v>36000</v>
      </c>
      <c r="L359" s="16">
        <v>36000</v>
      </c>
      <c r="M359" s="200" t="s">
        <v>24</v>
      </c>
      <c r="N359" s="52"/>
      <c r="O359" s="112" t="s">
        <v>1270</v>
      </c>
      <c r="P359" s="215" t="s">
        <v>357</v>
      </c>
      <c r="Q359" s="19" t="s">
        <v>81</v>
      </c>
      <c r="R359" s="155"/>
      <c r="S359" s="19"/>
    </row>
    <row r="360" spans="1:19" s="3" customFormat="1" ht="15" hidden="1" x14ac:dyDescent="0.25">
      <c r="A360" s="19"/>
      <c r="B360" s="19"/>
      <c r="C360" s="191">
        <v>44088</v>
      </c>
      <c r="D360" s="1">
        <v>15</v>
      </c>
      <c r="E360" s="129" t="s">
        <v>1111</v>
      </c>
      <c r="F360" s="1" t="s">
        <v>68</v>
      </c>
      <c r="G360" s="14" t="s">
        <v>498</v>
      </c>
      <c r="H360" s="1">
        <v>18000</v>
      </c>
      <c r="I360" s="1" t="s">
        <v>1190</v>
      </c>
      <c r="J360" s="114">
        <v>2</v>
      </c>
      <c r="K360" s="13">
        <f t="shared" si="7"/>
        <v>36000</v>
      </c>
      <c r="L360" s="16">
        <v>36000</v>
      </c>
      <c r="M360" s="200" t="s">
        <v>24</v>
      </c>
      <c r="N360" s="52"/>
      <c r="O360" s="112" t="s">
        <v>1277</v>
      </c>
      <c r="P360" s="215" t="s">
        <v>357</v>
      </c>
      <c r="Q360" s="19" t="s">
        <v>81</v>
      </c>
      <c r="R360" s="155"/>
      <c r="S360" s="19"/>
    </row>
    <row r="361" spans="1:19" s="3" customFormat="1" ht="15" x14ac:dyDescent="0.25">
      <c r="A361" s="19"/>
      <c r="B361" s="19"/>
      <c r="C361" s="191">
        <v>44088</v>
      </c>
      <c r="D361" s="54">
        <v>16</v>
      </c>
      <c r="E361" s="14" t="s">
        <v>1112</v>
      </c>
      <c r="F361" s="1" t="s">
        <v>68</v>
      </c>
      <c r="G361" s="14" t="s">
        <v>498</v>
      </c>
      <c r="H361" s="1">
        <v>18000</v>
      </c>
      <c r="I361" s="1" t="s">
        <v>1189</v>
      </c>
      <c r="J361" s="114">
        <v>2</v>
      </c>
      <c r="K361" s="13">
        <f t="shared" si="7"/>
        <v>36000</v>
      </c>
      <c r="L361" s="16">
        <v>36000</v>
      </c>
      <c r="M361" s="47"/>
      <c r="N361" s="52"/>
      <c r="O361" s="112"/>
      <c r="P361" s="215"/>
      <c r="Q361" s="19"/>
      <c r="R361" s="155"/>
      <c r="S361" s="19"/>
    </row>
    <row r="362" spans="1:19" s="3" customFormat="1" ht="15" hidden="1" x14ac:dyDescent="0.25">
      <c r="A362" s="19"/>
      <c r="B362" s="19"/>
      <c r="C362" s="191">
        <v>44088</v>
      </c>
      <c r="D362" s="1">
        <v>17</v>
      </c>
      <c r="E362" s="129" t="s">
        <v>1113</v>
      </c>
      <c r="F362" s="1" t="s">
        <v>68</v>
      </c>
      <c r="G362" s="14" t="s">
        <v>498</v>
      </c>
      <c r="H362" s="1">
        <v>18000</v>
      </c>
      <c r="I362" s="1" t="s">
        <v>1188</v>
      </c>
      <c r="J362" s="114">
        <v>7</v>
      </c>
      <c r="K362" s="13">
        <f t="shared" si="7"/>
        <v>126000</v>
      </c>
      <c r="L362" s="16">
        <v>126000</v>
      </c>
      <c r="M362" s="200" t="s">
        <v>24</v>
      </c>
      <c r="N362" s="52"/>
      <c r="O362" s="112" t="s">
        <v>1271</v>
      </c>
      <c r="P362" s="215" t="s">
        <v>428</v>
      </c>
      <c r="Q362" s="19" t="s">
        <v>81</v>
      </c>
      <c r="R362" s="155"/>
      <c r="S362" s="19"/>
    </row>
    <row r="363" spans="1:19" s="3" customFormat="1" ht="15" x14ac:dyDescent="0.25">
      <c r="A363" s="19"/>
      <c r="B363" s="19"/>
      <c r="C363" s="191">
        <v>44088</v>
      </c>
      <c r="D363" s="54">
        <v>18</v>
      </c>
      <c r="E363" s="14" t="s">
        <v>206</v>
      </c>
      <c r="F363" s="1" t="s">
        <v>21</v>
      </c>
      <c r="G363" s="14" t="s">
        <v>498</v>
      </c>
      <c r="H363" s="1">
        <v>18000</v>
      </c>
      <c r="I363" s="1" t="s">
        <v>1168</v>
      </c>
      <c r="J363" s="114">
        <v>8</v>
      </c>
      <c r="K363" s="13">
        <f t="shared" si="7"/>
        <v>144000</v>
      </c>
      <c r="L363" s="16">
        <v>144000</v>
      </c>
      <c r="M363" s="47"/>
      <c r="N363" s="52"/>
      <c r="O363" s="112"/>
      <c r="P363" s="215"/>
      <c r="Q363" s="19"/>
      <c r="R363" s="155"/>
      <c r="S363" s="19"/>
    </row>
    <row r="364" spans="1:19" s="3" customFormat="1" ht="15" x14ac:dyDescent="0.25">
      <c r="A364" s="19"/>
      <c r="B364" s="19"/>
      <c r="C364" s="191">
        <v>44088</v>
      </c>
      <c r="D364" s="1">
        <v>19</v>
      </c>
      <c r="E364" s="119" t="s">
        <v>1169</v>
      </c>
      <c r="F364" s="1" t="s">
        <v>68</v>
      </c>
      <c r="G364" s="14" t="s">
        <v>498</v>
      </c>
      <c r="H364" s="1">
        <v>17000</v>
      </c>
      <c r="I364" s="1" t="s">
        <v>1187</v>
      </c>
      <c r="J364" s="114">
        <v>32</v>
      </c>
      <c r="K364" s="13">
        <f t="shared" si="7"/>
        <v>544000</v>
      </c>
      <c r="L364" s="16">
        <v>544000</v>
      </c>
      <c r="M364" s="47"/>
      <c r="N364" s="52"/>
      <c r="O364" s="112"/>
      <c r="P364" s="215"/>
      <c r="Q364" s="19"/>
      <c r="R364" s="155"/>
      <c r="S364" s="19"/>
    </row>
    <row r="365" spans="1:19" s="3" customFormat="1" thickBot="1" x14ac:dyDescent="0.3">
      <c r="A365" s="19"/>
      <c r="B365" s="19"/>
      <c r="C365" s="192">
        <v>44088</v>
      </c>
      <c r="D365" s="193">
        <v>20</v>
      </c>
      <c r="E365" s="180" t="s">
        <v>1185</v>
      </c>
      <c r="F365" s="195" t="s">
        <v>68</v>
      </c>
      <c r="G365" s="194" t="s">
        <v>498</v>
      </c>
      <c r="H365" s="195">
        <v>18000</v>
      </c>
      <c r="I365" s="195" t="s">
        <v>1186</v>
      </c>
      <c r="J365" s="196">
        <v>4</v>
      </c>
      <c r="K365" s="197">
        <f t="shared" si="7"/>
        <v>72000</v>
      </c>
      <c r="L365" s="198">
        <v>72000</v>
      </c>
      <c r="M365" s="48"/>
      <c r="N365" s="52"/>
      <c r="O365" s="112"/>
      <c r="P365" s="215"/>
      <c r="Q365" s="19"/>
      <c r="R365" s="155"/>
      <c r="S365" s="19"/>
    </row>
    <row r="366" spans="1:19" s="3" customFormat="1" ht="15" x14ac:dyDescent="0.25">
      <c r="A366" s="19"/>
      <c r="B366" s="19"/>
      <c r="C366" s="185">
        <v>44089</v>
      </c>
      <c r="D366" s="187">
        <v>1</v>
      </c>
      <c r="E366" s="179" t="s">
        <v>1217</v>
      </c>
      <c r="F366" s="187" t="s">
        <v>68</v>
      </c>
      <c r="G366" s="179" t="s">
        <v>498</v>
      </c>
      <c r="H366" s="187">
        <v>18000</v>
      </c>
      <c r="I366" s="187" t="s">
        <v>1233</v>
      </c>
      <c r="J366" s="188">
        <v>4</v>
      </c>
      <c r="K366" s="189">
        <f t="shared" si="7"/>
        <v>72000</v>
      </c>
      <c r="L366" s="190">
        <v>72000</v>
      </c>
      <c r="M366" s="46"/>
      <c r="N366" s="52"/>
      <c r="O366" s="112"/>
      <c r="P366" s="215"/>
      <c r="Q366" s="19"/>
      <c r="R366" s="155"/>
      <c r="S366" s="19"/>
    </row>
    <row r="367" spans="1:19" s="3" customFormat="1" ht="15" x14ac:dyDescent="0.25">
      <c r="A367" s="19"/>
      <c r="B367" s="19"/>
      <c r="C367" s="191">
        <v>44089</v>
      </c>
      <c r="D367" s="54">
        <v>2</v>
      </c>
      <c r="E367" s="14" t="s">
        <v>1218</v>
      </c>
      <c r="F367" s="1" t="s">
        <v>68</v>
      </c>
      <c r="G367" s="14" t="s">
        <v>498</v>
      </c>
      <c r="H367" s="1">
        <v>18000</v>
      </c>
      <c r="I367" s="1" t="s">
        <v>1232</v>
      </c>
      <c r="J367" s="114">
        <v>7</v>
      </c>
      <c r="K367" s="13">
        <f t="shared" si="7"/>
        <v>126000</v>
      </c>
      <c r="L367" s="16">
        <v>126000</v>
      </c>
      <c r="M367" s="47"/>
      <c r="N367" s="52"/>
      <c r="O367" s="112"/>
      <c r="P367" s="215"/>
      <c r="Q367" s="19"/>
      <c r="R367" s="155"/>
      <c r="S367" s="19"/>
    </row>
    <row r="368" spans="1:19" s="3" customFormat="1" ht="15" x14ac:dyDescent="0.25">
      <c r="A368" s="19"/>
      <c r="B368" s="19"/>
      <c r="C368" s="191">
        <v>44089</v>
      </c>
      <c r="D368" s="1">
        <v>3</v>
      </c>
      <c r="E368" s="14" t="s">
        <v>680</v>
      </c>
      <c r="F368" s="1" t="s">
        <v>68</v>
      </c>
      <c r="G368" s="14" t="s">
        <v>498</v>
      </c>
      <c r="H368" s="1">
        <v>18000</v>
      </c>
      <c r="I368" s="1" t="s">
        <v>1231</v>
      </c>
      <c r="J368" s="114">
        <v>4</v>
      </c>
      <c r="K368" s="13">
        <f t="shared" si="7"/>
        <v>72000</v>
      </c>
      <c r="L368" s="16">
        <v>72000</v>
      </c>
      <c r="M368" s="47"/>
      <c r="N368" s="52"/>
      <c r="O368" s="112"/>
      <c r="P368" s="215"/>
      <c r="Q368" s="19"/>
      <c r="R368" s="155"/>
      <c r="S368" s="19"/>
    </row>
    <row r="369" spans="1:19" s="3" customFormat="1" ht="15" x14ac:dyDescent="0.25">
      <c r="A369" s="19"/>
      <c r="B369" s="19"/>
      <c r="C369" s="191">
        <v>44089</v>
      </c>
      <c r="D369" s="54">
        <v>4</v>
      </c>
      <c r="E369" s="14" t="s">
        <v>1219</v>
      </c>
      <c r="F369" s="1" t="s">
        <v>68</v>
      </c>
      <c r="G369" s="14" t="s">
        <v>498</v>
      </c>
      <c r="H369" s="1">
        <v>18000</v>
      </c>
      <c r="I369" s="1" t="s">
        <v>1230</v>
      </c>
      <c r="J369" s="114">
        <v>2</v>
      </c>
      <c r="K369" s="13">
        <f t="shared" si="7"/>
        <v>36000</v>
      </c>
      <c r="L369" s="16">
        <v>36000</v>
      </c>
      <c r="M369" s="47"/>
      <c r="N369" s="52"/>
      <c r="O369" s="112"/>
      <c r="P369" s="215"/>
      <c r="Q369" s="19"/>
      <c r="R369" s="155"/>
      <c r="S369" s="19"/>
    </row>
    <row r="370" spans="1:19" s="3" customFormat="1" ht="15" x14ac:dyDescent="0.25">
      <c r="A370" s="19"/>
      <c r="B370" s="19"/>
      <c r="C370" s="191">
        <v>44089</v>
      </c>
      <c r="D370" s="1">
        <v>5</v>
      </c>
      <c r="E370" s="14" t="s">
        <v>1220</v>
      </c>
      <c r="F370" s="1" t="s">
        <v>68</v>
      </c>
      <c r="G370" s="14" t="s">
        <v>498</v>
      </c>
      <c r="H370" s="1">
        <v>18000</v>
      </c>
      <c r="I370" s="1" t="s">
        <v>1229</v>
      </c>
      <c r="J370" s="114">
        <v>4</v>
      </c>
      <c r="K370" s="13">
        <f t="shared" si="7"/>
        <v>72000</v>
      </c>
      <c r="L370" s="16">
        <v>72000</v>
      </c>
      <c r="M370" s="47"/>
      <c r="N370" s="52"/>
      <c r="O370" s="112"/>
      <c r="P370" s="215"/>
      <c r="Q370" s="19"/>
      <c r="R370" s="155"/>
      <c r="S370" s="19"/>
    </row>
    <row r="371" spans="1:19" s="3" customFormat="1" ht="15" x14ac:dyDescent="0.25">
      <c r="A371" s="19"/>
      <c r="B371" s="19"/>
      <c r="C371" s="191">
        <v>44089</v>
      </c>
      <c r="D371" s="54">
        <v>6</v>
      </c>
      <c r="E371" s="14" t="s">
        <v>1221</v>
      </c>
      <c r="F371" s="1" t="s">
        <v>68</v>
      </c>
      <c r="G371" s="14" t="s">
        <v>498</v>
      </c>
      <c r="H371" s="1">
        <v>18000</v>
      </c>
      <c r="I371" s="1" t="s">
        <v>1228</v>
      </c>
      <c r="J371" s="114">
        <v>4</v>
      </c>
      <c r="K371" s="13">
        <f t="shared" si="7"/>
        <v>72000</v>
      </c>
      <c r="L371" s="16">
        <v>72000</v>
      </c>
      <c r="M371" s="47"/>
      <c r="N371" s="52"/>
      <c r="O371" s="112"/>
      <c r="P371" s="215"/>
      <c r="Q371" s="19"/>
      <c r="R371" s="155"/>
      <c r="S371" s="19"/>
    </row>
    <row r="372" spans="1:19" s="3" customFormat="1" ht="15" x14ac:dyDescent="0.25">
      <c r="A372" s="19"/>
      <c r="B372" s="19"/>
      <c r="C372" s="191">
        <v>44089</v>
      </c>
      <c r="D372" s="1">
        <v>7</v>
      </c>
      <c r="E372" s="14" t="s">
        <v>1222</v>
      </c>
      <c r="F372" s="1" t="s">
        <v>68</v>
      </c>
      <c r="G372" s="14" t="s">
        <v>498</v>
      </c>
      <c r="H372" s="1">
        <v>18000</v>
      </c>
      <c r="I372" s="1" t="s">
        <v>1227</v>
      </c>
      <c r="J372" s="114">
        <v>7</v>
      </c>
      <c r="K372" s="13">
        <f t="shared" si="7"/>
        <v>126000</v>
      </c>
      <c r="L372" s="16">
        <v>126000</v>
      </c>
      <c r="M372" s="47"/>
      <c r="N372" s="52"/>
      <c r="O372" s="112"/>
      <c r="P372" s="215"/>
      <c r="Q372" s="19"/>
      <c r="R372" s="155"/>
      <c r="S372" s="19"/>
    </row>
    <row r="373" spans="1:19" s="3" customFormat="1" ht="15" x14ac:dyDescent="0.25">
      <c r="A373" s="19"/>
      <c r="B373" s="19"/>
      <c r="C373" s="191">
        <v>44089</v>
      </c>
      <c r="D373" s="54">
        <v>8</v>
      </c>
      <c r="E373" s="14" t="s">
        <v>1223</v>
      </c>
      <c r="F373" s="1" t="s">
        <v>68</v>
      </c>
      <c r="G373" s="14" t="s">
        <v>498</v>
      </c>
      <c r="H373" s="1">
        <v>18000</v>
      </c>
      <c r="I373" s="1" t="s">
        <v>1226</v>
      </c>
      <c r="J373" s="114">
        <v>4</v>
      </c>
      <c r="K373" s="13">
        <f t="shared" si="7"/>
        <v>72000</v>
      </c>
      <c r="L373" s="16">
        <v>72000</v>
      </c>
      <c r="M373" s="47"/>
      <c r="N373" s="52"/>
      <c r="O373" s="112"/>
      <c r="P373" s="215"/>
      <c r="Q373" s="19"/>
      <c r="R373" s="155"/>
      <c r="S373" s="19"/>
    </row>
    <row r="374" spans="1:19" s="3" customFormat="1" ht="15" x14ac:dyDescent="0.25">
      <c r="A374" s="19"/>
      <c r="B374" s="19"/>
      <c r="C374" s="191">
        <v>44089</v>
      </c>
      <c r="D374" s="1">
        <v>9</v>
      </c>
      <c r="E374" s="14" t="s">
        <v>1224</v>
      </c>
      <c r="F374" s="1" t="s">
        <v>69</v>
      </c>
      <c r="G374" s="14" t="s">
        <v>498</v>
      </c>
      <c r="H374" s="1">
        <v>18000</v>
      </c>
      <c r="I374" s="1" t="s">
        <v>1225</v>
      </c>
      <c r="J374" s="114">
        <v>5</v>
      </c>
      <c r="K374" s="13">
        <f t="shared" si="7"/>
        <v>90000</v>
      </c>
      <c r="L374" s="16">
        <v>90000</v>
      </c>
      <c r="M374" s="47"/>
      <c r="N374" s="52"/>
      <c r="O374" s="112"/>
      <c r="P374" s="215"/>
      <c r="Q374" s="19"/>
      <c r="R374" s="155"/>
      <c r="S374" s="19"/>
    </row>
    <row r="375" spans="1:19" s="3" customFormat="1" ht="15" x14ac:dyDescent="0.25">
      <c r="A375" s="19"/>
      <c r="B375" s="19"/>
      <c r="C375" s="191">
        <v>44089</v>
      </c>
      <c r="D375" s="54">
        <v>10</v>
      </c>
      <c r="E375" s="14" t="s">
        <v>1234</v>
      </c>
      <c r="F375" s="1" t="s">
        <v>68</v>
      </c>
      <c r="G375" s="14" t="s">
        <v>498</v>
      </c>
      <c r="H375" s="1">
        <v>18000</v>
      </c>
      <c r="I375" s="1" t="s">
        <v>1237</v>
      </c>
      <c r="J375" s="114">
        <v>3</v>
      </c>
      <c r="K375" s="13">
        <f t="shared" si="7"/>
        <v>54000</v>
      </c>
      <c r="L375" s="16">
        <v>54000</v>
      </c>
      <c r="M375" s="47"/>
      <c r="N375" s="52"/>
      <c r="O375" s="112"/>
      <c r="P375" s="215"/>
      <c r="Q375" s="19"/>
      <c r="R375" s="155"/>
      <c r="S375" s="19"/>
    </row>
    <row r="376" spans="1:19" s="3" customFormat="1" ht="15" x14ac:dyDescent="0.25">
      <c r="A376" s="19"/>
      <c r="B376" s="19"/>
      <c r="C376" s="191">
        <v>44089</v>
      </c>
      <c r="D376" s="1">
        <v>11</v>
      </c>
      <c r="E376" s="14" t="s">
        <v>1235</v>
      </c>
      <c r="F376" s="1" t="s">
        <v>68</v>
      </c>
      <c r="G376" s="14" t="s">
        <v>498</v>
      </c>
      <c r="H376" s="1">
        <v>18000</v>
      </c>
      <c r="I376" s="1" t="s">
        <v>1236</v>
      </c>
      <c r="J376" s="114">
        <v>2</v>
      </c>
      <c r="K376" s="13">
        <f t="shared" si="7"/>
        <v>36000</v>
      </c>
      <c r="L376" s="16">
        <v>36000</v>
      </c>
      <c r="M376" s="47"/>
      <c r="N376" s="52"/>
      <c r="O376" s="112"/>
      <c r="P376" s="215"/>
      <c r="Q376" s="19"/>
      <c r="R376" s="155"/>
      <c r="S376" s="19"/>
    </row>
    <row r="377" spans="1:19" s="3" customFormat="1" ht="15" hidden="1" x14ac:dyDescent="0.25">
      <c r="A377" s="19"/>
      <c r="B377" s="19"/>
      <c r="C377" s="191">
        <v>44089</v>
      </c>
      <c r="D377" s="54">
        <v>12</v>
      </c>
      <c r="E377" s="131" t="s">
        <v>1238</v>
      </c>
      <c r="F377" s="1" t="s">
        <v>68</v>
      </c>
      <c r="G377" s="14" t="s">
        <v>498</v>
      </c>
      <c r="H377" s="1">
        <v>18000</v>
      </c>
      <c r="I377" s="1" t="s">
        <v>1239</v>
      </c>
      <c r="J377" s="114">
        <v>4</v>
      </c>
      <c r="K377" s="13">
        <f t="shared" si="7"/>
        <v>72000</v>
      </c>
      <c r="L377" s="16">
        <v>72000</v>
      </c>
      <c r="M377" s="200" t="s">
        <v>24</v>
      </c>
      <c r="N377" s="52"/>
      <c r="O377" s="112" t="s">
        <v>1275</v>
      </c>
      <c r="P377" s="215" t="s">
        <v>1276</v>
      </c>
      <c r="Q377" s="19" t="s">
        <v>81</v>
      </c>
      <c r="R377" s="155"/>
      <c r="S377" s="19"/>
    </row>
    <row r="378" spans="1:19" s="3" customFormat="1" ht="15" x14ac:dyDescent="0.25">
      <c r="A378" s="19"/>
      <c r="B378" s="19"/>
      <c r="C378" s="191">
        <v>44089</v>
      </c>
      <c r="D378" s="1">
        <v>13</v>
      </c>
      <c r="E378" s="119" t="s">
        <v>1241</v>
      </c>
      <c r="F378" s="1" t="s">
        <v>68</v>
      </c>
      <c r="G378" s="14" t="s">
        <v>498</v>
      </c>
      <c r="H378" s="1">
        <v>18000</v>
      </c>
      <c r="I378" s="1" t="s">
        <v>1242</v>
      </c>
      <c r="J378" s="114">
        <v>3</v>
      </c>
      <c r="K378" s="13">
        <f t="shared" si="7"/>
        <v>54000</v>
      </c>
      <c r="L378" s="16">
        <v>54000</v>
      </c>
      <c r="M378" s="47"/>
      <c r="N378" s="52"/>
      <c r="O378" s="112"/>
      <c r="P378" s="215"/>
      <c r="Q378" s="19"/>
      <c r="R378" s="155"/>
      <c r="S378" s="19"/>
    </row>
    <row r="379" spans="1:19" s="3" customFormat="1" ht="15" x14ac:dyDescent="0.25">
      <c r="A379" s="19"/>
      <c r="B379" s="19"/>
      <c r="C379" s="191">
        <v>44089</v>
      </c>
      <c r="D379" s="54">
        <v>14</v>
      </c>
      <c r="E379" s="14" t="s">
        <v>1243</v>
      </c>
      <c r="F379" s="1" t="s">
        <v>68</v>
      </c>
      <c r="G379" s="14" t="s">
        <v>498</v>
      </c>
      <c r="H379" s="1">
        <v>18000</v>
      </c>
      <c r="I379" s="1" t="s">
        <v>1246</v>
      </c>
      <c r="J379" s="114">
        <v>4</v>
      </c>
      <c r="K379" s="13">
        <f t="shared" si="7"/>
        <v>72000</v>
      </c>
      <c r="L379" s="16">
        <v>72000</v>
      </c>
      <c r="M379" s="47"/>
      <c r="N379" s="52"/>
      <c r="O379" s="112"/>
      <c r="P379" s="215"/>
      <c r="Q379" s="19"/>
      <c r="R379" s="155"/>
      <c r="S379" s="19"/>
    </row>
    <row r="380" spans="1:19" s="3" customFormat="1" ht="15" x14ac:dyDescent="0.25">
      <c r="A380" s="19"/>
      <c r="B380" s="19"/>
      <c r="C380" s="191">
        <v>44089</v>
      </c>
      <c r="D380" s="1">
        <v>15</v>
      </c>
      <c r="E380" s="14" t="s">
        <v>1244</v>
      </c>
      <c r="F380" s="1" t="s">
        <v>68</v>
      </c>
      <c r="G380" s="14" t="s">
        <v>498</v>
      </c>
      <c r="H380" s="1">
        <v>18000</v>
      </c>
      <c r="I380" s="1" t="s">
        <v>1245</v>
      </c>
      <c r="J380" s="114">
        <v>5</v>
      </c>
      <c r="K380" s="13">
        <f t="shared" si="7"/>
        <v>90000</v>
      </c>
      <c r="L380" s="16">
        <v>90000</v>
      </c>
      <c r="M380" s="47"/>
      <c r="N380" s="52"/>
      <c r="O380" s="112"/>
      <c r="P380" s="215"/>
      <c r="Q380" s="19"/>
      <c r="R380" s="155"/>
      <c r="S380" s="19"/>
    </row>
    <row r="381" spans="1:19" s="3" customFormat="1" ht="15" x14ac:dyDescent="0.25">
      <c r="A381" s="19"/>
      <c r="B381" s="19"/>
      <c r="C381" s="191">
        <v>44089</v>
      </c>
      <c r="D381" s="54">
        <v>16</v>
      </c>
      <c r="E381" s="14" t="s">
        <v>1247</v>
      </c>
      <c r="F381" s="1" t="s">
        <v>68</v>
      </c>
      <c r="G381" s="14" t="s">
        <v>498</v>
      </c>
      <c r="H381" s="1">
        <v>18000</v>
      </c>
      <c r="I381" s="1" t="s">
        <v>1248</v>
      </c>
      <c r="J381" s="114">
        <v>7</v>
      </c>
      <c r="K381" s="13">
        <f t="shared" si="7"/>
        <v>126000</v>
      </c>
      <c r="L381" s="16">
        <v>126000</v>
      </c>
      <c r="M381" s="47"/>
      <c r="N381" s="52"/>
      <c r="O381" s="112"/>
      <c r="P381" s="215"/>
      <c r="Q381" s="19"/>
      <c r="R381" s="155"/>
      <c r="S381" s="19"/>
    </row>
    <row r="382" spans="1:19" s="3" customFormat="1" ht="15" x14ac:dyDescent="0.25">
      <c r="A382" s="19"/>
      <c r="B382" s="19"/>
      <c r="C382" s="191">
        <v>44089</v>
      </c>
      <c r="D382" s="1">
        <v>17</v>
      </c>
      <c r="E382" s="14" t="s">
        <v>1249</v>
      </c>
      <c r="F382" s="1" t="s">
        <v>21</v>
      </c>
      <c r="G382" s="14" t="s">
        <v>498</v>
      </c>
      <c r="H382" s="1">
        <v>18000</v>
      </c>
      <c r="I382" s="1" t="s">
        <v>1250</v>
      </c>
      <c r="J382" s="114">
        <v>10</v>
      </c>
      <c r="K382" s="13">
        <f t="shared" si="7"/>
        <v>180000</v>
      </c>
      <c r="L382" s="16">
        <v>180000</v>
      </c>
      <c r="M382" s="47"/>
      <c r="N382" s="52"/>
      <c r="O382" s="112"/>
      <c r="P382" s="215"/>
      <c r="Q382" s="19"/>
      <c r="R382" s="155"/>
      <c r="S382" s="19"/>
    </row>
    <row r="383" spans="1:19" s="3" customFormat="1" thickBot="1" x14ac:dyDescent="0.3">
      <c r="A383" s="19"/>
      <c r="B383" s="19"/>
      <c r="C383" s="192">
        <v>44089</v>
      </c>
      <c r="D383" s="193">
        <v>18</v>
      </c>
      <c r="E383" s="194" t="s">
        <v>1251</v>
      </c>
      <c r="F383" s="195" t="s">
        <v>68</v>
      </c>
      <c r="G383" s="194" t="s">
        <v>498</v>
      </c>
      <c r="H383" s="195">
        <v>18000</v>
      </c>
      <c r="I383" s="195"/>
      <c r="J383" s="196">
        <v>3</v>
      </c>
      <c r="K383" s="197">
        <f t="shared" si="7"/>
        <v>54000</v>
      </c>
      <c r="L383" s="198">
        <v>54000</v>
      </c>
      <c r="M383" s="48"/>
      <c r="N383" s="52"/>
      <c r="O383" s="112"/>
      <c r="P383" s="215"/>
      <c r="Q383" s="19"/>
      <c r="R383" s="155"/>
      <c r="S383" s="19"/>
    </row>
    <row r="384" spans="1:19" s="3" customFormat="1" ht="15" x14ac:dyDescent="0.25">
      <c r="A384" s="19"/>
      <c r="B384" s="19"/>
      <c r="C384" s="182"/>
      <c r="D384" s="160"/>
      <c r="E384" s="183"/>
      <c r="F384" s="160"/>
      <c r="G384" s="184"/>
      <c r="H384" s="160"/>
      <c r="I384" s="160"/>
      <c r="J384" s="162"/>
      <c r="K384" s="163">
        <f t="shared" ref="K384:K434" si="8">H384*J384</f>
        <v>0</v>
      </c>
      <c r="L384" s="164"/>
      <c r="M384" s="146"/>
      <c r="N384" s="52"/>
      <c r="O384" s="112"/>
      <c r="P384" s="215"/>
      <c r="Q384" s="19"/>
      <c r="R384" s="155"/>
      <c r="S384" s="19"/>
    </row>
    <row r="385" spans="1:19" s="3" customFormat="1" ht="15" x14ac:dyDescent="0.25">
      <c r="A385" s="19"/>
      <c r="B385" s="19"/>
      <c r="C385" s="167"/>
      <c r="D385" s="1"/>
      <c r="E385" s="172"/>
      <c r="F385" s="1"/>
      <c r="G385" s="171"/>
      <c r="H385" s="1"/>
      <c r="I385" s="1"/>
      <c r="J385" s="114"/>
      <c r="K385" s="13">
        <f t="shared" si="8"/>
        <v>0</v>
      </c>
      <c r="L385" s="16"/>
      <c r="M385" s="54"/>
      <c r="N385" s="52"/>
      <c r="O385" s="112"/>
      <c r="P385" s="215"/>
      <c r="Q385" s="19"/>
      <c r="R385" s="155"/>
      <c r="S385" s="19"/>
    </row>
    <row r="386" spans="1:19" s="3" customFormat="1" ht="15" x14ac:dyDescent="0.25">
      <c r="A386" s="19"/>
      <c r="B386" s="19"/>
      <c r="C386" s="167"/>
      <c r="D386" s="1"/>
      <c r="E386" s="172"/>
      <c r="F386" s="1"/>
      <c r="G386" s="171"/>
      <c r="H386" s="1"/>
      <c r="I386" s="1"/>
      <c r="J386" s="114"/>
      <c r="K386" s="13">
        <f t="shared" si="8"/>
        <v>0</v>
      </c>
      <c r="L386" s="16"/>
      <c r="M386" s="54"/>
      <c r="N386" s="52"/>
      <c r="O386" s="112"/>
      <c r="P386" s="215"/>
      <c r="Q386" s="19"/>
      <c r="R386" s="155"/>
      <c r="S386" s="19"/>
    </row>
    <row r="387" spans="1:19" s="3" customFormat="1" ht="15" x14ac:dyDescent="0.25">
      <c r="A387" s="19"/>
      <c r="B387" s="19"/>
      <c r="C387" s="167"/>
      <c r="D387" s="1"/>
      <c r="E387" s="172"/>
      <c r="F387" s="1"/>
      <c r="G387" s="171"/>
      <c r="H387" s="1"/>
      <c r="I387" s="1"/>
      <c r="J387" s="114"/>
      <c r="K387" s="13">
        <f t="shared" si="8"/>
        <v>0</v>
      </c>
      <c r="L387" s="16"/>
      <c r="M387" s="54"/>
      <c r="N387" s="52"/>
      <c r="O387" s="112"/>
      <c r="P387" s="215"/>
      <c r="Q387" s="19"/>
      <c r="R387" s="155"/>
      <c r="S387" s="19"/>
    </row>
    <row r="388" spans="1:19" s="3" customFormat="1" ht="15" x14ac:dyDescent="0.25">
      <c r="A388" s="19"/>
      <c r="B388" s="19"/>
      <c r="C388" s="167"/>
      <c r="D388" s="1"/>
      <c r="E388" s="172"/>
      <c r="F388" s="1"/>
      <c r="G388" s="171"/>
      <c r="H388" s="1"/>
      <c r="I388" s="1"/>
      <c r="J388" s="114"/>
      <c r="K388" s="13">
        <f t="shared" si="8"/>
        <v>0</v>
      </c>
      <c r="L388" s="16"/>
      <c r="M388" s="54"/>
      <c r="N388" s="52"/>
      <c r="O388" s="112"/>
      <c r="P388" s="215"/>
      <c r="Q388" s="19"/>
      <c r="R388" s="155"/>
      <c r="S388" s="19"/>
    </row>
    <row r="389" spans="1:19" s="3" customFormat="1" ht="15" x14ac:dyDescent="0.25">
      <c r="A389" s="19"/>
      <c r="B389" s="19"/>
      <c r="C389" s="167"/>
      <c r="D389" s="1"/>
      <c r="E389" s="172"/>
      <c r="F389" s="1"/>
      <c r="G389" s="171"/>
      <c r="H389" s="1"/>
      <c r="I389" s="1"/>
      <c r="J389" s="114"/>
      <c r="K389" s="13">
        <f t="shared" si="8"/>
        <v>0</v>
      </c>
      <c r="L389" s="16"/>
      <c r="M389" s="54"/>
      <c r="N389" s="52"/>
      <c r="O389" s="112"/>
      <c r="P389" s="215"/>
      <c r="Q389" s="19"/>
      <c r="R389" s="155"/>
      <c r="S389" s="19"/>
    </row>
    <row r="390" spans="1:19" s="3" customFormat="1" ht="15" x14ac:dyDescent="0.25">
      <c r="A390" s="19"/>
      <c r="B390" s="19"/>
      <c r="C390" s="167"/>
      <c r="D390" s="1"/>
      <c r="E390" s="172"/>
      <c r="F390" s="1"/>
      <c r="G390" s="171"/>
      <c r="H390" s="1"/>
      <c r="I390" s="1"/>
      <c r="J390" s="114"/>
      <c r="K390" s="13">
        <f t="shared" si="8"/>
        <v>0</v>
      </c>
      <c r="L390" s="16"/>
      <c r="M390" s="54"/>
      <c r="N390" s="52"/>
      <c r="O390" s="112"/>
      <c r="P390" s="215"/>
      <c r="Q390" s="19"/>
      <c r="R390" s="155"/>
      <c r="S390" s="19"/>
    </row>
    <row r="391" spans="1:19" s="3" customFormat="1" ht="15" x14ac:dyDescent="0.25">
      <c r="A391" s="19"/>
      <c r="B391" s="19"/>
      <c r="C391" s="167"/>
      <c r="D391" s="1"/>
      <c r="E391" s="172"/>
      <c r="F391" s="1"/>
      <c r="G391" s="171"/>
      <c r="H391" s="1"/>
      <c r="I391" s="1"/>
      <c r="J391" s="114"/>
      <c r="K391" s="13">
        <f t="shared" si="8"/>
        <v>0</v>
      </c>
      <c r="L391" s="16"/>
      <c r="M391" s="54"/>
      <c r="N391" s="52"/>
      <c r="O391" s="112"/>
      <c r="P391" s="215"/>
      <c r="Q391" s="19"/>
      <c r="R391" s="155"/>
      <c r="S391" s="19"/>
    </row>
    <row r="392" spans="1:19" s="3" customFormat="1" ht="15" x14ac:dyDescent="0.25">
      <c r="A392" s="19"/>
      <c r="B392" s="19"/>
      <c r="C392" s="167"/>
      <c r="D392" s="1"/>
      <c r="E392" s="172"/>
      <c r="F392" s="1"/>
      <c r="G392" s="171"/>
      <c r="H392" s="1"/>
      <c r="I392" s="1"/>
      <c r="J392" s="114"/>
      <c r="K392" s="13">
        <f t="shared" si="8"/>
        <v>0</v>
      </c>
      <c r="L392" s="16"/>
      <c r="M392" s="54"/>
      <c r="N392" s="52"/>
      <c r="O392" s="112"/>
      <c r="P392" s="215"/>
      <c r="Q392" s="19"/>
      <c r="R392" s="155"/>
      <c r="S392" s="19"/>
    </row>
    <row r="393" spans="1:19" s="3" customFormat="1" ht="15" x14ac:dyDescent="0.25">
      <c r="A393" s="19"/>
      <c r="B393" s="19"/>
      <c r="C393" s="167"/>
      <c r="D393" s="1"/>
      <c r="E393" s="172"/>
      <c r="F393" s="1"/>
      <c r="G393" s="171"/>
      <c r="H393" s="1"/>
      <c r="I393" s="1"/>
      <c r="J393" s="114"/>
      <c r="K393" s="13">
        <f t="shared" si="8"/>
        <v>0</v>
      </c>
      <c r="L393" s="16"/>
      <c r="M393" s="54"/>
      <c r="N393" s="52"/>
      <c r="O393" s="112"/>
      <c r="P393" s="215"/>
      <c r="Q393" s="19"/>
      <c r="R393" s="155"/>
      <c r="S393" s="19"/>
    </row>
    <row r="394" spans="1:19" s="3" customFormat="1" ht="15" x14ac:dyDescent="0.25">
      <c r="A394" s="19"/>
      <c r="B394" s="19"/>
      <c r="C394" s="167"/>
      <c r="D394" s="1"/>
      <c r="E394" s="172"/>
      <c r="F394" s="1"/>
      <c r="G394" s="171"/>
      <c r="H394" s="1"/>
      <c r="I394" s="1"/>
      <c r="J394" s="114"/>
      <c r="K394" s="13">
        <f t="shared" si="8"/>
        <v>0</v>
      </c>
      <c r="L394" s="16"/>
      <c r="M394" s="54"/>
      <c r="N394" s="52"/>
      <c r="O394" s="112"/>
      <c r="P394" s="215"/>
      <c r="Q394" s="19"/>
      <c r="R394" s="155"/>
      <c r="S394" s="19"/>
    </row>
    <row r="395" spans="1:19" s="3" customFormat="1" ht="15" x14ac:dyDescent="0.25">
      <c r="A395" s="19"/>
      <c r="B395" s="19"/>
      <c r="C395" s="167"/>
      <c r="D395" s="1"/>
      <c r="E395" s="172"/>
      <c r="F395" s="1"/>
      <c r="G395" s="171"/>
      <c r="H395" s="1"/>
      <c r="I395" s="1"/>
      <c r="J395" s="114"/>
      <c r="K395" s="13">
        <f t="shared" si="8"/>
        <v>0</v>
      </c>
      <c r="L395" s="16"/>
      <c r="M395" s="54"/>
      <c r="N395" s="52"/>
      <c r="O395" s="112"/>
      <c r="P395" s="215"/>
      <c r="Q395" s="19"/>
      <c r="R395" s="155"/>
      <c r="S395" s="19"/>
    </row>
    <row r="396" spans="1:19" s="3" customFormat="1" ht="15" x14ac:dyDescent="0.25">
      <c r="A396" s="19"/>
      <c r="B396" s="19"/>
      <c r="C396" s="167"/>
      <c r="D396" s="1"/>
      <c r="E396" s="172"/>
      <c r="F396" s="1"/>
      <c r="G396" s="171"/>
      <c r="H396" s="1"/>
      <c r="I396" s="1"/>
      <c r="J396" s="114"/>
      <c r="K396" s="13">
        <f t="shared" si="8"/>
        <v>0</v>
      </c>
      <c r="L396" s="16"/>
      <c r="M396" s="54"/>
      <c r="N396" s="52"/>
      <c r="O396" s="112"/>
      <c r="P396" s="215"/>
      <c r="Q396" s="19"/>
      <c r="R396" s="155"/>
      <c r="S396" s="19"/>
    </row>
    <row r="397" spans="1:19" s="3" customFormat="1" ht="15" x14ac:dyDescent="0.25">
      <c r="A397" s="19"/>
      <c r="B397" s="19"/>
      <c r="C397" s="167"/>
      <c r="D397" s="1"/>
      <c r="E397" s="172"/>
      <c r="F397" s="1"/>
      <c r="G397" s="171"/>
      <c r="H397" s="1"/>
      <c r="I397" s="1"/>
      <c r="J397" s="114"/>
      <c r="K397" s="13">
        <f t="shared" si="8"/>
        <v>0</v>
      </c>
      <c r="L397" s="16"/>
      <c r="M397" s="54"/>
      <c r="N397" s="52"/>
      <c r="O397" s="112"/>
      <c r="P397" s="215"/>
      <c r="Q397" s="19"/>
      <c r="R397" s="155"/>
      <c r="S397" s="19"/>
    </row>
    <row r="398" spans="1:19" s="3" customFormat="1" ht="15" x14ac:dyDescent="0.25">
      <c r="A398" s="19"/>
      <c r="B398" s="19"/>
      <c r="C398" s="167"/>
      <c r="D398" s="1"/>
      <c r="E398" s="172"/>
      <c r="F398" s="1"/>
      <c r="G398" s="171"/>
      <c r="H398" s="1"/>
      <c r="I398" s="1"/>
      <c r="J398" s="114"/>
      <c r="K398" s="13">
        <f t="shared" si="8"/>
        <v>0</v>
      </c>
      <c r="L398" s="16"/>
      <c r="M398" s="54"/>
      <c r="N398" s="52"/>
      <c r="O398" s="112"/>
      <c r="P398" s="215"/>
      <c r="Q398" s="19"/>
      <c r="R398" s="155"/>
      <c r="S398" s="19"/>
    </row>
    <row r="399" spans="1:19" s="3" customFormat="1" ht="15" x14ac:dyDescent="0.25">
      <c r="A399" s="19"/>
      <c r="B399" s="19"/>
      <c r="C399" s="167"/>
      <c r="D399" s="1"/>
      <c r="E399" s="172"/>
      <c r="F399" s="1"/>
      <c r="G399" s="171"/>
      <c r="H399" s="1"/>
      <c r="I399" s="1"/>
      <c r="J399" s="114"/>
      <c r="K399" s="13">
        <f t="shared" si="8"/>
        <v>0</v>
      </c>
      <c r="L399" s="16"/>
      <c r="M399" s="54"/>
      <c r="N399" s="52"/>
      <c r="O399" s="112"/>
      <c r="P399" s="215"/>
      <c r="Q399" s="19"/>
      <c r="R399" s="155"/>
      <c r="S399" s="19"/>
    </row>
    <row r="400" spans="1:19" s="3" customFormat="1" ht="15" x14ac:dyDescent="0.25">
      <c r="A400" s="19"/>
      <c r="B400" s="19"/>
      <c r="C400" s="167"/>
      <c r="D400" s="1"/>
      <c r="E400" s="172"/>
      <c r="F400" s="1"/>
      <c r="G400" s="171"/>
      <c r="H400" s="1"/>
      <c r="I400" s="1"/>
      <c r="J400" s="114"/>
      <c r="K400" s="13">
        <f t="shared" si="8"/>
        <v>0</v>
      </c>
      <c r="L400" s="16"/>
      <c r="M400" s="54"/>
      <c r="N400" s="52"/>
      <c r="O400" s="112"/>
      <c r="P400" s="215"/>
      <c r="Q400" s="19"/>
      <c r="R400" s="155"/>
      <c r="S400" s="19"/>
    </row>
    <row r="401" spans="1:19" s="3" customFormat="1" ht="15" x14ac:dyDescent="0.25">
      <c r="A401" s="19"/>
      <c r="B401" s="19"/>
      <c r="C401" s="167"/>
      <c r="D401" s="1"/>
      <c r="E401" s="172"/>
      <c r="F401" s="1"/>
      <c r="G401" s="171"/>
      <c r="H401" s="1"/>
      <c r="I401" s="1"/>
      <c r="J401" s="114"/>
      <c r="K401" s="13">
        <f t="shared" si="8"/>
        <v>0</v>
      </c>
      <c r="L401" s="16"/>
      <c r="M401" s="54"/>
      <c r="N401" s="52"/>
      <c r="O401" s="112"/>
      <c r="P401" s="215"/>
      <c r="Q401" s="19"/>
      <c r="R401" s="155"/>
      <c r="S401" s="19"/>
    </row>
    <row r="402" spans="1:19" s="3" customFormat="1" ht="15" x14ac:dyDescent="0.25">
      <c r="A402" s="19"/>
      <c r="B402" s="19"/>
      <c r="C402" s="167"/>
      <c r="D402" s="1"/>
      <c r="E402" s="172"/>
      <c r="F402" s="1"/>
      <c r="G402" s="171"/>
      <c r="H402" s="1"/>
      <c r="I402" s="1"/>
      <c r="J402" s="114"/>
      <c r="K402" s="13">
        <f t="shared" si="8"/>
        <v>0</v>
      </c>
      <c r="L402" s="16"/>
      <c r="M402" s="54"/>
      <c r="N402" s="52"/>
      <c r="O402" s="112"/>
      <c r="P402" s="215"/>
      <c r="Q402" s="19"/>
      <c r="R402" s="155"/>
      <c r="S402" s="19"/>
    </row>
    <row r="403" spans="1:19" s="3" customFormat="1" ht="15" x14ac:dyDescent="0.25">
      <c r="A403" s="19"/>
      <c r="B403" s="19"/>
      <c r="C403" s="167"/>
      <c r="D403" s="1"/>
      <c r="E403" s="172"/>
      <c r="F403" s="1"/>
      <c r="G403" s="171"/>
      <c r="H403" s="1"/>
      <c r="I403" s="1"/>
      <c r="J403" s="114"/>
      <c r="K403" s="13">
        <f t="shared" si="8"/>
        <v>0</v>
      </c>
      <c r="L403" s="16"/>
      <c r="M403" s="54"/>
      <c r="N403" s="52"/>
      <c r="O403" s="112"/>
      <c r="P403" s="215"/>
      <c r="Q403" s="19"/>
      <c r="R403" s="155"/>
      <c r="S403" s="19"/>
    </row>
    <row r="404" spans="1:19" s="3" customFormat="1" ht="15" x14ac:dyDescent="0.25">
      <c r="A404" s="19"/>
      <c r="B404" s="19"/>
      <c r="C404" s="167"/>
      <c r="D404" s="1"/>
      <c r="E404" s="172"/>
      <c r="F404" s="1"/>
      <c r="G404" s="171"/>
      <c r="H404" s="1"/>
      <c r="I404" s="1"/>
      <c r="J404" s="114"/>
      <c r="K404" s="13">
        <f t="shared" si="8"/>
        <v>0</v>
      </c>
      <c r="L404" s="16"/>
      <c r="M404" s="54"/>
      <c r="N404" s="52"/>
      <c r="O404" s="112"/>
      <c r="P404" s="215"/>
      <c r="Q404" s="19"/>
      <c r="R404" s="155"/>
      <c r="S404" s="19"/>
    </row>
    <row r="405" spans="1:19" s="3" customFormat="1" ht="15" x14ac:dyDescent="0.25">
      <c r="A405" s="19"/>
      <c r="B405" s="19"/>
      <c r="C405" s="167"/>
      <c r="D405" s="1"/>
      <c r="E405" s="172"/>
      <c r="F405" s="1"/>
      <c r="G405" s="171"/>
      <c r="H405" s="1"/>
      <c r="I405" s="1"/>
      <c r="J405" s="114"/>
      <c r="K405" s="13">
        <f t="shared" si="8"/>
        <v>0</v>
      </c>
      <c r="L405" s="16"/>
      <c r="M405" s="54"/>
      <c r="N405" s="52"/>
      <c r="O405" s="112"/>
      <c r="P405" s="215"/>
      <c r="Q405" s="19"/>
      <c r="R405" s="155"/>
      <c r="S405" s="19"/>
    </row>
    <row r="406" spans="1:19" s="3" customFormat="1" ht="15" x14ac:dyDescent="0.25">
      <c r="A406" s="19"/>
      <c r="B406" s="19"/>
      <c r="C406" s="167"/>
      <c r="D406" s="1"/>
      <c r="E406" s="172"/>
      <c r="F406" s="1"/>
      <c r="G406" s="171"/>
      <c r="H406" s="1"/>
      <c r="I406" s="1"/>
      <c r="J406" s="114"/>
      <c r="K406" s="13">
        <f t="shared" si="8"/>
        <v>0</v>
      </c>
      <c r="L406" s="16"/>
      <c r="M406" s="54"/>
      <c r="N406" s="52"/>
      <c r="O406" s="112"/>
      <c r="P406" s="215"/>
      <c r="Q406" s="19"/>
      <c r="R406" s="155"/>
      <c r="S406" s="19"/>
    </row>
    <row r="407" spans="1:19" s="3" customFormat="1" ht="15" x14ac:dyDescent="0.25">
      <c r="A407" s="19"/>
      <c r="B407" s="19"/>
      <c r="C407" s="167"/>
      <c r="D407" s="1"/>
      <c r="E407" s="172"/>
      <c r="F407" s="1"/>
      <c r="G407" s="171"/>
      <c r="H407" s="1"/>
      <c r="I407" s="1"/>
      <c r="J407" s="114"/>
      <c r="K407" s="13">
        <f t="shared" si="8"/>
        <v>0</v>
      </c>
      <c r="L407" s="16"/>
      <c r="M407" s="54"/>
      <c r="N407" s="52"/>
      <c r="O407" s="112"/>
      <c r="P407" s="215"/>
      <c r="Q407" s="19"/>
      <c r="R407" s="155"/>
      <c r="S407" s="19"/>
    </row>
    <row r="408" spans="1:19" s="3" customFormat="1" ht="15" x14ac:dyDescent="0.25">
      <c r="A408" s="19"/>
      <c r="B408" s="19"/>
      <c r="C408" s="167"/>
      <c r="D408" s="1"/>
      <c r="E408" s="172"/>
      <c r="F408" s="1"/>
      <c r="G408" s="171"/>
      <c r="H408" s="1"/>
      <c r="I408" s="1"/>
      <c r="J408" s="114"/>
      <c r="K408" s="13">
        <f t="shared" si="8"/>
        <v>0</v>
      </c>
      <c r="L408" s="16"/>
      <c r="M408" s="54"/>
      <c r="N408" s="52"/>
      <c r="O408" s="112"/>
      <c r="P408" s="215"/>
      <c r="Q408" s="19"/>
      <c r="R408" s="155"/>
      <c r="S408" s="19"/>
    </row>
    <row r="409" spans="1:19" s="3" customFormat="1" ht="15" x14ac:dyDescent="0.25">
      <c r="A409" s="19"/>
      <c r="B409" s="19"/>
      <c r="C409" s="167"/>
      <c r="D409" s="1"/>
      <c r="E409" s="172"/>
      <c r="F409" s="1"/>
      <c r="G409" s="171"/>
      <c r="H409" s="1"/>
      <c r="I409" s="1"/>
      <c r="J409" s="114"/>
      <c r="K409" s="13">
        <f t="shared" si="8"/>
        <v>0</v>
      </c>
      <c r="L409" s="16"/>
      <c r="M409" s="54"/>
      <c r="N409" s="52"/>
      <c r="O409" s="112"/>
      <c r="P409" s="215"/>
      <c r="Q409" s="19"/>
      <c r="R409" s="155"/>
      <c r="S409" s="19"/>
    </row>
    <row r="410" spans="1:19" s="3" customFormat="1" ht="15" x14ac:dyDescent="0.25">
      <c r="A410" s="19"/>
      <c r="B410" s="19"/>
      <c r="C410" s="167"/>
      <c r="D410" s="1"/>
      <c r="E410" s="172"/>
      <c r="F410" s="1"/>
      <c r="G410" s="171"/>
      <c r="H410" s="1"/>
      <c r="I410" s="1"/>
      <c r="J410" s="114"/>
      <c r="K410" s="13">
        <f t="shared" si="8"/>
        <v>0</v>
      </c>
      <c r="L410" s="16"/>
      <c r="M410" s="54"/>
      <c r="N410" s="52"/>
      <c r="O410" s="112"/>
      <c r="P410" s="215"/>
      <c r="Q410" s="19"/>
      <c r="R410" s="155"/>
      <c r="S410" s="19"/>
    </row>
    <row r="411" spans="1:19" s="3" customFormat="1" ht="15" x14ac:dyDescent="0.25">
      <c r="A411" s="19"/>
      <c r="B411" s="19"/>
      <c r="C411" s="167"/>
      <c r="D411" s="1"/>
      <c r="E411" s="172"/>
      <c r="F411" s="1"/>
      <c r="G411" s="171"/>
      <c r="H411" s="1"/>
      <c r="I411" s="1"/>
      <c r="J411" s="114"/>
      <c r="K411" s="13">
        <f t="shared" si="8"/>
        <v>0</v>
      </c>
      <c r="L411" s="16"/>
      <c r="M411" s="54"/>
      <c r="N411" s="52"/>
      <c r="O411" s="112"/>
      <c r="P411" s="215"/>
      <c r="Q411" s="19"/>
      <c r="R411" s="155"/>
      <c r="S411" s="19"/>
    </row>
    <row r="412" spans="1:19" s="3" customFormat="1" ht="15" x14ac:dyDescent="0.25">
      <c r="A412" s="19"/>
      <c r="B412" s="19"/>
      <c r="C412" s="167"/>
      <c r="D412" s="1"/>
      <c r="E412" s="172"/>
      <c r="F412" s="1"/>
      <c r="G412" s="171"/>
      <c r="H412" s="1"/>
      <c r="I412" s="1"/>
      <c r="J412" s="114"/>
      <c r="K412" s="13">
        <f t="shared" si="8"/>
        <v>0</v>
      </c>
      <c r="L412" s="16"/>
      <c r="M412" s="54"/>
      <c r="N412" s="52"/>
      <c r="O412" s="112"/>
      <c r="P412" s="215"/>
      <c r="Q412" s="19"/>
      <c r="R412" s="155"/>
      <c r="S412" s="19"/>
    </row>
    <row r="413" spans="1:19" s="3" customFormat="1" ht="15" x14ac:dyDescent="0.25">
      <c r="A413" s="19"/>
      <c r="B413" s="19"/>
      <c r="C413" s="167"/>
      <c r="D413" s="1"/>
      <c r="E413" s="172"/>
      <c r="F413" s="1"/>
      <c r="G413" s="171"/>
      <c r="H413" s="1"/>
      <c r="I413" s="1"/>
      <c r="J413" s="114"/>
      <c r="K413" s="13">
        <f t="shared" si="8"/>
        <v>0</v>
      </c>
      <c r="L413" s="16"/>
      <c r="M413" s="54"/>
      <c r="N413" s="52"/>
      <c r="O413" s="112"/>
      <c r="P413" s="215"/>
      <c r="Q413" s="19"/>
      <c r="R413" s="155"/>
      <c r="S413" s="19"/>
    </row>
    <row r="414" spans="1:19" s="3" customFormat="1" ht="15" x14ac:dyDescent="0.25">
      <c r="A414" s="19"/>
      <c r="B414" s="19"/>
      <c r="C414" s="167"/>
      <c r="D414" s="1"/>
      <c r="E414" s="172"/>
      <c r="F414" s="1"/>
      <c r="G414" s="171"/>
      <c r="H414" s="1"/>
      <c r="I414" s="1"/>
      <c r="J414" s="114"/>
      <c r="K414" s="13">
        <f t="shared" si="8"/>
        <v>0</v>
      </c>
      <c r="L414" s="16"/>
      <c r="M414" s="54"/>
      <c r="N414" s="52"/>
      <c r="O414" s="112"/>
      <c r="P414" s="215"/>
      <c r="Q414" s="19"/>
      <c r="R414" s="155"/>
      <c r="S414" s="19"/>
    </row>
    <row r="415" spans="1:19" s="3" customFormat="1" ht="15" x14ac:dyDescent="0.25">
      <c r="A415" s="19"/>
      <c r="B415" s="19"/>
      <c r="C415" s="167"/>
      <c r="D415" s="1"/>
      <c r="E415" s="172"/>
      <c r="F415" s="1"/>
      <c r="G415" s="171"/>
      <c r="H415" s="1"/>
      <c r="I415" s="1"/>
      <c r="J415" s="114"/>
      <c r="K415" s="13">
        <f t="shared" si="8"/>
        <v>0</v>
      </c>
      <c r="L415" s="16"/>
      <c r="M415" s="54"/>
      <c r="N415" s="52"/>
      <c r="O415" s="112"/>
      <c r="P415" s="215"/>
      <c r="Q415" s="19"/>
      <c r="R415" s="155"/>
      <c r="S415" s="19"/>
    </row>
    <row r="416" spans="1:19" s="3" customFormat="1" ht="15" x14ac:dyDescent="0.25">
      <c r="A416" s="19"/>
      <c r="B416" s="19"/>
      <c r="C416" s="167"/>
      <c r="D416" s="1"/>
      <c r="E416" s="172"/>
      <c r="F416" s="1"/>
      <c r="G416" s="171"/>
      <c r="H416" s="1"/>
      <c r="I416" s="1"/>
      <c r="J416" s="114"/>
      <c r="K416" s="13">
        <f t="shared" si="8"/>
        <v>0</v>
      </c>
      <c r="L416" s="16"/>
      <c r="M416" s="54"/>
      <c r="N416" s="52"/>
      <c r="O416" s="112"/>
      <c r="P416" s="215"/>
      <c r="Q416" s="19"/>
      <c r="R416" s="155"/>
      <c r="S416" s="19"/>
    </row>
    <row r="417" spans="1:19" s="3" customFormat="1" ht="15" x14ac:dyDescent="0.25">
      <c r="A417" s="19"/>
      <c r="B417" s="19"/>
      <c r="C417" s="167"/>
      <c r="D417" s="1"/>
      <c r="E417" s="172"/>
      <c r="F417" s="1"/>
      <c r="G417" s="171"/>
      <c r="H417" s="1"/>
      <c r="I417" s="1"/>
      <c r="J417" s="114"/>
      <c r="K417" s="13">
        <f t="shared" si="8"/>
        <v>0</v>
      </c>
      <c r="L417" s="16"/>
      <c r="M417" s="54"/>
      <c r="N417" s="52"/>
      <c r="O417" s="112"/>
      <c r="P417" s="215"/>
      <c r="Q417" s="19"/>
      <c r="R417" s="155"/>
      <c r="S417" s="19"/>
    </row>
    <row r="418" spans="1:19" s="3" customFormat="1" ht="15" x14ac:dyDescent="0.25">
      <c r="A418" s="19"/>
      <c r="B418" s="19"/>
      <c r="C418" s="167"/>
      <c r="D418" s="1"/>
      <c r="E418" s="172"/>
      <c r="F418" s="1"/>
      <c r="G418" s="171"/>
      <c r="H418" s="1"/>
      <c r="I418" s="1"/>
      <c r="J418" s="114"/>
      <c r="K418" s="13">
        <f t="shared" si="8"/>
        <v>0</v>
      </c>
      <c r="L418" s="16"/>
      <c r="M418" s="54"/>
      <c r="N418" s="52"/>
      <c r="O418" s="112"/>
      <c r="P418" s="215"/>
      <c r="Q418" s="19"/>
      <c r="R418" s="155"/>
      <c r="S418" s="19"/>
    </row>
    <row r="419" spans="1:19" s="3" customFormat="1" ht="15" x14ac:dyDescent="0.25">
      <c r="A419" s="19"/>
      <c r="B419" s="19"/>
      <c r="C419" s="167"/>
      <c r="D419" s="1"/>
      <c r="E419" s="172"/>
      <c r="F419" s="1"/>
      <c r="G419" s="171"/>
      <c r="H419" s="1"/>
      <c r="I419" s="1"/>
      <c r="J419" s="114"/>
      <c r="K419" s="13">
        <f t="shared" si="8"/>
        <v>0</v>
      </c>
      <c r="L419" s="16"/>
      <c r="M419" s="54"/>
      <c r="N419" s="52"/>
      <c r="O419" s="112"/>
      <c r="P419" s="215"/>
      <c r="Q419" s="19"/>
      <c r="R419" s="155"/>
      <c r="S419" s="19"/>
    </row>
    <row r="420" spans="1:19" s="3" customFormat="1" ht="15" x14ac:dyDescent="0.25">
      <c r="A420" s="19"/>
      <c r="B420" s="19"/>
      <c r="C420" s="167"/>
      <c r="D420" s="1"/>
      <c r="E420" s="172"/>
      <c r="F420" s="1"/>
      <c r="G420" s="171"/>
      <c r="H420" s="1"/>
      <c r="I420" s="1"/>
      <c r="J420" s="114"/>
      <c r="K420" s="13">
        <f t="shared" si="8"/>
        <v>0</v>
      </c>
      <c r="L420" s="16"/>
      <c r="M420" s="54"/>
      <c r="N420" s="52"/>
      <c r="O420" s="112"/>
      <c r="P420" s="215"/>
      <c r="Q420" s="19"/>
      <c r="R420" s="155"/>
      <c r="S420" s="19"/>
    </row>
    <row r="421" spans="1:19" s="3" customFormat="1" ht="15" x14ac:dyDescent="0.25">
      <c r="A421" s="19"/>
      <c r="B421" s="19"/>
      <c r="C421" s="167"/>
      <c r="D421" s="1"/>
      <c r="E421" s="172"/>
      <c r="F421" s="1"/>
      <c r="G421" s="171"/>
      <c r="H421" s="1"/>
      <c r="I421" s="1"/>
      <c r="J421" s="114"/>
      <c r="K421" s="13">
        <f t="shared" si="8"/>
        <v>0</v>
      </c>
      <c r="L421" s="16"/>
      <c r="M421" s="54"/>
      <c r="N421" s="52"/>
      <c r="O421" s="112"/>
      <c r="P421" s="215"/>
      <c r="Q421" s="19"/>
      <c r="R421" s="155"/>
      <c r="S421" s="19"/>
    </row>
    <row r="422" spans="1:19" s="3" customFormat="1" ht="15" x14ac:dyDescent="0.25">
      <c r="A422" s="19"/>
      <c r="B422" s="19"/>
      <c r="C422" s="167"/>
      <c r="D422" s="1"/>
      <c r="E422" s="172"/>
      <c r="F422" s="1"/>
      <c r="G422" s="171"/>
      <c r="H422" s="1"/>
      <c r="I422" s="1"/>
      <c r="J422" s="114"/>
      <c r="K422" s="13">
        <f t="shared" si="8"/>
        <v>0</v>
      </c>
      <c r="L422" s="16"/>
      <c r="M422" s="54"/>
      <c r="N422" s="52"/>
      <c r="O422" s="112"/>
      <c r="P422" s="215"/>
      <c r="Q422" s="19"/>
      <c r="R422" s="155"/>
      <c r="S422" s="19"/>
    </row>
    <row r="423" spans="1:19" s="3" customFormat="1" ht="15" x14ac:dyDescent="0.25">
      <c r="A423" s="19"/>
      <c r="B423" s="19"/>
      <c r="C423" s="167"/>
      <c r="D423" s="1"/>
      <c r="E423" s="172"/>
      <c r="F423" s="1"/>
      <c r="G423" s="171"/>
      <c r="H423" s="1"/>
      <c r="I423" s="1"/>
      <c r="J423" s="114"/>
      <c r="K423" s="13">
        <f t="shared" si="8"/>
        <v>0</v>
      </c>
      <c r="L423" s="16"/>
      <c r="M423" s="54"/>
      <c r="N423" s="52"/>
      <c r="O423" s="112"/>
      <c r="P423" s="215"/>
      <c r="Q423" s="19"/>
      <c r="R423" s="155"/>
      <c r="S423" s="19"/>
    </row>
    <row r="424" spans="1:19" s="3" customFormat="1" ht="15" x14ac:dyDescent="0.25">
      <c r="A424" s="19"/>
      <c r="B424" s="19"/>
      <c r="C424" s="167"/>
      <c r="D424" s="1"/>
      <c r="E424" s="172"/>
      <c r="F424" s="1"/>
      <c r="G424" s="171"/>
      <c r="H424" s="1"/>
      <c r="I424" s="1"/>
      <c r="J424" s="114"/>
      <c r="K424" s="13">
        <f t="shared" si="8"/>
        <v>0</v>
      </c>
      <c r="L424" s="16"/>
      <c r="M424" s="54"/>
      <c r="N424" s="52"/>
      <c r="O424" s="112"/>
      <c r="P424" s="215"/>
      <c r="Q424" s="19"/>
      <c r="R424" s="155"/>
      <c r="S424" s="19"/>
    </row>
    <row r="425" spans="1:19" s="3" customFormat="1" ht="15" x14ac:dyDescent="0.25">
      <c r="A425" s="19"/>
      <c r="B425" s="19"/>
      <c r="C425" s="167"/>
      <c r="D425" s="1"/>
      <c r="E425" s="172"/>
      <c r="F425" s="1"/>
      <c r="G425" s="171"/>
      <c r="H425" s="1"/>
      <c r="I425" s="1"/>
      <c r="J425" s="114"/>
      <c r="K425" s="13">
        <f t="shared" si="8"/>
        <v>0</v>
      </c>
      <c r="L425" s="16"/>
      <c r="M425" s="54"/>
      <c r="N425" s="52"/>
      <c r="O425" s="112"/>
      <c r="P425" s="215"/>
      <c r="Q425" s="19"/>
      <c r="R425" s="155"/>
      <c r="S425" s="19"/>
    </row>
    <row r="426" spans="1:19" s="3" customFormat="1" ht="15" x14ac:dyDescent="0.25">
      <c r="A426" s="19"/>
      <c r="B426" s="19"/>
      <c r="C426" s="167"/>
      <c r="D426" s="1"/>
      <c r="E426" s="172"/>
      <c r="F426" s="1"/>
      <c r="G426" s="171"/>
      <c r="H426" s="1"/>
      <c r="I426" s="1"/>
      <c r="J426" s="114"/>
      <c r="K426" s="13">
        <f t="shared" si="8"/>
        <v>0</v>
      </c>
      <c r="L426" s="16"/>
      <c r="M426" s="54"/>
      <c r="N426" s="52"/>
      <c r="O426" s="112"/>
      <c r="P426" s="215"/>
      <c r="Q426" s="19"/>
      <c r="R426" s="155"/>
      <c r="S426" s="19"/>
    </row>
    <row r="427" spans="1:19" s="3" customFormat="1" ht="15" x14ac:dyDescent="0.25">
      <c r="A427" s="19"/>
      <c r="B427" s="19"/>
      <c r="C427" s="167"/>
      <c r="D427" s="1"/>
      <c r="E427" s="172"/>
      <c r="F427" s="1"/>
      <c r="G427" s="171"/>
      <c r="H427" s="1"/>
      <c r="I427" s="1"/>
      <c r="J427" s="114"/>
      <c r="K427" s="13">
        <f t="shared" si="8"/>
        <v>0</v>
      </c>
      <c r="L427" s="16"/>
      <c r="M427" s="54"/>
      <c r="N427" s="52"/>
      <c r="O427" s="112"/>
      <c r="P427" s="215"/>
      <c r="Q427" s="19"/>
      <c r="R427" s="155"/>
      <c r="S427" s="19"/>
    </row>
    <row r="428" spans="1:19" s="3" customFormat="1" ht="15" x14ac:dyDescent="0.25">
      <c r="A428" s="19"/>
      <c r="B428" s="19"/>
      <c r="C428" s="167"/>
      <c r="D428" s="1"/>
      <c r="E428" s="172"/>
      <c r="F428" s="1"/>
      <c r="G428" s="171"/>
      <c r="H428" s="1"/>
      <c r="I428" s="1"/>
      <c r="J428" s="114"/>
      <c r="K428" s="13">
        <f t="shared" si="8"/>
        <v>0</v>
      </c>
      <c r="L428" s="16"/>
      <c r="M428" s="54"/>
      <c r="N428" s="52"/>
      <c r="O428" s="112"/>
      <c r="P428" s="215"/>
      <c r="Q428" s="19"/>
      <c r="R428" s="155"/>
      <c r="S428" s="19"/>
    </row>
    <row r="429" spans="1:19" s="3" customFormat="1" ht="15" x14ac:dyDescent="0.25">
      <c r="A429" s="19"/>
      <c r="B429" s="19"/>
      <c r="C429" s="167"/>
      <c r="D429" s="1"/>
      <c r="E429" s="172"/>
      <c r="F429" s="1"/>
      <c r="G429" s="171"/>
      <c r="H429" s="1"/>
      <c r="I429" s="1"/>
      <c r="J429" s="114"/>
      <c r="K429" s="13">
        <f t="shared" si="8"/>
        <v>0</v>
      </c>
      <c r="L429" s="16"/>
      <c r="M429" s="54"/>
      <c r="N429" s="52"/>
      <c r="O429" s="112"/>
      <c r="P429" s="215"/>
      <c r="Q429" s="19"/>
      <c r="R429" s="155"/>
      <c r="S429" s="19"/>
    </row>
    <row r="430" spans="1:19" s="3" customFormat="1" ht="15" x14ac:dyDescent="0.25">
      <c r="A430" s="19"/>
      <c r="B430" s="19"/>
      <c r="C430" s="167"/>
      <c r="D430" s="1"/>
      <c r="E430" s="172"/>
      <c r="F430" s="1"/>
      <c r="G430" s="171"/>
      <c r="H430" s="1"/>
      <c r="I430" s="1"/>
      <c r="J430" s="114"/>
      <c r="K430" s="13">
        <f t="shared" si="8"/>
        <v>0</v>
      </c>
      <c r="L430" s="16"/>
      <c r="M430" s="54"/>
      <c r="N430" s="52"/>
      <c r="O430" s="112"/>
      <c r="P430" s="215"/>
      <c r="Q430" s="19"/>
      <c r="R430" s="155"/>
      <c r="S430" s="19"/>
    </row>
    <row r="431" spans="1:19" s="3" customFormat="1" ht="15" x14ac:dyDescent="0.25">
      <c r="A431" s="19"/>
      <c r="B431" s="19"/>
      <c r="C431" s="167"/>
      <c r="D431" s="1"/>
      <c r="E431" s="172"/>
      <c r="F431" s="1"/>
      <c r="G431" s="171"/>
      <c r="H431" s="1"/>
      <c r="I431" s="1"/>
      <c r="J431" s="114"/>
      <c r="K431" s="13">
        <f t="shared" si="8"/>
        <v>0</v>
      </c>
      <c r="L431" s="16"/>
      <c r="M431" s="54"/>
      <c r="N431" s="52"/>
      <c r="O431" s="112"/>
      <c r="P431" s="215"/>
      <c r="Q431" s="19"/>
      <c r="R431" s="155"/>
      <c r="S431" s="19"/>
    </row>
    <row r="432" spans="1:19" s="3" customFormat="1" ht="15" x14ac:dyDescent="0.25">
      <c r="A432" s="19"/>
      <c r="B432" s="19"/>
      <c r="C432" s="167"/>
      <c r="D432" s="1"/>
      <c r="E432" s="172"/>
      <c r="F432" s="1"/>
      <c r="G432" s="171"/>
      <c r="H432" s="1"/>
      <c r="I432" s="1"/>
      <c r="J432" s="114"/>
      <c r="K432" s="13">
        <f t="shared" si="8"/>
        <v>0</v>
      </c>
      <c r="L432" s="16"/>
      <c r="M432" s="54"/>
      <c r="N432" s="52"/>
      <c r="O432" s="112"/>
      <c r="P432" s="215"/>
      <c r="Q432" s="19"/>
      <c r="R432" s="155"/>
      <c r="S432" s="19"/>
    </row>
    <row r="433" spans="1:19" s="3" customFormat="1" ht="15" x14ac:dyDescent="0.25">
      <c r="A433" s="19"/>
      <c r="B433" s="19"/>
      <c r="C433" s="167"/>
      <c r="D433" s="1"/>
      <c r="E433" s="172"/>
      <c r="F433" s="1"/>
      <c r="G433" s="171"/>
      <c r="H433" s="1"/>
      <c r="I433" s="1"/>
      <c r="J433" s="114"/>
      <c r="K433" s="13">
        <f t="shared" si="8"/>
        <v>0</v>
      </c>
      <c r="L433" s="16"/>
      <c r="M433" s="54"/>
      <c r="N433" s="52"/>
      <c r="O433" s="112"/>
      <c r="P433" s="215"/>
      <c r="Q433" s="19"/>
      <c r="R433" s="155"/>
      <c r="S433" s="19"/>
    </row>
    <row r="434" spans="1:19" s="3" customFormat="1" ht="15" x14ac:dyDescent="0.25">
      <c r="A434" s="19"/>
      <c r="B434" s="19"/>
      <c r="C434" s="167"/>
      <c r="D434" s="1"/>
      <c r="E434" s="172"/>
      <c r="F434" s="1"/>
      <c r="G434" s="171"/>
      <c r="H434" s="1"/>
      <c r="I434" s="1"/>
      <c r="J434" s="114"/>
      <c r="K434" s="13">
        <f t="shared" si="8"/>
        <v>0</v>
      </c>
      <c r="L434" s="16"/>
      <c r="M434" s="54"/>
      <c r="N434" s="52"/>
      <c r="O434" s="112"/>
      <c r="P434" s="215"/>
      <c r="Q434" s="19"/>
      <c r="R434" s="155"/>
      <c r="S434" s="19"/>
    </row>
    <row r="435" spans="1:19" s="3" customFormat="1" ht="15" x14ac:dyDescent="0.25">
      <c r="A435" s="19"/>
      <c r="B435" s="19"/>
      <c r="C435" s="167"/>
      <c r="D435" s="1"/>
      <c r="E435" s="172"/>
      <c r="F435" s="1"/>
      <c r="G435" s="171"/>
      <c r="H435" s="1"/>
      <c r="I435" s="1"/>
      <c r="J435" s="114"/>
      <c r="K435" s="13">
        <f t="shared" ref="K435:K498" si="9">H435*J435</f>
        <v>0</v>
      </c>
      <c r="L435" s="16"/>
      <c r="M435" s="54"/>
      <c r="N435" s="52"/>
      <c r="O435" s="112"/>
      <c r="P435" s="215"/>
      <c r="Q435" s="19"/>
      <c r="R435" s="155"/>
      <c r="S435" s="19"/>
    </row>
    <row r="436" spans="1:19" s="3" customFormat="1" ht="15" x14ac:dyDescent="0.25">
      <c r="A436" s="19"/>
      <c r="B436" s="19"/>
      <c r="C436" s="167"/>
      <c r="D436" s="1"/>
      <c r="E436" s="172"/>
      <c r="F436" s="1"/>
      <c r="G436" s="171"/>
      <c r="H436" s="1"/>
      <c r="I436" s="1"/>
      <c r="J436" s="114"/>
      <c r="K436" s="13">
        <f t="shared" si="9"/>
        <v>0</v>
      </c>
      <c r="L436" s="16"/>
      <c r="M436" s="54"/>
      <c r="N436" s="52"/>
      <c r="O436" s="112"/>
      <c r="P436" s="215"/>
      <c r="Q436" s="19"/>
      <c r="R436" s="155"/>
      <c r="S436" s="19"/>
    </row>
    <row r="437" spans="1:19" s="3" customFormat="1" ht="15" x14ac:dyDescent="0.25">
      <c r="A437" s="19"/>
      <c r="B437" s="19"/>
      <c r="C437" s="167"/>
      <c r="D437" s="1"/>
      <c r="E437" s="172"/>
      <c r="F437" s="1"/>
      <c r="G437" s="171"/>
      <c r="H437" s="1"/>
      <c r="I437" s="1"/>
      <c r="J437" s="114"/>
      <c r="K437" s="13">
        <f t="shared" si="9"/>
        <v>0</v>
      </c>
      <c r="L437" s="16"/>
      <c r="M437" s="54"/>
      <c r="N437" s="52"/>
      <c r="O437" s="112"/>
      <c r="P437" s="215"/>
      <c r="Q437" s="19"/>
      <c r="R437" s="155"/>
      <c r="S437" s="19"/>
    </row>
    <row r="438" spans="1:19" s="3" customFormat="1" ht="15" x14ac:dyDescent="0.25">
      <c r="A438" s="19"/>
      <c r="B438" s="19"/>
      <c r="C438" s="167"/>
      <c r="D438" s="1"/>
      <c r="E438" s="172"/>
      <c r="F438" s="1"/>
      <c r="G438" s="171"/>
      <c r="H438" s="1"/>
      <c r="I438" s="1"/>
      <c r="J438" s="114"/>
      <c r="K438" s="13">
        <f t="shared" si="9"/>
        <v>0</v>
      </c>
      <c r="L438" s="16"/>
      <c r="M438" s="54"/>
      <c r="N438" s="52"/>
      <c r="O438" s="112"/>
      <c r="P438" s="215"/>
      <c r="Q438" s="19"/>
      <c r="R438" s="155"/>
      <c r="S438" s="19"/>
    </row>
    <row r="439" spans="1:19" s="3" customFormat="1" ht="15" x14ac:dyDescent="0.25">
      <c r="A439" s="19"/>
      <c r="B439" s="19"/>
      <c r="C439" s="167"/>
      <c r="D439" s="1"/>
      <c r="E439" s="172"/>
      <c r="F439" s="1"/>
      <c r="G439" s="171"/>
      <c r="H439" s="1"/>
      <c r="I439" s="1"/>
      <c r="J439" s="114"/>
      <c r="K439" s="13">
        <f t="shared" si="9"/>
        <v>0</v>
      </c>
      <c r="L439" s="16"/>
      <c r="M439" s="54"/>
      <c r="N439" s="52"/>
      <c r="O439" s="112"/>
      <c r="P439" s="215"/>
      <c r="Q439" s="19"/>
      <c r="R439" s="155"/>
      <c r="S439" s="19"/>
    </row>
    <row r="440" spans="1:19" s="3" customFormat="1" ht="15" x14ac:dyDescent="0.25">
      <c r="A440" s="19"/>
      <c r="B440" s="19"/>
      <c r="C440" s="167"/>
      <c r="D440" s="1"/>
      <c r="E440" s="172"/>
      <c r="F440" s="1"/>
      <c r="G440" s="171"/>
      <c r="H440" s="1"/>
      <c r="I440" s="1"/>
      <c r="J440" s="114"/>
      <c r="K440" s="13">
        <f t="shared" si="9"/>
        <v>0</v>
      </c>
      <c r="L440" s="16"/>
      <c r="M440" s="54"/>
      <c r="N440" s="52"/>
      <c r="O440" s="112"/>
      <c r="P440" s="215"/>
      <c r="Q440" s="19"/>
      <c r="R440" s="155"/>
      <c r="S440" s="19"/>
    </row>
    <row r="441" spans="1:19" s="3" customFormat="1" ht="15" x14ac:dyDescent="0.25">
      <c r="A441" s="19"/>
      <c r="B441" s="19"/>
      <c r="C441" s="167"/>
      <c r="D441" s="1"/>
      <c r="E441" s="172"/>
      <c r="F441" s="1"/>
      <c r="G441" s="171"/>
      <c r="H441" s="1"/>
      <c r="I441" s="1"/>
      <c r="J441" s="114"/>
      <c r="K441" s="13">
        <f t="shared" si="9"/>
        <v>0</v>
      </c>
      <c r="L441" s="16"/>
      <c r="M441" s="54"/>
      <c r="N441" s="52"/>
      <c r="O441" s="112"/>
      <c r="P441" s="215"/>
      <c r="Q441" s="19"/>
      <c r="R441" s="155"/>
      <c r="S441" s="19"/>
    </row>
    <row r="442" spans="1:19" s="3" customFormat="1" ht="15" x14ac:dyDescent="0.25">
      <c r="A442" s="19"/>
      <c r="B442" s="19"/>
      <c r="C442" s="167"/>
      <c r="D442" s="1"/>
      <c r="E442" s="172"/>
      <c r="F442" s="1"/>
      <c r="G442" s="171"/>
      <c r="H442" s="1"/>
      <c r="I442" s="1"/>
      <c r="J442" s="114"/>
      <c r="K442" s="13">
        <f t="shared" si="9"/>
        <v>0</v>
      </c>
      <c r="L442" s="16"/>
      <c r="M442" s="54"/>
      <c r="N442" s="52"/>
      <c r="O442" s="112"/>
      <c r="P442" s="215"/>
      <c r="Q442" s="19"/>
      <c r="R442" s="155"/>
      <c r="S442" s="19"/>
    </row>
    <row r="443" spans="1:19" s="3" customFormat="1" ht="15" x14ac:dyDescent="0.25">
      <c r="A443" s="19"/>
      <c r="B443" s="19"/>
      <c r="C443" s="167"/>
      <c r="D443" s="1"/>
      <c r="E443" s="172"/>
      <c r="F443" s="1"/>
      <c r="G443" s="171"/>
      <c r="H443" s="1"/>
      <c r="I443" s="1"/>
      <c r="J443" s="114"/>
      <c r="K443" s="13">
        <f t="shared" si="9"/>
        <v>0</v>
      </c>
      <c r="L443" s="16"/>
      <c r="M443" s="54"/>
      <c r="N443" s="52"/>
      <c r="O443" s="112"/>
      <c r="P443" s="215"/>
      <c r="Q443" s="19"/>
      <c r="R443" s="155"/>
      <c r="S443" s="19"/>
    </row>
    <row r="444" spans="1:19" s="3" customFormat="1" ht="15" x14ac:dyDescent="0.25">
      <c r="A444" s="19"/>
      <c r="B444" s="19"/>
      <c r="C444" s="167"/>
      <c r="D444" s="1"/>
      <c r="E444" s="172"/>
      <c r="F444" s="1"/>
      <c r="G444" s="171"/>
      <c r="H444" s="1"/>
      <c r="I444" s="1"/>
      <c r="J444" s="114"/>
      <c r="K444" s="13">
        <f t="shared" si="9"/>
        <v>0</v>
      </c>
      <c r="L444" s="16"/>
      <c r="M444" s="54"/>
      <c r="N444" s="52"/>
      <c r="O444" s="112"/>
      <c r="P444" s="215"/>
      <c r="Q444" s="19"/>
      <c r="R444" s="155"/>
      <c r="S444" s="19"/>
    </row>
    <row r="445" spans="1:19" s="3" customFormat="1" ht="15" x14ac:dyDescent="0.25">
      <c r="A445" s="19"/>
      <c r="B445" s="19"/>
      <c r="C445" s="167"/>
      <c r="D445" s="1"/>
      <c r="E445" s="172"/>
      <c r="F445" s="1"/>
      <c r="G445" s="171"/>
      <c r="H445" s="1"/>
      <c r="I445" s="1"/>
      <c r="J445" s="114"/>
      <c r="K445" s="13">
        <f t="shared" si="9"/>
        <v>0</v>
      </c>
      <c r="L445" s="16"/>
      <c r="M445" s="54"/>
      <c r="N445" s="52"/>
      <c r="O445" s="112"/>
      <c r="P445" s="215"/>
      <c r="Q445" s="19"/>
      <c r="R445" s="155"/>
      <c r="S445" s="19"/>
    </row>
    <row r="446" spans="1:19" s="3" customFormat="1" ht="15" x14ac:dyDescent="0.25">
      <c r="A446" s="19"/>
      <c r="B446" s="19"/>
      <c r="C446" s="167"/>
      <c r="D446" s="1"/>
      <c r="E446" s="172"/>
      <c r="F446" s="1"/>
      <c r="G446" s="171"/>
      <c r="H446" s="1"/>
      <c r="I446" s="1"/>
      <c r="J446" s="114"/>
      <c r="K446" s="13">
        <f t="shared" si="9"/>
        <v>0</v>
      </c>
      <c r="L446" s="16"/>
      <c r="M446" s="54"/>
      <c r="N446" s="52"/>
      <c r="O446" s="112"/>
      <c r="P446" s="215"/>
      <c r="Q446" s="19"/>
      <c r="R446" s="155"/>
      <c r="S446" s="19"/>
    </row>
    <row r="447" spans="1:19" s="3" customFormat="1" ht="15" x14ac:dyDescent="0.25">
      <c r="A447" s="19"/>
      <c r="B447" s="19"/>
      <c r="C447" s="167"/>
      <c r="D447" s="1"/>
      <c r="E447" s="172"/>
      <c r="F447" s="1"/>
      <c r="G447" s="171"/>
      <c r="H447" s="1"/>
      <c r="I447" s="1"/>
      <c r="J447" s="114"/>
      <c r="K447" s="13">
        <f t="shared" si="9"/>
        <v>0</v>
      </c>
      <c r="L447" s="16"/>
      <c r="M447" s="54"/>
      <c r="N447" s="52"/>
      <c r="O447" s="112"/>
      <c r="P447" s="215"/>
      <c r="Q447" s="19"/>
      <c r="R447" s="155"/>
      <c r="S447" s="19"/>
    </row>
    <row r="448" spans="1:19" s="3" customFormat="1" ht="15" x14ac:dyDescent="0.25">
      <c r="A448" s="19"/>
      <c r="B448" s="19"/>
      <c r="C448" s="167"/>
      <c r="D448" s="1"/>
      <c r="E448" s="172"/>
      <c r="F448" s="1"/>
      <c r="G448" s="171"/>
      <c r="H448" s="1"/>
      <c r="I448" s="1"/>
      <c r="J448" s="114"/>
      <c r="K448" s="13">
        <f t="shared" si="9"/>
        <v>0</v>
      </c>
      <c r="L448" s="16"/>
      <c r="M448" s="54"/>
      <c r="N448" s="52"/>
      <c r="O448" s="112"/>
      <c r="P448" s="215"/>
      <c r="Q448" s="19"/>
      <c r="R448" s="155"/>
      <c r="S448" s="19"/>
    </row>
    <row r="449" spans="1:19" s="3" customFormat="1" ht="15" x14ac:dyDescent="0.25">
      <c r="A449" s="19"/>
      <c r="B449" s="19"/>
      <c r="C449" s="167"/>
      <c r="D449" s="1"/>
      <c r="E449" s="172"/>
      <c r="F449" s="1"/>
      <c r="G449" s="171"/>
      <c r="H449" s="1"/>
      <c r="I449" s="1"/>
      <c r="J449" s="114"/>
      <c r="K449" s="13">
        <f t="shared" si="9"/>
        <v>0</v>
      </c>
      <c r="L449" s="16"/>
      <c r="M449" s="54"/>
      <c r="N449" s="52"/>
      <c r="O449" s="112"/>
      <c r="P449" s="215"/>
      <c r="Q449" s="19"/>
      <c r="R449" s="19"/>
      <c r="S449" s="19"/>
    </row>
    <row r="450" spans="1:19" s="3" customFormat="1" ht="15" x14ac:dyDescent="0.25">
      <c r="A450" s="19"/>
      <c r="B450" s="19"/>
      <c r="C450" s="167"/>
      <c r="D450" s="1"/>
      <c r="E450" s="172"/>
      <c r="F450" s="1"/>
      <c r="G450" s="171"/>
      <c r="H450" s="1"/>
      <c r="I450" s="1"/>
      <c r="J450" s="114"/>
      <c r="K450" s="13">
        <f t="shared" si="9"/>
        <v>0</v>
      </c>
      <c r="L450" s="16"/>
      <c r="M450" s="54"/>
      <c r="N450" s="52"/>
      <c r="O450" s="112"/>
      <c r="P450" s="215"/>
      <c r="Q450" s="19"/>
      <c r="R450" s="19"/>
      <c r="S450" s="19"/>
    </row>
    <row r="451" spans="1:19" s="3" customFormat="1" ht="15" x14ac:dyDescent="0.25">
      <c r="A451" s="19"/>
      <c r="B451" s="19"/>
      <c r="C451" s="167"/>
      <c r="D451" s="1"/>
      <c r="E451" s="172"/>
      <c r="F451" s="1"/>
      <c r="G451" s="171"/>
      <c r="H451" s="1"/>
      <c r="I451" s="1"/>
      <c r="J451" s="114"/>
      <c r="K451" s="13">
        <f t="shared" si="9"/>
        <v>0</v>
      </c>
      <c r="L451" s="16"/>
      <c r="M451" s="54"/>
      <c r="N451" s="52"/>
      <c r="O451" s="112"/>
      <c r="P451" s="215"/>
      <c r="Q451" s="19"/>
      <c r="R451" s="19"/>
      <c r="S451" s="19"/>
    </row>
    <row r="452" spans="1:19" s="3" customFormat="1" ht="15" x14ac:dyDescent="0.25">
      <c r="A452" s="19"/>
      <c r="B452" s="19"/>
      <c r="C452" s="167"/>
      <c r="D452" s="1"/>
      <c r="E452" s="172"/>
      <c r="F452" s="1"/>
      <c r="G452" s="171"/>
      <c r="H452" s="1"/>
      <c r="I452" s="1"/>
      <c r="J452" s="114"/>
      <c r="K452" s="13">
        <f t="shared" si="9"/>
        <v>0</v>
      </c>
      <c r="L452" s="16"/>
      <c r="M452" s="54"/>
      <c r="N452" s="52"/>
      <c r="O452" s="112"/>
      <c r="P452" s="215"/>
      <c r="Q452" s="19"/>
      <c r="R452" s="19"/>
      <c r="S452" s="19"/>
    </row>
    <row r="453" spans="1:19" s="3" customFormat="1" ht="15" x14ac:dyDescent="0.25">
      <c r="A453" s="19"/>
      <c r="B453" s="19"/>
      <c r="C453" s="167"/>
      <c r="D453" s="1"/>
      <c r="E453" s="172"/>
      <c r="F453" s="1"/>
      <c r="G453" s="171"/>
      <c r="H453" s="1"/>
      <c r="I453" s="1"/>
      <c r="J453" s="114"/>
      <c r="K453" s="13">
        <f t="shared" si="9"/>
        <v>0</v>
      </c>
      <c r="L453" s="16"/>
      <c r="M453" s="54"/>
      <c r="N453" s="52"/>
      <c r="O453" s="112"/>
      <c r="P453" s="215"/>
      <c r="Q453" s="19"/>
      <c r="R453" s="19"/>
      <c r="S453" s="19"/>
    </row>
    <row r="454" spans="1:19" s="3" customFormat="1" ht="15" x14ac:dyDescent="0.25">
      <c r="A454" s="19"/>
      <c r="B454" s="19"/>
      <c r="C454" s="167"/>
      <c r="D454" s="1"/>
      <c r="E454" s="172"/>
      <c r="F454" s="1"/>
      <c r="G454" s="171"/>
      <c r="H454" s="1"/>
      <c r="I454" s="1"/>
      <c r="J454" s="114"/>
      <c r="K454" s="13">
        <f t="shared" si="9"/>
        <v>0</v>
      </c>
      <c r="L454" s="16"/>
      <c r="M454" s="54"/>
      <c r="N454" s="52"/>
      <c r="O454" s="112"/>
      <c r="P454" s="215"/>
      <c r="Q454" s="19"/>
      <c r="R454" s="19"/>
      <c r="S454" s="19"/>
    </row>
    <row r="455" spans="1:19" s="3" customFormat="1" ht="15" x14ac:dyDescent="0.25">
      <c r="A455" s="19"/>
      <c r="B455" s="19"/>
      <c r="C455" s="167"/>
      <c r="D455" s="1"/>
      <c r="E455" s="172"/>
      <c r="F455" s="1"/>
      <c r="G455" s="171"/>
      <c r="H455" s="1"/>
      <c r="I455" s="1"/>
      <c r="J455" s="114"/>
      <c r="K455" s="13">
        <f t="shared" si="9"/>
        <v>0</v>
      </c>
      <c r="L455" s="16"/>
      <c r="M455" s="54"/>
      <c r="N455" s="52"/>
      <c r="O455" s="112"/>
      <c r="P455" s="215"/>
      <c r="Q455" s="19"/>
      <c r="R455" s="19"/>
      <c r="S455" s="19"/>
    </row>
    <row r="456" spans="1:19" s="3" customFormat="1" ht="15" x14ac:dyDescent="0.25">
      <c r="A456" s="19"/>
      <c r="B456" s="19"/>
      <c r="C456" s="167"/>
      <c r="D456" s="1"/>
      <c r="E456" s="172"/>
      <c r="F456" s="1"/>
      <c r="G456" s="171"/>
      <c r="H456" s="1"/>
      <c r="I456" s="1"/>
      <c r="J456" s="114"/>
      <c r="K456" s="13">
        <f t="shared" si="9"/>
        <v>0</v>
      </c>
      <c r="L456" s="16"/>
      <c r="M456" s="54"/>
      <c r="N456" s="52"/>
      <c r="O456" s="112"/>
      <c r="P456" s="215"/>
      <c r="Q456" s="19"/>
      <c r="R456" s="19"/>
      <c r="S456" s="19"/>
    </row>
    <row r="457" spans="1:19" s="3" customFormat="1" ht="15" x14ac:dyDescent="0.25">
      <c r="A457" s="19"/>
      <c r="B457" s="19"/>
      <c r="C457" s="167"/>
      <c r="D457" s="1"/>
      <c r="E457" s="172"/>
      <c r="F457" s="1"/>
      <c r="G457" s="171"/>
      <c r="H457" s="1"/>
      <c r="I457" s="1"/>
      <c r="J457" s="114"/>
      <c r="K457" s="13">
        <f t="shared" si="9"/>
        <v>0</v>
      </c>
      <c r="L457" s="16"/>
      <c r="M457" s="54"/>
      <c r="N457" s="52"/>
      <c r="O457" s="112"/>
      <c r="P457" s="215"/>
      <c r="Q457" s="19"/>
      <c r="R457" s="19"/>
      <c r="S457" s="19"/>
    </row>
    <row r="458" spans="1:19" s="3" customFormat="1" ht="15" x14ac:dyDescent="0.25">
      <c r="A458" s="19"/>
      <c r="B458" s="19"/>
      <c r="C458" s="167"/>
      <c r="D458" s="1"/>
      <c r="E458" s="172"/>
      <c r="F458" s="1"/>
      <c r="G458" s="171"/>
      <c r="H458" s="1"/>
      <c r="I458" s="1"/>
      <c r="J458" s="114"/>
      <c r="K458" s="13">
        <f t="shared" si="9"/>
        <v>0</v>
      </c>
      <c r="L458" s="16"/>
      <c r="M458" s="54"/>
      <c r="N458" s="52"/>
      <c r="O458" s="112"/>
      <c r="P458" s="215"/>
      <c r="Q458" s="19"/>
      <c r="R458" s="19"/>
      <c r="S458" s="19"/>
    </row>
    <row r="459" spans="1:19" s="3" customFormat="1" ht="15" x14ac:dyDescent="0.25">
      <c r="A459" s="19"/>
      <c r="B459" s="19"/>
      <c r="C459" s="167"/>
      <c r="D459" s="1"/>
      <c r="E459" s="172"/>
      <c r="F459" s="1"/>
      <c r="G459" s="171"/>
      <c r="H459" s="1"/>
      <c r="I459" s="1"/>
      <c r="J459" s="114"/>
      <c r="K459" s="13">
        <f t="shared" si="9"/>
        <v>0</v>
      </c>
      <c r="L459" s="16"/>
      <c r="M459" s="54"/>
      <c r="N459" s="52"/>
      <c r="O459" s="112"/>
      <c r="P459" s="215"/>
      <c r="Q459" s="19"/>
      <c r="R459" s="19"/>
      <c r="S459" s="19"/>
    </row>
    <row r="460" spans="1:19" s="3" customFormat="1" ht="15" x14ac:dyDescent="0.25">
      <c r="A460" s="19"/>
      <c r="B460" s="19"/>
      <c r="C460" s="167"/>
      <c r="D460" s="1"/>
      <c r="E460" s="172"/>
      <c r="F460" s="1"/>
      <c r="G460" s="171"/>
      <c r="H460" s="1"/>
      <c r="I460" s="1"/>
      <c r="J460" s="114"/>
      <c r="K460" s="13">
        <f t="shared" si="9"/>
        <v>0</v>
      </c>
      <c r="L460" s="16"/>
      <c r="M460" s="54"/>
      <c r="N460" s="52"/>
      <c r="O460" s="112"/>
      <c r="P460" s="215"/>
      <c r="Q460" s="19"/>
      <c r="R460" s="19"/>
      <c r="S460" s="19"/>
    </row>
    <row r="461" spans="1:19" s="3" customFormat="1" ht="15" x14ac:dyDescent="0.25">
      <c r="A461" s="19"/>
      <c r="B461" s="19"/>
      <c r="C461" s="167"/>
      <c r="D461" s="1"/>
      <c r="E461" s="172"/>
      <c r="F461" s="1"/>
      <c r="G461" s="171"/>
      <c r="H461" s="1"/>
      <c r="I461" s="1"/>
      <c r="J461" s="114"/>
      <c r="K461" s="13">
        <f t="shared" si="9"/>
        <v>0</v>
      </c>
      <c r="L461" s="16"/>
      <c r="M461" s="54"/>
      <c r="N461" s="52"/>
      <c r="O461" s="112"/>
      <c r="P461" s="215"/>
      <c r="Q461" s="19"/>
      <c r="R461" s="19"/>
      <c r="S461" s="19"/>
    </row>
    <row r="462" spans="1:19" s="3" customFormat="1" ht="15" x14ac:dyDescent="0.25">
      <c r="A462" s="19"/>
      <c r="B462" s="19"/>
      <c r="C462" s="167"/>
      <c r="D462" s="1"/>
      <c r="E462" s="172"/>
      <c r="F462" s="1"/>
      <c r="G462" s="171"/>
      <c r="H462" s="1"/>
      <c r="I462" s="1"/>
      <c r="J462" s="114"/>
      <c r="K462" s="13">
        <f t="shared" si="9"/>
        <v>0</v>
      </c>
      <c r="L462" s="16"/>
      <c r="M462" s="54"/>
      <c r="N462" s="52"/>
      <c r="O462" s="112"/>
      <c r="P462" s="215"/>
      <c r="Q462" s="19"/>
      <c r="R462" s="19"/>
      <c r="S462" s="19"/>
    </row>
    <row r="463" spans="1:19" s="3" customFormat="1" ht="15" x14ac:dyDescent="0.25">
      <c r="A463" s="19"/>
      <c r="B463" s="19"/>
      <c r="C463" s="167"/>
      <c r="D463" s="1"/>
      <c r="E463" s="172"/>
      <c r="F463" s="1"/>
      <c r="G463" s="171"/>
      <c r="H463" s="1"/>
      <c r="I463" s="1"/>
      <c r="J463" s="114"/>
      <c r="K463" s="13">
        <f t="shared" si="9"/>
        <v>0</v>
      </c>
      <c r="L463" s="16"/>
      <c r="M463" s="54"/>
      <c r="N463" s="52"/>
      <c r="O463" s="112"/>
      <c r="P463" s="215"/>
      <c r="Q463" s="19"/>
      <c r="R463" s="19"/>
      <c r="S463" s="19"/>
    </row>
    <row r="464" spans="1:19" s="3" customFormat="1" ht="15" x14ac:dyDescent="0.25">
      <c r="A464" s="19"/>
      <c r="B464" s="19"/>
      <c r="C464" s="167"/>
      <c r="D464" s="1"/>
      <c r="E464" s="172"/>
      <c r="F464" s="1"/>
      <c r="G464" s="171"/>
      <c r="H464" s="1"/>
      <c r="I464" s="1"/>
      <c r="J464" s="114"/>
      <c r="K464" s="13">
        <f t="shared" si="9"/>
        <v>0</v>
      </c>
      <c r="L464" s="16"/>
      <c r="M464" s="54"/>
      <c r="N464" s="52"/>
      <c r="O464" s="112"/>
      <c r="P464" s="215"/>
      <c r="Q464" s="19"/>
      <c r="R464" s="19"/>
      <c r="S464" s="19"/>
    </row>
    <row r="465" spans="1:19" s="3" customFormat="1" ht="15" x14ac:dyDescent="0.25">
      <c r="A465" s="19"/>
      <c r="B465" s="19"/>
      <c r="C465" s="167"/>
      <c r="D465" s="1"/>
      <c r="E465" s="172"/>
      <c r="F465" s="1"/>
      <c r="G465" s="171"/>
      <c r="H465" s="1"/>
      <c r="I465" s="1"/>
      <c r="J465" s="114"/>
      <c r="K465" s="13">
        <f t="shared" si="9"/>
        <v>0</v>
      </c>
      <c r="L465" s="16"/>
      <c r="M465" s="54"/>
      <c r="N465" s="52"/>
      <c r="O465" s="112"/>
      <c r="P465" s="215"/>
      <c r="Q465" s="19"/>
      <c r="R465" s="19"/>
      <c r="S465" s="19"/>
    </row>
    <row r="466" spans="1:19" s="3" customFormat="1" ht="15" x14ac:dyDescent="0.25">
      <c r="A466" s="19"/>
      <c r="B466" s="19"/>
      <c r="C466" s="167"/>
      <c r="D466" s="1"/>
      <c r="E466" s="172"/>
      <c r="F466" s="1"/>
      <c r="G466" s="171"/>
      <c r="H466" s="1"/>
      <c r="I466" s="1"/>
      <c r="J466" s="114"/>
      <c r="K466" s="13">
        <f t="shared" si="9"/>
        <v>0</v>
      </c>
      <c r="L466" s="16"/>
      <c r="M466" s="54"/>
      <c r="N466" s="52"/>
      <c r="O466" s="112"/>
      <c r="P466" s="215"/>
      <c r="Q466" s="19"/>
      <c r="R466" s="19"/>
      <c r="S466" s="19"/>
    </row>
    <row r="467" spans="1:19" s="3" customFormat="1" ht="15" x14ac:dyDescent="0.25">
      <c r="A467" s="19"/>
      <c r="B467" s="19"/>
      <c r="C467" s="167"/>
      <c r="D467" s="1"/>
      <c r="E467" s="172"/>
      <c r="F467" s="1"/>
      <c r="G467" s="171"/>
      <c r="H467" s="1"/>
      <c r="I467" s="1"/>
      <c r="J467" s="114"/>
      <c r="K467" s="13">
        <f t="shared" si="9"/>
        <v>0</v>
      </c>
      <c r="L467" s="16"/>
      <c r="M467" s="54"/>
      <c r="N467" s="52"/>
      <c r="O467" s="112"/>
      <c r="P467" s="215"/>
      <c r="Q467" s="19"/>
      <c r="R467" s="19"/>
      <c r="S467" s="19"/>
    </row>
    <row r="468" spans="1:19" s="3" customFormat="1" ht="15" x14ac:dyDescent="0.25">
      <c r="A468" s="19"/>
      <c r="B468" s="19"/>
      <c r="C468" s="167"/>
      <c r="D468" s="1"/>
      <c r="E468" s="172"/>
      <c r="F468" s="1"/>
      <c r="G468" s="171"/>
      <c r="H468" s="1"/>
      <c r="I468" s="1"/>
      <c r="J468" s="114"/>
      <c r="K468" s="13">
        <f t="shared" si="9"/>
        <v>0</v>
      </c>
      <c r="L468" s="16"/>
      <c r="M468" s="54"/>
      <c r="N468" s="52"/>
      <c r="O468" s="112"/>
      <c r="P468" s="215"/>
      <c r="Q468" s="19"/>
      <c r="R468" s="19"/>
      <c r="S468" s="19"/>
    </row>
    <row r="469" spans="1:19" s="3" customFormat="1" ht="15" x14ac:dyDescent="0.25">
      <c r="A469" s="19"/>
      <c r="B469" s="19"/>
      <c r="C469" s="167"/>
      <c r="D469" s="1"/>
      <c r="E469" s="172"/>
      <c r="F469" s="1"/>
      <c r="G469" s="171"/>
      <c r="H469" s="1"/>
      <c r="I469" s="1"/>
      <c r="J469" s="114"/>
      <c r="K469" s="13">
        <f t="shared" si="9"/>
        <v>0</v>
      </c>
      <c r="L469" s="16"/>
      <c r="M469" s="54"/>
      <c r="N469" s="52"/>
      <c r="O469" s="112"/>
      <c r="P469" s="215"/>
      <c r="Q469" s="19"/>
      <c r="R469" s="19"/>
      <c r="S469" s="19"/>
    </row>
    <row r="470" spans="1:19" s="3" customFormat="1" ht="15" x14ac:dyDescent="0.25">
      <c r="A470" s="19"/>
      <c r="B470" s="19"/>
      <c r="C470" s="167"/>
      <c r="D470" s="1"/>
      <c r="E470" s="172"/>
      <c r="F470" s="1"/>
      <c r="G470" s="171"/>
      <c r="H470" s="1"/>
      <c r="I470" s="1"/>
      <c r="J470" s="114"/>
      <c r="K470" s="13">
        <f t="shared" si="9"/>
        <v>0</v>
      </c>
      <c r="L470" s="16"/>
      <c r="M470" s="54"/>
      <c r="N470" s="52"/>
      <c r="O470" s="112"/>
      <c r="P470" s="215"/>
      <c r="Q470" s="19"/>
      <c r="R470" s="19"/>
      <c r="S470" s="19"/>
    </row>
    <row r="471" spans="1:19" s="3" customFormat="1" ht="15" x14ac:dyDescent="0.25">
      <c r="A471" s="19"/>
      <c r="B471" s="19"/>
      <c r="C471" s="167"/>
      <c r="D471" s="1"/>
      <c r="E471" s="172"/>
      <c r="F471" s="1"/>
      <c r="G471" s="171"/>
      <c r="H471" s="1"/>
      <c r="I471" s="1"/>
      <c r="J471" s="114"/>
      <c r="K471" s="13">
        <f t="shared" si="9"/>
        <v>0</v>
      </c>
      <c r="L471" s="16"/>
      <c r="M471" s="54"/>
      <c r="N471" s="52"/>
      <c r="O471" s="112"/>
      <c r="P471" s="215"/>
      <c r="Q471" s="19"/>
      <c r="R471" s="19"/>
      <c r="S471" s="19"/>
    </row>
    <row r="472" spans="1:19" s="3" customFormat="1" ht="15" x14ac:dyDescent="0.25">
      <c r="A472" s="19"/>
      <c r="B472" s="19"/>
      <c r="C472" s="167"/>
      <c r="D472" s="1"/>
      <c r="E472" s="172"/>
      <c r="F472" s="1"/>
      <c r="G472" s="171"/>
      <c r="H472" s="1"/>
      <c r="I472" s="1"/>
      <c r="J472" s="114"/>
      <c r="K472" s="13">
        <f t="shared" si="9"/>
        <v>0</v>
      </c>
      <c r="L472" s="16"/>
      <c r="M472" s="54"/>
      <c r="N472" s="52"/>
      <c r="O472" s="112"/>
      <c r="P472" s="215"/>
      <c r="Q472" s="19"/>
      <c r="R472" s="19"/>
      <c r="S472" s="19"/>
    </row>
    <row r="473" spans="1:19" s="3" customFormat="1" ht="15" x14ac:dyDescent="0.25">
      <c r="A473" s="19"/>
      <c r="B473" s="19"/>
      <c r="C473" s="167"/>
      <c r="D473" s="1"/>
      <c r="E473" s="172"/>
      <c r="F473" s="1"/>
      <c r="G473" s="171"/>
      <c r="H473" s="1"/>
      <c r="I473" s="1"/>
      <c r="J473" s="114"/>
      <c r="K473" s="13">
        <f t="shared" si="9"/>
        <v>0</v>
      </c>
      <c r="L473" s="16"/>
      <c r="M473" s="54"/>
      <c r="N473" s="52"/>
      <c r="O473" s="112"/>
      <c r="P473" s="215"/>
      <c r="Q473" s="19"/>
      <c r="R473" s="19"/>
      <c r="S473" s="19"/>
    </row>
    <row r="474" spans="1:19" s="3" customFormat="1" ht="15" x14ac:dyDescent="0.25">
      <c r="A474" s="19"/>
      <c r="B474" s="19"/>
      <c r="C474" s="167"/>
      <c r="D474" s="1"/>
      <c r="E474" s="172"/>
      <c r="F474" s="1"/>
      <c r="G474" s="171"/>
      <c r="H474" s="1"/>
      <c r="I474" s="1"/>
      <c r="J474" s="114"/>
      <c r="K474" s="13">
        <f t="shared" si="9"/>
        <v>0</v>
      </c>
      <c r="L474" s="16"/>
      <c r="M474" s="54"/>
      <c r="N474" s="52"/>
      <c r="O474" s="112"/>
      <c r="P474" s="215"/>
      <c r="Q474" s="19"/>
      <c r="R474" s="19"/>
      <c r="S474" s="19"/>
    </row>
    <row r="475" spans="1:19" s="3" customFormat="1" ht="15" x14ac:dyDescent="0.25">
      <c r="A475" s="19"/>
      <c r="B475" s="19"/>
      <c r="C475" s="167"/>
      <c r="D475" s="1"/>
      <c r="E475" s="172"/>
      <c r="F475" s="1"/>
      <c r="G475" s="171"/>
      <c r="H475" s="1"/>
      <c r="I475" s="1"/>
      <c r="J475" s="114"/>
      <c r="K475" s="13">
        <f t="shared" si="9"/>
        <v>0</v>
      </c>
      <c r="L475" s="16"/>
      <c r="M475" s="54"/>
      <c r="N475" s="52"/>
      <c r="O475" s="112"/>
      <c r="P475" s="215"/>
      <c r="Q475" s="19"/>
      <c r="R475" s="19"/>
      <c r="S475" s="19"/>
    </row>
    <row r="476" spans="1:19" s="3" customFormat="1" ht="15" x14ac:dyDescent="0.25">
      <c r="A476" s="19"/>
      <c r="B476" s="19"/>
      <c r="C476" s="167"/>
      <c r="D476" s="1"/>
      <c r="E476" s="172"/>
      <c r="F476" s="1"/>
      <c r="G476" s="171"/>
      <c r="H476" s="1"/>
      <c r="I476" s="1"/>
      <c r="J476" s="114"/>
      <c r="K476" s="13">
        <f t="shared" si="9"/>
        <v>0</v>
      </c>
      <c r="L476" s="16"/>
      <c r="M476" s="54"/>
      <c r="N476" s="52"/>
      <c r="O476" s="112"/>
      <c r="P476" s="215"/>
      <c r="Q476" s="19"/>
      <c r="R476" s="19"/>
      <c r="S476" s="19"/>
    </row>
    <row r="477" spans="1:19" s="3" customFormat="1" ht="15" x14ac:dyDescent="0.25">
      <c r="A477" s="19"/>
      <c r="B477" s="19"/>
      <c r="C477" s="167"/>
      <c r="D477" s="1"/>
      <c r="E477" s="172"/>
      <c r="F477" s="1"/>
      <c r="G477" s="171"/>
      <c r="H477" s="1"/>
      <c r="I477" s="1"/>
      <c r="J477" s="114"/>
      <c r="K477" s="13">
        <f t="shared" si="9"/>
        <v>0</v>
      </c>
      <c r="L477" s="16"/>
      <c r="M477" s="54"/>
      <c r="N477" s="52"/>
      <c r="O477" s="112"/>
      <c r="P477" s="215"/>
      <c r="Q477" s="19"/>
      <c r="R477" s="19"/>
      <c r="S477" s="19"/>
    </row>
    <row r="478" spans="1:19" s="3" customFormat="1" ht="15" x14ac:dyDescent="0.25">
      <c r="A478" s="19"/>
      <c r="B478" s="19"/>
      <c r="C478" s="167"/>
      <c r="D478" s="1"/>
      <c r="E478" s="172"/>
      <c r="F478" s="1"/>
      <c r="G478" s="171"/>
      <c r="H478" s="1"/>
      <c r="I478" s="1"/>
      <c r="J478" s="114"/>
      <c r="K478" s="13">
        <f t="shared" si="9"/>
        <v>0</v>
      </c>
      <c r="L478" s="16"/>
      <c r="M478" s="54"/>
      <c r="N478" s="52"/>
      <c r="O478" s="112"/>
      <c r="P478" s="215"/>
      <c r="Q478" s="19"/>
      <c r="R478" s="19"/>
      <c r="S478" s="19"/>
    </row>
    <row r="479" spans="1:19" s="3" customFormat="1" ht="15" x14ac:dyDescent="0.25">
      <c r="A479" s="19"/>
      <c r="B479" s="19"/>
      <c r="C479" s="167"/>
      <c r="D479" s="1"/>
      <c r="E479" s="172"/>
      <c r="F479" s="1"/>
      <c r="G479" s="171"/>
      <c r="H479" s="1"/>
      <c r="I479" s="1"/>
      <c r="J479" s="114"/>
      <c r="K479" s="13">
        <f t="shared" si="9"/>
        <v>0</v>
      </c>
      <c r="L479" s="16"/>
      <c r="M479" s="54"/>
      <c r="N479" s="52"/>
      <c r="O479" s="112"/>
      <c r="P479" s="215"/>
      <c r="Q479" s="19"/>
      <c r="R479" s="19"/>
      <c r="S479" s="19"/>
    </row>
    <row r="480" spans="1:19" s="3" customFormat="1" ht="15" x14ac:dyDescent="0.25">
      <c r="A480" s="19"/>
      <c r="B480" s="19"/>
      <c r="C480" s="167"/>
      <c r="D480" s="1"/>
      <c r="E480" s="172"/>
      <c r="F480" s="1"/>
      <c r="G480" s="171"/>
      <c r="H480" s="1"/>
      <c r="I480" s="1"/>
      <c r="J480" s="114"/>
      <c r="K480" s="13">
        <f t="shared" si="9"/>
        <v>0</v>
      </c>
      <c r="L480" s="16"/>
      <c r="M480" s="54"/>
      <c r="N480" s="52"/>
      <c r="O480" s="112"/>
      <c r="P480" s="215"/>
      <c r="Q480" s="19"/>
      <c r="R480" s="19"/>
      <c r="S480" s="19"/>
    </row>
    <row r="481" spans="1:19" s="3" customFormat="1" ht="15" x14ac:dyDescent="0.25">
      <c r="A481" s="19"/>
      <c r="B481" s="19"/>
      <c r="C481" s="167"/>
      <c r="D481" s="1"/>
      <c r="E481" s="172"/>
      <c r="F481" s="1"/>
      <c r="G481" s="171"/>
      <c r="H481" s="1"/>
      <c r="I481" s="1"/>
      <c r="J481" s="114"/>
      <c r="K481" s="13">
        <f t="shared" si="9"/>
        <v>0</v>
      </c>
      <c r="L481" s="16"/>
      <c r="M481" s="54"/>
      <c r="N481" s="52"/>
      <c r="O481" s="112"/>
      <c r="P481" s="215"/>
      <c r="Q481" s="19"/>
      <c r="R481" s="19"/>
      <c r="S481" s="19"/>
    </row>
    <row r="482" spans="1:19" s="3" customFormat="1" ht="15" x14ac:dyDescent="0.25">
      <c r="A482" s="19"/>
      <c r="B482" s="19"/>
      <c r="C482" s="167"/>
      <c r="D482" s="1"/>
      <c r="E482" s="172"/>
      <c r="F482" s="1"/>
      <c r="G482" s="171"/>
      <c r="H482" s="1"/>
      <c r="I482" s="1"/>
      <c r="J482" s="114"/>
      <c r="K482" s="13">
        <f t="shared" si="9"/>
        <v>0</v>
      </c>
      <c r="L482" s="16"/>
      <c r="M482" s="54"/>
      <c r="N482" s="52"/>
      <c r="O482" s="112"/>
      <c r="P482" s="215"/>
      <c r="Q482" s="19"/>
      <c r="R482" s="19"/>
      <c r="S482" s="19"/>
    </row>
    <row r="483" spans="1:19" s="3" customFormat="1" ht="15" x14ac:dyDescent="0.25">
      <c r="A483" s="19"/>
      <c r="B483" s="19"/>
      <c r="C483" s="167"/>
      <c r="D483" s="1"/>
      <c r="E483" s="172"/>
      <c r="F483" s="1"/>
      <c r="G483" s="171"/>
      <c r="H483" s="1"/>
      <c r="I483" s="1"/>
      <c r="J483" s="114"/>
      <c r="K483" s="13">
        <f t="shared" si="9"/>
        <v>0</v>
      </c>
      <c r="L483" s="16"/>
      <c r="M483" s="54"/>
      <c r="N483" s="52"/>
      <c r="O483" s="112"/>
      <c r="P483" s="215"/>
      <c r="Q483" s="19"/>
      <c r="R483" s="19"/>
      <c r="S483" s="19"/>
    </row>
    <row r="484" spans="1:19" s="3" customFormat="1" ht="15" x14ac:dyDescent="0.25">
      <c r="A484" s="19"/>
      <c r="B484" s="19"/>
      <c r="C484" s="167"/>
      <c r="D484" s="1"/>
      <c r="E484" s="172"/>
      <c r="F484" s="1"/>
      <c r="G484" s="171"/>
      <c r="H484" s="1"/>
      <c r="I484" s="1"/>
      <c r="J484" s="114"/>
      <c r="K484" s="13">
        <f t="shared" si="9"/>
        <v>0</v>
      </c>
      <c r="L484" s="16"/>
      <c r="M484" s="54"/>
      <c r="N484" s="52"/>
      <c r="O484" s="112"/>
      <c r="P484" s="215"/>
      <c r="Q484" s="19"/>
      <c r="R484" s="19"/>
      <c r="S484" s="19"/>
    </row>
    <row r="485" spans="1:19" s="3" customFormat="1" ht="15" x14ac:dyDescent="0.25">
      <c r="A485" s="19"/>
      <c r="B485" s="19"/>
      <c r="C485" s="167"/>
      <c r="D485" s="1"/>
      <c r="E485" s="172"/>
      <c r="F485" s="1"/>
      <c r="G485" s="171"/>
      <c r="H485" s="1"/>
      <c r="I485" s="1"/>
      <c r="J485" s="114"/>
      <c r="K485" s="13">
        <f t="shared" si="9"/>
        <v>0</v>
      </c>
      <c r="L485" s="16"/>
      <c r="M485" s="54"/>
      <c r="N485" s="52"/>
      <c r="O485" s="112"/>
      <c r="P485" s="215"/>
      <c r="Q485" s="19"/>
      <c r="R485" s="19"/>
      <c r="S485" s="19"/>
    </row>
    <row r="486" spans="1:19" s="3" customFormat="1" ht="15" x14ac:dyDescent="0.25">
      <c r="A486" s="19"/>
      <c r="B486" s="19"/>
      <c r="C486" s="167"/>
      <c r="D486" s="1"/>
      <c r="E486" s="172"/>
      <c r="F486" s="1"/>
      <c r="G486" s="171"/>
      <c r="H486" s="1"/>
      <c r="I486" s="1"/>
      <c r="J486" s="114"/>
      <c r="K486" s="13">
        <f t="shared" si="9"/>
        <v>0</v>
      </c>
      <c r="L486" s="16"/>
      <c r="M486" s="54"/>
      <c r="N486" s="52"/>
      <c r="O486" s="112"/>
      <c r="P486" s="215"/>
      <c r="Q486" s="19"/>
      <c r="R486" s="19"/>
      <c r="S486" s="19"/>
    </row>
    <row r="487" spans="1:19" s="3" customFormat="1" ht="15" x14ac:dyDescent="0.25">
      <c r="A487" s="19"/>
      <c r="B487" s="19"/>
      <c r="C487" s="167"/>
      <c r="D487" s="1"/>
      <c r="E487" s="172"/>
      <c r="F487" s="1"/>
      <c r="G487" s="171"/>
      <c r="H487" s="1"/>
      <c r="I487" s="1"/>
      <c r="J487" s="114"/>
      <c r="K487" s="13">
        <f t="shared" si="9"/>
        <v>0</v>
      </c>
      <c r="L487" s="16"/>
      <c r="M487" s="54"/>
      <c r="N487" s="52"/>
      <c r="O487" s="112"/>
      <c r="P487" s="215"/>
      <c r="Q487" s="19"/>
      <c r="R487" s="19"/>
      <c r="S487" s="19"/>
    </row>
    <row r="488" spans="1:19" s="3" customFormat="1" ht="15" x14ac:dyDescent="0.25">
      <c r="A488" s="19"/>
      <c r="B488" s="19"/>
      <c r="C488" s="167"/>
      <c r="D488" s="1"/>
      <c r="E488" s="172"/>
      <c r="F488" s="1"/>
      <c r="G488" s="171"/>
      <c r="H488" s="1"/>
      <c r="I488" s="1"/>
      <c r="J488" s="114"/>
      <c r="K488" s="13">
        <f t="shared" si="9"/>
        <v>0</v>
      </c>
      <c r="L488" s="16"/>
      <c r="M488" s="54"/>
      <c r="N488" s="52"/>
      <c r="O488" s="112"/>
      <c r="P488" s="215"/>
      <c r="Q488" s="19"/>
      <c r="R488" s="19"/>
      <c r="S488" s="19"/>
    </row>
    <row r="489" spans="1:19" s="3" customFormat="1" ht="15" x14ac:dyDescent="0.25">
      <c r="A489" s="19"/>
      <c r="B489" s="19"/>
      <c r="C489" s="167"/>
      <c r="D489" s="1"/>
      <c r="E489" s="172"/>
      <c r="F489" s="1"/>
      <c r="G489" s="171"/>
      <c r="H489" s="1"/>
      <c r="I489" s="1"/>
      <c r="J489" s="114"/>
      <c r="K489" s="13">
        <f t="shared" si="9"/>
        <v>0</v>
      </c>
      <c r="L489" s="16"/>
      <c r="M489" s="54"/>
      <c r="N489" s="52"/>
      <c r="O489" s="112"/>
      <c r="P489" s="215"/>
      <c r="Q489" s="19"/>
      <c r="R489" s="19"/>
      <c r="S489" s="19"/>
    </row>
    <row r="490" spans="1:19" s="3" customFormat="1" ht="15" x14ac:dyDescent="0.25">
      <c r="A490" s="19"/>
      <c r="B490" s="19"/>
      <c r="C490" s="167"/>
      <c r="D490" s="1"/>
      <c r="E490" s="172"/>
      <c r="F490" s="1"/>
      <c r="G490" s="171"/>
      <c r="H490" s="1"/>
      <c r="I490" s="1"/>
      <c r="J490" s="114"/>
      <c r="K490" s="13">
        <f t="shared" si="9"/>
        <v>0</v>
      </c>
      <c r="L490" s="16"/>
      <c r="M490" s="54"/>
      <c r="N490" s="52"/>
      <c r="O490" s="112"/>
      <c r="P490" s="215"/>
      <c r="Q490" s="19"/>
      <c r="R490" s="19"/>
      <c r="S490" s="19"/>
    </row>
    <row r="491" spans="1:19" s="3" customFormat="1" ht="15" x14ac:dyDescent="0.25">
      <c r="A491" s="19"/>
      <c r="B491" s="19"/>
      <c r="C491" s="167"/>
      <c r="D491" s="1"/>
      <c r="E491" s="172"/>
      <c r="F491" s="1"/>
      <c r="G491" s="171"/>
      <c r="H491" s="1"/>
      <c r="I491" s="1"/>
      <c r="J491" s="114"/>
      <c r="K491" s="13">
        <f t="shared" si="9"/>
        <v>0</v>
      </c>
      <c r="L491" s="16"/>
      <c r="M491" s="54"/>
      <c r="N491" s="52"/>
      <c r="O491" s="112"/>
      <c r="P491" s="215"/>
      <c r="Q491" s="19"/>
      <c r="R491" s="19"/>
      <c r="S491" s="19"/>
    </row>
    <row r="492" spans="1:19" s="3" customFormat="1" ht="15" x14ac:dyDescent="0.25">
      <c r="A492" s="19"/>
      <c r="B492" s="19"/>
      <c r="C492" s="167"/>
      <c r="D492" s="1"/>
      <c r="E492" s="172"/>
      <c r="F492" s="1"/>
      <c r="G492" s="171"/>
      <c r="H492" s="1"/>
      <c r="I492" s="1"/>
      <c r="J492" s="114"/>
      <c r="K492" s="13">
        <f t="shared" si="9"/>
        <v>0</v>
      </c>
      <c r="L492" s="16"/>
      <c r="M492" s="54"/>
      <c r="N492" s="52"/>
      <c r="O492" s="112"/>
      <c r="P492" s="215"/>
      <c r="Q492" s="19"/>
      <c r="R492" s="19"/>
      <c r="S492" s="19"/>
    </row>
    <row r="493" spans="1:19" s="3" customFormat="1" ht="15" x14ac:dyDescent="0.25">
      <c r="A493" s="19"/>
      <c r="B493" s="19"/>
      <c r="C493" s="167"/>
      <c r="D493" s="1"/>
      <c r="E493" s="172"/>
      <c r="F493" s="1"/>
      <c r="G493" s="171"/>
      <c r="H493" s="1"/>
      <c r="I493" s="1"/>
      <c r="J493" s="114"/>
      <c r="K493" s="13">
        <f t="shared" si="9"/>
        <v>0</v>
      </c>
      <c r="L493" s="16"/>
      <c r="M493" s="54"/>
      <c r="N493" s="52"/>
      <c r="O493" s="112"/>
      <c r="P493" s="215"/>
      <c r="Q493" s="19"/>
      <c r="R493" s="19"/>
      <c r="S493" s="19"/>
    </row>
    <row r="494" spans="1:19" s="3" customFormat="1" ht="15" x14ac:dyDescent="0.25">
      <c r="A494" s="19"/>
      <c r="B494" s="19"/>
      <c r="C494" s="167"/>
      <c r="D494" s="1"/>
      <c r="E494" s="172"/>
      <c r="F494" s="1"/>
      <c r="G494" s="171"/>
      <c r="H494" s="1"/>
      <c r="I494" s="1"/>
      <c r="J494" s="114"/>
      <c r="K494" s="13">
        <f t="shared" si="9"/>
        <v>0</v>
      </c>
      <c r="L494" s="16"/>
      <c r="M494" s="54"/>
      <c r="N494" s="52"/>
      <c r="O494" s="112"/>
      <c r="P494" s="215"/>
      <c r="Q494" s="19"/>
      <c r="R494" s="19"/>
      <c r="S494" s="19"/>
    </row>
    <row r="495" spans="1:19" s="3" customFormat="1" ht="15" x14ac:dyDescent="0.25">
      <c r="A495" s="19"/>
      <c r="B495" s="19"/>
      <c r="C495" s="167"/>
      <c r="D495" s="1"/>
      <c r="E495" s="172"/>
      <c r="F495" s="1"/>
      <c r="G495" s="171"/>
      <c r="H495" s="1"/>
      <c r="I495" s="1"/>
      <c r="J495" s="114"/>
      <c r="K495" s="13">
        <f t="shared" si="9"/>
        <v>0</v>
      </c>
      <c r="L495" s="16"/>
      <c r="M495" s="54"/>
      <c r="N495" s="52"/>
      <c r="O495" s="112"/>
      <c r="P495" s="215"/>
      <c r="Q495" s="19"/>
      <c r="R495" s="19"/>
      <c r="S495" s="19"/>
    </row>
    <row r="496" spans="1:19" s="3" customFormat="1" ht="15" x14ac:dyDescent="0.25">
      <c r="A496" s="19"/>
      <c r="B496" s="19"/>
      <c r="C496" s="167"/>
      <c r="D496" s="1"/>
      <c r="E496" s="172"/>
      <c r="F496" s="1"/>
      <c r="G496" s="171"/>
      <c r="H496" s="1"/>
      <c r="I496" s="1"/>
      <c r="J496" s="114"/>
      <c r="K496" s="13">
        <f t="shared" si="9"/>
        <v>0</v>
      </c>
      <c r="L496" s="16"/>
      <c r="M496" s="54"/>
      <c r="N496" s="52"/>
      <c r="O496" s="112"/>
      <c r="P496" s="215"/>
      <c r="Q496" s="19"/>
      <c r="R496" s="19"/>
      <c r="S496" s="19"/>
    </row>
    <row r="497" spans="1:19" s="3" customFormat="1" ht="15" x14ac:dyDescent="0.25">
      <c r="A497" s="19"/>
      <c r="B497" s="19"/>
      <c r="C497" s="167"/>
      <c r="D497" s="1"/>
      <c r="E497" s="172"/>
      <c r="F497" s="1"/>
      <c r="G497" s="171"/>
      <c r="H497" s="1"/>
      <c r="I497" s="1"/>
      <c r="J497" s="114"/>
      <c r="K497" s="13">
        <f t="shared" si="9"/>
        <v>0</v>
      </c>
      <c r="L497" s="16"/>
      <c r="M497" s="54"/>
      <c r="N497" s="52"/>
      <c r="O497" s="112"/>
      <c r="P497" s="215"/>
      <c r="Q497" s="19"/>
      <c r="R497" s="19"/>
      <c r="S497" s="19"/>
    </row>
    <row r="498" spans="1:19" s="3" customFormat="1" ht="15" x14ac:dyDescent="0.25">
      <c r="A498" s="19"/>
      <c r="B498" s="19"/>
      <c r="C498" s="167"/>
      <c r="D498" s="1"/>
      <c r="E498" s="172"/>
      <c r="F498" s="1"/>
      <c r="G498" s="171"/>
      <c r="H498" s="1"/>
      <c r="I498" s="1"/>
      <c r="J498" s="114"/>
      <c r="K498" s="13">
        <f t="shared" si="9"/>
        <v>0</v>
      </c>
      <c r="L498" s="16"/>
      <c r="M498" s="54"/>
      <c r="N498" s="52"/>
      <c r="O498" s="112"/>
      <c r="P498" s="215"/>
      <c r="Q498" s="19"/>
      <c r="R498" s="19"/>
      <c r="S498" s="19"/>
    </row>
    <row r="499" spans="1:19" s="3" customFormat="1" ht="15" x14ac:dyDescent="0.25">
      <c r="A499" s="19"/>
      <c r="B499" s="19"/>
      <c r="C499" s="167"/>
      <c r="D499" s="1"/>
      <c r="E499" s="172"/>
      <c r="F499" s="1"/>
      <c r="G499" s="171"/>
      <c r="H499" s="1"/>
      <c r="I499" s="1"/>
      <c r="J499" s="114"/>
      <c r="K499" s="13">
        <f t="shared" ref="K499:K562" si="10">H499*J499</f>
        <v>0</v>
      </c>
      <c r="L499" s="16"/>
      <c r="M499" s="54"/>
      <c r="N499" s="52"/>
      <c r="O499" s="112"/>
      <c r="P499" s="215"/>
      <c r="Q499" s="19"/>
      <c r="R499" s="19"/>
      <c r="S499" s="19"/>
    </row>
    <row r="500" spans="1:19" s="3" customFormat="1" ht="15" x14ac:dyDescent="0.25">
      <c r="A500" s="19"/>
      <c r="B500" s="19"/>
      <c r="C500" s="167"/>
      <c r="D500" s="1"/>
      <c r="E500" s="172"/>
      <c r="F500" s="1"/>
      <c r="G500" s="171"/>
      <c r="H500" s="1"/>
      <c r="I500" s="1"/>
      <c r="J500" s="114"/>
      <c r="K500" s="13">
        <f t="shared" si="10"/>
        <v>0</v>
      </c>
      <c r="L500" s="16"/>
      <c r="M500" s="54"/>
      <c r="N500" s="52"/>
      <c r="O500" s="112"/>
      <c r="P500" s="215"/>
      <c r="Q500" s="19"/>
      <c r="R500" s="19"/>
      <c r="S500" s="19"/>
    </row>
    <row r="501" spans="1:19" s="3" customFormat="1" ht="15" x14ac:dyDescent="0.25">
      <c r="A501" s="19"/>
      <c r="B501" s="19"/>
      <c r="C501" s="167"/>
      <c r="D501" s="1"/>
      <c r="E501" s="172"/>
      <c r="F501" s="1"/>
      <c r="G501" s="171"/>
      <c r="H501" s="1"/>
      <c r="I501" s="1"/>
      <c r="J501" s="114"/>
      <c r="K501" s="13">
        <f t="shared" si="10"/>
        <v>0</v>
      </c>
      <c r="L501" s="16"/>
      <c r="M501" s="54"/>
      <c r="N501" s="52"/>
      <c r="O501" s="112"/>
      <c r="P501" s="215"/>
      <c r="Q501" s="19"/>
      <c r="R501" s="19"/>
      <c r="S501" s="19"/>
    </row>
    <row r="502" spans="1:19" s="3" customFormat="1" ht="15" x14ac:dyDescent="0.25">
      <c r="A502" s="19"/>
      <c r="B502" s="19"/>
      <c r="C502" s="167"/>
      <c r="D502" s="1"/>
      <c r="E502" s="172"/>
      <c r="F502" s="1"/>
      <c r="G502" s="171"/>
      <c r="H502" s="1"/>
      <c r="I502" s="1"/>
      <c r="J502" s="114"/>
      <c r="K502" s="13">
        <f t="shared" si="10"/>
        <v>0</v>
      </c>
      <c r="L502" s="16"/>
      <c r="M502" s="54"/>
      <c r="N502" s="52"/>
      <c r="O502" s="112"/>
      <c r="P502" s="215"/>
      <c r="Q502" s="19"/>
      <c r="R502" s="19"/>
      <c r="S502" s="19"/>
    </row>
    <row r="503" spans="1:19" s="3" customFormat="1" ht="15" x14ac:dyDescent="0.25">
      <c r="A503" s="19"/>
      <c r="B503" s="19"/>
      <c r="C503" s="167"/>
      <c r="D503" s="1"/>
      <c r="E503" s="172"/>
      <c r="F503" s="1"/>
      <c r="G503" s="171"/>
      <c r="H503" s="1"/>
      <c r="I503" s="1"/>
      <c r="J503" s="114"/>
      <c r="K503" s="13">
        <f t="shared" si="10"/>
        <v>0</v>
      </c>
      <c r="L503" s="16"/>
      <c r="M503" s="54"/>
      <c r="N503" s="52"/>
      <c r="O503" s="112"/>
      <c r="P503" s="215"/>
      <c r="Q503" s="19"/>
      <c r="R503" s="19"/>
      <c r="S503" s="19"/>
    </row>
    <row r="504" spans="1:19" s="3" customFormat="1" ht="15" x14ac:dyDescent="0.25">
      <c r="A504" s="19"/>
      <c r="B504" s="19"/>
      <c r="C504" s="167"/>
      <c r="D504" s="1"/>
      <c r="E504" s="172"/>
      <c r="F504" s="1"/>
      <c r="G504" s="171"/>
      <c r="H504" s="1"/>
      <c r="I504" s="1"/>
      <c r="J504" s="114"/>
      <c r="K504" s="13">
        <f t="shared" si="10"/>
        <v>0</v>
      </c>
      <c r="L504" s="16"/>
      <c r="M504" s="54"/>
      <c r="N504" s="52"/>
      <c r="O504" s="112"/>
      <c r="P504" s="215"/>
      <c r="Q504" s="19"/>
      <c r="R504" s="19"/>
      <c r="S504" s="19"/>
    </row>
    <row r="505" spans="1:19" s="3" customFormat="1" ht="15" x14ac:dyDescent="0.25">
      <c r="A505" s="19"/>
      <c r="B505" s="19"/>
      <c r="C505" s="167"/>
      <c r="D505" s="1"/>
      <c r="E505" s="172"/>
      <c r="F505" s="1"/>
      <c r="G505" s="171"/>
      <c r="H505" s="1"/>
      <c r="I505" s="1"/>
      <c r="J505" s="114"/>
      <c r="K505" s="13">
        <f t="shared" si="10"/>
        <v>0</v>
      </c>
      <c r="L505" s="16"/>
      <c r="M505" s="54"/>
      <c r="N505" s="52"/>
      <c r="O505" s="112"/>
      <c r="P505" s="215"/>
      <c r="Q505" s="19"/>
      <c r="R505" s="19"/>
      <c r="S505" s="19"/>
    </row>
    <row r="506" spans="1:19" s="3" customFormat="1" ht="15" x14ac:dyDescent="0.25">
      <c r="A506" s="19"/>
      <c r="B506" s="19"/>
      <c r="C506" s="167"/>
      <c r="D506" s="1"/>
      <c r="E506" s="172"/>
      <c r="F506" s="1"/>
      <c r="G506" s="171"/>
      <c r="H506" s="1"/>
      <c r="I506" s="1"/>
      <c r="J506" s="114"/>
      <c r="K506" s="13">
        <f t="shared" si="10"/>
        <v>0</v>
      </c>
      <c r="L506" s="16"/>
      <c r="M506" s="54"/>
      <c r="N506" s="52"/>
      <c r="O506" s="112"/>
      <c r="P506" s="215"/>
      <c r="Q506" s="19"/>
      <c r="R506" s="19"/>
      <c r="S506" s="19"/>
    </row>
    <row r="507" spans="1:19" s="3" customFormat="1" ht="15" x14ac:dyDescent="0.25">
      <c r="A507" s="19"/>
      <c r="B507" s="19"/>
      <c r="C507" s="167"/>
      <c r="D507" s="1"/>
      <c r="E507" s="172"/>
      <c r="F507" s="1"/>
      <c r="G507" s="171"/>
      <c r="H507" s="1"/>
      <c r="I507" s="1"/>
      <c r="J507" s="114"/>
      <c r="K507" s="13">
        <f t="shared" si="10"/>
        <v>0</v>
      </c>
      <c r="L507" s="16"/>
      <c r="M507" s="54"/>
      <c r="N507" s="52"/>
      <c r="O507" s="112"/>
      <c r="P507" s="215"/>
      <c r="Q507" s="19"/>
      <c r="R507" s="19"/>
      <c r="S507" s="19"/>
    </row>
    <row r="508" spans="1:19" s="3" customFormat="1" ht="15" x14ac:dyDescent="0.25">
      <c r="A508" s="19"/>
      <c r="B508" s="19"/>
      <c r="C508" s="167"/>
      <c r="D508" s="1"/>
      <c r="E508" s="172"/>
      <c r="F508" s="1"/>
      <c r="G508" s="171"/>
      <c r="H508" s="1"/>
      <c r="I508" s="1"/>
      <c r="J508" s="114"/>
      <c r="K508" s="13">
        <f t="shared" si="10"/>
        <v>0</v>
      </c>
      <c r="L508" s="16"/>
      <c r="M508" s="54"/>
      <c r="N508" s="52"/>
      <c r="O508" s="112"/>
      <c r="P508" s="215"/>
      <c r="Q508" s="19"/>
      <c r="R508" s="19"/>
      <c r="S508" s="19"/>
    </row>
    <row r="509" spans="1:19" s="3" customFormat="1" ht="15" x14ac:dyDescent="0.25">
      <c r="A509" s="19"/>
      <c r="B509" s="19"/>
      <c r="C509" s="167"/>
      <c r="D509" s="1"/>
      <c r="E509" s="172"/>
      <c r="F509" s="1"/>
      <c r="G509" s="171"/>
      <c r="H509" s="1"/>
      <c r="I509" s="1"/>
      <c r="J509" s="114"/>
      <c r="K509" s="13">
        <f t="shared" si="10"/>
        <v>0</v>
      </c>
      <c r="L509" s="16"/>
      <c r="M509" s="54"/>
      <c r="N509" s="52"/>
      <c r="O509" s="112"/>
      <c r="P509" s="215"/>
      <c r="Q509" s="19"/>
      <c r="R509" s="19"/>
      <c r="S509" s="19"/>
    </row>
    <row r="510" spans="1:19" s="3" customFormat="1" ht="15" x14ac:dyDescent="0.25">
      <c r="A510" s="19"/>
      <c r="B510" s="19"/>
      <c r="C510" s="167"/>
      <c r="D510" s="1"/>
      <c r="E510" s="172"/>
      <c r="F510" s="1"/>
      <c r="G510" s="171"/>
      <c r="H510" s="1"/>
      <c r="I510" s="1"/>
      <c r="J510" s="114"/>
      <c r="K510" s="13">
        <f t="shared" si="10"/>
        <v>0</v>
      </c>
      <c r="L510" s="16"/>
      <c r="M510" s="54"/>
      <c r="N510" s="52"/>
      <c r="O510" s="112"/>
      <c r="P510" s="215"/>
      <c r="Q510" s="19"/>
      <c r="R510" s="19"/>
      <c r="S510" s="19"/>
    </row>
    <row r="511" spans="1:19" s="3" customFormat="1" ht="15" x14ac:dyDescent="0.25">
      <c r="A511" s="19"/>
      <c r="B511" s="19"/>
      <c r="C511" s="167"/>
      <c r="D511" s="1"/>
      <c r="E511" s="172"/>
      <c r="F511" s="1"/>
      <c r="G511" s="171"/>
      <c r="H511" s="1"/>
      <c r="I511" s="1"/>
      <c r="J511" s="114"/>
      <c r="K511" s="13">
        <f t="shared" si="10"/>
        <v>0</v>
      </c>
      <c r="L511" s="16"/>
      <c r="M511" s="54"/>
      <c r="N511" s="52"/>
      <c r="O511" s="112"/>
      <c r="P511" s="215"/>
      <c r="Q511" s="19"/>
      <c r="R511" s="19"/>
      <c r="S511" s="19"/>
    </row>
    <row r="512" spans="1:19" s="3" customFormat="1" ht="15" x14ac:dyDescent="0.25">
      <c r="A512" s="19"/>
      <c r="B512" s="19"/>
      <c r="C512" s="167"/>
      <c r="D512" s="1"/>
      <c r="E512" s="172"/>
      <c r="F512" s="1"/>
      <c r="G512" s="171"/>
      <c r="H512" s="1"/>
      <c r="I512" s="1"/>
      <c r="J512" s="114"/>
      <c r="K512" s="13">
        <f t="shared" si="10"/>
        <v>0</v>
      </c>
      <c r="L512" s="16"/>
      <c r="M512" s="54"/>
      <c r="N512" s="52"/>
      <c r="O512" s="112"/>
      <c r="P512" s="215"/>
      <c r="Q512" s="19"/>
      <c r="R512" s="19"/>
      <c r="S512" s="19"/>
    </row>
    <row r="513" spans="1:19" s="3" customFormat="1" ht="15" x14ac:dyDescent="0.25">
      <c r="A513" s="19"/>
      <c r="B513" s="19"/>
      <c r="C513" s="167"/>
      <c r="D513" s="1"/>
      <c r="E513" s="172"/>
      <c r="F513" s="1"/>
      <c r="G513" s="171"/>
      <c r="H513" s="1"/>
      <c r="I513" s="1"/>
      <c r="J513" s="114"/>
      <c r="K513" s="13">
        <f t="shared" si="10"/>
        <v>0</v>
      </c>
      <c r="L513" s="16"/>
      <c r="M513" s="54"/>
      <c r="N513" s="52"/>
      <c r="O513" s="112"/>
      <c r="P513" s="215"/>
      <c r="Q513" s="19"/>
      <c r="R513" s="19"/>
      <c r="S513" s="19"/>
    </row>
    <row r="514" spans="1:19" s="3" customFormat="1" ht="15" x14ac:dyDescent="0.25">
      <c r="A514" s="19"/>
      <c r="B514" s="19"/>
      <c r="C514" s="167"/>
      <c r="D514" s="1"/>
      <c r="E514" s="172"/>
      <c r="F514" s="1"/>
      <c r="G514" s="171"/>
      <c r="H514" s="1"/>
      <c r="I514" s="1"/>
      <c r="J514" s="114"/>
      <c r="K514" s="13">
        <f t="shared" si="10"/>
        <v>0</v>
      </c>
      <c r="L514" s="16"/>
      <c r="M514" s="54"/>
      <c r="N514" s="52"/>
      <c r="O514" s="112"/>
      <c r="P514" s="215"/>
      <c r="Q514" s="19"/>
      <c r="R514" s="19"/>
      <c r="S514" s="19"/>
    </row>
    <row r="515" spans="1:19" s="3" customFormat="1" ht="15" x14ac:dyDescent="0.25">
      <c r="A515" s="19"/>
      <c r="B515" s="19"/>
      <c r="C515" s="167"/>
      <c r="D515" s="1"/>
      <c r="E515" s="172"/>
      <c r="F515" s="1"/>
      <c r="G515" s="171"/>
      <c r="H515" s="1"/>
      <c r="I515" s="1"/>
      <c r="J515" s="114"/>
      <c r="K515" s="13">
        <f t="shared" si="10"/>
        <v>0</v>
      </c>
      <c r="L515" s="16"/>
      <c r="M515" s="54"/>
      <c r="N515" s="52"/>
      <c r="O515" s="112"/>
      <c r="P515" s="215"/>
      <c r="Q515" s="19"/>
      <c r="R515" s="19"/>
      <c r="S515" s="19"/>
    </row>
    <row r="516" spans="1:19" s="3" customFormat="1" ht="15" x14ac:dyDescent="0.25">
      <c r="A516" s="19"/>
      <c r="B516" s="19"/>
      <c r="C516" s="167"/>
      <c r="D516" s="1"/>
      <c r="E516" s="172"/>
      <c r="F516" s="1"/>
      <c r="G516" s="171"/>
      <c r="H516" s="1"/>
      <c r="I516" s="1"/>
      <c r="J516" s="114"/>
      <c r="K516" s="13">
        <f t="shared" si="10"/>
        <v>0</v>
      </c>
      <c r="L516" s="16"/>
      <c r="M516" s="54"/>
      <c r="N516" s="52"/>
      <c r="O516" s="112"/>
      <c r="P516" s="215"/>
      <c r="Q516" s="19"/>
      <c r="R516" s="19"/>
      <c r="S516" s="19"/>
    </row>
    <row r="517" spans="1:19" s="3" customFormat="1" ht="15" x14ac:dyDescent="0.25">
      <c r="A517" s="19"/>
      <c r="B517" s="19"/>
      <c r="C517" s="167"/>
      <c r="D517" s="1"/>
      <c r="E517" s="172"/>
      <c r="F517" s="1"/>
      <c r="G517" s="171"/>
      <c r="H517" s="1"/>
      <c r="I517" s="1"/>
      <c r="J517" s="114"/>
      <c r="K517" s="13">
        <f t="shared" si="10"/>
        <v>0</v>
      </c>
      <c r="L517" s="16"/>
      <c r="M517" s="54"/>
      <c r="N517" s="52"/>
      <c r="O517" s="123"/>
      <c r="P517" s="215"/>
      <c r="Q517" s="19"/>
      <c r="R517" s="19"/>
      <c r="S517" s="19"/>
    </row>
    <row r="518" spans="1:19" s="3" customFormat="1" ht="15" x14ac:dyDescent="0.25">
      <c r="A518" s="19"/>
      <c r="B518" s="19"/>
      <c r="C518" s="167"/>
      <c r="D518" s="1"/>
      <c r="E518" s="172"/>
      <c r="F518" s="1"/>
      <c r="G518" s="171"/>
      <c r="H518" s="1"/>
      <c r="I518" s="1"/>
      <c r="J518" s="114"/>
      <c r="K518" s="13">
        <f t="shared" si="10"/>
        <v>0</v>
      </c>
      <c r="L518" s="16"/>
      <c r="M518" s="54"/>
      <c r="N518" s="52"/>
      <c r="O518" s="112"/>
      <c r="P518" s="215"/>
      <c r="Q518" s="19"/>
      <c r="R518" s="19"/>
      <c r="S518" s="19"/>
    </row>
    <row r="519" spans="1:19" s="3" customFormat="1" ht="15" x14ac:dyDescent="0.25">
      <c r="A519" s="19"/>
      <c r="B519" s="19"/>
      <c r="C519" s="167"/>
      <c r="D519" s="1"/>
      <c r="E519" s="172"/>
      <c r="F519" s="1"/>
      <c r="G519" s="171"/>
      <c r="H519" s="1"/>
      <c r="I519" s="1"/>
      <c r="J519" s="114"/>
      <c r="K519" s="13">
        <f t="shared" si="10"/>
        <v>0</v>
      </c>
      <c r="L519" s="16"/>
      <c r="M519" s="54"/>
      <c r="N519" s="52"/>
      <c r="O519" s="112"/>
      <c r="P519" s="215"/>
      <c r="Q519" s="19"/>
      <c r="R519" s="19"/>
      <c r="S519" s="19"/>
    </row>
    <row r="520" spans="1:19" s="3" customFormat="1" ht="15" x14ac:dyDescent="0.25">
      <c r="A520" s="19"/>
      <c r="B520" s="19"/>
      <c r="C520" s="167"/>
      <c r="D520" s="1"/>
      <c r="E520" s="172"/>
      <c r="F520" s="1"/>
      <c r="G520" s="171"/>
      <c r="H520" s="1"/>
      <c r="I520" s="1"/>
      <c r="J520" s="114"/>
      <c r="K520" s="13">
        <f t="shared" si="10"/>
        <v>0</v>
      </c>
      <c r="L520" s="16"/>
      <c r="M520" s="54"/>
      <c r="N520" s="52"/>
      <c r="O520" s="123"/>
      <c r="P520" s="215"/>
      <c r="Q520" s="19"/>
      <c r="R520" s="19"/>
      <c r="S520" s="19"/>
    </row>
    <row r="521" spans="1:19" s="3" customFormat="1" ht="15" x14ac:dyDescent="0.25">
      <c r="A521" s="19"/>
      <c r="B521" s="19"/>
      <c r="C521" s="167"/>
      <c r="D521" s="1"/>
      <c r="E521" s="172"/>
      <c r="F521" s="1"/>
      <c r="G521" s="171"/>
      <c r="H521" s="1"/>
      <c r="I521" s="1"/>
      <c r="J521" s="114"/>
      <c r="K521" s="13">
        <f t="shared" si="10"/>
        <v>0</v>
      </c>
      <c r="L521" s="16"/>
      <c r="M521" s="54"/>
      <c r="N521" s="52"/>
      <c r="O521" s="112"/>
      <c r="P521" s="215"/>
      <c r="Q521" s="19"/>
      <c r="R521" s="19"/>
      <c r="S521" s="19"/>
    </row>
    <row r="522" spans="1:19" s="3" customFormat="1" ht="15" x14ac:dyDescent="0.25">
      <c r="A522" s="19"/>
      <c r="B522" s="19"/>
      <c r="C522" s="167"/>
      <c r="D522" s="1"/>
      <c r="E522" s="172"/>
      <c r="F522" s="1"/>
      <c r="G522" s="171"/>
      <c r="H522" s="1"/>
      <c r="I522" s="1"/>
      <c r="J522" s="114"/>
      <c r="K522" s="13">
        <f t="shared" si="10"/>
        <v>0</v>
      </c>
      <c r="L522" s="16"/>
      <c r="M522" s="54"/>
      <c r="N522" s="52"/>
      <c r="O522" s="112"/>
      <c r="P522" s="215"/>
      <c r="Q522" s="19"/>
      <c r="R522" s="19"/>
      <c r="S522" s="19"/>
    </row>
    <row r="523" spans="1:19" s="3" customFormat="1" ht="15" x14ac:dyDescent="0.25">
      <c r="A523" s="19"/>
      <c r="B523" s="19"/>
      <c r="C523" s="167"/>
      <c r="D523" s="1"/>
      <c r="E523" s="172"/>
      <c r="F523" s="1"/>
      <c r="G523" s="171"/>
      <c r="H523" s="1"/>
      <c r="I523" s="1"/>
      <c r="J523" s="114"/>
      <c r="K523" s="13">
        <f t="shared" si="10"/>
        <v>0</v>
      </c>
      <c r="L523" s="16"/>
      <c r="M523" s="54"/>
      <c r="N523" s="52"/>
      <c r="O523" s="112"/>
      <c r="P523" s="215"/>
      <c r="Q523" s="19"/>
      <c r="R523" s="19"/>
      <c r="S523" s="19"/>
    </row>
    <row r="524" spans="1:19" s="3" customFormat="1" ht="15" x14ac:dyDescent="0.25">
      <c r="A524" s="19"/>
      <c r="B524" s="19"/>
      <c r="C524" s="167"/>
      <c r="D524" s="1"/>
      <c r="E524" s="172"/>
      <c r="F524" s="1"/>
      <c r="G524" s="171"/>
      <c r="H524" s="1"/>
      <c r="I524" s="1"/>
      <c r="J524" s="114"/>
      <c r="K524" s="13">
        <f t="shared" si="10"/>
        <v>0</v>
      </c>
      <c r="L524" s="16"/>
      <c r="M524" s="54"/>
      <c r="N524" s="52"/>
      <c r="O524" s="112"/>
      <c r="P524" s="215"/>
      <c r="Q524" s="19"/>
      <c r="R524" s="19"/>
      <c r="S524" s="19"/>
    </row>
    <row r="525" spans="1:19" s="3" customFormat="1" ht="15" x14ac:dyDescent="0.25">
      <c r="A525" s="19"/>
      <c r="B525" s="19"/>
      <c r="C525" s="167"/>
      <c r="D525" s="1"/>
      <c r="E525" s="172"/>
      <c r="F525" s="1"/>
      <c r="G525" s="171"/>
      <c r="H525" s="1"/>
      <c r="I525" s="1"/>
      <c r="J525" s="114"/>
      <c r="K525" s="13">
        <f t="shared" si="10"/>
        <v>0</v>
      </c>
      <c r="L525" s="16"/>
      <c r="M525" s="54"/>
      <c r="N525" s="52"/>
      <c r="O525" s="112"/>
      <c r="P525" s="215"/>
      <c r="Q525" s="19"/>
      <c r="R525" s="19"/>
      <c r="S525" s="19"/>
    </row>
    <row r="526" spans="1:19" s="3" customFormat="1" ht="15" x14ac:dyDescent="0.25">
      <c r="A526" s="19"/>
      <c r="B526" s="19"/>
      <c r="C526" s="167"/>
      <c r="D526" s="1"/>
      <c r="E526" s="172"/>
      <c r="F526" s="1"/>
      <c r="G526" s="171"/>
      <c r="H526" s="1"/>
      <c r="I526" s="1"/>
      <c r="J526" s="114"/>
      <c r="K526" s="13">
        <f t="shared" si="10"/>
        <v>0</v>
      </c>
      <c r="L526" s="16"/>
      <c r="M526" s="54"/>
      <c r="N526" s="52"/>
      <c r="O526" s="112"/>
      <c r="P526" s="215"/>
      <c r="Q526" s="19"/>
      <c r="R526" s="19"/>
      <c r="S526" s="19"/>
    </row>
    <row r="527" spans="1:19" s="3" customFormat="1" ht="15" x14ac:dyDescent="0.25">
      <c r="A527" s="19"/>
      <c r="B527" s="19"/>
      <c r="C527" s="167"/>
      <c r="D527" s="1"/>
      <c r="E527" s="172"/>
      <c r="F527" s="1"/>
      <c r="G527" s="171"/>
      <c r="H527" s="1"/>
      <c r="I527" s="1"/>
      <c r="J527" s="114"/>
      <c r="K527" s="13">
        <f t="shared" si="10"/>
        <v>0</v>
      </c>
      <c r="L527" s="16"/>
      <c r="M527" s="54"/>
      <c r="N527" s="52"/>
      <c r="O527" s="112"/>
      <c r="P527" s="215"/>
      <c r="Q527" s="19"/>
      <c r="R527" s="19"/>
      <c r="S527" s="19"/>
    </row>
    <row r="528" spans="1:19" s="3" customFormat="1" ht="15" x14ac:dyDescent="0.25">
      <c r="A528" s="19"/>
      <c r="B528" s="19"/>
      <c r="C528" s="167"/>
      <c r="D528" s="1"/>
      <c r="E528" s="172"/>
      <c r="F528" s="1"/>
      <c r="G528" s="171"/>
      <c r="H528" s="1"/>
      <c r="I528" s="1"/>
      <c r="J528" s="114"/>
      <c r="K528" s="13">
        <f t="shared" si="10"/>
        <v>0</v>
      </c>
      <c r="L528" s="16"/>
      <c r="M528" s="54"/>
      <c r="N528" s="52"/>
      <c r="O528" s="112"/>
      <c r="P528" s="215"/>
      <c r="Q528" s="19"/>
      <c r="R528" s="19"/>
      <c r="S528" s="19"/>
    </row>
    <row r="529" spans="1:19" s="3" customFormat="1" ht="15" x14ac:dyDescent="0.25">
      <c r="A529" s="19"/>
      <c r="B529" s="19"/>
      <c r="C529" s="167"/>
      <c r="D529" s="1"/>
      <c r="E529" s="172"/>
      <c r="F529" s="1"/>
      <c r="G529" s="171"/>
      <c r="H529" s="1"/>
      <c r="I529" s="1"/>
      <c r="J529" s="114"/>
      <c r="K529" s="13">
        <f t="shared" si="10"/>
        <v>0</v>
      </c>
      <c r="L529" s="16"/>
      <c r="M529" s="54"/>
      <c r="N529" s="52"/>
      <c r="O529" s="112"/>
      <c r="P529" s="215"/>
      <c r="Q529" s="19"/>
      <c r="R529" s="19"/>
      <c r="S529" s="19"/>
    </row>
    <row r="530" spans="1:19" s="3" customFormat="1" ht="15" x14ac:dyDescent="0.25">
      <c r="A530" s="19"/>
      <c r="B530" s="19"/>
      <c r="C530" s="167"/>
      <c r="D530" s="1"/>
      <c r="E530" s="172"/>
      <c r="F530" s="1"/>
      <c r="G530" s="171"/>
      <c r="H530" s="1"/>
      <c r="I530" s="1"/>
      <c r="J530" s="114"/>
      <c r="K530" s="13">
        <f t="shared" si="10"/>
        <v>0</v>
      </c>
      <c r="L530" s="16"/>
      <c r="M530" s="54"/>
      <c r="N530" s="52"/>
      <c r="O530" s="112"/>
      <c r="P530" s="215"/>
      <c r="Q530" s="19"/>
      <c r="R530" s="19"/>
      <c r="S530" s="19"/>
    </row>
    <row r="531" spans="1:19" s="3" customFormat="1" ht="15" x14ac:dyDescent="0.25">
      <c r="A531" s="19"/>
      <c r="B531" s="19"/>
      <c r="C531" s="167"/>
      <c r="D531" s="1"/>
      <c r="E531" s="172"/>
      <c r="F531" s="1"/>
      <c r="G531" s="171"/>
      <c r="H531" s="1"/>
      <c r="I531" s="1"/>
      <c r="J531" s="114"/>
      <c r="K531" s="13">
        <f t="shared" si="10"/>
        <v>0</v>
      </c>
      <c r="L531" s="16"/>
      <c r="M531" s="54"/>
      <c r="N531" s="52"/>
      <c r="O531" s="242"/>
      <c r="P531" s="244"/>
      <c r="Q531" s="19"/>
      <c r="R531" s="19"/>
      <c r="S531" s="19"/>
    </row>
    <row r="532" spans="1:19" s="3" customFormat="1" ht="15" x14ac:dyDescent="0.25">
      <c r="A532" s="19"/>
      <c r="B532" s="19"/>
      <c r="C532" s="167"/>
      <c r="D532" s="1"/>
      <c r="E532" s="172"/>
      <c r="F532" s="1"/>
      <c r="G532" s="171"/>
      <c r="H532" s="1"/>
      <c r="I532" s="1"/>
      <c r="J532" s="114"/>
      <c r="K532" s="13">
        <f t="shared" si="10"/>
        <v>0</v>
      </c>
      <c r="L532" s="16"/>
      <c r="M532" s="54"/>
      <c r="N532" s="52"/>
      <c r="O532" s="242"/>
      <c r="P532" s="244"/>
      <c r="Q532" s="19"/>
      <c r="R532" s="19"/>
      <c r="S532" s="19"/>
    </row>
    <row r="533" spans="1:19" s="3" customFormat="1" ht="15" x14ac:dyDescent="0.25">
      <c r="A533" s="19"/>
      <c r="B533" s="19"/>
      <c r="C533" s="167"/>
      <c r="D533" s="1"/>
      <c r="E533" s="172"/>
      <c r="F533" s="1"/>
      <c r="G533" s="171"/>
      <c r="H533" s="1"/>
      <c r="I533" s="1"/>
      <c r="J533" s="114"/>
      <c r="K533" s="13">
        <f t="shared" si="10"/>
        <v>0</v>
      </c>
      <c r="L533" s="16"/>
      <c r="M533" s="54"/>
      <c r="N533" s="52"/>
      <c r="O533" s="112"/>
      <c r="P533" s="215"/>
      <c r="Q533" s="19"/>
      <c r="R533" s="19"/>
      <c r="S533" s="19"/>
    </row>
    <row r="534" spans="1:19" s="3" customFormat="1" ht="15" x14ac:dyDescent="0.25">
      <c r="A534" s="19"/>
      <c r="B534" s="19"/>
      <c r="C534" s="167"/>
      <c r="D534" s="1"/>
      <c r="E534" s="172"/>
      <c r="F534" s="1"/>
      <c r="G534" s="171"/>
      <c r="H534" s="1"/>
      <c r="I534" s="1"/>
      <c r="J534" s="114"/>
      <c r="K534" s="13">
        <f t="shared" si="10"/>
        <v>0</v>
      </c>
      <c r="L534" s="16"/>
      <c r="M534" s="54"/>
      <c r="N534" s="52"/>
      <c r="O534" s="112"/>
      <c r="P534" s="215"/>
      <c r="Q534" s="19"/>
      <c r="R534" s="19"/>
      <c r="S534" s="19"/>
    </row>
    <row r="535" spans="1:19" s="3" customFormat="1" ht="15" x14ac:dyDescent="0.25">
      <c r="A535" s="19"/>
      <c r="B535" s="19"/>
      <c r="C535" s="167"/>
      <c r="D535" s="1"/>
      <c r="E535" s="172"/>
      <c r="F535" s="1"/>
      <c r="G535" s="171"/>
      <c r="H535" s="1"/>
      <c r="I535" s="1"/>
      <c r="J535" s="114"/>
      <c r="K535" s="13">
        <f t="shared" si="10"/>
        <v>0</v>
      </c>
      <c r="L535" s="16"/>
      <c r="M535" s="54"/>
      <c r="N535" s="52"/>
      <c r="O535" s="112"/>
      <c r="P535" s="215"/>
      <c r="Q535" s="19"/>
      <c r="R535" s="19"/>
      <c r="S535" s="19"/>
    </row>
    <row r="536" spans="1:19" s="3" customFormat="1" ht="15" x14ac:dyDescent="0.25">
      <c r="A536" s="19"/>
      <c r="B536" s="19"/>
      <c r="C536" s="167"/>
      <c r="D536" s="1"/>
      <c r="E536" s="172"/>
      <c r="F536" s="1"/>
      <c r="G536" s="171"/>
      <c r="H536" s="1"/>
      <c r="I536" s="1"/>
      <c r="J536" s="114"/>
      <c r="K536" s="13">
        <f t="shared" si="10"/>
        <v>0</v>
      </c>
      <c r="L536" s="16"/>
      <c r="M536" s="54"/>
      <c r="N536" s="52"/>
      <c r="O536" s="112"/>
      <c r="P536" s="215"/>
      <c r="Q536" s="19"/>
      <c r="R536" s="19"/>
      <c r="S536" s="19"/>
    </row>
    <row r="537" spans="1:19" s="3" customFormat="1" ht="15" x14ac:dyDescent="0.25">
      <c r="A537" s="19"/>
      <c r="B537" s="19"/>
      <c r="C537" s="167"/>
      <c r="D537" s="1"/>
      <c r="E537" s="172"/>
      <c r="F537" s="1"/>
      <c r="G537" s="171"/>
      <c r="H537" s="1"/>
      <c r="I537" s="1"/>
      <c r="J537" s="114"/>
      <c r="K537" s="13">
        <f t="shared" si="10"/>
        <v>0</v>
      </c>
      <c r="L537" s="16"/>
      <c r="M537" s="54"/>
      <c r="N537" s="52"/>
      <c r="O537" s="112"/>
      <c r="P537" s="215"/>
      <c r="Q537" s="19"/>
      <c r="R537" s="19"/>
      <c r="S537" s="19"/>
    </row>
    <row r="538" spans="1:19" s="3" customFormat="1" ht="15" x14ac:dyDescent="0.25">
      <c r="A538" s="19"/>
      <c r="B538" s="19"/>
      <c r="C538" s="167"/>
      <c r="D538" s="1"/>
      <c r="E538" s="172"/>
      <c r="F538" s="1"/>
      <c r="G538" s="171"/>
      <c r="H538" s="1"/>
      <c r="I538" s="1"/>
      <c r="J538" s="114"/>
      <c r="K538" s="13">
        <f t="shared" si="10"/>
        <v>0</v>
      </c>
      <c r="L538" s="16"/>
      <c r="M538" s="54"/>
      <c r="N538" s="52"/>
      <c r="O538" s="112"/>
      <c r="P538" s="215"/>
      <c r="Q538" s="19"/>
      <c r="R538" s="19"/>
      <c r="S538" s="19"/>
    </row>
    <row r="539" spans="1:19" s="3" customFormat="1" ht="15" x14ac:dyDescent="0.25">
      <c r="A539" s="19"/>
      <c r="B539" s="19"/>
      <c r="C539" s="167"/>
      <c r="D539" s="1"/>
      <c r="E539" s="172"/>
      <c r="F539" s="1"/>
      <c r="G539" s="171"/>
      <c r="H539" s="1"/>
      <c r="I539" s="1"/>
      <c r="J539" s="114"/>
      <c r="K539" s="13">
        <f t="shared" si="10"/>
        <v>0</v>
      </c>
      <c r="L539" s="16"/>
      <c r="M539" s="54"/>
      <c r="N539" s="52"/>
      <c r="O539" s="112"/>
      <c r="P539" s="215"/>
      <c r="Q539" s="19"/>
      <c r="R539" s="19"/>
      <c r="S539" s="19"/>
    </row>
    <row r="540" spans="1:19" s="3" customFormat="1" ht="15" x14ac:dyDescent="0.25">
      <c r="A540" s="19"/>
      <c r="B540" s="19"/>
      <c r="C540" s="167"/>
      <c r="D540" s="1"/>
      <c r="E540" s="172"/>
      <c r="F540" s="1"/>
      <c r="G540" s="171"/>
      <c r="H540" s="1"/>
      <c r="I540" s="1"/>
      <c r="J540" s="114"/>
      <c r="K540" s="13">
        <f t="shared" si="10"/>
        <v>0</v>
      </c>
      <c r="L540" s="16"/>
      <c r="M540" s="54"/>
      <c r="N540" s="52"/>
      <c r="O540" s="112"/>
      <c r="P540" s="215"/>
      <c r="Q540" s="19"/>
      <c r="R540" s="19"/>
      <c r="S540" s="19"/>
    </row>
    <row r="541" spans="1:19" s="3" customFormat="1" ht="15" x14ac:dyDescent="0.25">
      <c r="A541" s="19"/>
      <c r="B541" s="19"/>
      <c r="C541" s="167"/>
      <c r="D541" s="1"/>
      <c r="E541" s="172"/>
      <c r="F541" s="1"/>
      <c r="G541" s="171"/>
      <c r="H541" s="1"/>
      <c r="I541" s="1"/>
      <c r="J541" s="114"/>
      <c r="K541" s="13">
        <f t="shared" si="10"/>
        <v>0</v>
      </c>
      <c r="L541" s="16"/>
      <c r="M541" s="54"/>
      <c r="N541" s="52"/>
      <c r="O541" s="112"/>
      <c r="P541" s="215"/>
      <c r="Q541" s="19"/>
      <c r="R541" s="19"/>
      <c r="S541" s="19"/>
    </row>
    <row r="542" spans="1:19" s="3" customFormat="1" ht="15" x14ac:dyDescent="0.25">
      <c r="A542" s="19"/>
      <c r="B542" s="19"/>
      <c r="C542" s="167"/>
      <c r="D542" s="1"/>
      <c r="E542" s="172"/>
      <c r="F542" s="1"/>
      <c r="G542" s="171"/>
      <c r="H542" s="1"/>
      <c r="I542" s="1"/>
      <c r="J542" s="114"/>
      <c r="K542" s="13">
        <f t="shared" si="10"/>
        <v>0</v>
      </c>
      <c r="L542" s="16"/>
      <c r="M542" s="54"/>
      <c r="N542" s="52"/>
      <c r="O542" s="112"/>
      <c r="P542" s="215"/>
      <c r="Q542" s="19"/>
      <c r="R542" s="19"/>
      <c r="S542" s="19"/>
    </row>
    <row r="543" spans="1:19" s="3" customFormat="1" ht="15" x14ac:dyDescent="0.25">
      <c r="A543" s="19"/>
      <c r="B543" s="19"/>
      <c r="C543" s="167"/>
      <c r="D543" s="1"/>
      <c r="E543" s="172"/>
      <c r="F543" s="1"/>
      <c r="G543" s="171"/>
      <c r="H543" s="1"/>
      <c r="I543" s="1"/>
      <c r="J543" s="114"/>
      <c r="K543" s="13">
        <f t="shared" si="10"/>
        <v>0</v>
      </c>
      <c r="L543" s="16"/>
      <c r="M543" s="54"/>
      <c r="N543" s="52"/>
      <c r="O543" s="112"/>
      <c r="P543" s="215"/>
      <c r="Q543" s="19"/>
      <c r="R543" s="19"/>
      <c r="S543" s="19"/>
    </row>
    <row r="544" spans="1:19" s="3" customFormat="1" ht="15" x14ac:dyDescent="0.25">
      <c r="A544" s="19"/>
      <c r="B544" s="19"/>
      <c r="C544" s="167"/>
      <c r="D544" s="1"/>
      <c r="E544" s="172"/>
      <c r="F544" s="1"/>
      <c r="G544" s="171"/>
      <c r="H544" s="1"/>
      <c r="I544" s="1"/>
      <c r="J544" s="114"/>
      <c r="K544" s="13">
        <f t="shared" si="10"/>
        <v>0</v>
      </c>
      <c r="L544" s="16"/>
      <c r="M544" s="54"/>
      <c r="N544" s="52"/>
      <c r="O544" s="112"/>
      <c r="P544" s="215"/>
      <c r="Q544" s="19"/>
      <c r="R544" s="19"/>
      <c r="S544" s="19"/>
    </row>
    <row r="545" spans="1:19" s="3" customFormat="1" ht="15" x14ac:dyDescent="0.25">
      <c r="A545" s="19"/>
      <c r="B545" s="19"/>
      <c r="C545" s="167"/>
      <c r="D545" s="1"/>
      <c r="E545" s="172"/>
      <c r="F545" s="1"/>
      <c r="G545" s="171"/>
      <c r="H545" s="1"/>
      <c r="I545" s="1"/>
      <c r="J545" s="114"/>
      <c r="K545" s="13">
        <f t="shared" si="10"/>
        <v>0</v>
      </c>
      <c r="L545" s="16"/>
      <c r="M545" s="54"/>
      <c r="N545" s="52"/>
      <c r="O545" s="112"/>
      <c r="P545" s="215"/>
      <c r="Q545" s="19"/>
      <c r="R545" s="19"/>
      <c r="S545" s="19"/>
    </row>
    <row r="546" spans="1:19" s="3" customFormat="1" ht="15" x14ac:dyDescent="0.25">
      <c r="A546" s="19"/>
      <c r="B546" s="19"/>
      <c r="C546" s="167"/>
      <c r="D546" s="1"/>
      <c r="E546" s="172"/>
      <c r="F546" s="1"/>
      <c r="G546" s="171"/>
      <c r="H546" s="1"/>
      <c r="I546" s="1"/>
      <c r="J546" s="114"/>
      <c r="K546" s="13">
        <f t="shared" si="10"/>
        <v>0</v>
      </c>
      <c r="L546" s="16"/>
      <c r="M546" s="54"/>
      <c r="N546" s="52"/>
      <c r="O546" s="112"/>
      <c r="P546" s="215"/>
      <c r="Q546" s="19"/>
      <c r="R546" s="19"/>
      <c r="S546" s="19"/>
    </row>
    <row r="547" spans="1:19" s="3" customFormat="1" ht="15" x14ac:dyDescent="0.25">
      <c r="A547" s="19"/>
      <c r="B547" s="19"/>
      <c r="C547" s="167"/>
      <c r="D547" s="1"/>
      <c r="E547" s="172"/>
      <c r="F547" s="1"/>
      <c r="G547" s="171"/>
      <c r="H547" s="1"/>
      <c r="I547" s="1"/>
      <c r="J547" s="114"/>
      <c r="K547" s="13">
        <f t="shared" si="10"/>
        <v>0</v>
      </c>
      <c r="L547" s="16"/>
      <c r="M547" s="54"/>
      <c r="N547" s="52"/>
      <c r="O547" s="112"/>
      <c r="P547" s="215"/>
      <c r="Q547" s="19"/>
      <c r="R547" s="19"/>
      <c r="S547" s="19"/>
    </row>
    <row r="548" spans="1:19" s="3" customFormat="1" ht="15" x14ac:dyDescent="0.25">
      <c r="A548" s="19"/>
      <c r="B548" s="19"/>
      <c r="C548" s="167"/>
      <c r="D548" s="1"/>
      <c r="E548" s="172"/>
      <c r="F548" s="1"/>
      <c r="G548" s="171"/>
      <c r="H548" s="1"/>
      <c r="I548" s="1"/>
      <c r="J548" s="114"/>
      <c r="K548" s="13">
        <f t="shared" si="10"/>
        <v>0</v>
      </c>
      <c r="L548" s="16"/>
      <c r="M548" s="54"/>
      <c r="N548" s="52"/>
      <c r="O548" s="112"/>
      <c r="P548" s="215"/>
      <c r="Q548" s="19"/>
      <c r="R548" s="19"/>
      <c r="S548" s="19"/>
    </row>
    <row r="549" spans="1:19" s="3" customFormat="1" ht="15" x14ac:dyDescent="0.25">
      <c r="A549" s="19"/>
      <c r="B549" s="19"/>
      <c r="C549" s="167"/>
      <c r="D549" s="1"/>
      <c r="E549" s="172"/>
      <c r="F549" s="1"/>
      <c r="G549" s="171"/>
      <c r="H549" s="1"/>
      <c r="I549" s="1"/>
      <c r="J549" s="114"/>
      <c r="K549" s="13">
        <f t="shared" si="10"/>
        <v>0</v>
      </c>
      <c r="L549" s="16"/>
      <c r="M549" s="54"/>
      <c r="N549" s="52"/>
      <c r="O549" s="112"/>
      <c r="P549" s="215"/>
      <c r="Q549" s="19"/>
      <c r="R549" s="19"/>
      <c r="S549" s="19"/>
    </row>
    <row r="550" spans="1:19" s="3" customFormat="1" ht="15" x14ac:dyDescent="0.25">
      <c r="A550" s="19"/>
      <c r="B550" s="19"/>
      <c r="C550" s="167"/>
      <c r="D550" s="1"/>
      <c r="E550" s="172"/>
      <c r="F550" s="1"/>
      <c r="G550" s="171"/>
      <c r="H550" s="1"/>
      <c r="I550" s="1"/>
      <c r="J550" s="114"/>
      <c r="K550" s="13">
        <f t="shared" si="10"/>
        <v>0</v>
      </c>
      <c r="L550" s="16"/>
      <c r="M550" s="54"/>
      <c r="N550" s="52"/>
      <c r="O550" s="112"/>
      <c r="P550" s="215"/>
      <c r="Q550" s="19"/>
      <c r="R550" s="19"/>
      <c r="S550" s="19"/>
    </row>
    <row r="551" spans="1:19" s="3" customFormat="1" ht="15" x14ac:dyDescent="0.25">
      <c r="A551" s="19"/>
      <c r="B551" s="19"/>
      <c r="C551" s="167"/>
      <c r="D551" s="1"/>
      <c r="E551" s="172"/>
      <c r="F551" s="1"/>
      <c r="G551" s="171"/>
      <c r="H551" s="1"/>
      <c r="I551" s="1"/>
      <c r="J551" s="114"/>
      <c r="K551" s="13">
        <f t="shared" si="10"/>
        <v>0</v>
      </c>
      <c r="L551" s="16"/>
      <c r="M551" s="54"/>
      <c r="N551" s="52"/>
      <c r="O551" s="112"/>
      <c r="P551" s="215"/>
      <c r="Q551" s="19"/>
      <c r="R551" s="19"/>
      <c r="S551" s="19"/>
    </row>
    <row r="552" spans="1:19" s="3" customFormat="1" ht="15" x14ac:dyDescent="0.25">
      <c r="A552" s="19"/>
      <c r="B552" s="19"/>
      <c r="C552" s="167"/>
      <c r="D552" s="1"/>
      <c r="E552" s="172"/>
      <c r="F552" s="1"/>
      <c r="G552" s="171"/>
      <c r="H552" s="1"/>
      <c r="I552" s="1"/>
      <c r="J552" s="114"/>
      <c r="K552" s="13">
        <f t="shared" si="10"/>
        <v>0</v>
      </c>
      <c r="L552" s="16"/>
      <c r="M552" s="54"/>
      <c r="N552" s="52"/>
      <c r="O552" s="112"/>
      <c r="P552" s="215"/>
      <c r="Q552" s="19"/>
      <c r="R552" s="19"/>
      <c r="S552" s="19"/>
    </row>
    <row r="553" spans="1:19" s="3" customFormat="1" ht="15" x14ac:dyDescent="0.25">
      <c r="A553" s="19"/>
      <c r="B553" s="19"/>
      <c r="C553" s="167"/>
      <c r="D553" s="1"/>
      <c r="E553" s="172"/>
      <c r="F553" s="1"/>
      <c r="G553" s="171"/>
      <c r="H553" s="1"/>
      <c r="I553" s="1"/>
      <c r="J553" s="114"/>
      <c r="K553" s="13">
        <f t="shared" si="10"/>
        <v>0</v>
      </c>
      <c r="L553" s="16"/>
      <c r="M553" s="54"/>
      <c r="N553" s="52"/>
      <c r="O553" s="112"/>
      <c r="P553" s="215"/>
      <c r="Q553" s="19"/>
      <c r="R553" s="19"/>
      <c r="S553" s="19"/>
    </row>
    <row r="554" spans="1:19" s="3" customFormat="1" ht="15" x14ac:dyDescent="0.25">
      <c r="A554" s="19"/>
      <c r="B554" s="19"/>
      <c r="C554" s="167"/>
      <c r="D554" s="1"/>
      <c r="E554" s="172"/>
      <c r="F554" s="1"/>
      <c r="G554" s="171"/>
      <c r="H554" s="1"/>
      <c r="I554" s="1"/>
      <c r="J554" s="114"/>
      <c r="K554" s="13">
        <f t="shared" si="10"/>
        <v>0</v>
      </c>
      <c r="L554" s="16"/>
      <c r="M554" s="54"/>
      <c r="N554" s="52"/>
      <c r="O554" s="112"/>
      <c r="P554" s="215"/>
      <c r="Q554" s="19"/>
      <c r="R554" s="19"/>
      <c r="S554" s="19"/>
    </row>
    <row r="555" spans="1:19" s="3" customFormat="1" ht="15" x14ac:dyDescent="0.25">
      <c r="A555" s="19"/>
      <c r="B555" s="19"/>
      <c r="C555" s="167"/>
      <c r="D555" s="1"/>
      <c r="E555" s="172"/>
      <c r="F555" s="1"/>
      <c r="G555" s="171"/>
      <c r="H555" s="1"/>
      <c r="I555" s="1"/>
      <c r="J555" s="114"/>
      <c r="K555" s="13">
        <f t="shared" si="10"/>
        <v>0</v>
      </c>
      <c r="L555" s="16"/>
      <c r="M555" s="54"/>
      <c r="N555" s="52"/>
      <c r="O555" s="112"/>
      <c r="P555" s="215"/>
      <c r="Q555" s="19"/>
      <c r="R555" s="19"/>
      <c r="S555" s="19"/>
    </row>
    <row r="556" spans="1:19" s="3" customFormat="1" ht="15" x14ac:dyDescent="0.25">
      <c r="A556" s="19"/>
      <c r="B556" s="19"/>
      <c r="C556" s="167"/>
      <c r="D556" s="1"/>
      <c r="E556" s="172"/>
      <c r="F556" s="1"/>
      <c r="G556" s="171"/>
      <c r="H556" s="1"/>
      <c r="I556" s="1"/>
      <c r="J556" s="114"/>
      <c r="K556" s="13">
        <f t="shared" si="10"/>
        <v>0</v>
      </c>
      <c r="L556" s="16"/>
      <c r="M556" s="54"/>
      <c r="N556" s="52"/>
      <c r="O556" s="112"/>
      <c r="P556" s="215"/>
      <c r="Q556" s="19"/>
      <c r="R556" s="19"/>
      <c r="S556" s="19"/>
    </row>
    <row r="557" spans="1:19" s="3" customFormat="1" ht="15" x14ac:dyDescent="0.25">
      <c r="A557" s="19"/>
      <c r="B557" s="19"/>
      <c r="C557" s="167"/>
      <c r="D557" s="1"/>
      <c r="E557" s="172"/>
      <c r="F557" s="1"/>
      <c r="G557" s="171"/>
      <c r="H557" s="1"/>
      <c r="I557" s="1"/>
      <c r="J557" s="114"/>
      <c r="K557" s="13">
        <f t="shared" si="10"/>
        <v>0</v>
      </c>
      <c r="L557" s="16"/>
      <c r="M557" s="54"/>
      <c r="N557" s="52"/>
      <c r="O557" s="112"/>
      <c r="P557" s="215"/>
      <c r="Q557" s="19"/>
      <c r="R557" s="19"/>
      <c r="S557" s="19"/>
    </row>
    <row r="558" spans="1:19" s="3" customFormat="1" ht="15" x14ac:dyDescent="0.25">
      <c r="A558" s="19"/>
      <c r="B558" s="19"/>
      <c r="C558" s="167"/>
      <c r="D558" s="1"/>
      <c r="E558" s="172"/>
      <c r="F558" s="1"/>
      <c r="G558" s="171"/>
      <c r="H558" s="1"/>
      <c r="I558" s="1"/>
      <c r="J558" s="114"/>
      <c r="K558" s="13">
        <f t="shared" si="10"/>
        <v>0</v>
      </c>
      <c r="L558" s="16"/>
      <c r="M558" s="54"/>
      <c r="N558" s="52"/>
      <c r="O558" s="112"/>
      <c r="P558" s="215"/>
      <c r="Q558" s="19"/>
      <c r="R558" s="19"/>
      <c r="S558" s="19"/>
    </row>
    <row r="559" spans="1:19" s="3" customFormat="1" ht="15" x14ac:dyDescent="0.25">
      <c r="A559" s="19"/>
      <c r="B559" s="19"/>
      <c r="C559" s="167"/>
      <c r="D559" s="1"/>
      <c r="E559" s="172"/>
      <c r="F559" s="1"/>
      <c r="G559" s="171"/>
      <c r="H559" s="1"/>
      <c r="I559" s="1"/>
      <c r="J559" s="114"/>
      <c r="K559" s="13">
        <f t="shared" si="10"/>
        <v>0</v>
      </c>
      <c r="L559" s="16"/>
      <c r="M559" s="54"/>
      <c r="N559" s="52"/>
      <c r="O559" s="112"/>
      <c r="P559" s="215"/>
      <c r="Q559" s="19"/>
      <c r="R559" s="19"/>
      <c r="S559" s="19"/>
    </row>
    <row r="560" spans="1:19" s="3" customFormat="1" ht="15" x14ac:dyDescent="0.25">
      <c r="A560" s="19"/>
      <c r="B560" s="19"/>
      <c r="C560" s="167"/>
      <c r="D560" s="1"/>
      <c r="E560" s="172"/>
      <c r="F560" s="1"/>
      <c r="G560" s="171"/>
      <c r="H560" s="1"/>
      <c r="I560" s="1"/>
      <c r="J560" s="114"/>
      <c r="K560" s="13">
        <f t="shared" si="10"/>
        <v>0</v>
      </c>
      <c r="L560" s="16"/>
      <c r="M560" s="54"/>
      <c r="N560" s="52"/>
      <c r="O560" s="112"/>
      <c r="P560" s="215"/>
      <c r="Q560" s="19"/>
      <c r="R560" s="19"/>
      <c r="S560" s="19"/>
    </row>
    <row r="561" spans="1:19" s="3" customFormat="1" ht="15" x14ac:dyDescent="0.25">
      <c r="A561" s="19"/>
      <c r="B561" s="19"/>
      <c r="C561" s="167"/>
      <c r="D561" s="1"/>
      <c r="E561" s="172"/>
      <c r="F561" s="1"/>
      <c r="G561" s="171"/>
      <c r="H561" s="1"/>
      <c r="I561" s="1"/>
      <c r="J561" s="114"/>
      <c r="K561" s="13">
        <f t="shared" si="10"/>
        <v>0</v>
      </c>
      <c r="L561" s="16"/>
      <c r="M561" s="54"/>
      <c r="N561" s="52"/>
      <c r="O561" s="112"/>
      <c r="P561" s="215"/>
      <c r="Q561" s="19"/>
      <c r="R561" s="19"/>
      <c r="S561" s="19"/>
    </row>
    <row r="562" spans="1:19" s="3" customFormat="1" ht="15" x14ac:dyDescent="0.25">
      <c r="A562" s="19"/>
      <c r="B562" s="19"/>
      <c r="C562" s="167"/>
      <c r="D562" s="1"/>
      <c r="E562" s="172"/>
      <c r="F562" s="1"/>
      <c r="G562" s="171"/>
      <c r="H562" s="1"/>
      <c r="I562" s="1"/>
      <c r="J562" s="114"/>
      <c r="K562" s="13">
        <f t="shared" si="10"/>
        <v>0</v>
      </c>
      <c r="L562" s="16"/>
      <c r="M562" s="54"/>
      <c r="N562" s="52"/>
      <c r="O562" s="112"/>
      <c r="P562" s="215"/>
      <c r="Q562" s="19"/>
      <c r="R562" s="19"/>
      <c r="S562" s="19"/>
    </row>
    <row r="563" spans="1:19" s="3" customFormat="1" ht="15" x14ac:dyDescent="0.25">
      <c r="A563" s="19"/>
      <c r="B563" s="19"/>
      <c r="C563" s="167"/>
      <c r="D563" s="1"/>
      <c r="E563" s="172"/>
      <c r="F563" s="1"/>
      <c r="G563" s="171"/>
      <c r="H563" s="1"/>
      <c r="I563" s="1"/>
      <c r="J563" s="114"/>
      <c r="K563" s="13">
        <f t="shared" ref="K563:K600" si="11">H563*J563</f>
        <v>0</v>
      </c>
      <c r="L563" s="16"/>
      <c r="M563" s="54"/>
      <c r="N563" s="122"/>
      <c r="O563" s="120"/>
      <c r="P563" s="219"/>
      <c r="Q563" s="19"/>
      <c r="R563" s="19"/>
      <c r="S563" s="19"/>
    </row>
    <row r="564" spans="1:19" s="3" customFormat="1" ht="15" x14ac:dyDescent="0.25">
      <c r="A564" s="19"/>
      <c r="B564" s="19"/>
      <c r="C564" s="167"/>
      <c r="D564" s="1"/>
      <c r="E564" s="172"/>
      <c r="F564" s="1"/>
      <c r="G564" s="171"/>
      <c r="H564" s="1"/>
      <c r="I564" s="1"/>
      <c r="J564" s="114"/>
      <c r="K564" s="13">
        <f t="shared" si="11"/>
        <v>0</v>
      </c>
      <c r="L564" s="16"/>
      <c r="M564" s="54"/>
      <c r="N564" s="52"/>
      <c r="O564" s="112"/>
      <c r="P564" s="215"/>
      <c r="Q564" s="19"/>
      <c r="R564" s="19"/>
      <c r="S564" s="19"/>
    </row>
    <row r="565" spans="1:19" s="3" customFormat="1" ht="15" x14ac:dyDescent="0.25">
      <c r="A565" s="19"/>
      <c r="B565" s="19"/>
      <c r="C565" s="167"/>
      <c r="D565" s="1"/>
      <c r="E565" s="172"/>
      <c r="F565" s="1"/>
      <c r="G565" s="171"/>
      <c r="H565" s="1"/>
      <c r="I565" s="1"/>
      <c r="J565" s="114"/>
      <c r="K565" s="13">
        <f t="shared" si="11"/>
        <v>0</v>
      </c>
      <c r="L565" s="16"/>
      <c r="M565" s="54"/>
      <c r="N565" s="52"/>
      <c r="O565" s="112"/>
      <c r="P565" s="215"/>
      <c r="Q565" s="19"/>
      <c r="R565" s="19"/>
      <c r="S565" s="19"/>
    </row>
    <row r="566" spans="1:19" s="3" customFormat="1" ht="15" x14ac:dyDescent="0.25">
      <c r="A566" s="19"/>
      <c r="B566" s="19"/>
      <c r="C566" s="167"/>
      <c r="D566" s="1"/>
      <c r="E566" s="172"/>
      <c r="F566" s="1"/>
      <c r="G566" s="171"/>
      <c r="H566" s="1"/>
      <c r="I566" s="1"/>
      <c r="J566" s="114"/>
      <c r="K566" s="13">
        <f t="shared" si="11"/>
        <v>0</v>
      </c>
      <c r="L566" s="16"/>
      <c r="M566" s="54"/>
      <c r="N566" s="52"/>
      <c r="O566" s="112"/>
      <c r="P566" s="215"/>
      <c r="Q566" s="19"/>
      <c r="R566" s="19"/>
      <c r="S566" s="19"/>
    </row>
    <row r="567" spans="1:19" s="3" customFormat="1" ht="15" x14ac:dyDescent="0.25">
      <c r="A567" s="19"/>
      <c r="B567" s="19"/>
      <c r="C567" s="167"/>
      <c r="D567" s="1"/>
      <c r="E567" s="172"/>
      <c r="F567" s="1"/>
      <c r="G567" s="171"/>
      <c r="H567" s="1"/>
      <c r="I567" s="1"/>
      <c r="J567" s="114"/>
      <c r="K567" s="13">
        <f t="shared" si="11"/>
        <v>0</v>
      </c>
      <c r="L567" s="16"/>
      <c r="M567" s="54"/>
      <c r="N567" s="52"/>
      <c r="O567" s="112"/>
      <c r="P567" s="215"/>
      <c r="Q567" s="19"/>
      <c r="R567" s="19"/>
      <c r="S567" s="19"/>
    </row>
    <row r="568" spans="1:19" s="3" customFormat="1" ht="15" x14ac:dyDescent="0.25">
      <c r="A568" s="19"/>
      <c r="B568" s="19"/>
      <c r="C568" s="167"/>
      <c r="D568" s="1"/>
      <c r="E568" s="172"/>
      <c r="F568" s="1"/>
      <c r="G568" s="171"/>
      <c r="H568" s="1"/>
      <c r="I568" s="1"/>
      <c r="J568" s="114"/>
      <c r="K568" s="13">
        <f t="shared" si="11"/>
        <v>0</v>
      </c>
      <c r="L568" s="16"/>
      <c r="M568" s="54"/>
      <c r="N568" s="52"/>
      <c r="O568" s="112"/>
      <c r="P568" s="215"/>
      <c r="Q568" s="19"/>
      <c r="R568" s="19"/>
      <c r="S568" s="19"/>
    </row>
    <row r="569" spans="1:19" s="3" customFormat="1" ht="15" x14ac:dyDescent="0.25">
      <c r="A569" s="19"/>
      <c r="B569" s="19"/>
      <c r="C569" s="167"/>
      <c r="D569" s="1"/>
      <c r="E569" s="172"/>
      <c r="F569" s="1"/>
      <c r="G569" s="171"/>
      <c r="H569" s="1"/>
      <c r="I569" s="1"/>
      <c r="J569" s="114"/>
      <c r="K569" s="13">
        <f t="shared" si="11"/>
        <v>0</v>
      </c>
      <c r="L569" s="16"/>
      <c r="M569" s="54"/>
      <c r="N569" s="52"/>
      <c r="O569" s="112"/>
      <c r="P569" s="215"/>
      <c r="Q569" s="19"/>
      <c r="R569" s="19"/>
      <c r="S569" s="19"/>
    </row>
    <row r="570" spans="1:19" s="3" customFormat="1" ht="15" x14ac:dyDescent="0.25">
      <c r="A570" s="19"/>
      <c r="B570" s="19"/>
      <c r="C570" s="167"/>
      <c r="D570" s="1"/>
      <c r="E570" s="172"/>
      <c r="F570" s="1"/>
      <c r="G570" s="171"/>
      <c r="H570" s="1"/>
      <c r="I570" s="1"/>
      <c r="J570" s="114"/>
      <c r="K570" s="13">
        <f t="shared" si="11"/>
        <v>0</v>
      </c>
      <c r="L570" s="16"/>
      <c r="M570" s="54"/>
      <c r="N570" s="52"/>
      <c r="O570" s="123"/>
      <c r="P570" s="215"/>
      <c r="Q570" s="19"/>
      <c r="R570" s="19"/>
      <c r="S570" s="19"/>
    </row>
    <row r="571" spans="1:19" s="3" customFormat="1" ht="15" x14ac:dyDescent="0.25">
      <c r="A571" s="19"/>
      <c r="B571" s="19"/>
      <c r="C571" s="167"/>
      <c r="D571" s="1"/>
      <c r="E571" s="172"/>
      <c r="F571" s="1"/>
      <c r="G571" s="171"/>
      <c r="H571" s="1"/>
      <c r="I571" s="1"/>
      <c r="J571" s="114"/>
      <c r="K571" s="13">
        <f t="shared" si="11"/>
        <v>0</v>
      </c>
      <c r="L571" s="16"/>
      <c r="M571" s="54"/>
      <c r="N571" s="52"/>
      <c r="O571" s="112"/>
      <c r="P571" s="215"/>
      <c r="Q571" s="19"/>
      <c r="R571" s="19"/>
      <c r="S571" s="19"/>
    </row>
    <row r="572" spans="1:19" s="3" customFormat="1" ht="15" x14ac:dyDescent="0.25">
      <c r="A572" s="19"/>
      <c r="B572" s="19"/>
      <c r="C572" s="167"/>
      <c r="D572" s="1"/>
      <c r="E572" s="172"/>
      <c r="F572" s="1"/>
      <c r="G572" s="171"/>
      <c r="H572" s="1"/>
      <c r="I572" s="1"/>
      <c r="J572" s="114"/>
      <c r="K572" s="13">
        <f t="shared" si="11"/>
        <v>0</v>
      </c>
      <c r="L572" s="16"/>
      <c r="M572" s="54"/>
      <c r="N572" s="52"/>
      <c r="O572" s="112"/>
      <c r="P572" s="215"/>
      <c r="Q572" s="19"/>
      <c r="R572" s="19"/>
      <c r="S572" s="19"/>
    </row>
    <row r="573" spans="1:19" s="3" customFormat="1" ht="15" x14ac:dyDescent="0.25">
      <c r="A573" s="19"/>
      <c r="B573" s="19"/>
      <c r="C573" s="167"/>
      <c r="D573" s="1"/>
      <c r="E573" s="172"/>
      <c r="F573" s="1"/>
      <c r="G573" s="171"/>
      <c r="H573" s="1"/>
      <c r="I573" s="1"/>
      <c r="J573" s="114"/>
      <c r="K573" s="13">
        <f t="shared" si="11"/>
        <v>0</v>
      </c>
      <c r="L573" s="16"/>
      <c r="M573" s="54"/>
      <c r="N573" s="52"/>
      <c r="O573" s="112"/>
      <c r="P573" s="215"/>
      <c r="Q573" s="19"/>
      <c r="R573" s="19"/>
      <c r="S573" s="19"/>
    </row>
    <row r="574" spans="1:19" s="3" customFormat="1" ht="15" x14ac:dyDescent="0.25">
      <c r="A574" s="19"/>
      <c r="B574" s="19"/>
      <c r="C574" s="167"/>
      <c r="D574" s="1"/>
      <c r="E574" s="172"/>
      <c r="F574" s="1"/>
      <c r="G574" s="171"/>
      <c r="H574" s="1"/>
      <c r="I574" s="1"/>
      <c r="J574" s="114"/>
      <c r="K574" s="13">
        <f t="shared" si="11"/>
        <v>0</v>
      </c>
      <c r="L574" s="16"/>
      <c r="M574" s="54"/>
      <c r="N574" s="52"/>
      <c r="O574" s="112"/>
      <c r="P574" s="215"/>
      <c r="Q574" s="19"/>
      <c r="R574" s="19"/>
      <c r="S574" s="19"/>
    </row>
    <row r="575" spans="1:19" s="3" customFormat="1" ht="15" x14ac:dyDescent="0.25">
      <c r="A575" s="19"/>
      <c r="B575" s="19"/>
      <c r="C575" s="167"/>
      <c r="D575" s="1"/>
      <c r="E575" s="172"/>
      <c r="F575" s="1"/>
      <c r="G575" s="171"/>
      <c r="H575" s="1"/>
      <c r="I575" s="1"/>
      <c r="J575" s="114"/>
      <c r="K575" s="13">
        <f t="shared" si="11"/>
        <v>0</v>
      </c>
      <c r="L575" s="16"/>
      <c r="M575" s="54"/>
      <c r="N575" s="52"/>
      <c r="O575" s="112"/>
      <c r="P575" s="215"/>
      <c r="Q575" s="19"/>
      <c r="R575" s="19"/>
      <c r="S575" s="19"/>
    </row>
    <row r="576" spans="1:19" s="3" customFormat="1" ht="15" x14ac:dyDescent="0.25">
      <c r="A576" s="19"/>
      <c r="B576" s="19"/>
      <c r="C576" s="167"/>
      <c r="D576" s="1"/>
      <c r="E576" s="172"/>
      <c r="F576" s="1"/>
      <c r="G576" s="171"/>
      <c r="H576" s="1"/>
      <c r="I576" s="1"/>
      <c r="J576" s="114"/>
      <c r="K576" s="13">
        <f t="shared" si="11"/>
        <v>0</v>
      </c>
      <c r="L576" s="16"/>
      <c r="M576" s="54"/>
      <c r="N576" s="52"/>
      <c r="O576" s="112"/>
      <c r="P576" s="215"/>
      <c r="Q576" s="19"/>
      <c r="R576" s="19"/>
      <c r="S576" s="19"/>
    </row>
    <row r="577" spans="1:19" s="3" customFormat="1" ht="15" x14ac:dyDescent="0.25">
      <c r="A577" s="19"/>
      <c r="B577" s="19"/>
      <c r="C577" s="167"/>
      <c r="D577" s="1"/>
      <c r="E577" s="172"/>
      <c r="F577" s="1"/>
      <c r="G577" s="171"/>
      <c r="H577" s="1"/>
      <c r="I577" s="1"/>
      <c r="J577" s="114"/>
      <c r="K577" s="13">
        <f t="shared" si="11"/>
        <v>0</v>
      </c>
      <c r="L577" s="16"/>
      <c r="M577" s="54"/>
      <c r="N577" s="52"/>
      <c r="O577" s="120"/>
      <c r="P577" s="219"/>
      <c r="Q577" s="19"/>
      <c r="R577" s="19"/>
      <c r="S577" s="19"/>
    </row>
    <row r="578" spans="1:19" s="3" customFormat="1" ht="15" x14ac:dyDescent="0.25">
      <c r="A578" s="19"/>
      <c r="B578" s="19"/>
      <c r="C578" s="167"/>
      <c r="D578" s="1"/>
      <c r="E578" s="172"/>
      <c r="F578" s="1"/>
      <c r="G578" s="171"/>
      <c r="H578" s="1"/>
      <c r="I578" s="1"/>
      <c r="J578" s="114"/>
      <c r="K578" s="13">
        <f t="shared" si="11"/>
        <v>0</v>
      </c>
      <c r="L578" s="16"/>
      <c r="M578" s="54"/>
      <c r="N578" s="52"/>
      <c r="O578" s="112"/>
      <c r="P578" s="215"/>
      <c r="Q578" s="19"/>
      <c r="R578" s="19"/>
      <c r="S578" s="19"/>
    </row>
    <row r="579" spans="1:19" s="3" customFormat="1" ht="15" x14ac:dyDescent="0.25">
      <c r="A579" s="19"/>
      <c r="B579" s="19"/>
      <c r="C579" s="167"/>
      <c r="D579" s="1"/>
      <c r="E579" s="172"/>
      <c r="F579" s="1"/>
      <c r="G579" s="171"/>
      <c r="H579" s="1"/>
      <c r="I579" s="1"/>
      <c r="J579" s="114"/>
      <c r="K579" s="13">
        <f t="shared" si="11"/>
        <v>0</v>
      </c>
      <c r="L579" s="16"/>
      <c r="M579" s="54"/>
      <c r="N579" s="52"/>
      <c r="O579" s="112"/>
      <c r="P579" s="215"/>
      <c r="Q579" s="19"/>
      <c r="R579" s="19"/>
      <c r="S579" s="19"/>
    </row>
    <row r="580" spans="1:19" s="3" customFormat="1" ht="15" x14ac:dyDescent="0.25">
      <c r="A580" s="19"/>
      <c r="B580" s="19"/>
      <c r="C580" s="167"/>
      <c r="D580" s="1"/>
      <c r="E580" s="172"/>
      <c r="F580" s="1"/>
      <c r="G580" s="171"/>
      <c r="H580" s="1"/>
      <c r="I580" s="1"/>
      <c r="J580" s="114"/>
      <c r="K580" s="13">
        <f t="shared" si="11"/>
        <v>0</v>
      </c>
      <c r="L580" s="16"/>
      <c r="M580" s="54"/>
      <c r="N580" s="52"/>
      <c r="O580" s="112"/>
      <c r="P580" s="215"/>
      <c r="Q580" s="19"/>
      <c r="R580" s="19"/>
      <c r="S580" s="19"/>
    </row>
    <row r="581" spans="1:19" s="3" customFormat="1" ht="15" x14ac:dyDescent="0.25">
      <c r="A581" s="19"/>
      <c r="B581" s="19"/>
      <c r="C581" s="167"/>
      <c r="D581" s="1"/>
      <c r="E581" s="172"/>
      <c r="F581" s="1"/>
      <c r="G581" s="171"/>
      <c r="H581" s="1"/>
      <c r="I581" s="1"/>
      <c r="J581" s="114"/>
      <c r="K581" s="13">
        <f t="shared" si="11"/>
        <v>0</v>
      </c>
      <c r="L581" s="16"/>
      <c r="M581" s="54"/>
      <c r="N581" s="52"/>
      <c r="O581" s="112"/>
      <c r="P581" s="215"/>
      <c r="Q581" s="19"/>
      <c r="R581" s="19"/>
      <c r="S581" s="19"/>
    </row>
    <row r="582" spans="1:19" s="3" customFormat="1" ht="15" x14ac:dyDescent="0.25">
      <c r="A582" s="19"/>
      <c r="B582" s="19"/>
      <c r="C582" s="167"/>
      <c r="D582" s="1"/>
      <c r="E582" s="172"/>
      <c r="F582" s="1"/>
      <c r="G582" s="171"/>
      <c r="H582" s="1"/>
      <c r="I582" s="1"/>
      <c r="J582" s="114"/>
      <c r="K582" s="13">
        <f t="shared" si="11"/>
        <v>0</v>
      </c>
      <c r="L582" s="16"/>
      <c r="M582" s="54"/>
      <c r="N582" s="52"/>
      <c r="O582" s="112"/>
      <c r="P582" s="215"/>
      <c r="Q582" s="19"/>
      <c r="R582" s="19"/>
      <c r="S582" s="19"/>
    </row>
    <row r="583" spans="1:19" s="3" customFormat="1" ht="15" x14ac:dyDescent="0.25">
      <c r="A583" s="19"/>
      <c r="B583" s="19"/>
      <c r="C583" s="167"/>
      <c r="D583" s="1"/>
      <c r="E583" s="172"/>
      <c r="F583" s="1"/>
      <c r="G583" s="171"/>
      <c r="H583" s="1"/>
      <c r="I583" s="1"/>
      <c r="J583" s="114"/>
      <c r="K583" s="13">
        <f t="shared" si="11"/>
        <v>0</v>
      </c>
      <c r="L583" s="16"/>
      <c r="M583" s="54"/>
      <c r="N583" s="52"/>
      <c r="O583" s="112"/>
      <c r="P583" s="215"/>
      <c r="Q583" s="19"/>
      <c r="R583" s="19"/>
      <c r="S583" s="19"/>
    </row>
    <row r="584" spans="1:19" s="3" customFormat="1" ht="15" x14ac:dyDescent="0.25">
      <c r="A584" s="19"/>
      <c r="B584" s="19"/>
      <c r="C584" s="167"/>
      <c r="D584" s="1"/>
      <c r="E584" s="172"/>
      <c r="F584" s="1"/>
      <c r="G584" s="171"/>
      <c r="H584" s="1"/>
      <c r="I584" s="1"/>
      <c r="J584" s="114"/>
      <c r="K584" s="13">
        <f t="shared" si="11"/>
        <v>0</v>
      </c>
      <c r="L584" s="16"/>
      <c r="M584" s="54"/>
      <c r="N584" s="52"/>
      <c r="O584" s="112"/>
      <c r="P584" s="215"/>
      <c r="Q584" s="19"/>
      <c r="R584" s="19"/>
      <c r="S584" s="19"/>
    </row>
    <row r="585" spans="1:19" s="3" customFormat="1" ht="15" x14ac:dyDescent="0.25">
      <c r="A585" s="19"/>
      <c r="B585" s="19"/>
      <c r="C585" s="167"/>
      <c r="D585" s="1"/>
      <c r="E585" s="172"/>
      <c r="F585" s="1"/>
      <c r="G585" s="171"/>
      <c r="H585" s="1"/>
      <c r="I585" s="1"/>
      <c r="J585" s="114"/>
      <c r="K585" s="13">
        <f t="shared" si="11"/>
        <v>0</v>
      </c>
      <c r="L585" s="16"/>
      <c r="M585" s="54"/>
      <c r="N585" s="52"/>
      <c r="O585" s="112"/>
      <c r="P585" s="215"/>
      <c r="Q585" s="19"/>
      <c r="R585" s="19"/>
      <c r="S585" s="19"/>
    </row>
    <row r="586" spans="1:19" s="3" customFormat="1" ht="15" x14ac:dyDescent="0.25">
      <c r="A586" s="19"/>
      <c r="B586" s="19"/>
      <c r="C586" s="167"/>
      <c r="D586" s="1"/>
      <c r="E586" s="172"/>
      <c r="F586" s="1"/>
      <c r="G586" s="171"/>
      <c r="H586" s="1"/>
      <c r="I586" s="1"/>
      <c r="J586" s="114"/>
      <c r="K586" s="13">
        <f t="shared" si="11"/>
        <v>0</v>
      </c>
      <c r="L586" s="16"/>
      <c r="M586" s="54"/>
      <c r="N586" s="52"/>
      <c r="O586" s="112"/>
      <c r="P586" s="215"/>
      <c r="Q586" s="19"/>
      <c r="R586" s="19"/>
      <c r="S586" s="19"/>
    </row>
    <row r="587" spans="1:19" s="3" customFormat="1" ht="15" x14ac:dyDescent="0.25">
      <c r="A587" s="19"/>
      <c r="B587" s="19"/>
      <c r="C587" s="167"/>
      <c r="D587" s="1"/>
      <c r="E587" s="172"/>
      <c r="F587" s="1"/>
      <c r="G587" s="171"/>
      <c r="H587" s="1"/>
      <c r="I587" s="1"/>
      <c r="J587" s="114"/>
      <c r="K587" s="13">
        <f t="shared" si="11"/>
        <v>0</v>
      </c>
      <c r="L587" s="16"/>
      <c r="M587" s="54"/>
      <c r="N587" s="52"/>
      <c r="O587" s="112"/>
      <c r="P587" s="215"/>
      <c r="Q587" s="19"/>
      <c r="R587" s="19"/>
      <c r="S587" s="19"/>
    </row>
    <row r="588" spans="1:19" s="3" customFormat="1" ht="15" x14ac:dyDescent="0.25">
      <c r="A588" s="19"/>
      <c r="B588" s="19"/>
      <c r="C588" s="167"/>
      <c r="D588" s="1"/>
      <c r="E588" s="172"/>
      <c r="F588" s="1"/>
      <c r="G588" s="171"/>
      <c r="H588" s="1"/>
      <c r="I588" s="1"/>
      <c r="J588" s="114"/>
      <c r="K588" s="13">
        <f t="shared" si="11"/>
        <v>0</v>
      </c>
      <c r="L588" s="16"/>
      <c r="M588" s="54"/>
      <c r="N588" s="52"/>
      <c r="O588" s="112"/>
      <c r="P588" s="215"/>
      <c r="Q588" s="19"/>
      <c r="R588" s="19"/>
      <c r="S588" s="19"/>
    </row>
    <row r="589" spans="1:19" s="3" customFormat="1" ht="15" x14ac:dyDescent="0.25">
      <c r="A589" s="19"/>
      <c r="B589" s="19"/>
      <c r="C589" s="167"/>
      <c r="D589" s="1"/>
      <c r="E589" s="172"/>
      <c r="F589" s="1"/>
      <c r="G589" s="171"/>
      <c r="H589" s="1"/>
      <c r="I589" s="1"/>
      <c r="J589" s="114"/>
      <c r="K589" s="13">
        <f t="shared" si="11"/>
        <v>0</v>
      </c>
      <c r="L589" s="16"/>
      <c r="M589" s="54"/>
      <c r="N589" s="52"/>
      <c r="O589" s="112"/>
      <c r="P589" s="215"/>
      <c r="Q589" s="19"/>
      <c r="R589" s="19"/>
      <c r="S589" s="19"/>
    </row>
    <row r="590" spans="1:19" s="3" customFormat="1" ht="15" x14ac:dyDescent="0.25">
      <c r="A590" s="19"/>
      <c r="B590" s="19"/>
      <c r="C590" s="167"/>
      <c r="D590" s="1"/>
      <c r="E590" s="172"/>
      <c r="F590" s="1"/>
      <c r="G590" s="171"/>
      <c r="H590" s="1"/>
      <c r="I590" s="1"/>
      <c r="J590" s="114"/>
      <c r="K590" s="13">
        <f t="shared" si="11"/>
        <v>0</v>
      </c>
      <c r="L590" s="16"/>
      <c r="M590" s="54"/>
      <c r="N590" s="52"/>
      <c r="O590" s="112"/>
      <c r="P590" s="215"/>
      <c r="Q590" s="19"/>
      <c r="R590" s="19"/>
      <c r="S590" s="19"/>
    </row>
    <row r="591" spans="1:19" s="3" customFormat="1" ht="15" x14ac:dyDescent="0.25">
      <c r="A591" s="19"/>
      <c r="B591" s="19"/>
      <c r="C591" s="167"/>
      <c r="D591" s="1"/>
      <c r="E591" s="172"/>
      <c r="F591" s="1"/>
      <c r="G591" s="171"/>
      <c r="H591" s="1"/>
      <c r="I591" s="1"/>
      <c r="J591" s="114"/>
      <c r="K591" s="13">
        <f t="shared" si="11"/>
        <v>0</v>
      </c>
      <c r="L591" s="16"/>
      <c r="M591" s="54"/>
      <c r="N591" s="52"/>
      <c r="O591" s="112"/>
      <c r="P591" s="215"/>
      <c r="Q591" s="19"/>
      <c r="R591" s="19"/>
      <c r="S591" s="19"/>
    </row>
    <row r="592" spans="1:19" s="3" customFormat="1" ht="15" x14ac:dyDescent="0.25">
      <c r="A592" s="19"/>
      <c r="B592" s="19"/>
      <c r="C592" s="167"/>
      <c r="D592" s="1"/>
      <c r="E592" s="172"/>
      <c r="F592" s="1"/>
      <c r="G592" s="171"/>
      <c r="H592" s="1"/>
      <c r="I592" s="1"/>
      <c r="J592" s="114"/>
      <c r="K592" s="13">
        <f t="shared" si="11"/>
        <v>0</v>
      </c>
      <c r="L592" s="16"/>
      <c r="M592" s="54"/>
      <c r="N592" s="52"/>
      <c r="O592" s="112"/>
      <c r="P592" s="215"/>
      <c r="Q592" s="19"/>
      <c r="R592" s="19"/>
      <c r="S592" s="19"/>
    </row>
    <row r="593" spans="1:19" s="3" customFormat="1" ht="15" x14ac:dyDescent="0.25">
      <c r="A593" s="19"/>
      <c r="B593" s="19"/>
      <c r="C593" s="167"/>
      <c r="D593" s="1"/>
      <c r="E593" s="172"/>
      <c r="F593" s="1"/>
      <c r="G593" s="171"/>
      <c r="H593" s="1"/>
      <c r="I593" s="1"/>
      <c r="J593" s="114"/>
      <c r="K593" s="13">
        <f t="shared" si="11"/>
        <v>0</v>
      </c>
      <c r="L593" s="16"/>
      <c r="M593" s="54"/>
      <c r="N593" s="52"/>
      <c r="O593" s="112"/>
      <c r="P593" s="215"/>
      <c r="Q593" s="19"/>
      <c r="R593" s="19"/>
      <c r="S593" s="19"/>
    </row>
    <row r="594" spans="1:19" s="3" customFormat="1" ht="15" x14ac:dyDescent="0.25">
      <c r="A594" s="19"/>
      <c r="B594" s="19"/>
      <c r="C594" s="167"/>
      <c r="D594" s="1"/>
      <c r="E594" s="172"/>
      <c r="F594" s="1"/>
      <c r="G594" s="171"/>
      <c r="H594" s="1"/>
      <c r="I594" s="1"/>
      <c r="J594" s="114"/>
      <c r="K594" s="13">
        <f t="shared" si="11"/>
        <v>0</v>
      </c>
      <c r="L594" s="16"/>
      <c r="M594" s="54"/>
      <c r="N594" s="52"/>
      <c r="O594" s="112"/>
      <c r="P594" s="215"/>
      <c r="Q594" s="19"/>
      <c r="R594" s="19"/>
      <c r="S594" s="19"/>
    </row>
    <row r="595" spans="1:19" s="3" customFormat="1" ht="15" x14ac:dyDescent="0.25">
      <c r="A595" s="19"/>
      <c r="B595" s="19"/>
      <c r="C595" s="167"/>
      <c r="D595" s="1"/>
      <c r="E595" s="172"/>
      <c r="F595" s="1"/>
      <c r="G595" s="171"/>
      <c r="H595" s="1"/>
      <c r="I595" s="1"/>
      <c r="J595" s="114"/>
      <c r="K595" s="13">
        <f t="shared" si="11"/>
        <v>0</v>
      </c>
      <c r="L595" s="16"/>
      <c r="M595" s="54"/>
      <c r="N595" s="52"/>
      <c r="O595" s="112"/>
      <c r="P595" s="215"/>
      <c r="Q595" s="19"/>
      <c r="R595" s="19"/>
      <c r="S595" s="19"/>
    </row>
    <row r="596" spans="1:19" s="3" customFormat="1" ht="15" x14ac:dyDescent="0.25">
      <c r="A596" s="19"/>
      <c r="B596" s="19"/>
      <c r="C596" s="167"/>
      <c r="D596" s="1"/>
      <c r="E596" s="172"/>
      <c r="F596" s="1"/>
      <c r="G596" s="171"/>
      <c r="H596" s="1"/>
      <c r="I596" s="1"/>
      <c r="J596" s="114"/>
      <c r="K596" s="13">
        <f t="shared" si="11"/>
        <v>0</v>
      </c>
      <c r="L596" s="16"/>
      <c r="M596" s="54"/>
      <c r="N596" s="52"/>
      <c r="O596" s="112"/>
      <c r="P596" s="215"/>
      <c r="Q596" s="19"/>
      <c r="R596" s="19"/>
      <c r="S596" s="19"/>
    </row>
    <row r="597" spans="1:19" s="3" customFormat="1" ht="15" x14ac:dyDescent="0.25">
      <c r="A597" s="19"/>
      <c r="B597" s="19"/>
      <c r="C597" s="167"/>
      <c r="D597" s="1"/>
      <c r="E597" s="172"/>
      <c r="F597" s="1"/>
      <c r="G597" s="171"/>
      <c r="H597" s="1"/>
      <c r="I597" s="1"/>
      <c r="J597" s="114"/>
      <c r="K597" s="13">
        <f t="shared" si="11"/>
        <v>0</v>
      </c>
      <c r="L597" s="16"/>
      <c r="M597" s="54"/>
      <c r="N597" s="52"/>
      <c r="O597" s="112"/>
      <c r="P597" s="215"/>
      <c r="Q597" s="19"/>
      <c r="R597" s="19"/>
      <c r="S597" s="19"/>
    </row>
    <row r="598" spans="1:19" s="3" customFormat="1" ht="15" x14ac:dyDescent="0.25">
      <c r="A598" s="19"/>
      <c r="B598" s="19"/>
      <c r="C598" s="167"/>
      <c r="D598" s="1"/>
      <c r="E598" s="172"/>
      <c r="F598" s="1"/>
      <c r="G598" s="171"/>
      <c r="H598" s="1"/>
      <c r="I598" s="1"/>
      <c r="J598" s="114"/>
      <c r="K598" s="13">
        <f t="shared" si="11"/>
        <v>0</v>
      </c>
      <c r="L598" s="16"/>
      <c r="M598" s="54"/>
      <c r="N598" s="52"/>
      <c r="O598" s="112"/>
      <c r="P598" s="215"/>
      <c r="Q598" s="19"/>
      <c r="R598" s="19"/>
      <c r="S598" s="19"/>
    </row>
    <row r="599" spans="1:19" s="3" customFormat="1" ht="15" x14ac:dyDescent="0.25">
      <c r="A599" s="19"/>
      <c r="B599" s="19"/>
      <c r="C599" s="167"/>
      <c r="D599" s="1"/>
      <c r="E599" s="172"/>
      <c r="F599" s="1"/>
      <c r="G599" s="171"/>
      <c r="H599" s="1"/>
      <c r="I599" s="1"/>
      <c r="J599" s="114"/>
      <c r="K599" s="13">
        <f t="shared" si="11"/>
        <v>0</v>
      </c>
      <c r="L599" s="16"/>
      <c r="M599" s="54"/>
      <c r="N599" s="52"/>
      <c r="O599" s="112"/>
      <c r="P599" s="215"/>
      <c r="Q599" s="19"/>
      <c r="R599" s="19"/>
      <c r="S599" s="19"/>
    </row>
    <row r="600" spans="1:19" s="3" customFormat="1" ht="15" x14ac:dyDescent="0.25">
      <c r="A600" s="19"/>
      <c r="B600" s="19"/>
      <c r="C600" s="167"/>
      <c r="D600" s="1"/>
      <c r="E600" s="172"/>
      <c r="F600" s="1"/>
      <c r="G600" s="171"/>
      <c r="H600" s="1"/>
      <c r="I600" s="1"/>
      <c r="J600" s="114"/>
      <c r="K600" s="13">
        <f t="shared" si="11"/>
        <v>0</v>
      </c>
      <c r="L600" s="16"/>
      <c r="M600" s="54"/>
      <c r="N600" s="52"/>
      <c r="O600" s="112"/>
      <c r="P600" s="215"/>
      <c r="Q600" s="19"/>
      <c r="R600" s="19"/>
      <c r="S600" s="19"/>
    </row>
    <row r="601" spans="1:19" s="3" customFormat="1" ht="15" x14ac:dyDescent="0.25">
      <c r="A601" s="19"/>
      <c r="B601" s="19"/>
      <c r="C601" s="167"/>
      <c r="D601" s="1"/>
      <c r="E601" s="172"/>
      <c r="F601" s="1"/>
      <c r="G601" s="171"/>
      <c r="H601" s="1"/>
      <c r="I601" s="1"/>
      <c r="J601" s="114"/>
      <c r="K601" s="13">
        <f t="shared" ref="K601:K664" si="12">H601*J601</f>
        <v>0</v>
      </c>
      <c r="L601" s="16"/>
      <c r="M601" s="54"/>
      <c r="N601" s="52"/>
      <c r="O601" s="112"/>
      <c r="P601" s="215"/>
      <c r="Q601" s="19"/>
      <c r="R601" s="19"/>
      <c r="S601" s="19"/>
    </row>
    <row r="602" spans="1:19" s="3" customFormat="1" ht="15" x14ac:dyDescent="0.25">
      <c r="A602" s="19"/>
      <c r="B602" s="19"/>
      <c r="C602" s="167"/>
      <c r="D602" s="1"/>
      <c r="E602" s="172"/>
      <c r="F602" s="1"/>
      <c r="G602" s="171"/>
      <c r="H602" s="1"/>
      <c r="I602" s="1"/>
      <c r="J602" s="114"/>
      <c r="K602" s="13">
        <f t="shared" si="12"/>
        <v>0</v>
      </c>
      <c r="L602" s="16"/>
      <c r="M602" s="54"/>
      <c r="N602" s="52"/>
      <c r="O602" s="112"/>
      <c r="P602" s="215"/>
      <c r="Q602" s="19"/>
      <c r="R602" s="19"/>
      <c r="S602" s="19"/>
    </row>
    <row r="603" spans="1:19" s="3" customFormat="1" ht="15" x14ac:dyDescent="0.25">
      <c r="A603" s="19"/>
      <c r="B603" s="19"/>
      <c r="C603" s="167"/>
      <c r="D603" s="1"/>
      <c r="E603" s="172"/>
      <c r="F603" s="1"/>
      <c r="G603" s="171"/>
      <c r="H603" s="1"/>
      <c r="I603" s="1"/>
      <c r="J603" s="114"/>
      <c r="K603" s="13">
        <f t="shared" si="12"/>
        <v>0</v>
      </c>
      <c r="L603" s="16"/>
      <c r="M603" s="54"/>
      <c r="N603" s="52"/>
      <c r="O603" s="112"/>
      <c r="P603" s="215"/>
      <c r="Q603" s="19"/>
      <c r="R603" s="19"/>
      <c r="S603" s="19"/>
    </row>
    <row r="604" spans="1:19" s="3" customFormat="1" ht="15" x14ac:dyDescent="0.25">
      <c r="A604" s="19"/>
      <c r="B604" s="19"/>
      <c r="C604" s="167"/>
      <c r="D604" s="1"/>
      <c r="E604" s="172"/>
      <c r="F604" s="1"/>
      <c r="G604" s="171"/>
      <c r="H604" s="1"/>
      <c r="I604" s="1"/>
      <c r="J604" s="114"/>
      <c r="K604" s="13">
        <f t="shared" si="12"/>
        <v>0</v>
      </c>
      <c r="L604" s="16"/>
      <c r="M604" s="54"/>
      <c r="N604" s="52"/>
      <c r="O604" s="112"/>
      <c r="P604" s="215"/>
      <c r="Q604" s="19"/>
      <c r="R604" s="19"/>
      <c r="S604" s="19"/>
    </row>
    <row r="605" spans="1:19" s="3" customFormat="1" ht="15" x14ac:dyDescent="0.25">
      <c r="A605" s="19"/>
      <c r="B605" s="19"/>
      <c r="C605" s="167"/>
      <c r="D605" s="1"/>
      <c r="E605" s="172"/>
      <c r="F605" s="1"/>
      <c r="G605" s="171"/>
      <c r="H605" s="1"/>
      <c r="I605" s="1"/>
      <c r="J605" s="114"/>
      <c r="K605" s="13">
        <f t="shared" si="12"/>
        <v>0</v>
      </c>
      <c r="L605" s="16"/>
      <c r="M605" s="54"/>
      <c r="N605" s="52"/>
      <c r="O605" s="112"/>
      <c r="P605" s="215"/>
      <c r="Q605" s="19"/>
      <c r="R605" s="19"/>
      <c r="S605" s="19"/>
    </row>
    <row r="606" spans="1:19" s="3" customFormat="1" ht="15" x14ac:dyDescent="0.25">
      <c r="A606" s="19"/>
      <c r="B606" s="19"/>
      <c r="C606" s="167"/>
      <c r="D606" s="1"/>
      <c r="E606" s="172"/>
      <c r="F606" s="1"/>
      <c r="G606" s="171"/>
      <c r="H606" s="1"/>
      <c r="I606" s="1"/>
      <c r="J606" s="114"/>
      <c r="K606" s="13">
        <f t="shared" si="12"/>
        <v>0</v>
      </c>
      <c r="L606" s="16"/>
      <c r="M606" s="54"/>
      <c r="N606" s="52"/>
      <c r="O606" s="112"/>
      <c r="P606" s="215"/>
      <c r="Q606" s="19"/>
      <c r="R606" s="19"/>
      <c r="S606" s="19"/>
    </row>
    <row r="607" spans="1:19" s="3" customFormat="1" ht="15" x14ac:dyDescent="0.25">
      <c r="A607" s="19"/>
      <c r="B607" s="19"/>
      <c r="C607" s="167"/>
      <c r="D607" s="1"/>
      <c r="E607" s="172"/>
      <c r="F607" s="1"/>
      <c r="G607" s="171"/>
      <c r="H607" s="1"/>
      <c r="I607" s="1"/>
      <c r="J607" s="114"/>
      <c r="K607" s="13">
        <f t="shared" si="12"/>
        <v>0</v>
      </c>
      <c r="L607" s="16"/>
      <c r="M607" s="54"/>
      <c r="N607" s="52"/>
      <c r="O607" s="112"/>
      <c r="P607" s="215"/>
      <c r="Q607" s="19"/>
      <c r="R607" s="19"/>
      <c r="S607" s="19"/>
    </row>
    <row r="608" spans="1:19" s="3" customFormat="1" ht="15" x14ac:dyDescent="0.25">
      <c r="A608" s="19"/>
      <c r="B608" s="19"/>
      <c r="C608" s="167"/>
      <c r="D608" s="1"/>
      <c r="E608" s="172"/>
      <c r="F608" s="1"/>
      <c r="G608" s="171"/>
      <c r="H608" s="1"/>
      <c r="I608" s="1"/>
      <c r="J608" s="114"/>
      <c r="K608" s="13">
        <f t="shared" si="12"/>
        <v>0</v>
      </c>
      <c r="L608" s="16"/>
      <c r="M608" s="54"/>
      <c r="N608" s="52"/>
      <c r="O608" s="112"/>
      <c r="P608" s="215"/>
      <c r="Q608" s="19"/>
      <c r="R608" s="19"/>
      <c r="S608" s="19"/>
    </row>
    <row r="609" spans="1:19" s="3" customFormat="1" ht="15" x14ac:dyDescent="0.25">
      <c r="A609" s="19"/>
      <c r="B609" s="19"/>
      <c r="C609" s="167"/>
      <c r="D609" s="1"/>
      <c r="E609" s="172"/>
      <c r="F609" s="1"/>
      <c r="G609" s="171"/>
      <c r="H609" s="1"/>
      <c r="I609" s="1"/>
      <c r="J609" s="114"/>
      <c r="K609" s="13">
        <f t="shared" si="12"/>
        <v>0</v>
      </c>
      <c r="L609" s="16"/>
      <c r="M609" s="54"/>
      <c r="N609" s="52"/>
      <c r="O609" s="112"/>
      <c r="P609" s="215"/>
      <c r="Q609" s="19"/>
      <c r="R609" s="19"/>
      <c r="S609" s="19"/>
    </row>
    <row r="610" spans="1:19" s="3" customFormat="1" ht="15" x14ac:dyDescent="0.25">
      <c r="A610" s="19"/>
      <c r="B610" s="19"/>
      <c r="C610" s="167"/>
      <c r="D610" s="1"/>
      <c r="E610" s="172"/>
      <c r="F610" s="1"/>
      <c r="G610" s="171"/>
      <c r="H610" s="1"/>
      <c r="I610" s="1"/>
      <c r="J610" s="114"/>
      <c r="K610" s="13">
        <f t="shared" si="12"/>
        <v>0</v>
      </c>
      <c r="L610" s="16"/>
      <c r="M610" s="54"/>
      <c r="N610" s="52"/>
      <c r="O610" s="112"/>
      <c r="P610" s="215"/>
      <c r="Q610" s="19"/>
      <c r="R610" s="19"/>
      <c r="S610" s="19"/>
    </row>
    <row r="611" spans="1:19" s="3" customFormat="1" ht="15" x14ac:dyDescent="0.25">
      <c r="A611" s="19"/>
      <c r="B611" s="19"/>
      <c r="C611" s="167"/>
      <c r="D611" s="1"/>
      <c r="E611" s="172"/>
      <c r="F611" s="1"/>
      <c r="G611" s="171"/>
      <c r="H611" s="1"/>
      <c r="I611" s="1"/>
      <c r="J611" s="114"/>
      <c r="K611" s="13">
        <f t="shared" si="12"/>
        <v>0</v>
      </c>
      <c r="L611" s="16"/>
      <c r="M611" s="54"/>
      <c r="N611" s="52"/>
      <c r="O611" s="112"/>
      <c r="P611" s="215"/>
      <c r="Q611" s="19"/>
      <c r="R611" s="19"/>
      <c r="S611" s="19"/>
    </row>
    <row r="612" spans="1:19" s="112" customFormat="1" ht="15" x14ac:dyDescent="0.25">
      <c r="A612" s="19"/>
      <c r="B612" s="19"/>
      <c r="C612" s="167"/>
      <c r="D612" s="1"/>
      <c r="E612" s="172"/>
      <c r="F612" s="1"/>
      <c r="G612" s="171"/>
      <c r="H612" s="1"/>
      <c r="I612" s="1"/>
      <c r="J612" s="114"/>
      <c r="K612" s="13">
        <f t="shared" si="12"/>
        <v>0</v>
      </c>
      <c r="L612" s="16"/>
      <c r="M612" s="54"/>
      <c r="N612" s="52"/>
      <c r="P612" s="215"/>
      <c r="Q612" s="19"/>
      <c r="R612" s="19"/>
      <c r="S612" s="19"/>
    </row>
    <row r="613" spans="1:19" s="112" customFormat="1" ht="15" x14ac:dyDescent="0.25">
      <c r="A613" s="19"/>
      <c r="B613" s="19"/>
      <c r="C613" s="167"/>
      <c r="D613" s="1"/>
      <c r="E613" s="172"/>
      <c r="F613" s="1"/>
      <c r="G613" s="171"/>
      <c r="H613" s="1"/>
      <c r="I613" s="1"/>
      <c r="J613" s="114"/>
      <c r="K613" s="13">
        <f t="shared" si="12"/>
        <v>0</v>
      </c>
      <c r="L613" s="16"/>
      <c r="M613" s="54"/>
      <c r="N613" s="52"/>
      <c r="P613" s="215"/>
      <c r="Q613" s="19"/>
      <c r="R613" s="19"/>
      <c r="S613" s="19"/>
    </row>
    <row r="614" spans="1:19" s="112" customFormat="1" ht="15" x14ac:dyDescent="0.25">
      <c r="A614" s="19"/>
      <c r="B614" s="19"/>
      <c r="C614" s="167"/>
      <c r="D614" s="1"/>
      <c r="E614" s="172"/>
      <c r="F614" s="1"/>
      <c r="G614" s="171"/>
      <c r="H614" s="1"/>
      <c r="I614" s="1"/>
      <c r="J614" s="114"/>
      <c r="K614" s="13">
        <f t="shared" si="12"/>
        <v>0</v>
      </c>
      <c r="L614" s="16"/>
      <c r="M614" s="54"/>
      <c r="N614" s="52"/>
      <c r="P614" s="215"/>
      <c r="Q614" s="19"/>
      <c r="R614" s="19"/>
      <c r="S614" s="19"/>
    </row>
    <row r="615" spans="1:19" s="112" customFormat="1" ht="15" x14ac:dyDescent="0.25">
      <c r="A615" s="19"/>
      <c r="B615" s="19"/>
      <c r="C615" s="167"/>
      <c r="D615" s="1"/>
      <c r="E615" s="172"/>
      <c r="F615" s="1"/>
      <c r="G615" s="171"/>
      <c r="H615" s="1"/>
      <c r="I615" s="1"/>
      <c r="J615" s="114"/>
      <c r="K615" s="13">
        <f t="shared" si="12"/>
        <v>0</v>
      </c>
      <c r="L615" s="16"/>
      <c r="M615" s="54"/>
      <c r="N615" s="52"/>
      <c r="P615" s="215"/>
      <c r="Q615" s="19"/>
      <c r="R615" s="19"/>
      <c r="S615" s="19"/>
    </row>
    <row r="616" spans="1:19" s="112" customFormat="1" ht="15" x14ac:dyDescent="0.25">
      <c r="A616" s="19"/>
      <c r="B616" s="19"/>
      <c r="C616" s="167"/>
      <c r="D616" s="1"/>
      <c r="E616" s="172"/>
      <c r="F616" s="1"/>
      <c r="G616" s="171"/>
      <c r="H616" s="1"/>
      <c r="I616" s="1"/>
      <c r="J616" s="114"/>
      <c r="K616" s="13">
        <f t="shared" si="12"/>
        <v>0</v>
      </c>
      <c r="L616" s="16"/>
      <c r="M616" s="54"/>
      <c r="N616" s="52"/>
      <c r="P616" s="215"/>
      <c r="Q616" s="19"/>
      <c r="R616" s="19"/>
      <c r="S616" s="19"/>
    </row>
    <row r="617" spans="1:19" s="112" customFormat="1" ht="15" x14ac:dyDescent="0.25">
      <c r="A617" s="19"/>
      <c r="B617" s="19"/>
      <c r="C617" s="167"/>
      <c r="D617" s="1"/>
      <c r="E617" s="172"/>
      <c r="F617" s="1"/>
      <c r="G617" s="171"/>
      <c r="H617" s="1"/>
      <c r="I617" s="1"/>
      <c r="J617" s="114"/>
      <c r="K617" s="13">
        <f t="shared" si="12"/>
        <v>0</v>
      </c>
      <c r="L617" s="16"/>
      <c r="M617" s="54"/>
      <c r="N617" s="52"/>
      <c r="P617" s="215"/>
      <c r="Q617" s="19"/>
      <c r="R617" s="19"/>
      <c r="S617" s="19"/>
    </row>
    <row r="618" spans="1:19" s="112" customFormat="1" ht="15" x14ac:dyDescent="0.25">
      <c r="A618" s="19"/>
      <c r="B618" s="19"/>
      <c r="C618" s="167"/>
      <c r="D618" s="1"/>
      <c r="E618" s="172"/>
      <c r="F618" s="1"/>
      <c r="G618" s="171"/>
      <c r="H618" s="1"/>
      <c r="I618" s="1"/>
      <c r="J618" s="114"/>
      <c r="K618" s="13">
        <f t="shared" si="12"/>
        <v>0</v>
      </c>
      <c r="L618" s="16"/>
      <c r="M618" s="54"/>
      <c r="N618" s="52"/>
      <c r="P618" s="215"/>
      <c r="Q618" s="19"/>
      <c r="R618" s="19"/>
      <c r="S618" s="19"/>
    </row>
    <row r="619" spans="1:19" s="112" customFormat="1" ht="15" x14ac:dyDescent="0.25">
      <c r="A619" s="19"/>
      <c r="B619" s="19"/>
      <c r="C619" s="167"/>
      <c r="D619" s="1"/>
      <c r="E619" s="172"/>
      <c r="F619" s="1"/>
      <c r="G619" s="171"/>
      <c r="H619" s="1"/>
      <c r="I619" s="1"/>
      <c r="J619" s="114"/>
      <c r="K619" s="13">
        <f t="shared" si="12"/>
        <v>0</v>
      </c>
      <c r="L619" s="16"/>
      <c r="M619" s="54"/>
      <c r="N619" s="52"/>
      <c r="P619" s="215"/>
      <c r="Q619" s="19"/>
      <c r="R619" s="19"/>
      <c r="S619" s="19"/>
    </row>
    <row r="620" spans="1:19" s="112" customFormat="1" ht="15" x14ac:dyDescent="0.25">
      <c r="A620" s="19"/>
      <c r="B620" s="19"/>
      <c r="C620" s="167"/>
      <c r="D620" s="1"/>
      <c r="E620" s="172"/>
      <c r="F620" s="1"/>
      <c r="G620" s="171"/>
      <c r="H620" s="1"/>
      <c r="I620" s="1"/>
      <c r="J620" s="114"/>
      <c r="K620" s="13">
        <f t="shared" si="12"/>
        <v>0</v>
      </c>
      <c r="L620" s="16"/>
      <c r="M620" s="54"/>
      <c r="N620" s="52"/>
      <c r="P620" s="215"/>
      <c r="Q620" s="19"/>
      <c r="R620" s="19"/>
      <c r="S620" s="19"/>
    </row>
    <row r="621" spans="1:19" s="112" customFormat="1" ht="15" x14ac:dyDescent="0.25">
      <c r="A621" s="19"/>
      <c r="B621" s="19"/>
      <c r="C621" s="167"/>
      <c r="D621" s="1"/>
      <c r="E621" s="172"/>
      <c r="F621" s="1"/>
      <c r="G621" s="171"/>
      <c r="H621" s="1"/>
      <c r="I621" s="1"/>
      <c r="J621" s="114"/>
      <c r="K621" s="13">
        <f t="shared" si="12"/>
        <v>0</v>
      </c>
      <c r="L621" s="16"/>
      <c r="M621" s="54"/>
      <c r="N621" s="52"/>
      <c r="P621" s="215"/>
      <c r="Q621" s="19"/>
      <c r="R621" s="19"/>
      <c r="S621" s="19"/>
    </row>
    <row r="622" spans="1:19" s="112" customFormat="1" ht="15" x14ac:dyDescent="0.25">
      <c r="A622" s="19"/>
      <c r="B622" s="19"/>
      <c r="C622" s="167"/>
      <c r="D622" s="1"/>
      <c r="E622" s="172"/>
      <c r="F622" s="1"/>
      <c r="G622" s="171"/>
      <c r="H622" s="1"/>
      <c r="I622" s="1"/>
      <c r="J622" s="114"/>
      <c r="K622" s="13">
        <f t="shared" si="12"/>
        <v>0</v>
      </c>
      <c r="L622" s="16"/>
      <c r="M622" s="54"/>
      <c r="N622" s="52"/>
      <c r="O622" s="123"/>
      <c r="P622" s="215"/>
      <c r="Q622" s="19"/>
      <c r="R622" s="19"/>
      <c r="S622" s="19"/>
    </row>
    <row r="623" spans="1:19" s="112" customFormat="1" ht="15" x14ac:dyDescent="0.25">
      <c r="A623" s="19"/>
      <c r="B623" s="19"/>
      <c r="C623" s="167"/>
      <c r="D623" s="1"/>
      <c r="E623" s="172"/>
      <c r="F623" s="1"/>
      <c r="G623" s="171"/>
      <c r="H623" s="1"/>
      <c r="I623" s="1"/>
      <c r="J623" s="114"/>
      <c r="K623" s="13">
        <f t="shared" si="12"/>
        <v>0</v>
      </c>
      <c r="L623" s="16"/>
      <c r="M623" s="54"/>
      <c r="N623" s="52"/>
      <c r="P623" s="215"/>
      <c r="Q623" s="19"/>
      <c r="R623" s="19"/>
      <c r="S623" s="19"/>
    </row>
    <row r="624" spans="1:19" s="112" customFormat="1" ht="15" x14ac:dyDescent="0.25">
      <c r="A624" s="19"/>
      <c r="B624" s="19"/>
      <c r="C624" s="167"/>
      <c r="D624" s="1"/>
      <c r="E624" s="172"/>
      <c r="F624" s="1"/>
      <c r="G624" s="171"/>
      <c r="H624" s="1"/>
      <c r="I624" s="1"/>
      <c r="J624" s="114"/>
      <c r="K624" s="13">
        <f t="shared" si="12"/>
        <v>0</v>
      </c>
      <c r="L624" s="16"/>
      <c r="M624" s="54"/>
      <c r="N624" s="52"/>
      <c r="P624" s="215"/>
      <c r="Q624" s="19"/>
      <c r="R624" s="19"/>
      <c r="S624" s="19"/>
    </row>
    <row r="625" spans="1:19" s="112" customFormat="1" ht="15" x14ac:dyDescent="0.25">
      <c r="A625" s="19"/>
      <c r="B625" s="19"/>
      <c r="C625" s="167"/>
      <c r="D625" s="1"/>
      <c r="E625" s="172"/>
      <c r="F625" s="1"/>
      <c r="G625" s="171"/>
      <c r="H625" s="1"/>
      <c r="I625" s="1"/>
      <c r="J625" s="114"/>
      <c r="K625" s="13">
        <f t="shared" si="12"/>
        <v>0</v>
      </c>
      <c r="L625" s="16"/>
      <c r="M625" s="54"/>
      <c r="N625" s="52"/>
      <c r="P625" s="215"/>
      <c r="Q625" s="19"/>
      <c r="R625" s="19"/>
      <c r="S625" s="19"/>
    </row>
    <row r="626" spans="1:19" s="112" customFormat="1" ht="15" x14ac:dyDescent="0.25">
      <c r="A626" s="19"/>
      <c r="B626" s="19"/>
      <c r="C626" s="167"/>
      <c r="D626" s="1"/>
      <c r="E626" s="172"/>
      <c r="F626" s="1"/>
      <c r="G626" s="171"/>
      <c r="H626" s="1"/>
      <c r="I626" s="1"/>
      <c r="J626" s="114"/>
      <c r="K626" s="13">
        <f t="shared" si="12"/>
        <v>0</v>
      </c>
      <c r="L626" s="16"/>
      <c r="M626" s="54"/>
      <c r="N626" s="52"/>
      <c r="P626" s="215"/>
      <c r="Q626" s="19"/>
      <c r="R626" s="19"/>
      <c r="S626" s="19"/>
    </row>
    <row r="627" spans="1:19" s="112" customFormat="1" ht="15" x14ac:dyDescent="0.25">
      <c r="A627" s="19"/>
      <c r="B627" s="19"/>
      <c r="C627" s="167"/>
      <c r="D627" s="1"/>
      <c r="E627" s="172"/>
      <c r="F627" s="1"/>
      <c r="G627" s="171"/>
      <c r="H627" s="1"/>
      <c r="I627" s="1"/>
      <c r="J627" s="114"/>
      <c r="K627" s="13">
        <f t="shared" si="12"/>
        <v>0</v>
      </c>
      <c r="L627" s="16"/>
      <c r="M627" s="54"/>
      <c r="N627" s="52"/>
      <c r="P627" s="215"/>
      <c r="Q627" s="19"/>
      <c r="R627" s="19"/>
      <c r="S627" s="19"/>
    </row>
    <row r="628" spans="1:19" s="3" customFormat="1" ht="15" x14ac:dyDescent="0.25">
      <c r="A628" s="19"/>
      <c r="B628" s="19"/>
      <c r="C628" s="167"/>
      <c r="D628" s="1"/>
      <c r="E628" s="172"/>
      <c r="F628" s="1"/>
      <c r="G628" s="171"/>
      <c r="H628" s="1"/>
      <c r="I628" s="1"/>
      <c r="J628" s="114"/>
      <c r="K628" s="13">
        <f t="shared" si="12"/>
        <v>0</v>
      </c>
      <c r="L628" s="16"/>
      <c r="M628" s="54"/>
      <c r="N628" s="52"/>
      <c r="O628" s="112"/>
      <c r="P628" s="215"/>
      <c r="Q628" s="19"/>
      <c r="R628" s="19"/>
      <c r="S628" s="19"/>
    </row>
    <row r="629" spans="1:19" s="3" customFormat="1" ht="15" x14ac:dyDescent="0.25">
      <c r="A629" s="19"/>
      <c r="B629" s="19"/>
      <c r="C629" s="167"/>
      <c r="D629" s="1"/>
      <c r="E629" s="172"/>
      <c r="F629" s="1"/>
      <c r="G629" s="171"/>
      <c r="H629" s="1"/>
      <c r="I629" s="1"/>
      <c r="J629" s="114"/>
      <c r="K629" s="13">
        <f t="shared" si="12"/>
        <v>0</v>
      </c>
      <c r="L629" s="16"/>
      <c r="M629" s="54"/>
      <c r="N629" s="52"/>
      <c r="O629" s="112"/>
      <c r="P629" s="215"/>
      <c r="Q629" s="19"/>
      <c r="R629" s="19"/>
      <c r="S629" s="19"/>
    </row>
    <row r="630" spans="1:19" s="3" customFormat="1" ht="15" x14ac:dyDescent="0.25">
      <c r="A630" s="19"/>
      <c r="B630" s="19"/>
      <c r="C630" s="167"/>
      <c r="D630" s="1"/>
      <c r="E630" s="172"/>
      <c r="F630" s="1"/>
      <c r="G630" s="171"/>
      <c r="H630" s="1"/>
      <c r="I630" s="1"/>
      <c r="J630" s="114"/>
      <c r="K630" s="13">
        <f t="shared" si="12"/>
        <v>0</v>
      </c>
      <c r="L630" s="16"/>
      <c r="M630" s="54"/>
      <c r="N630" s="52"/>
      <c r="O630" s="112"/>
      <c r="P630" s="215"/>
      <c r="Q630" s="19"/>
      <c r="R630" s="19"/>
      <c r="S630" s="19"/>
    </row>
    <row r="631" spans="1:19" s="3" customFormat="1" ht="15" x14ac:dyDescent="0.25">
      <c r="A631" s="19"/>
      <c r="B631" s="19"/>
      <c r="C631" s="167"/>
      <c r="D631" s="1"/>
      <c r="E631" s="172"/>
      <c r="F631" s="1"/>
      <c r="G631" s="171"/>
      <c r="H631" s="1"/>
      <c r="I631" s="1"/>
      <c r="J631" s="114"/>
      <c r="K631" s="13">
        <f t="shared" si="12"/>
        <v>0</v>
      </c>
      <c r="L631" s="16"/>
      <c r="M631" s="54"/>
      <c r="N631" s="52"/>
      <c r="O631" s="112"/>
      <c r="P631" s="215"/>
      <c r="Q631" s="19"/>
      <c r="R631" s="19"/>
      <c r="S631" s="19"/>
    </row>
    <row r="632" spans="1:19" s="3" customFormat="1" ht="15" x14ac:dyDescent="0.25">
      <c r="A632" s="19"/>
      <c r="B632" s="19"/>
      <c r="C632" s="167"/>
      <c r="D632" s="1"/>
      <c r="E632" s="172"/>
      <c r="F632" s="1"/>
      <c r="G632" s="171"/>
      <c r="H632" s="1"/>
      <c r="I632" s="1"/>
      <c r="J632" s="114"/>
      <c r="K632" s="13">
        <f t="shared" si="12"/>
        <v>0</v>
      </c>
      <c r="L632" s="16"/>
      <c r="M632" s="54"/>
      <c r="N632" s="52"/>
      <c r="O632" s="112"/>
      <c r="P632" s="215"/>
      <c r="Q632" s="19"/>
      <c r="R632" s="19"/>
      <c r="S632" s="19"/>
    </row>
    <row r="633" spans="1:19" s="3" customFormat="1" ht="15" x14ac:dyDescent="0.25">
      <c r="A633" s="19"/>
      <c r="B633" s="19"/>
      <c r="C633" s="167"/>
      <c r="D633" s="1"/>
      <c r="E633" s="172"/>
      <c r="F633" s="1"/>
      <c r="G633" s="171"/>
      <c r="H633" s="1"/>
      <c r="I633" s="1"/>
      <c r="J633" s="114"/>
      <c r="K633" s="13">
        <f t="shared" si="12"/>
        <v>0</v>
      </c>
      <c r="L633" s="16"/>
      <c r="M633" s="54"/>
      <c r="N633" s="52"/>
      <c r="O633" s="112"/>
      <c r="P633" s="215"/>
      <c r="Q633" s="19"/>
      <c r="R633" s="19"/>
      <c r="S633" s="19"/>
    </row>
    <row r="634" spans="1:19" s="3" customFormat="1" ht="15" x14ac:dyDescent="0.25">
      <c r="A634" s="19"/>
      <c r="B634" s="19"/>
      <c r="C634" s="167"/>
      <c r="D634" s="1"/>
      <c r="E634" s="172"/>
      <c r="F634" s="1"/>
      <c r="G634" s="171"/>
      <c r="H634" s="1"/>
      <c r="I634" s="1"/>
      <c r="J634" s="114"/>
      <c r="K634" s="13">
        <f t="shared" si="12"/>
        <v>0</v>
      </c>
      <c r="L634" s="16"/>
      <c r="M634" s="54"/>
      <c r="N634" s="52"/>
      <c r="O634" s="112"/>
      <c r="P634" s="215"/>
      <c r="Q634" s="19"/>
      <c r="R634" s="19"/>
      <c r="S634" s="19"/>
    </row>
    <row r="635" spans="1:19" s="3" customFormat="1" ht="15" x14ac:dyDescent="0.25">
      <c r="A635" s="19"/>
      <c r="B635" s="19"/>
      <c r="C635" s="167"/>
      <c r="D635" s="1"/>
      <c r="E635" s="172"/>
      <c r="F635" s="1"/>
      <c r="G635" s="171"/>
      <c r="H635" s="1"/>
      <c r="I635" s="1"/>
      <c r="J635" s="114"/>
      <c r="K635" s="13">
        <f t="shared" si="12"/>
        <v>0</v>
      </c>
      <c r="L635" s="16"/>
      <c r="M635" s="54"/>
      <c r="N635" s="52"/>
      <c r="O635" s="112"/>
      <c r="P635" s="215"/>
      <c r="Q635" s="19"/>
      <c r="R635" s="19"/>
      <c r="S635" s="19"/>
    </row>
    <row r="636" spans="1:19" s="3" customFormat="1" ht="15" x14ac:dyDescent="0.25">
      <c r="A636" s="19"/>
      <c r="B636" s="19"/>
      <c r="C636" s="167"/>
      <c r="D636" s="1"/>
      <c r="E636" s="172"/>
      <c r="F636" s="1"/>
      <c r="G636" s="171"/>
      <c r="H636" s="1"/>
      <c r="I636" s="1"/>
      <c r="J636" s="114"/>
      <c r="K636" s="13">
        <f t="shared" si="12"/>
        <v>0</v>
      </c>
      <c r="L636" s="16"/>
      <c r="M636" s="54"/>
      <c r="N636" s="52"/>
      <c r="O636" s="112"/>
      <c r="P636" s="215"/>
      <c r="Q636" s="19"/>
      <c r="R636" s="19"/>
      <c r="S636" s="19"/>
    </row>
    <row r="637" spans="1:19" s="3" customFormat="1" ht="15" x14ac:dyDescent="0.25">
      <c r="A637" s="19"/>
      <c r="B637" s="19"/>
      <c r="C637" s="167"/>
      <c r="D637" s="1"/>
      <c r="E637" s="172"/>
      <c r="F637" s="1"/>
      <c r="G637" s="171"/>
      <c r="H637" s="1"/>
      <c r="I637" s="1"/>
      <c r="J637" s="114"/>
      <c r="K637" s="13">
        <f t="shared" si="12"/>
        <v>0</v>
      </c>
      <c r="L637" s="16"/>
      <c r="M637" s="54"/>
      <c r="N637" s="52"/>
      <c r="O637" s="112"/>
      <c r="P637" s="215"/>
      <c r="Q637" s="19"/>
      <c r="R637" s="19"/>
      <c r="S637" s="19"/>
    </row>
    <row r="638" spans="1:19" s="3" customFormat="1" ht="15" x14ac:dyDescent="0.25">
      <c r="A638" s="19"/>
      <c r="B638" s="19"/>
      <c r="C638" s="167"/>
      <c r="D638" s="1"/>
      <c r="E638" s="172"/>
      <c r="F638" s="1"/>
      <c r="G638" s="171"/>
      <c r="H638" s="1"/>
      <c r="I638" s="1"/>
      <c r="J638" s="114"/>
      <c r="K638" s="13">
        <f t="shared" si="12"/>
        <v>0</v>
      </c>
      <c r="L638" s="16"/>
      <c r="M638" s="54"/>
      <c r="N638" s="52"/>
      <c r="O638" s="112"/>
      <c r="P638" s="215"/>
      <c r="Q638" s="19"/>
      <c r="R638" s="19"/>
      <c r="S638" s="19"/>
    </row>
    <row r="639" spans="1:19" s="3" customFormat="1" ht="15" x14ac:dyDescent="0.25">
      <c r="A639" s="19"/>
      <c r="B639" s="19"/>
      <c r="C639" s="167"/>
      <c r="D639" s="1"/>
      <c r="E639" s="172"/>
      <c r="F639" s="1"/>
      <c r="G639" s="171"/>
      <c r="H639" s="1"/>
      <c r="I639" s="1"/>
      <c r="J639" s="114"/>
      <c r="K639" s="13">
        <f t="shared" si="12"/>
        <v>0</v>
      </c>
      <c r="L639" s="16"/>
      <c r="M639" s="54"/>
      <c r="N639" s="52"/>
      <c r="O639" s="112"/>
      <c r="P639" s="215"/>
      <c r="Q639" s="19"/>
      <c r="R639" s="19"/>
      <c r="S639" s="19"/>
    </row>
    <row r="640" spans="1:19" s="3" customFormat="1" ht="15" x14ac:dyDescent="0.25">
      <c r="A640" s="19"/>
      <c r="B640" s="19"/>
      <c r="C640" s="167"/>
      <c r="D640" s="1"/>
      <c r="E640" s="172"/>
      <c r="F640" s="1"/>
      <c r="G640" s="171"/>
      <c r="H640" s="1"/>
      <c r="I640" s="1"/>
      <c r="J640" s="114"/>
      <c r="K640" s="13">
        <f t="shared" si="12"/>
        <v>0</v>
      </c>
      <c r="L640" s="16"/>
      <c r="M640" s="54"/>
      <c r="N640" s="52"/>
      <c r="O640" s="112"/>
      <c r="P640" s="215"/>
      <c r="Q640" s="19"/>
      <c r="R640" s="19"/>
      <c r="S640" s="19"/>
    </row>
    <row r="641" spans="1:19" s="3" customFormat="1" ht="15" x14ac:dyDescent="0.25">
      <c r="A641" s="19"/>
      <c r="B641" s="19"/>
      <c r="C641" s="167"/>
      <c r="D641" s="1"/>
      <c r="E641" s="172"/>
      <c r="F641" s="1"/>
      <c r="G641" s="171"/>
      <c r="H641" s="1"/>
      <c r="I641" s="1"/>
      <c r="J641" s="114"/>
      <c r="K641" s="13">
        <f t="shared" si="12"/>
        <v>0</v>
      </c>
      <c r="L641" s="16"/>
      <c r="M641" s="54"/>
      <c r="N641" s="52"/>
      <c r="O641" s="112"/>
      <c r="P641" s="215"/>
      <c r="Q641" s="19"/>
      <c r="R641" s="19"/>
      <c r="S641" s="19"/>
    </row>
    <row r="642" spans="1:19" s="3" customFormat="1" ht="15" x14ac:dyDescent="0.25">
      <c r="A642" s="19"/>
      <c r="B642" s="19"/>
      <c r="C642" s="167"/>
      <c r="D642" s="1"/>
      <c r="E642" s="172"/>
      <c r="F642" s="1"/>
      <c r="G642" s="171"/>
      <c r="H642" s="1"/>
      <c r="I642" s="1"/>
      <c r="J642" s="114"/>
      <c r="K642" s="13">
        <f t="shared" si="12"/>
        <v>0</v>
      </c>
      <c r="L642" s="16"/>
      <c r="M642" s="54"/>
      <c r="N642" s="52"/>
      <c r="O642" s="112"/>
      <c r="P642" s="215"/>
      <c r="Q642" s="19"/>
      <c r="R642" s="19"/>
      <c r="S642" s="19"/>
    </row>
    <row r="643" spans="1:19" s="3" customFormat="1" ht="15" x14ac:dyDescent="0.25">
      <c r="A643" s="19"/>
      <c r="B643" s="19"/>
      <c r="C643" s="167"/>
      <c r="D643" s="1"/>
      <c r="E643" s="172"/>
      <c r="F643" s="1"/>
      <c r="G643" s="171"/>
      <c r="H643" s="1"/>
      <c r="I643" s="1"/>
      <c r="J643" s="114"/>
      <c r="K643" s="13">
        <f t="shared" si="12"/>
        <v>0</v>
      </c>
      <c r="L643" s="16"/>
      <c r="M643" s="54"/>
      <c r="N643" s="52"/>
      <c r="O643" s="112"/>
      <c r="P643" s="215"/>
      <c r="Q643" s="19"/>
      <c r="R643" s="19"/>
      <c r="S643" s="19"/>
    </row>
    <row r="644" spans="1:19" s="3" customFormat="1" ht="15" x14ac:dyDescent="0.25">
      <c r="A644" s="19"/>
      <c r="B644" s="19"/>
      <c r="C644" s="167"/>
      <c r="D644" s="1"/>
      <c r="E644" s="172"/>
      <c r="F644" s="1"/>
      <c r="G644" s="171"/>
      <c r="H644" s="1"/>
      <c r="I644" s="1"/>
      <c r="J644" s="114"/>
      <c r="K644" s="13">
        <f t="shared" si="12"/>
        <v>0</v>
      </c>
      <c r="L644" s="16"/>
      <c r="M644" s="54"/>
      <c r="N644" s="52"/>
      <c r="O644" s="112"/>
      <c r="P644" s="215"/>
      <c r="Q644" s="19"/>
      <c r="R644" s="19"/>
      <c r="S644" s="19"/>
    </row>
    <row r="645" spans="1:19" s="3" customFormat="1" ht="15" x14ac:dyDescent="0.25">
      <c r="A645" s="19"/>
      <c r="B645" s="19"/>
      <c r="C645" s="167"/>
      <c r="D645" s="1"/>
      <c r="E645" s="172"/>
      <c r="F645" s="1"/>
      <c r="G645" s="171"/>
      <c r="H645" s="1"/>
      <c r="I645" s="1"/>
      <c r="J645" s="114"/>
      <c r="K645" s="13">
        <f t="shared" si="12"/>
        <v>0</v>
      </c>
      <c r="L645" s="16"/>
      <c r="M645" s="54"/>
      <c r="N645" s="52"/>
      <c r="O645" s="112"/>
      <c r="P645" s="215"/>
      <c r="Q645" s="19"/>
      <c r="R645" s="19"/>
      <c r="S645" s="19"/>
    </row>
    <row r="646" spans="1:19" s="3" customFormat="1" ht="15" x14ac:dyDescent="0.25">
      <c r="A646" s="19"/>
      <c r="B646" s="19"/>
      <c r="C646" s="167"/>
      <c r="D646" s="1"/>
      <c r="E646" s="172"/>
      <c r="F646" s="1"/>
      <c r="G646" s="171"/>
      <c r="H646" s="1"/>
      <c r="I646" s="1"/>
      <c r="J646" s="114"/>
      <c r="K646" s="13">
        <f t="shared" si="12"/>
        <v>0</v>
      </c>
      <c r="L646" s="16"/>
      <c r="M646" s="54"/>
      <c r="N646" s="52"/>
      <c r="O646" s="112"/>
      <c r="P646" s="215"/>
      <c r="Q646" s="19"/>
      <c r="R646" s="19"/>
      <c r="S646" s="19"/>
    </row>
    <row r="647" spans="1:19" s="3" customFormat="1" ht="15" x14ac:dyDescent="0.25">
      <c r="A647" s="19"/>
      <c r="B647" s="19"/>
      <c r="C647" s="167"/>
      <c r="D647" s="1"/>
      <c r="E647" s="172"/>
      <c r="F647" s="1"/>
      <c r="G647" s="171"/>
      <c r="H647" s="1"/>
      <c r="I647" s="1"/>
      <c r="J647" s="114"/>
      <c r="K647" s="13">
        <f t="shared" si="12"/>
        <v>0</v>
      </c>
      <c r="L647" s="16"/>
      <c r="M647" s="54"/>
      <c r="N647" s="52"/>
      <c r="O647" s="112"/>
      <c r="P647" s="215"/>
      <c r="Q647" s="19"/>
      <c r="R647" s="19"/>
      <c r="S647" s="19"/>
    </row>
    <row r="648" spans="1:19" s="3" customFormat="1" ht="15" x14ac:dyDescent="0.25">
      <c r="A648" s="19"/>
      <c r="B648" s="19"/>
      <c r="C648" s="167"/>
      <c r="D648" s="1"/>
      <c r="E648" s="172"/>
      <c r="F648" s="1"/>
      <c r="G648" s="171"/>
      <c r="H648" s="1"/>
      <c r="I648" s="1"/>
      <c r="J648" s="114"/>
      <c r="K648" s="13">
        <f t="shared" si="12"/>
        <v>0</v>
      </c>
      <c r="L648" s="16"/>
      <c r="M648" s="54"/>
      <c r="N648" s="52"/>
      <c r="O648" s="112"/>
      <c r="P648" s="215"/>
      <c r="Q648" s="19"/>
      <c r="R648" s="19"/>
      <c r="S648" s="19"/>
    </row>
    <row r="649" spans="1:19" s="3" customFormat="1" ht="15" x14ac:dyDescent="0.25">
      <c r="A649" s="19"/>
      <c r="B649" s="19"/>
      <c r="C649" s="167"/>
      <c r="D649" s="1"/>
      <c r="E649" s="172"/>
      <c r="F649" s="1"/>
      <c r="G649" s="171"/>
      <c r="H649" s="1"/>
      <c r="I649" s="1"/>
      <c r="J649" s="114"/>
      <c r="K649" s="13">
        <f t="shared" si="12"/>
        <v>0</v>
      </c>
      <c r="L649" s="16"/>
      <c r="M649" s="54"/>
      <c r="N649" s="52"/>
      <c r="O649" s="112"/>
      <c r="P649" s="215"/>
      <c r="Q649" s="19"/>
      <c r="R649" s="19"/>
      <c r="S649" s="19"/>
    </row>
    <row r="650" spans="1:19" s="3" customFormat="1" ht="15" x14ac:dyDescent="0.25">
      <c r="A650" s="19"/>
      <c r="B650" s="19"/>
      <c r="C650" s="167"/>
      <c r="D650" s="1"/>
      <c r="E650" s="172"/>
      <c r="F650" s="1"/>
      <c r="G650" s="171"/>
      <c r="H650" s="1"/>
      <c r="I650" s="1"/>
      <c r="J650" s="114"/>
      <c r="K650" s="13">
        <f t="shared" si="12"/>
        <v>0</v>
      </c>
      <c r="L650" s="16"/>
      <c r="M650" s="54"/>
      <c r="N650" s="52"/>
      <c r="O650" s="112"/>
      <c r="P650" s="215"/>
      <c r="Q650" s="19"/>
      <c r="R650" s="19"/>
      <c r="S650" s="19"/>
    </row>
    <row r="651" spans="1:19" s="3" customFormat="1" ht="15" x14ac:dyDescent="0.25">
      <c r="A651" s="19"/>
      <c r="B651" s="19"/>
      <c r="C651" s="167"/>
      <c r="D651" s="1"/>
      <c r="E651" s="172"/>
      <c r="F651" s="1"/>
      <c r="G651" s="171"/>
      <c r="H651" s="1"/>
      <c r="I651" s="1"/>
      <c r="J651" s="114"/>
      <c r="K651" s="13">
        <f t="shared" si="12"/>
        <v>0</v>
      </c>
      <c r="L651" s="16"/>
      <c r="M651" s="54"/>
      <c r="N651" s="52"/>
      <c r="O651" s="112"/>
      <c r="P651" s="215"/>
      <c r="Q651" s="19"/>
      <c r="R651" s="19"/>
      <c r="S651" s="19"/>
    </row>
    <row r="652" spans="1:19" s="3" customFormat="1" ht="15" x14ac:dyDescent="0.25">
      <c r="A652" s="19"/>
      <c r="B652" s="19"/>
      <c r="C652" s="167"/>
      <c r="D652" s="1"/>
      <c r="E652" s="172"/>
      <c r="F652" s="1"/>
      <c r="G652" s="171"/>
      <c r="H652" s="1"/>
      <c r="I652" s="1"/>
      <c r="J652" s="114"/>
      <c r="K652" s="13">
        <f t="shared" si="12"/>
        <v>0</v>
      </c>
      <c r="L652" s="16"/>
      <c r="M652" s="54"/>
      <c r="N652" s="52"/>
      <c r="O652" s="112"/>
      <c r="P652" s="215"/>
      <c r="Q652" s="19"/>
      <c r="R652" s="19"/>
      <c r="S652" s="19"/>
    </row>
    <row r="653" spans="1:19" s="3" customFormat="1" ht="15" x14ac:dyDescent="0.25">
      <c r="A653" s="19"/>
      <c r="B653" s="19"/>
      <c r="C653" s="167"/>
      <c r="D653" s="1"/>
      <c r="E653" s="172"/>
      <c r="F653" s="1"/>
      <c r="G653" s="171"/>
      <c r="H653" s="1"/>
      <c r="I653" s="1"/>
      <c r="J653" s="114"/>
      <c r="K653" s="13">
        <f t="shared" si="12"/>
        <v>0</v>
      </c>
      <c r="L653" s="16"/>
      <c r="M653" s="54"/>
      <c r="N653" s="52"/>
      <c r="O653" s="112"/>
      <c r="P653" s="215"/>
      <c r="Q653" s="19"/>
      <c r="R653" s="19"/>
      <c r="S653" s="19"/>
    </row>
    <row r="654" spans="1:19" s="3" customFormat="1" ht="15" x14ac:dyDescent="0.25">
      <c r="A654" s="19"/>
      <c r="B654" s="19"/>
      <c r="C654" s="167"/>
      <c r="D654" s="1"/>
      <c r="E654" s="172"/>
      <c r="F654" s="1"/>
      <c r="G654" s="171"/>
      <c r="H654" s="1"/>
      <c r="I654" s="1"/>
      <c r="J654" s="114"/>
      <c r="K654" s="13">
        <f t="shared" si="12"/>
        <v>0</v>
      </c>
      <c r="L654" s="16"/>
      <c r="M654" s="54"/>
      <c r="N654" s="52"/>
      <c r="O654" s="112"/>
      <c r="P654" s="215"/>
      <c r="Q654" s="19"/>
      <c r="R654" s="19"/>
      <c r="S654" s="19"/>
    </row>
    <row r="655" spans="1:19" s="3" customFormat="1" ht="15" x14ac:dyDescent="0.25">
      <c r="A655" s="19"/>
      <c r="B655" s="19"/>
      <c r="C655" s="167"/>
      <c r="D655" s="1"/>
      <c r="E655" s="172"/>
      <c r="F655" s="1"/>
      <c r="G655" s="171"/>
      <c r="H655" s="1"/>
      <c r="I655" s="1"/>
      <c r="J655" s="114"/>
      <c r="K655" s="13">
        <f t="shared" si="12"/>
        <v>0</v>
      </c>
      <c r="L655" s="16"/>
      <c r="M655" s="54"/>
      <c r="N655" s="52"/>
      <c r="O655" s="112"/>
      <c r="P655" s="215"/>
      <c r="Q655" s="19"/>
      <c r="R655" s="19"/>
      <c r="S655" s="19"/>
    </row>
    <row r="656" spans="1:19" s="3" customFormat="1" ht="15" x14ac:dyDescent="0.25">
      <c r="A656" s="19"/>
      <c r="B656" s="19"/>
      <c r="C656" s="167"/>
      <c r="D656" s="1"/>
      <c r="E656" s="172"/>
      <c r="F656" s="1"/>
      <c r="G656" s="171"/>
      <c r="H656" s="1"/>
      <c r="I656" s="1"/>
      <c r="J656" s="114"/>
      <c r="K656" s="13">
        <f t="shared" si="12"/>
        <v>0</v>
      </c>
      <c r="L656" s="16"/>
      <c r="M656" s="54"/>
      <c r="N656" s="52"/>
      <c r="O656" s="112"/>
      <c r="P656" s="215"/>
      <c r="Q656" s="19"/>
      <c r="R656" s="19"/>
      <c r="S656" s="19"/>
    </row>
    <row r="657" spans="1:19" s="3" customFormat="1" ht="15" x14ac:dyDescent="0.25">
      <c r="A657" s="19"/>
      <c r="B657" s="19"/>
      <c r="C657" s="167"/>
      <c r="D657" s="1"/>
      <c r="E657" s="172"/>
      <c r="F657" s="1"/>
      <c r="G657" s="171"/>
      <c r="H657" s="1"/>
      <c r="I657" s="1"/>
      <c r="J657" s="114"/>
      <c r="K657" s="13">
        <f t="shared" si="12"/>
        <v>0</v>
      </c>
      <c r="L657" s="16"/>
      <c r="M657" s="54"/>
      <c r="N657" s="52"/>
      <c r="O657" s="112"/>
      <c r="P657" s="215"/>
      <c r="Q657" s="19"/>
      <c r="R657" s="19"/>
      <c r="S657" s="19"/>
    </row>
    <row r="658" spans="1:19" s="3" customFormat="1" ht="15" x14ac:dyDescent="0.25">
      <c r="A658" s="19"/>
      <c r="B658" s="19"/>
      <c r="C658" s="167"/>
      <c r="D658" s="1"/>
      <c r="E658" s="172"/>
      <c r="F658" s="1"/>
      <c r="G658" s="171"/>
      <c r="H658" s="1"/>
      <c r="I658" s="1"/>
      <c r="J658" s="114"/>
      <c r="K658" s="13">
        <f t="shared" si="12"/>
        <v>0</v>
      </c>
      <c r="L658" s="16"/>
      <c r="M658" s="54"/>
      <c r="N658" s="52"/>
      <c r="O658" s="112"/>
      <c r="P658" s="215"/>
      <c r="Q658" s="19"/>
      <c r="R658" s="19"/>
      <c r="S658" s="19"/>
    </row>
    <row r="659" spans="1:19" s="3" customFormat="1" ht="15" x14ac:dyDescent="0.25">
      <c r="A659" s="19"/>
      <c r="B659" s="19"/>
      <c r="C659" s="167"/>
      <c r="D659" s="1"/>
      <c r="E659" s="172"/>
      <c r="F659" s="1"/>
      <c r="G659" s="171"/>
      <c r="H659" s="1"/>
      <c r="I659" s="1"/>
      <c r="J659" s="114"/>
      <c r="K659" s="13">
        <f t="shared" si="12"/>
        <v>0</v>
      </c>
      <c r="L659" s="16"/>
      <c r="M659" s="54"/>
      <c r="N659" s="52"/>
      <c r="O659" s="112"/>
      <c r="P659" s="215"/>
      <c r="Q659" s="19"/>
      <c r="R659" s="19"/>
      <c r="S659" s="19"/>
    </row>
    <row r="660" spans="1:19" s="3" customFormat="1" ht="15" x14ac:dyDescent="0.25">
      <c r="A660" s="19"/>
      <c r="B660" s="19"/>
      <c r="C660" s="167"/>
      <c r="D660" s="1"/>
      <c r="E660" s="172"/>
      <c r="F660" s="1"/>
      <c r="G660" s="171"/>
      <c r="H660" s="1"/>
      <c r="I660" s="1"/>
      <c r="J660" s="114"/>
      <c r="K660" s="13">
        <f t="shared" si="12"/>
        <v>0</v>
      </c>
      <c r="L660" s="16"/>
      <c r="M660" s="54"/>
      <c r="N660" s="52"/>
      <c r="O660" s="112"/>
      <c r="P660" s="215"/>
      <c r="Q660" s="19"/>
      <c r="R660" s="19"/>
      <c r="S660" s="19"/>
    </row>
    <row r="661" spans="1:19" s="3" customFormat="1" ht="15" x14ac:dyDescent="0.25">
      <c r="A661" s="19"/>
      <c r="B661" s="19"/>
      <c r="C661" s="167"/>
      <c r="D661" s="1"/>
      <c r="E661" s="172"/>
      <c r="F661" s="1"/>
      <c r="G661" s="171"/>
      <c r="H661" s="1"/>
      <c r="I661" s="1"/>
      <c r="J661" s="114"/>
      <c r="K661" s="13">
        <f t="shared" si="12"/>
        <v>0</v>
      </c>
      <c r="L661" s="16"/>
      <c r="M661" s="54"/>
      <c r="N661" s="52"/>
      <c r="O661" s="112"/>
      <c r="P661" s="215"/>
      <c r="Q661" s="19"/>
      <c r="R661" s="19"/>
      <c r="S661" s="19"/>
    </row>
    <row r="662" spans="1:19" s="3" customFormat="1" ht="15" x14ac:dyDescent="0.25">
      <c r="A662" s="19"/>
      <c r="B662" s="19"/>
      <c r="C662" s="167"/>
      <c r="D662" s="1"/>
      <c r="E662" s="172"/>
      <c r="F662" s="1"/>
      <c r="G662" s="171"/>
      <c r="H662" s="1"/>
      <c r="I662" s="1"/>
      <c r="J662" s="114"/>
      <c r="K662" s="13">
        <f t="shared" si="12"/>
        <v>0</v>
      </c>
      <c r="L662" s="16"/>
      <c r="M662" s="54"/>
      <c r="N662" s="52"/>
      <c r="O662" s="112"/>
      <c r="P662" s="215"/>
      <c r="Q662" s="19"/>
      <c r="R662" s="19"/>
      <c r="S662" s="19"/>
    </row>
    <row r="663" spans="1:19" s="3" customFormat="1" ht="15" x14ac:dyDescent="0.25">
      <c r="A663" s="19"/>
      <c r="B663" s="19"/>
      <c r="C663" s="167"/>
      <c r="D663" s="1"/>
      <c r="E663" s="172"/>
      <c r="F663" s="1"/>
      <c r="G663" s="171"/>
      <c r="H663" s="1"/>
      <c r="I663" s="1"/>
      <c r="J663" s="114"/>
      <c r="K663" s="13">
        <f t="shared" si="12"/>
        <v>0</v>
      </c>
      <c r="L663" s="16"/>
      <c r="M663" s="54"/>
      <c r="N663" s="52"/>
      <c r="O663" s="112"/>
      <c r="P663" s="215"/>
      <c r="Q663" s="19"/>
      <c r="R663" s="19"/>
      <c r="S663" s="19"/>
    </row>
    <row r="664" spans="1:19" s="3" customFormat="1" ht="15" x14ac:dyDescent="0.25">
      <c r="A664" s="19"/>
      <c r="B664" s="19"/>
      <c r="C664" s="167"/>
      <c r="D664" s="1"/>
      <c r="E664" s="172"/>
      <c r="F664" s="1"/>
      <c r="G664" s="171"/>
      <c r="H664" s="1"/>
      <c r="I664" s="1"/>
      <c r="J664" s="114"/>
      <c r="K664" s="13">
        <f t="shared" si="12"/>
        <v>0</v>
      </c>
      <c r="L664" s="16"/>
      <c r="M664" s="54"/>
      <c r="N664" s="52"/>
      <c r="O664" s="112"/>
      <c r="P664" s="215"/>
      <c r="Q664" s="19"/>
      <c r="R664" s="19"/>
      <c r="S664" s="19"/>
    </row>
    <row r="665" spans="1:19" s="3" customFormat="1" ht="15" x14ac:dyDescent="0.25">
      <c r="A665" s="19"/>
      <c r="B665" s="19"/>
      <c r="C665" s="167"/>
      <c r="D665" s="1"/>
      <c r="E665" s="172"/>
      <c r="F665" s="1"/>
      <c r="G665" s="171"/>
      <c r="H665" s="1"/>
      <c r="I665" s="1"/>
      <c r="J665" s="114"/>
      <c r="K665" s="13">
        <f t="shared" ref="K665:K728" si="13">H665*J665</f>
        <v>0</v>
      </c>
      <c r="L665" s="16"/>
      <c r="M665" s="54"/>
      <c r="N665" s="52"/>
      <c r="O665" s="112"/>
      <c r="P665" s="215"/>
      <c r="Q665" s="19"/>
      <c r="R665" s="19"/>
      <c r="S665" s="19"/>
    </row>
    <row r="666" spans="1:19" s="3" customFormat="1" ht="15" x14ac:dyDescent="0.25">
      <c r="A666" s="19"/>
      <c r="B666" s="19"/>
      <c r="C666" s="167"/>
      <c r="D666" s="1"/>
      <c r="E666" s="172"/>
      <c r="F666" s="1"/>
      <c r="G666" s="171"/>
      <c r="H666" s="1"/>
      <c r="I666" s="1"/>
      <c r="J666" s="114"/>
      <c r="K666" s="13">
        <f t="shared" si="13"/>
        <v>0</v>
      </c>
      <c r="L666" s="16"/>
      <c r="M666" s="54"/>
      <c r="N666" s="52"/>
      <c r="O666" s="112"/>
      <c r="P666" s="215"/>
      <c r="Q666" s="19"/>
      <c r="R666" s="19"/>
      <c r="S666" s="19"/>
    </row>
    <row r="667" spans="1:19" s="3" customFormat="1" ht="15" x14ac:dyDescent="0.25">
      <c r="A667" s="19"/>
      <c r="B667" s="19"/>
      <c r="C667" s="167"/>
      <c r="D667" s="1"/>
      <c r="E667" s="172"/>
      <c r="F667" s="1"/>
      <c r="G667" s="171"/>
      <c r="H667" s="1"/>
      <c r="I667" s="1"/>
      <c r="J667" s="114"/>
      <c r="K667" s="13">
        <f t="shared" si="13"/>
        <v>0</v>
      </c>
      <c r="L667" s="16"/>
      <c r="M667" s="54"/>
      <c r="N667" s="52"/>
      <c r="O667" s="112"/>
      <c r="P667" s="215"/>
      <c r="Q667" s="19"/>
      <c r="R667" s="19"/>
      <c r="S667" s="19"/>
    </row>
    <row r="668" spans="1:19" s="3" customFormat="1" ht="15" x14ac:dyDescent="0.25">
      <c r="A668" s="19"/>
      <c r="B668" s="19"/>
      <c r="C668" s="167"/>
      <c r="D668" s="1"/>
      <c r="E668" s="172"/>
      <c r="F668" s="1"/>
      <c r="G668" s="171"/>
      <c r="H668" s="1"/>
      <c r="I668" s="1"/>
      <c r="J668" s="114"/>
      <c r="K668" s="13">
        <f t="shared" si="13"/>
        <v>0</v>
      </c>
      <c r="L668" s="16"/>
      <c r="M668" s="54"/>
      <c r="N668" s="52"/>
      <c r="O668" s="112"/>
      <c r="P668" s="215"/>
      <c r="Q668" s="19"/>
      <c r="R668" s="19"/>
      <c r="S668" s="19"/>
    </row>
    <row r="669" spans="1:19" s="3" customFormat="1" ht="15" x14ac:dyDescent="0.25">
      <c r="A669" s="19"/>
      <c r="B669" s="19"/>
      <c r="C669" s="167"/>
      <c r="D669" s="1"/>
      <c r="E669" s="172"/>
      <c r="F669" s="1"/>
      <c r="G669" s="171"/>
      <c r="H669" s="1"/>
      <c r="I669" s="1"/>
      <c r="J669" s="114"/>
      <c r="K669" s="13">
        <f t="shared" si="13"/>
        <v>0</v>
      </c>
      <c r="L669" s="16"/>
      <c r="M669" s="54"/>
      <c r="N669" s="52"/>
      <c r="O669" s="112"/>
      <c r="P669" s="215"/>
      <c r="Q669" s="19"/>
      <c r="R669" s="19"/>
      <c r="S669" s="19"/>
    </row>
    <row r="670" spans="1:19" s="3" customFormat="1" ht="15" x14ac:dyDescent="0.25">
      <c r="A670" s="19"/>
      <c r="B670" s="19"/>
      <c r="C670" s="167"/>
      <c r="D670" s="1"/>
      <c r="E670" s="172"/>
      <c r="F670" s="1"/>
      <c r="G670" s="171"/>
      <c r="H670" s="1"/>
      <c r="I670" s="1"/>
      <c r="J670" s="114"/>
      <c r="K670" s="13">
        <f t="shared" si="13"/>
        <v>0</v>
      </c>
      <c r="L670" s="16"/>
      <c r="M670" s="54"/>
      <c r="N670" s="52"/>
      <c r="O670" s="112"/>
      <c r="P670" s="215"/>
      <c r="Q670" s="19"/>
      <c r="R670" s="19"/>
      <c r="S670" s="19"/>
    </row>
    <row r="671" spans="1:19" s="3" customFormat="1" ht="15" x14ac:dyDescent="0.25">
      <c r="A671" s="19"/>
      <c r="B671" s="19"/>
      <c r="C671" s="167"/>
      <c r="D671" s="1"/>
      <c r="E671" s="172"/>
      <c r="F671" s="1"/>
      <c r="G671" s="171"/>
      <c r="H671" s="1"/>
      <c r="I671" s="1"/>
      <c r="J671" s="114"/>
      <c r="K671" s="13">
        <f t="shared" si="13"/>
        <v>0</v>
      </c>
      <c r="L671" s="16"/>
      <c r="M671" s="54"/>
      <c r="N671" s="52"/>
      <c r="O671" s="112"/>
      <c r="P671" s="215"/>
      <c r="Q671" s="19"/>
      <c r="R671" s="19"/>
      <c r="S671" s="19"/>
    </row>
    <row r="672" spans="1:19" s="3" customFormat="1" ht="15" x14ac:dyDescent="0.25">
      <c r="A672" s="19"/>
      <c r="B672" s="19"/>
      <c r="C672" s="167"/>
      <c r="D672" s="1"/>
      <c r="E672" s="172"/>
      <c r="F672" s="1"/>
      <c r="G672" s="171"/>
      <c r="H672" s="1"/>
      <c r="I672" s="1"/>
      <c r="J672" s="114"/>
      <c r="K672" s="13">
        <f t="shared" si="13"/>
        <v>0</v>
      </c>
      <c r="L672" s="16"/>
      <c r="M672" s="54"/>
      <c r="N672" s="52"/>
      <c r="O672" s="112"/>
      <c r="P672" s="215"/>
      <c r="Q672" s="19"/>
      <c r="R672" s="19"/>
      <c r="S672" s="19"/>
    </row>
    <row r="673" spans="1:19" s="3" customFormat="1" ht="15" x14ac:dyDescent="0.25">
      <c r="A673" s="19"/>
      <c r="B673" s="19"/>
      <c r="C673" s="167"/>
      <c r="D673" s="1"/>
      <c r="E673" s="172"/>
      <c r="F673" s="1"/>
      <c r="G673" s="171"/>
      <c r="H673" s="1"/>
      <c r="I673" s="1"/>
      <c r="J673" s="114"/>
      <c r="K673" s="13">
        <f t="shared" si="13"/>
        <v>0</v>
      </c>
      <c r="L673" s="16"/>
      <c r="M673" s="54"/>
      <c r="N673" s="52"/>
      <c r="O673" s="112"/>
      <c r="P673" s="215"/>
      <c r="Q673" s="19"/>
      <c r="R673" s="19"/>
      <c r="S673" s="19"/>
    </row>
    <row r="674" spans="1:19" s="3" customFormat="1" ht="15" x14ac:dyDescent="0.25">
      <c r="A674" s="19"/>
      <c r="B674" s="19"/>
      <c r="C674" s="167"/>
      <c r="D674" s="1"/>
      <c r="E674" s="172"/>
      <c r="F674" s="1"/>
      <c r="G674" s="171"/>
      <c r="H674" s="1"/>
      <c r="I674" s="1"/>
      <c r="J674" s="114"/>
      <c r="K674" s="13">
        <f t="shared" si="13"/>
        <v>0</v>
      </c>
      <c r="L674" s="16"/>
      <c r="M674" s="54"/>
      <c r="N674" s="52"/>
      <c r="O674" s="112"/>
      <c r="P674" s="215"/>
      <c r="Q674" s="19"/>
      <c r="R674" s="19"/>
      <c r="S674" s="19"/>
    </row>
    <row r="675" spans="1:19" s="3" customFormat="1" ht="15" x14ac:dyDescent="0.25">
      <c r="A675" s="19"/>
      <c r="B675" s="19"/>
      <c r="C675" s="167"/>
      <c r="D675" s="1"/>
      <c r="E675" s="172"/>
      <c r="F675" s="1"/>
      <c r="G675" s="171"/>
      <c r="H675" s="1"/>
      <c r="I675" s="1"/>
      <c r="J675" s="114"/>
      <c r="K675" s="13">
        <f t="shared" si="13"/>
        <v>0</v>
      </c>
      <c r="L675" s="16"/>
      <c r="M675" s="54"/>
      <c r="N675" s="52"/>
      <c r="O675" s="112"/>
      <c r="P675" s="215"/>
      <c r="Q675" s="19"/>
      <c r="R675" s="19"/>
      <c r="S675" s="19"/>
    </row>
    <row r="676" spans="1:19" s="3" customFormat="1" ht="15" x14ac:dyDescent="0.25">
      <c r="A676" s="19"/>
      <c r="B676" s="19"/>
      <c r="C676" s="167"/>
      <c r="D676" s="1"/>
      <c r="E676" s="172"/>
      <c r="F676" s="1"/>
      <c r="G676" s="171"/>
      <c r="H676" s="1"/>
      <c r="I676" s="1"/>
      <c r="J676" s="114"/>
      <c r="K676" s="13">
        <f t="shared" si="13"/>
        <v>0</v>
      </c>
      <c r="L676" s="16"/>
      <c r="M676" s="54"/>
      <c r="N676" s="52"/>
      <c r="O676" s="112"/>
      <c r="P676" s="215"/>
      <c r="Q676" s="19"/>
      <c r="R676" s="19"/>
      <c r="S676" s="19"/>
    </row>
    <row r="677" spans="1:19" s="3" customFormat="1" ht="15" x14ac:dyDescent="0.25">
      <c r="A677" s="19"/>
      <c r="B677" s="19"/>
      <c r="C677" s="167"/>
      <c r="D677" s="1"/>
      <c r="E677" s="172"/>
      <c r="F677" s="1"/>
      <c r="G677" s="171"/>
      <c r="H677" s="1"/>
      <c r="I677" s="1"/>
      <c r="J677" s="114"/>
      <c r="K677" s="13">
        <f t="shared" si="13"/>
        <v>0</v>
      </c>
      <c r="L677" s="16"/>
      <c r="M677" s="54"/>
      <c r="N677" s="52"/>
      <c r="O677" s="112"/>
      <c r="P677" s="215"/>
      <c r="Q677" s="19"/>
      <c r="R677" s="19"/>
      <c r="S677" s="19"/>
    </row>
    <row r="678" spans="1:19" s="3" customFormat="1" ht="15" x14ac:dyDescent="0.25">
      <c r="A678" s="19"/>
      <c r="B678" s="19"/>
      <c r="C678" s="167"/>
      <c r="D678" s="1"/>
      <c r="E678" s="172"/>
      <c r="F678" s="1"/>
      <c r="G678" s="171"/>
      <c r="H678" s="1"/>
      <c r="I678" s="1"/>
      <c r="J678" s="114"/>
      <c r="K678" s="13">
        <f t="shared" si="13"/>
        <v>0</v>
      </c>
      <c r="L678" s="16"/>
      <c r="M678" s="54"/>
      <c r="N678" s="52"/>
      <c r="O678" s="120"/>
      <c r="P678" s="219"/>
      <c r="Q678" s="19"/>
      <c r="R678" s="19"/>
      <c r="S678" s="19"/>
    </row>
    <row r="679" spans="1:19" s="3" customFormat="1" ht="15" x14ac:dyDescent="0.25">
      <c r="A679" s="19"/>
      <c r="B679" s="19"/>
      <c r="C679" s="167"/>
      <c r="D679" s="1"/>
      <c r="E679" s="172"/>
      <c r="F679" s="1"/>
      <c r="G679" s="171"/>
      <c r="H679" s="1"/>
      <c r="I679" s="1"/>
      <c r="J679" s="114"/>
      <c r="K679" s="13">
        <f t="shared" si="13"/>
        <v>0</v>
      </c>
      <c r="L679" s="16"/>
      <c r="M679" s="54"/>
      <c r="N679" s="52"/>
      <c r="O679" s="112"/>
      <c r="P679" s="215"/>
      <c r="Q679" s="19"/>
      <c r="R679" s="19"/>
      <c r="S679" s="19"/>
    </row>
    <row r="680" spans="1:19" s="3" customFormat="1" ht="15" x14ac:dyDescent="0.25">
      <c r="A680" s="19"/>
      <c r="B680" s="19"/>
      <c r="C680" s="167"/>
      <c r="D680" s="1"/>
      <c r="E680" s="172"/>
      <c r="F680" s="1"/>
      <c r="G680" s="171"/>
      <c r="H680" s="1"/>
      <c r="I680" s="1"/>
      <c r="J680" s="114"/>
      <c r="K680" s="13">
        <f t="shared" si="13"/>
        <v>0</v>
      </c>
      <c r="L680" s="16"/>
      <c r="M680" s="54"/>
      <c r="N680" s="52"/>
      <c r="O680" s="120"/>
      <c r="P680" s="219"/>
      <c r="Q680" s="19"/>
      <c r="R680" s="19"/>
      <c r="S680" s="19"/>
    </row>
    <row r="681" spans="1:19" s="3" customFormat="1" ht="15" x14ac:dyDescent="0.25">
      <c r="A681" s="19"/>
      <c r="B681" s="19"/>
      <c r="C681" s="167"/>
      <c r="D681" s="1"/>
      <c r="E681" s="172"/>
      <c r="F681" s="1"/>
      <c r="G681" s="171"/>
      <c r="H681" s="1"/>
      <c r="I681" s="1"/>
      <c r="J681" s="114"/>
      <c r="K681" s="13">
        <f t="shared" si="13"/>
        <v>0</v>
      </c>
      <c r="L681" s="16"/>
      <c r="M681" s="54"/>
      <c r="N681" s="52"/>
      <c r="O681" s="112"/>
      <c r="P681" s="215"/>
      <c r="Q681" s="19"/>
      <c r="R681" s="19"/>
      <c r="S681" s="19"/>
    </row>
    <row r="682" spans="1:19" s="3" customFormat="1" ht="15" x14ac:dyDescent="0.25">
      <c r="A682" s="19"/>
      <c r="B682" s="19"/>
      <c r="C682" s="167"/>
      <c r="D682" s="1"/>
      <c r="E682" s="172"/>
      <c r="F682" s="1"/>
      <c r="G682" s="171"/>
      <c r="H682" s="1"/>
      <c r="I682" s="1"/>
      <c r="J682" s="114"/>
      <c r="K682" s="13">
        <f t="shared" si="13"/>
        <v>0</v>
      </c>
      <c r="L682" s="16"/>
      <c r="M682" s="54"/>
      <c r="N682" s="52"/>
      <c r="O682" s="112"/>
      <c r="P682" s="215"/>
      <c r="Q682" s="19"/>
      <c r="R682" s="19"/>
      <c r="S682" s="19"/>
    </row>
    <row r="683" spans="1:19" s="3" customFormat="1" ht="15" x14ac:dyDescent="0.25">
      <c r="A683" s="19"/>
      <c r="B683" s="19"/>
      <c r="C683" s="167"/>
      <c r="D683" s="1"/>
      <c r="E683" s="172"/>
      <c r="F683" s="1"/>
      <c r="G683" s="171"/>
      <c r="H683" s="1"/>
      <c r="I683" s="1"/>
      <c r="J683" s="114"/>
      <c r="K683" s="13">
        <f t="shared" si="13"/>
        <v>0</v>
      </c>
      <c r="L683" s="16"/>
      <c r="M683" s="54"/>
      <c r="N683" s="52"/>
      <c r="O683" s="112"/>
      <c r="P683" s="215"/>
      <c r="Q683" s="19"/>
      <c r="R683" s="19"/>
      <c r="S683" s="19"/>
    </row>
    <row r="684" spans="1:19" s="3" customFormat="1" ht="15" x14ac:dyDescent="0.25">
      <c r="A684" s="19"/>
      <c r="B684" s="19"/>
      <c r="C684" s="167"/>
      <c r="D684" s="1"/>
      <c r="E684" s="172"/>
      <c r="F684" s="1"/>
      <c r="G684" s="171"/>
      <c r="H684" s="1"/>
      <c r="I684" s="1"/>
      <c r="J684" s="114"/>
      <c r="K684" s="13">
        <f t="shared" si="13"/>
        <v>0</v>
      </c>
      <c r="L684" s="16"/>
      <c r="M684" s="54"/>
      <c r="N684" s="52"/>
      <c r="O684" s="112"/>
      <c r="P684" s="215"/>
      <c r="Q684" s="19"/>
      <c r="R684" s="19"/>
      <c r="S684" s="19"/>
    </row>
    <row r="685" spans="1:19" s="3" customFormat="1" ht="15" x14ac:dyDescent="0.25">
      <c r="A685" s="19"/>
      <c r="B685" s="19"/>
      <c r="C685" s="167"/>
      <c r="D685" s="1"/>
      <c r="E685" s="172"/>
      <c r="F685" s="1"/>
      <c r="G685" s="171"/>
      <c r="H685" s="1"/>
      <c r="I685" s="1"/>
      <c r="J685" s="114"/>
      <c r="K685" s="13">
        <f t="shared" si="13"/>
        <v>0</v>
      </c>
      <c r="L685" s="16"/>
      <c r="M685" s="54"/>
      <c r="N685" s="52"/>
      <c r="O685" s="112"/>
      <c r="P685" s="215"/>
      <c r="Q685" s="19"/>
      <c r="R685" s="19"/>
      <c r="S685" s="19"/>
    </row>
    <row r="686" spans="1:19" s="3" customFormat="1" ht="15" x14ac:dyDescent="0.25">
      <c r="A686" s="19"/>
      <c r="B686" s="19"/>
      <c r="C686" s="167"/>
      <c r="D686" s="1"/>
      <c r="E686" s="172"/>
      <c r="F686" s="1"/>
      <c r="G686" s="171"/>
      <c r="H686" s="1"/>
      <c r="I686" s="1"/>
      <c r="J686" s="114"/>
      <c r="K686" s="13">
        <f t="shared" si="13"/>
        <v>0</v>
      </c>
      <c r="L686" s="16"/>
      <c r="M686" s="54"/>
      <c r="N686" s="52"/>
      <c r="O686" s="112"/>
      <c r="P686" s="215"/>
      <c r="Q686" s="19"/>
      <c r="R686" s="19"/>
      <c r="S686" s="19"/>
    </row>
    <row r="687" spans="1:19" s="3" customFormat="1" ht="15" x14ac:dyDescent="0.25">
      <c r="A687" s="19"/>
      <c r="B687" s="19"/>
      <c r="C687" s="167"/>
      <c r="D687" s="1"/>
      <c r="E687" s="172"/>
      <c r="F687" s="1"/>
      <c r="G687" s="171"/>
      <c r="H687" s="1"/>
      <c r="I687" s="1"/>
      <c r="J687" s="114"/>
      <c r="K687" s="13">
        <f t="shared" si="13"/>
        <v>0</v>
      </c>
      <c r="L687" s="16"/>
      <c r="M687" s="54"/>
      <c r="N687" s="52"/>
      <c r="O687" s="112"/>
      <c r="P687" s="215"/>
      <c r="Q687" s="19"/>
      <c r="R687" s="19"/>
      <c r="S687" s="19"/>
    </row>
    <row r="688" spans="1:19" s="3" customFormat="1" ht="15" x14ac:dyDescent="0.25">
      <c r="A688" s="19"/>
      <c r="B688" s="19"/>
      <c r="C688" s="167"/>
      <c r="D688" s="1"/>
      <c r="E688" s="172"/>
      <c r="F688" s="1"/>
      <c r="G688" s="171"/>
      <c r="H688" s="1"/>
      <c r="I688" s="1"/>
      <c r="J688" s="114"/>
      <c r="K688" s="13">
        <f t="shared" si="13"/>
        <v>0</v>
      </c>
      <c r="L688" s="16"/>
      <c r="M688" s="54"/>
      <c r="N688" s="52"/>
      <c r="O688" s="112"/>
      <c r="P688" s="215"/>
      <c r="Q688" s="19"/>
      <c r="R688" s="19"/>
      <c r="S688" s="19"/>
    </row>
    <row r="689" spans="1:19" s="3" customFormat="1" ht="15" x14ac:dyDescent="0.25">
      <c r="A689" s="19"/>
      <c r="B689" s="19"/>
      <c r="C689" s="167"/>
      <c r="D689" s="1"/>
      <c r="E689" s="172"/>
      <c r="F689" s="1"/>
      <c r="G689" s="171"/>
      <c r="H689" s="1"/>
      <c r="I689" s="1"/>
      <c r="J689" s="114"/>
      <c r="K689" s="13">
        <f t="shared" si="13"/>
        <v>0</v>
      </c>
      <c r="L689" s="16"/>
      <c r="M689" s="54"/>
      <c r="N689" s="52"/>
      <c r="O689" s="112"/>
      <c r="P689" s="215"/>
      <c r="Q689" s="19"/>
      <c r="R689" s="19"/>
      <c r="S689" s="19"/>
    </row>
    <row r="690" spans="1:19" s="3" customFormat="1" ht="15" x14ac:dyDescent="0.25">
      <c r="A690" s="19"/>
      <c r="B690" s="19"/>
      <c r="C690" s="167"/>
      <c r="D690" s="1"/>
      <c r="E690" s="172"/>
      <c r="F690" s="1"/>
      <c r="G690" s="171"/>
      <c r="H690" s="1"/>
      <c r="I690" s="1"/>
      <c r="J690" s="114"/>
      <c r="K690" s="13">
        <f t="shared" si="13"/>
        <v>0</v>
      </c>
      <c r="L690" s="16"/>
      <c r="M690" s="54"/>
      <c r="N690" s="52"/>
      <c r="O690" s="112"/>
      <c r="P690" s="215"/>
      <c r="Q690" s="19"/>
      <c r="R690" s="19"/>
      <c r="S690" s="19"/>
    </row>
    <row r="691" spans="1:19" s="3" customFormat="1" ht="15" x14ac:dyDescent="0.25">
      <c r="A691" s="19"/>
      <c r="B691" s="19"/>
      <c r="C691" s="167"/>
      <c r="D691" s="1"/>
      <c r="E691" s="172"/>
      <c r="F691" s="1"/>
      <c r="G691" s="171"/>
      <c r="H691" s="1"/>
      <c r="I691" s="1"/>
      <c r="J691" s="114"/>
      <c r="K691" s="13">
        <f t="shared" si="13"/>
        <v>0</v>
      </c>
      <c r="L691" s="16"/>
      <c r="M691" s="54"/>
      <c r="N691" s="52"/>
      <c r="O691" s="112"/>
      <c r="P691" s="215"/>
      <c r="Q691" s="19"/>
      <c r="R691" s="19"/>
      <c r="S691" s="19"/>
    </row>
    <row r="692" spans="1:19" s="3" customFormat="1" ht="15" x14ac:dyDescent="0.25">
      <c r="A692" s="19"/>
      <c r="B692" s="19"/>
      <c r="C692" s="167"/>
      <c r="D692" s="1"/>
      <c r="E692" s="172"/>
      <c r="F692" s="1"/>
      <c r="G692" s="171"/>
      <c r="H692" s="1"/>
      <c r="I692" s="1"/>
      <c r="J692" s="114"/>
      <c r="K692" s="13">
        <f t="shared" si="13"/>
        <v>0</v>
      </c>
      <c r="L692" s="16"/>
      <c r="M692" s="54"/>
      <c r="N692" s="52"/>
      <c r="O692" s="112"/>
      <c r="P692" s="215"/>
      <c r="Q692" s="19"/>
      <c r="R692" s="19"/>
      <c r="S692" s="19"/>
    </row>
    <row r="693" spans="1:19" s="3" customFormat="1" ht="15" x14ac:dyDescent="0.25">
      <c r="A693" s="19"/>
      <c r="B693" s="19"/>
      <c r="C693" s="167"/>
      <c r="D693" s="1"/>
      <c r="E693" s="172"/>
      <c r="F693" s="1"/>
      <c r="G693" s="171"/>
      <c r="H693" s="1"/>
      <c r="I693" s="1"/>
      <c r="J693" s="114"/>
      <c r="K693" s="13">
        <f t="shared" si="13"/>
        <v>0</v>
      </c>
      <c r="L693" s="16"/>
      <c r="M693" s="54"/>
      <c r="N693" s="52"/>
      <c r="O693" s="112"/>
      <c r="P693" s="215"/>
      <c r="Q693" s="19"/>
      <c r="R693" s="19"/>
      <c r="S693" s="19"/>
    </row>
    <row r="694" spans="1:19" s="3" customFormat="1" ht="15" x14ac:dyDescent="0.25">
      <c r="A694" s="19"/>
      <c r="B694" s="19"/>
      <c r="C694" s="167"/>
      <c r="D694" s="1"/>
      <c r="E694" s="172"/>
      <c r="F694" s="1"/>
      <c r="G694" s="171"/>
      <c r="H694" s="1"/>
      <c r="I694" s="1"/>
      <c r="J694" s="114"/>
      <c r="K694" s="13">
        <f t="shared" si="13"/>
        <v>0</v>
      </c>
      <c r="L694" s="16"/>
      <c r="M694" s="54"/>
      <c r="N694" s="52"/>
      <c r="O694" s="112"/>
      <c r="P694" s="215"/>
      <c r="Q694" s="19"/>
      <c r="R694" s="19"/>
      <c r="S694" s="19"/>
    </row>
    <row r="695" spans="1:19" s="3" customFormat="1" ht="15" x14ac:dyDescent="0.25">
      <c r="A695" s="19"/>
      <c r="B695" s="19"/>
      <c r="C695" s="167"/>
      <c r="D695" s="1"/>
      <c r="E695" s="172"/>
      <c r="F695" s="1"/>
      <c r="G695" s="171"/>
      <c r="H695" s="1"/>
      <c r="I695" s="1"/>
      <c r="J695" s="114"/>
      <c r="K695" s="13">
        <f t="shared" si="13"/>
        <v>0</v>
      </c>
      <c r="L695" s="16"/>
      <c r="M695" s="54"/>
      <c r="N695" s="52"/>
      <c r="O695" s="112"/>
      <c r="P695" s="215"/>
      <c r="Q695" s="19"/>
      <c r="R695" s="19"/>
      <c r="S695" s="19"/>
    </row>
    <row r="696" spans="1:19" s="3" customFormat="1" ht="15" x14ac:dyDescent="0.25">
      <c r="A696" s="19"/>
      <c r="B696" s="19"/>
      <c r="C696" s="167"/>
      <c r="D696" s="1"/>
      <c r="E696" s="172"/>
      <c r="F696" s="1"/>
      <c r="G696" s="171"/>
      <c r="H696" s="1"/>
      <c r="I696" s="1"/>
      <c r="J696" s="114"/>
      <c r="K696" s="13">
        <f t="shared" si="13"/>
        <v>0</v>
      </c>
      <c r="L696" s="16"/>
      <c r="M696" s="54"/>
      <c r="N696" s="52"/>
      <c r="O696" s="112"/>
      <c r="P696" s="215"/>
      <c r="Q696" s="19"/>
      <c r="R696" s="19"/>
      <c r="S696" s="19"/>
    </row>
    <row r="697" spans="1:19" s="3" customFormat="1" ht="15" x14ac:dyDescent="0.25">
      <c r="A697" s="19"/>
      <c r="B697" s="19"/>
      <c r="C697" s="167"/>
      <c r="D697" s="1"/>
      <c r="E697" s="172"/>
      <c r="F697" s="1"/>
      <c r="G697" s="171"/>
      <c r="H697" s="1"/>
      <c r="I697" s="1"/>
      <c r="J697" s="114"/>
      <c r="K697" s="13">
        <f t="shared" si="13"/>
        <v>0</v>
      </c>
      <c r="L697" s="16"/>
      <c r="M697" s="54"/>
      <c r="N697" s="52"/>
      <c r="O697" s="112"/>
      <c r="P697" s="215"/>
      <c r="Q697" s="19"/>
      <c r="R697" s="19"/>
      <c r="S697" s="19"/>
    </row>
    <row r="698" spans="1:19" s="3" customFormat="1" ht="15" x14ac:dyDescent="0.25">
      <c r="A698" s="19"/>
      <c r="B698" s="19"/>
      <c r="C698" s="167"/>
      <c r="D698" s="1"/>
      <c r="E698" s="172"/>
      <c r="F698" s="1"/>
      <c r="G698" s="171"/>
      <c r="H698" s="1"/>
      <c r="I698" s="1"/>
      <c r="J698" s="114"/>
      <c r="K698" s="13">
        <f t="shared" si="13"/>
        <v>0</v>
      </c>
      <c r="L698" s="16"/>
      <c r="M698" s="54"/>
      <c r="N698" s="52"/>
      <c r="O698" s="112"/>
      <c r="P698" s="215"/>
      <c r="Q698" s="19"/>
      <c r="R698" s="19"/>
      <c r="S698" s="19"/>
    </row>
    <row r="699" spans="1:19" s="3" customFormat="1" ht="15" x14ac:dyDescent="0.25">
      <c r="A699" s="19"/>
      <c r="B699" s="19"/>
      <c r="C699" s="167"/>
      <c r="D699" s="1"/>
      <c r="E699" s="172"/>
      <c r="F699" s="1"/>
      <c r="G699" s="171"/>
      <c r="H699" s="1"/>
      <c r="I699" s="1"/>
      <c r="J699" s="114"/>
      <c r="K699" s="13">
        <f t="shared" si="13"/>
        <v>0</v>
      </c>
      <c r="L699" s="16"/>
      <c r="M699" s="54"/>
      <c r="N699" s="52"/>
      <c r="O699" s="112"/>
      <c r="P699" s="215"/>
      <c r="Q699" s="19"/>
      <c r="R699" s="19"/>
      <c r="S699" s="19"/>
    </row>
    <row r="700" spans="1:19" s="3" customFormat="1" ht="15" x14ac:dyDescent="0.25">
      <c r="A700" s="19"/>
      <c r="B700" s="19"/>
      <c r="C700" s="167"/>
      <c r="D700" s="1"/>
      <c r="E700" s="172"/>
      <c r="F700" s="1"/>
      <c r="G700" s="171"/>
      <c r="H700" s="1"/>
      <c r="I700" s="1"/>
      <c r="J700" s="114"/>
      <c r="K700" s="13">
        <f t="shared" si="13"/>
        <v>0</v>
      </c>
      <c r="L700" s="16"/>
      <c r="M700" s="54"/>
      <c r="N700" s="52"/>
      <c r="O700" s="112"/>
      <c r="P700" s="215"/>
      <c r="Q700" s="19"/>
      <c r="R700" s="19"/>
      <c r="S700" s="19"/>
    </row>
    <row r="701" spans="1:19" s="3" customFormat="1" ht="15" x14ac:dyDescent="0.25">
      <c r="A701" s="19"/>
      <c r="B701" s="19"/>
      <c r="C701" s="167"/>
      <c r="D701" s="1"/>
      <c r="E701" s="172"/>
      <c r="F701" s="1"/>
      <c r="G701" s="171"/>
      <c r="H701" s="1"/>
      <c r="I701" s="1"/>
      <c r="J701" s="114"/>
      <c r="K701" s="13">
        <f t="shared" si="13"/>
        <v>0</v>
      </c>
      <c r="L701" s="16"/>
      <c r="M701" s="54"/>
      <c r="N701" s="52"/>
      <c r="O701" s="112"/>
      <c r="P701" s="215"/>
      <c r="Q701" s="19"/>
      <c r="R701" s="19"/>
      <c r="S701" s="19"/>
    </row>
    <row r="702" spans="1:19" s="3" customFormat="1" ht="15" x14ac:dyDescent="0.25">
      <c r="A702" s="19"/>
      <c r="B702" s="19"/>
      <c r="C702" s="167"/>
      <c r="D702" s="1"/>
      <c r="E702" s="172"/>
      <c r="F702" s="1"/>
      <c r="G702" s="171"/>
      <c r="H702" s="1"/>
      <c r="I702" s="1"/>
      <c r="J702" s="114"/>
      <c r="K702" s="13">
        <f t="shared" si="13"/>
        <v>0</v>
      </c>
      <c r="L702" s="16"/>
      <c r="M702" s="54"/>
      <c r="N702" s="52"/>
      <c r="O702" s="112"/>
      <c r="P702" s="215"/>
      <c r="Q702" s="19"/>
      <c r="R702" s="19"/>
      <c r="S702" s="19"/>
    </row>
    <row r="703" spans="1:19" s="3" customFormat="1" ht="15" x14ac:dyDescent="0.25">
      <c r="A703" s="19"/>
      <c r="B703" s="19"/>
      <c r="C703" s="167"/>
      <c r="D703" s="1"/>
      <c r="E703" s="172"/>
      <c r="F703" s="1"/>
      <c r="G703" s="171"/>
      <c r="H703" s="1"/>
      <c r="I703" s="1"/>
      <c r="J703" s="114"/>
      <c r="K703" s="13">
        <f t="shared" si="13"/>
        <v>0</v>
      </c>
      <c r="L703" s="16"/>
      <c r="M703" s="54"/>
      <c r="N703" s="52"/>
      <c r="O703" s="112"/>
      <c r="P703" s="215"/>
      <c r="Q703" s="19"/>
      <c r="R703" s="19"/>
      <c r="S703" s="19"/>
    </row>
    <row r="704" spans="1:19" s="3" customFormat="1" ht="15" x14ac:dyDescent="0.25">
      <c r="A704" s="19"/>
      <c r="B704" s="19"/>
      <c r="C704" s="167"/>
      <c r="D704" s="1"/>
      <c r="E704" s="172"/>
      <c r="F704" s="1"/>
      <c r="G704" s="171"/>
      <c r="H704" s="1"/>
      <c r="I704" s="1"/>
      <c r="J704" s="114"/>
      <c r="K704" s="13">
        <f t="shared" si="13"/>
        <v>0</v>
      </c>
      <c r="L704" s="16"/>
      <c r="M704" s="54"/>
      <c r="N704" s="52"/>
      <c r="O704" s="112"/>
      <c r="P704" s="215"/>
      <c r="Q704" s="19"/>
      <c r="R704" s="19"/>
      <c r="S704" s="19"/>
    </row>
    <row r="705" spans="1:19" s="3" customFormat="1" ht="15" x14ac:dyDescent="0.25">
      <c r="A705" s="19"/>
      <c r="B705" s="19"/>
      <c r="C705" s="167"/>
      <c r="D705" s="1"/>
      <c r="E705" s="172"/>
      <c r="F705" s="1"/>
      <c r="G705" s="171"/>
      <c r="H705" s="1"/>
      <c r="I705" s="1"/>
      <c r="J705" s="114"/>
      <c r="K705" s="13">
        <f t="shared" si="13"/>
        <v>0</v>
      </c>
      <c r="L705" s="16"/>
      <c r="M705" s="54"/>
      <c r="N705" s="52"/>
      <c r="O705" s="112"/>
      <c r="P705" s="215"/>
      <c r="Q705" s="19"/>
      <c r="R705" s="19"/>
      <c r="S705" s="19"/>
    </row>
    <row r="706" spans="1:19" s="3" customFormat="1" ht="15" x14ac:dyDescent="0.25">
      <c r="A706" s="19"/>
      <c r="B706" s="19"/>
      <c r="C706" s="167"/>
      <c r="D706" s="1"/>
      <c r="E706" s="172"/>
      <c r="F706" s="1"/>
      <c r="G706" s="171"/>
      <c r="H706" s="1"/>
      <c r="I706" s="1"/>
      <c r="J706" s="114"/>
      <c r="K706" s="13">
        <f t="shared" si="13"/>
        <v>0</v>
      </c>
      <c r="L706" s="16"/>
      <c r="M706" s="54"/>
      <c r="N706" s="52"/>
      <c r="O706" s="112"/>
      <c r="P706" s="215"/>
      <c r="Q706" s="19"/>
      <c r="R706" s="19"/>
      <c r="S706" s="19"/>
    </row>
    <row r="707" spans="1:19" s="3" customFormat="1" ht="15" x14ac:dyDescent="0.25">
      <c r="A707" s="19"/>
      <c r="B707" s="19"/>
      <c r="C707" s="167"/>
      <c r="D707" s="1"/>
      <c r="E707" s="172"/>
      <c r="F707" s="1"/>
      <c r="G707" s="171"/>
      <c r="H707" s="1"/>
      <c r="I707" s="1"/>
      <c r="J707" s="114"/>
      <c r="K707" s="13">
        <f t="shared" si="13"/>
        <v>0</v>
      </c>
      <c r="L707" s="16"/>
      <c r="M707" s="54"/>
      <c r="N707" s="52"/>
      <c r="O707" s="112"/>
      <c r="P707" s="215"/>
      <c r="Q707" s="19"/>
      <c r="R707" s="19"/>
      <c r="S707" s="19"/>
    </row>
    <row r="708" spans="1:19" s="3" customFormat="1" ht="15" x14ac:dyDescent="0.25">
      <c r="A708" s="19"/>
      <c r="B708" s="19"/>
      <c r="C708" s="167"/>
      <c r="D708" s="1"/>
      <c r="E708" s="172"/>
      <c r="F708" s="1"/>
      <c r="G708" s="171"/>
      <c r="H708" s="1"/>
      <c r="I708" s="1"/>
      <c r="J708" s="114"/>
      <c r="K708" s="13">
        <f t="shared" si="13"/>
        <v>0</v>
      </c>
      <c r="L708" s="16"/>
      <c r="M708" s="54"/>
      <c r="N708" s="52"/>
      <c r="O708" s="112"/>
      <c r="P708" s="215"/>
      <c r="Q708" s="19"/>
      <c r="R708" s="19"/>
      <c r="S708" s="19"/>
    </row>
    <row r="709" spans="1:19" s="3" customFormat="1" ht="15" x14ac:dyDescent="0.25">
      <c r="A709" s="19"/>
      <c r="B709" s="19"/>
      <c r="C709" s="167"/>
      <c r="D709" s="1"/>
      <c r="E709" s="172"/>
      <c r="F709" s="1"/>
      <c r="G709" s="171"/>
      <c r="H709" s="1"/>
      <c r="I709" s="1"/>
      <c r="J709" s="114"/>
      <c r="K709" s="13">
        <f t="shared" si="13"/>
        <v>0</v>
      </c>
      <c r="L709" s="16"/>
      <c r="M709" s="54"/>
      <c r="N709" s="52"/>
      <c r="O709" s="112"/>
      <c r="P709" s="215"/>
      <c r="Q709" s="19"/>
      <c r="R709" s="19"/>
      <c r="S709" s="19"/>
    </row>
    <row r="710" spans="1:19" s="3" customFormat="1" ht="15" x14ac:dyDescent="0.25">
      <c r="A710" s="19"/>
      <c r="B710" s="19"/>
      <c r="C710" s="167"/>
      <c r="D710" s="1"/>
      <c r="E710" s="172"/>
      <c r="F710" s="1"/>
      <c r="G710" s="171"/>
      <c r="H710" s="1"/>
      <c r="I710" s="1"/>
      <c r="J710" s="114"/>
      <c r="K710" s="13">
        <f t="shared" si="13"/>
        <v>0</v>
      </c>
      <c r="L710" s="16"/>
      <c r="M710" s="54"/>
      <c r="N710" s="52"/>
      <c r="O710" s="112"/>
      <c r="P710" s="215"/>
      <c r="Q710" s="19"/>
      <c r="R710" s="19"/>
      <c r="S710" s="19"/>
    </row>
    <row r="711" spans="1:19" s="3" customFormat="1" ht="15" x14ac:dyDescent="0.25">
      <c r="A711" s="19"/>
      <c r="B711" s="19"/>
      <c r="C711" s="167"/>
      <c r="D711" s="1"/>
      <c r="E711" s="172"/>
      <c r="F711" s="1"/>
      <c r="G711" s="171"/>
      <c r="H711" s="1"/>
      <c r="I711" s="1"/>
      <c r="J711" s="114"/>
      <c r="K711" s="13">
        <f t="shared" si="13"/>
        <v>0</v>
      </c>
      <c r="L711" s="16"/>
      <c r="M711" s="54"/>
      <c r="N711" s="52"/>
      <c r="O711" s="112"/>
      <c r="P711" s="215"/>
      <c r="Q711" s="19"/>
      <c r="R711" s="19"/>
      <c r="S711" s="19"/>
    </row>
    <row r="712" spans="1:19" s="3" customFormat="1" ht="15" x14ac:dyDescent="0.25">
      <c r="A712" s="19"/>
      <c r="B712" s="19"/>
      <c r="C712" s="167"/>
      <c r="D712" s="1"/>
      <c r="E712" s="172"/>
      <c r="F712" s="1"/>
      <c r="G712" s="171"/>
      <c r="H712" s="1"/>
      <c r="I712" s="1"/>
      <c r="J712" s="114"/>
      <c r="K712" s="13">
        <f t="shared" si="13"/>
        <v>0</v>
      </c>
      <c r="L712" s="16"/>
      <c r="M712" s="54"/>
      <c r="N712" s="52"/>
      <c r="O712" s="112"/>
      <c r="P712" s="215"/>
      <c r="Q712" s="19"/>
      <c r="R712" s="19"/>
      <c r="S712" s="19"/>
    </row>
    <row r="713" spans="1:19" s="3" customFormat="1" ht="15" x14ac:dyDescent="0.25">
      <c r="A713" s="19"/>
      <c r="B713" s="19"/>
      <c r="C713" s="167"/>
      <c r="D713" s="1"/>
      <c r="E713" s="172"/>
      <c r="F713" s="1"/>
      <c r="G713" s="171"/>
      <c r="H713" s="1"/>
      <c r="I713" s="1"/>
      <c r="J713" s="114"/>
      <c r="K713" s="13">
        <f t="shared" si="13"/>
        <v>0</v>
      </c>
      <c r="L713" s="16"/>
      <c r="M713" s="54"/>
      <c r="N713" s="52"/>
      <c r="O713" s="112"/>
      <c r="P713" s="215"/>
      <c r="Q713" s="19"/>
      <c r="R713" s="19"/>
      <c r="S713" s="19"/>
    </row>
    <row r="714" spans="1:19" s="3" customFormat="1" ht="15" x14ac:dyDescent="0.25">
      <c r="A714" s="19"/>
      <c r="B714" s="19"/>
      <c r="C714" s="167"/>
      <c r="D714" s="1"/>
      <c r="E714" s="172"/>
      <c r="F714" s="1"/>
      <c r="G714" s="171"/>
      <c r="H714" s="1"/>
      <c r="I714" s="1"/>
      <c r="J714" s="114"/>
      <c r="K714" s="13">
        <f t="shared" si="13"/>
        <v>0</v>
      </c>
      <c r="L714" s="16"/>
      <c r="M714" s="54"/>
      <c r="N714" s="52"/>
      <c r="O714" s="112"/>
      <c r="P714" s="215"/>
      <c r="Q714" s="19"/>
      <c r="R714" s="19"/>
      <c r="S714" s="19"/>
    </row>
    <row r="715" spans="1:19" s="3" customFormat="1" ht="15" x14ac:dyDescent="0.25">
      <c r="A715" s="19"/>
      <c r="B715" s="19"/>
      <c r="C715" s="167"/>
      <c r="D715" s="1"/>
      <c r="E715" s="172"/>
      <c r="F715" s="1"/>
      <c r="G715" s="171"/>
      <c r="H715" s="1"/>
      <c r="I715" s="1"/>
      <c r="J715" s="114"/>
      <c r="K715" s="13">
        <f t="shared" si="13"/>
        <v>0</v>
      </c>
      <c r="L715" s="16"/>
      <c r="M715" s="54"/>
      <c r="N715" s="52"/>
      <c r="O715" s="112"/>
      <c r="P715" s="215"/>
      <c r="Q715" s="19"/>
      <c r="R715" s="19"/>
      <c r="S715" s="19"/>
    </row>
    <row r="716" spans="1:19" s="3" customFormat="1" ht="15" x14ac:dyDescent="0.25">
      <c r="A716" s="19"/>
      <c r="B716" s="19"/>
      <c r="C716" s="167"/>
      <c r="D716" s="1"/>
      <c r="E716" s="172"/>
      <c r="F716" s="1"/>
      <c r="G716" s="171"/>
      <c r="H716" s="1"/>
      <c r="I716" s="1"/>
      <c r="J716" s="114"/>
      <c r="K716" s="13">
        <f t="shared" si="13"/>
        <v>0</v>
      </c>
      <c r="L716" s="16"/>
      <c r="M716" s="54"/>
      <c r="N716" s="52"/>
      <c r="O716" s="112"/>
      <c r="P716" s="215"/>
      <c r="Q716" s="19"/>
      <c r="R716" s="19"/>
      <c r="S716" s="19"/>
    </row>
    <row r="717" spans="1:19" s="3" customFormat="1" ht="15" x14ac:dyDescent="0.25">
      <c r="A717" s="19"/>
      <c r="B717" s="19"/>
      <c r="C717" s="167"/>
      <c r="D717" s="1"/>
      <c r="E717" s="172"/>
      <c r="F717" s="1"/>
      <c r="G717" s="171"/>
      <c r="H717" s="1"/>
      <c r="I717" s="1"/>
      <c r="J717" s="114"/>
      <c r="K717" s="13">
        <f t="shared" si="13"/>
        <v>0</v>
      </c>
      <c r="L717" s="16"/>
      <c r="M717" s="54"/>
      <c r="N717" s="52"/>
      <c r="O717" s="112"/>
      <c r="P717" s="215"/>
      <c r="Q717" s="19"/>
      <c r="R717" s="19"/>
      <c r="S717" s="19"/>
    </row>
    <row r="718" spans="1:19" s="3" customFormat="1" ht="15" x14ac:dyDescent="0.25">
      <c r="A718" s="19"/>
      <c r="B718" s="19"/>
      <c r="C718" s="167"/>
      <c r="D718" s="1"/>
      <c r="E718" s="172"/>
      <c r="F718" s="1"/>
      <c r="G718" s="171"/>
      <c r="H718" s="1"/>
      <c r="I718" s="1"/>
      <c r="J718" s="114"/>
      <c r="K718" s="13">
        <f t="shared" si="13"/>
        <v>0</v>
      </c>
      <c r="L718" s="16"/>
      <c r="M718" s="54"/>
      <c r="N718" s="52"/>
      <c r="O718" s="112"/>
      <c r="P718" s="215"/>
      <c r="Q718" s="19"/>
      <c r="R718" s="19"/>
      <c r="S718" s="19"/>
    </row>
    <row r="719" spans="1:19" s="3" customFormat="1" ht="15" x14ac:dyDescent="0.25">
      <c r="A719" s="19"/>
      <c r="B719" s="19"/>
      <c r="C719" s="167"/>
      <c r="D719" s="1"/>
      <c r="E719" s="172"/>
      <c r="F719" s="1"/>
      <c r="G719" s="171"/>
      <c r="H719" s="1"/>
      <c r="I719" s="1"/>
      <c r="J719" s="114"/>
      <c r="K719" s="13">
        <f t="shared" si="13"/>
        <v>0</v>
      </c>
      <c r="L719" s="16"/>
      <c r="M719" s="54"/>
      <c r="N719" s="52"/>
      <c r="O719" s="112"/>
      <c r="P719" s="215"/>
      <c r="Q719" s="19"/>
      <c r="R719" s="19"/>
      <c r="S719" s="19"/>
    </row>
    <row r="720" spans="1:19" s="3" customFormat="1" ht="15" x14ac:dyDescent="0.25">
      <c r="A720" s="19"/>
      <c r="B720" s="19"/>
      <c r="C720" s="167"/>
      <c r="D720" s="1"/>
      <c r="E720" s="172"/>
      <c r="F720" s="1"/>
      <c r="G720" s="171"/>
      <c r="H720" s="1"/>
      <c r="I720" s="1"/>
      <c r="J720" s="114"/>
      <c r="K720" s="13">
        <f t="shared" si="13"/>
        <v>0</v>
      </c>
      <c r="L720" s="16"/>
      <c r="M720" s="54"/>
      <c r="N720" s="52"/>
      <c r="O720" s="112"/>
      <c r="P720" s="215"/>
      <c r="Q720" s="19"/>
      <c r="R720" s="19"/>
      <c r="S720" s="19"/>
    </row>
    <row r="721" spans="1:19" s="3" customFormat="1" ht="15" x14ac:dyDescent="0.25">
      <c r="A721" s="19"/>
      <c r="B721" s="19"/>
      <c r="C721" s="167"/>
      <c r="D721" s="1"/>
      <c r="E721" s="172"/>
      <c r="F721" s="1"/>
      <c r="G721" s="171"/>
      <c r="H721" s="1"/>
      <c r="I721" s="1"/>
      <c r="J721" s="114"/>
      <c r="K721" s="13">
        <f t="shared" si="13"/>
        <v>0</v>
      </c>
      <c r="L721" s="16"/>
      <c r="M721" s="54"/>
      <c r="N721" s="52"/>
      <c r="O721" s="112"/>
      <c r="P721" s="215"/>
      <c r="Q721" s="19"/>
      <c r="R721" s="19"/>
      <c r="S721" s="19"/>
    </row>
    <row r="722" spans="1:19" s="3" customFormat="1" ht="15" x14ac:dyDescent="0.25">
      <c r="A722" s="19"/>
      <c r="B722" s="19"/>
      <c r="C722" s="167"/>
      <c r="D722" s="1"/>
      <c r="E722" s="172"/>
      <c r="F722" s="1"/>
      <c r="G722" s="171"/>
      <c r="H722" s="1"/>
      <c r="I722" s="1"/>
      <c r="J722" s="114"/>
      <c r="K722" s="13">
        <f t="shared" si="13"/>
        <v>0</v>
      </c>
      <c r="L722" s="16"/>
      <c r="M722" s="54"/>
      <c r="N722" s="52"/>
      <c r="O722" s="112"/>
      <c r="P722" s="215"/>
      <c r="Q722" s="19"/>
      <c r="R722" s="19"/>
      <c r="S722" s="19"/>
    </row>
    <row r="723" spans="1:19" s="3" customFormat="1" ht="15" x14ac:dyDescent="0.25">
      <c r="A723" s="19"/>
      <c r="B723" s="19"/>
      <c r="C723" s="167"/>
      <c r="D723" s="1"/>
      <c r="E723" s="172"/>
      <c r="F723" s="1"/>
      <c r="G723" s="171"/>
      <c r="H723" s="1"/>
      <c r="I723" s="1"/>
      <c r="J723" s="114"/>
      <c r="K723" s="13">
        <f t="shared" si="13"/>
        <v>0</v>
      </c>
      <c r="L723" s="16"/>
      <c r="M723" s="54"/>
      <c r="N723" s="52"/>
      <c r="O723" s="112"/>
      <c r="P723" s="215"/>
      <c r="Q723" s="19"/>
      <c r="R723" s="19"/>
      <c r="S723" s="19"/>
    </row>
    <row r="724" spans="1:19" s="3" customFormat="1" ht="15" x14ac:dyDescent="0.25">
      <c r="A724" s="19"/>
      <c r="B724" s="19"/>
      <c r="C724" s="167"/>
      <c r="D724" s="1"/>
      <c r="E724" s="172"/>
      <c r="F724" s="1"/>
      <c r="G724" s="171"/>
      <c r="H724" s="1"/>
      <c r="I724" s="1"/>
      <c r="J724" s="114"/>
      <c r="K724" s="13">
        <f t="shared" si="13"/>
        <v>0</v>
      </c>
      <c r="L724" s="16"/>
      <c r="M724" s="54"/>
      <c r="N724" s="52"/>
      <c r="O724" s="112"/>
      <c r="P724" s="215"/>
      <c r="Q724" s="19"/>
      <c r="R724" s="19"/>
      <c r="S724" s="19"/>
    </row>
    <row r="725" spans="1:19" s="3" customFormat="1" ht="15" x14ac:dyDescent="0.25">
      <c r="A725" s="19"/>
      <c r="B725" s="19"/>
      <c r="C725" s="167"/>
      <c r="D725" s="1"/>
      <c r="E725" s="172"/>
      <c r="F725" s="1"/>
      <c r="G725" s="171"/>
      <c r="H725" s="1"/>
      <c r="I725" s="1"/>
      <c r="J725" s="114"/>
      <c r="K725" s="13">
        <f t="shared" si="13"/>
        <v>0</v>
      </c>
      <c r="L725" s="16"/>
      <c r="M725" s="54"/>
      <c r="N725" s="52"/>
      <c r="O725" s="112"/>
      <c r="P725" s="215"/>
      <c r="Q725" s="19"/>
      <c r="R725" s="19"/>
      <c r="S725" s="19"/>
    </row>
    <row r="726" spans="1:19" s="3" customFormat="1" ht="15" x14ac:dyDescent="0.25">
      <c r="A726" s="19"/>
      <c r="B726" s="19"/>
      <c r="C726" s="167"/>
      <c r="D726" s="1"/>
      <c r="E726" s="172"/>
      <c r="F726" s="1"/>
      <c r="G726" s="171"/>
      <c r="H726" s="1"/>
      <c r="I726" s="1"/>
      <c r="J726" s="114"/>
      <c r="K726" s="13">
        <f t="shared" si="13"/>
        <v>0</v>
      </c>
      <c r="L726" s="16"/>
      <c r="M726" s="54"/>
      <c r="N726" s="52"/>
      <c r="O726" s="112"/>
      <c r="P726" s="215"/>
      <c r="Q726" s="19"/>
      <c r="R726" s="19"/>
      <c r="S726" s="19"/>
    </row>
    <row r="727" spans="1:19" s="3" customFormat="1" ht="15" x14ac:dyDescent="0.25">
      <c r="A727" s="19"/>
      <c r="B727" s="19"/>
      <c r="C727" s="167"/>
      <c r="D727" s="1"/>
      <c r="E727" s="172"/>
      <c r="F727" s="1"/>
      <c r="G727" s="171"/>
      <c r="H727" s="1"/>
      <c r="I727" s="1"/>
      <c r="J727" s="114"/>
      <c r="K727" s="13">
        <f t="shared" si="13"/>
        <v>0</v>
      </c>
      <c r="L727" s="16"/>
      <c r="M727" s="54"/>
      <c r="N727" s="52"/>
      <c r="O727" s="112"/>
      <c r="P727" s="215"/>
      <c r="Q727" s="19"/>
      <c r="R727" s="19"/>
      <c r="S727" s="19"/>
    </row>
    <row r="728" spans="1:19" s="3" customFormat="1" ht="15" x14ac:dyDescent="0.25">
      <c r="A728" s="19"/>
      <c r="B728" s="19"/>
      <c r="C728" s="167"/>
      <c r="D728" s="1"/>
      <c r="E728" s="172"/>
      <c r="F728" s="1"/>
      <c r="G728" s="171"/>
      <c r="H728" s="1"/>
      <c r="I728" s="1"/>
      <c r="J728" s="114"/>
      <c r="K728" s="13">
        <f t="shared" si="13"/>
        <v>0</v>
      </c>
      <c r="L728" s="16"/>
      <c r="M728" s="54"/>
      <c r="N728" s="52"/>
      <c r="O728" s="112"/>
      <c r="P728" s="215"/>
      <c r="Q728" s="19"/>
      <c r="R728" s="19"/>
      <c r="S728" s="19"/>
    </row>
    <row r="729" spans="1:19" s="3" customFormat="1" ht="15" x14ac:dyDescent="0.25">
      <c r="A729" s="19"/>
      <c r="B729" s="19"/>
      <c r="C729" s="167"/>
      <c r="D729" s="1"/>
      <c r="E729" s="172"/>
      <c r="F729" s="1"/>
      <c r="G729" s="171"/>
      <c r="H729" s="1"/>
      <c r="I729" s="1"/>
      <c r="J729" s="114"/>
      <c r="K729" s="13">
        <f t="shared" ref="K729:K792" si="14">H729*J729</f>
        <v>0</v>
      </c>
      <c r="L729" s="16"/>
      <c r="M729" s="54"/>
      <c r="N729" s="52"/>
      <c r="O729" s="112"/>
      <c r="P729" s="215"/>
      <c r="Q729" s="19"/>
      <c r="R729" s="19"/>
      <c r="S729" s="19"/>
    </row>
    <row r="730" spans="1:19" s="3" customFormat="1" ht="15" x14ac:dyDescent="0.25">
      <c r="A730" s="19"/>
      <c r="B730" s="19"/>
      <c r="C730" s="167"/>
      <c r="D730" s="1"/>
      <c r="E730" s="172"/>
      <c r="F730" s="1"/>
      <c r="G730" s="171"/>
      <c r="H730" s="1"/>
      <c r="I730" s="1"/>
      <c r="J730" s="114"/>
      <c r="K730" s="13">
        <f t="shared" si="14"/>
        <v>0</v>
      </c>
      <c r="L730" s="16"/>
      <c r="M730" s="54"/>
      <c r="N730" s="52"/>
      <c r="O730" s="112"/>
      <c r="P730" s="215"/>
      <c r="Q730" s="19"/>
      <c r="R730" s="19"/>
      <c r="S730" s="19"/>
    </row>
    <row r="731" spans="1:19" s="3" customFormat="1" ht="15" x14ac:dyDescent="0.25">
      <c r="A731" s="19"/>
      <c r="B731" s="19"/>
      <c r="C731" s="167"/>
      <c r="D731" s="1"/>
      <c r="E731" s="172"/>
      <c r="F731" s="1"/>
      <c r="G731" s="171"/>
      <c r="H731" s="1"/>
      <c r="I731" s="1"/>
      <c r="J731" s="114"/>
      <c r="K731" s="13">
        <f t="shared" si="14"/>
        <v>0</v>
      </c>
      <c r="L731" s="16"/>
      <c r="M731" s="54"/>
      <c r="N731" s="52"/>
      <c r="O731" s="112"/>
      <c r="P731" s="215"/>
      <c r="Q731" s="19"/>
      <c r="R731" s="19"/>
      <c r="S731" s="19"/>
    </row>
    <row r="732" spans="1:19" s="3" customFormat="1" ht="15" x14ac:dyDescent="0.25">
      <c r="A732" s="19"/>
      <c r="B732" s="19"/>
      <c r="C732" s="167"/>
      <c r="D732" s="1"/>
      <c r="E732" s="172"/>
      <c r="F732" s="1"/>
      <c r="G732" s="171"/>
      <c r="H732" s="1"/>
      <c r="I732" s="1"/>
      <c r="J732" s="114"/>
      <c r="K732" s="13">
        <f t="shared" si="14"/>
        <v>0</v>
      </c>
      <c r="L732" s="16"/>
      <c r="M732" s="54"/>
      <c r="N732" s="52"/>
      <c r="O732" s="112"/>
      <c r="P732" s="215"/>
      <c r="Q732" s="19"/>
      <c r="R732" s="19"/>
      <c r="S732" s="19"/>
    </row>
    <row r="733" spans="1:19" s="3" customFormat="1" ht="15" x14ac:dyDescent="0.25">
      <c r="A733" s="19"/>
      <c r="B733" s="19"/>
      <c r="C733" s="167"/>
      <c r="D733" s="1"/>
      <c r="E733" s="172"/>
      <c r="F733" s="1"/>
      <c r="G733" s="171"/>
      <c r="H733" s="1"/>
      <c r="I733" s="1"/>
      <c r="J733" s="114"/>
      <c r="K733" s="13">
        <f t="shared" si="14"/>
        <v>0</v>
      </c>
      <c r="L733" s="16"/>
      <c r="M733" s="54"/>
      <c r="N733" s="52"/>
      <c r="O733" s="112"/>
      <c r="P733" s="215"/>
      <c r="Q733" s="19"/>
      <c r="R733" s="19"/>
      <c r="S733" s="19"/>
    </row>
    <row r="734" spans="1:19" s="3" customFormat="1" ht="15" x14ac:dyDescent="0.25">
      <c r="A734" s="19"/>
      <c r="B734" s="19"/>
      <c r="C734" s="167"/>
      <c r="D734" s="1"/>
      <c r="E734" s="172"/>
      <c r="F734" s="1"/>
      <c r="G734" s="171"/>
      <c r="H734" s="1"/>
      <c r="I734" s="1"/>
      <c r="J734" s="114"/>
      <c r="K734" s="13">
        <f t="shared" si="14"/>
        <v>0</v>
      </c>
      <c r="L734" s="16"/>
      <c r="M734" s="54"/>
      <c r="N734" s="52"/>
      <c r="O734" s="112"/>
      <c r="P734" s="215"/>
      <c r="Q734" s="19"/>
      <c r="R734" s="19"/>
      <c r="S734" s="19"/>
    </row>
    <row r="735" spans="1:19" s="3" customFormat="1" ht="15" x14ac:dyDescent="0.25">
      <c r="A735" s="19"/>
      <c r="B735" s="19"/>
      <c r="C735" s="167"/>
      <c r="D735" s="1"/>
      <c r="E735" s="172"/>
      <c r="F735" s="1"/>
      <c r="G735" s="171"/>
      <c r="H735" s="1"/>
      <c r="I735" s="1"/>
      <c r="J735" s="114"/>
      <c r="K735" s="13">
        <f t="shared" si="14"/>
        <v>0</v>
      </c>
      <c r="L735" s="16"/>
      <c r="M735" s="54"/>
      <c r="N735" s="52"/>
      <c r="O735" s="112"/>
      <c r="P735" s="215"/>
      <c r="Q735" s="19"/>
      <c r="R735" s="19"/>
      <c r="S735" s="19"/>
    </row>
    <row r="736" spans="1:19" s="3" customFormat="1" ht="15" x14ac:dyDescent="0.25">
      <c r="A736" s="19"/>
      <c r="B736" s="19"/>
      <c r="C736" s="167"/>
      <c r="D736" s="1"/>
      <c r="E736" s="172"/>
      <c r="F736" s="1"/>
      <c r="G736" s="171"/>
      <c r="H736" s="1"/>
      <c r="I736" s="1"/>
      <c r="J736" s="114"/>
      <c r="K736" s="13">
        <f t="shared" si="14"/>
        <v>0</v>
      </c>
      <c r="L736" s="16"/>
      <c r="M736" s="54"/>
      <c r="N736" s="52"/>
      <c r="O736" s="112"/>
      <c r="P736" s="215"/>
      <c r="Q736" s="19"/>
      <c r="R736" s="19"/>
      <c r="S736" s="19"/>
    </row>
    <row r="737" spans="1:19" s="3" customFormat="1" ht="15" x14ac:dyDescent="0.25">
      <c r="A737" s="19"/>
      <c r="B737" s="19"/>
      <c r="C737" s="167"/>
      <c r="D737" s="1"/>
      <c r="E737" s="172"/>
      <c r="F737" s="1"/>
      <c r="G737" s="171"/>
      <c r="H737" s="1"/>
      <c r="I737" s="1"/>
      <c r="J737" s="114"/>
      <c r="K737" s="13">
        <f t="shared" si="14"/>
        <v>0</v>
      </c>
      <c r="L737" s="16"/>
      <c r="M737" s="54"/>
      <c r="N737" s="52"/>
      <c r="O737" s="112"/>
      <c r="P737" s="215"/>
      <c r="Q737" s="19"/>
      <c r="R737" s="19"/>
      <c r="S737" s="19"/>
    </row>
    <row r="738" spans="1:19" s="3" customFormat="1" ht="15" x14ac:dyDescent="0.25">
      <c r="A738" s="19"/>
      <c r="B738" s="19"/>
      <c r="C738" s="167"/>
      <c r="D738" s="1"/>
      <c r="E738" s="172"/>
      <c r="F738" s="1"/>
      <c r="G738" s="171"/>
      <c r="H738" s="1"/>
      <c r="I738" s="1"/>
      <c r="J738" s="114"/>
      <c r="K738" s="13">
        <f t="shared" si="14"/>
        <v>0</v>
      </c>
      <c r="L738" s="16"/>
      <c r="M738" s="54"/>
      <c r="N738" s="52"/>
      <c r="O738" s="112"/>
      <c r="P738" s="215"/>
      <c r="Q738" s="19"/>
      <c r="R738" s="19"/>
      <c r="S738" s="19"/>
    </row>
    <row r="739" spans="1:19" s="3" customFormat="1" ht="15" x14ac:dyDescent="0.25">
      <c r="A739" s="19"/>
      <c r="B739" s="19"/>
      <c r="C739" s="167"/>
      <c r="D739" s="1"/>
      <c r="E739" s="172"/>
      <c r="F739" s="1"/>
      <c r="G739" s="171"/>
      <c r="H739" s="1"/>
      <c r="I739" s="1"/>
      <c r="J739" s="114"/>
      <c r="K739" s="13">
        <f t="shared" si="14"/>
        <v>0</v>
      </c>
      <c r="L739" s="16"/>
      <c r="M739" s="54"/>
      <c r="N739" s="52"/>
      <c r="O739" s="112"/>
      <c r="P739" s="215"/>
      <c r="Q739" s="19"/>
      <c r="R739" s="19"/>
      <c r="S739" s="19"/>
    </row>
    <row r="740" spans="1:19" s="3" customFormat="1" ht="15" x14ac:dyDescent="0.25">
      <c r="A740" s="19"/>
      <c r="B740" s="19"/>
      <c r="C740" s="167"/>
      <c r="D740" s="1"/>
      <c r="E740" s="172"/>
      <c r="F740" s="1"/>
      <c r="G740" s="171"/>
      <c r="H740" s="1"/>
      <c r="I740" s="1"/>
      <c r="J740" s="114"/>
      <c r="K740" s="13">
        <f t="shared" si="14"/>
        <v>0</v>
      </c>
      <c r="L740" s="16"/>
      <c r="M740" s="54"/>
      <c r="N740" s="52"/>
      <c r="O740" s="112"/>
      <c r="P740" s="215"/>
      <c r="Q740" s="19"/>
      <c r="R740" s="19"/>
      <c r="S740" s="19"/>
    </row>
    <row r="741" spans="1:19" s="3" customFormat="1" ht="15" x14ac:dyDescent="0.25">
      <c r="A741" s="19"/>
      <c r="B741" s="19"/>
      <c r="C741" s="167"/>
      <c r="D741" s="1"/>
      <c r="E741" s="172"/>
      <c r="F741" s="1"/>
      <c r="G741" s="171"/>
      <c r="H741" s="1"/>
      <c r="I741" s="1"/>
      <c r="J741" s="114"/>
      <c r="K741" s="13">
        <f t="shared" si="14"/>
        <v>0</v>
      </c>
      <c r="L741" s="16"/>
      <c r="M741" s="54"/>
      <c r="N741" s="52"/>
      <c r="O741" s="112"/>
      <c r="P741" s="215"/>
      <c r="Q741" s="19"/>
      <c r="R741" s="19"/>
      <c r="S741" s="19"/>
    </row>
    <row r="742" spans="1:19" s="3" customFormat="1" ht="15" x14ac:dyDescent="0.25">
      <c r="A742" s="19"/>
      <c r="B742" s="19"/>
      <c r="C742" s="167"/>
      <c r="D742" s="1"/>
      <c r="E742" s="172"/>
      <c r="F742" s="1"/>
      <c r="G742" s="171"/>
      <c r="H742" s="1"/>
      <c r="I742" s="1"/>
      <c r="J742" s="114"/>
      <c r="K742" s="13">
        <f t="shared" si="14"/>
        <v>0</v>
      </c>
      <c r="L742" s="16"/>
      <c r="M742" s="54"/>
      <c r="N742" s="52"/>
      <c r="O742" s="112"/>
      <c r="P742" s="215"/>
      <c r="Q742" s="19"/>
      <c r="R742" s="19"/>
      <c r="S742" s="19"/>
    </row>
    <row r="743" spans="1:19" s="3" customFormat="1" ht="15" x14ac:dyDescent="0.25">
      <c r="A743" s="19"/>
      <c r="B743" s="19"/>
      <c r="C743" s="167"/>
      <c r="D743" s="1"/>
      <c r="E743" s="172"/>
      <c r="F743" s="1"/>
      <c r="G743" s="171"/>
      <c r="H743" s="1"/>
      <c r="I743" s="1"/>
      <c r="J743" s="114"/>
      <c r="K743" s="13">
        <f t="shared" si="14"/>
        <v>0</v>
      </c>
      <c r="L743" s="16"/>
      <c r="M743" s="54"/>
      <c r="N743" s="52"/>
      <c r="O743" s="112"/>
      <c r="P743" s="215"/>
      <c r="Q743" s="19"/>
      <c r="R743" s="19"/>
      <c r="S743" s="19"/>
    </row>
    <row r="744" spans="1:19" s="3" customFormat="1" ht="15" x14ac:dyDescent="0.25">
      <c r="A744" s="19"/>
      <c r="B744" s="19"/>
      <c r="C744" s="167"/>
      <c r="D744" s="1"/>
      <c r="E744" s="172"/>
      <c r="F744" s="1"/>
      <c r="G744" s="171"/>
      <c r="H744" s="1"/>
      <c r="I744" s="1"/>
      <c r="J744" s="114"/>
      <c r="K744" s="13">
        <f t="shared" si="14"/>
        <v>0</v>
      </c>
      <c r="L744" s="16"/>
      <c r="M744" s="54"/>
      <c r="N744" s="52"/>
      <c r="O744" s="112"/>
      <c r="P744" s="215"/>
      <c r="Q744" s="19"/>
      <c r="R744" s="19"/>
      <c r="S744" s="19"/>
    </row>
    <row r="745" spans="1:19" s="3" customFormat="1" ht="15" x14ac:dyDescent="0.25">
      <c r="A745" s="19"/>
      <c r="B745" s="19"/>
      <c r="C745" s="167"/>
      <c r="D745" s="1"/>
      <c r="E745" s="172"/>
      <c r="F745" s="1"/>
      <c r="G745" s="171"/>
      <c r="H745" s="1"/>
      <c r="I745" s="1"/>
      <c r="J745" s="114"/>
      <c r="K745" s="13">
        <f t="shared" si="14"/>
        <v>0</v>
      </c>
      <c r="L745" s="16"/>
      <c r="M745" s="54"/>
      <c r="N745" s="52"/>
      <c r="O745" s="112"/>
      <c r="P745" s="215"/>
      <c r="Q745" s="19"/>
      <c r="R745" s="19"/>
      <c r="S745" s="19"/>
    </row>
    <row r="746" spans="1:19" s="3" customFormat="1" ht="15" x14ac:dyDescent="0.25">
      <c r="A746" s="19"/>
      <c r="B746" s="19"/>
      <c r="C746" s="167"/>
      <c r="D746" s="1"/>
      <c r="E746" s="172"/>
      <c r="F746" s="1"/>
      <c r="G746" s="171"/>
      <c r="H746" s="1"/>
      <c r="I746" s="1"/>
      <c r="J746" s="114"/>
      <c r="K746" s="13">
        <f t="shared" si="14"/>
        <v>0</v>
      </c>
      <c r="L746" s="16"/>
      <c r="M746" s="54"/>
      <c r="N746" s="52"/>
      <c r="O746" s="112"/>
      <c r="P746" s="215"/>
      <c r="Q746" s="19"/>
      <c r="R746" s="19"/>
      <c r="S746" s="19"/>
    </row>
    <row r="747" spans="1:19" s="3" customFormat="1" ht="15" x14ac:dyDescent="0.25">
      <c r="A747" s="19"/>
      <c r="B747" s="19"/>
      <c r="C747" s="167"/>
      <c r="D747" s="1"/>
      <c r="E747" s="172"/>
      <c r="F747" s="1"/>
      <c r="G747" s="171"/>
      <c r="H747" s="1"/>
      <c r="I747" s="1"/>
      <c r="J747" s="114"/>
      <c r="K747" s="13">
        <f t="shared" si="14"/>
        <v>0</v>
      </c>
      <c r="L747" s="16"/>
      <c r="M747" s="54"/>
      <c r="N747" s="52"/>
      <c r="O747" s="112"/>
      <c r="P747" s="215"/>
      <c r="Q747" s="19"/>
      <c r="R747" s="19"/>
      <c r="S747" s="19"/>
    </row>
    <row r="748" spans="1:19" s="3" customFormat="1" ht="15" x14ac:dyDescent="0.25">
      <c r="A748" s="19"/>
      <c r="B748" s="19"/>
      <c r="C748" s="167"/>
      <c r="D748" s="1"/>
      <c r="E748" s="172"/>
      <c r="F748" s="1"/>
      <c r="G748" s="171"/>
      <c r="H748" s="1"/>
      <c r="I748" s="1"/>
      <c r="J748" s="114"/>
      <c r="K748" s="13">
        <f t="shared" si="14"/>
        <v>0</v>
      </c>
      <c r="L748" s="16"/>
      <c r="M748" s="54"/>
      <c r="N748" s="52"/>
      <c r="O748" s="112"/>
      <c r="P748" s="215"/>
      <c r="Q748" s="19"/>
      <c r="R748" s="19"/>
      <c r="S748" s="19"/>
    </row>
    <row r="749" spans="1:19" s="3" customFormat="1" ht="15" x14ac:dyDescent="0.25">
      <c r="A749" s="19"/>
      <c r="B749" s="19"/>
      <c r="C749" s="167"/>
      <c r="D749" s="1"/>
      <c r="E749" s="172"/>
      <c r="F749" s="1"/>
      <c r="G749" s="171"/>
      <c r="H749" s="1"/>
      <c r="I749" s="1"/>
      <c r="J749" s="114"/>
      <c r="K749" s="13">
        <f t="shared" si="14"/>
        <v>0</v>
      </c>
      <c r="L749" s="16"/>
      <c r="M749" s="54"/>
      <c r="N749" s="52"/>
      <c r="O749" s="112"/>
      <c r="P749" s="215"/>
      <c r="Q749" s="19"/>
      <c r="R749" s="19"/>
      <c r="S749" s="19"/>
    </row>
    <row r="750" spans="1:19" s="3" customFormat="1" ht="15" x14ac:dyDescent="0.25">
      <c r="A750" s="19"/>
      <c r="B750" s="19"/>
      <c r="C750" s="167"/>
      <c r="D750" s="1"/>
      <c r="E750" s="172"/>
      <c r="F750" s="1"/>
      <c r="G750" s="171"/>
      <c r="H750" s="1"/>
      <c r="I750" s="1"/>
      <c r="J750" s="114"/>
      <c r="K750" s="13">
        <f t="shared" si="14"/>
        <v>0</v>
      </c>
      <c r="L750" s="16"/>
      <c r="M750" s="54"/>
      <c r="N750" s="52"/>
      <c r="O750" s="112"/>
      <c r="P750" s="215"/>
      <c r="Q750" s="19"/>
      <c r="R750" s="19"/>
      <c r="S750" s="19"/>
    </row>
    <row r="751" spans="1:19" s="3" customFormat="1" ht="15" x14ac:dyDescent="0.25">
      <c r="A751" s="19"/>
      <c r="B751" s="19"/>
      <c r="C751" s="167"/>
      <c r="D751" s="1"/>
      <c r="E751" s="172"/>
      <c r="F751" s="1"/>
      <c r="G751" s="171"/>
      <c r="H751" s="1"/>
      <c r="I751" s="1"/>
      <c r="J751" s="114"/>
      <c r="K751" s="13">
        <f t="shared" si="14"/>
        <v>0</v>
      </c>
      <c r="L751" s="16"/>
      <c r="M751" s="54"/>
      <c r="N751" s="52"/>
      <c r="O751" s="112"/>
      <c r="P751" s="215"/>
      <c r="Q751" s="19"/>
      <c r="R751" s="19"/>
      <c r="S751" s="19"/>
    </row>
    <row r="752" spans="1:19" s="3" customFormat="1" ht="15" x14ac:dyDescent="0.25">
      <c r="A752" s="19"/>
      <c r="B752" s="19"/>
      <c r="C752" s="167"/>
      <c r="D752" s="1"/>
      <c r="E752" s="172"/>
      <c r="F752" s="1"/>
      <c r="G752" s="171"/>
      <c r="H752" s="1"/>
      <c r="I752" s="1"/>
      <c r="J752" s="114"/>
      <c r="K752" s="13">
        <f t="shared" si="14"/>
        <v>0</v>
      </c>
      <c r="L752" s="16"/>
      <c r="M752" s="54"/>
      <c r="N752" s="52"/>
      <c r="O752" s="112"/>
      <c r="P752" s="215"/>
      <c r="Q752" s="19"/>
      <c r="R752" s="19"/>
      <c r="S752" s="19"/>
    </row>
    <row r="753" spans="1:19" s="3" customFormat="1" ht="15" x14ac:dyDescent="0.25">
      <c r="A753" s="19"/>
      <c r="B753" s="19"/>
      <c r="C753" s="167"/>
      <c r="D753" s="1"/>
      <c r="E753" s="172"/>
      <c r="F753" s="1"/>
      <c r="G753" s="171"/>
      <c r="H753" s="1"/>
      <c r="I753" s="1"/>
      <c r="J753" s="114"/>
      <c r="K753" s="13">
        <f t="shared" si="14"/>
        <v>0</v>
      </c>
      <c r="L753" s="16"/>
      <c r="M753" s="54"/>
      <c r="N753" s="52"/>
      <c r="O753" s="112"/>
      <c r="P753" s="215"/>
      <c r="Q753" s="19"/>
      <c r="R753" s="19"/>
      <c r="S753" s="19"/>
    </row>
    <row r="754" spans="1:19" s="3" customFormat="1" ht="15" x14ac:dyDescent="0.25">
      <c r="A754" s="19"/>
      <c r="B754" s="19"/>
      <c r="C754" s="167"/>
      <c r="D754" s="1"/>
      <c r="E754" s="172"/>
      <c r="F754" s="1"/>
      <c r="G754" s="171"/>
      <c r="H754" s="1"/>
      <c r="I754" s="1"/>
      <c r="J754" s="114"/>
      <c r="K754" s="13">
        <f t="shared" si="14"/>
        <v>0</v>
      </c>
      <c r="L754" s="16"/>
      <c r="M754" s="54"/>
      <c r="N754" s="52"/>
      <c r="O754" s="112"/>
      <c r="P754" s="215"/>
      <c r="Q754" s="19"/>
      <c r="R754" s="19"/>
      <c r="S754" s="19"/>
    </row>
    <row r="755" spans="1:19" s="3" customFormat="1" ht="15" x14ac:dyDescent="0.25">
      <c r="A755" s="19"/>
      <c r="B755" s="19"/>
      <c r="C755" s="167"/>
      <c r="D755" s="1"/>
      <c r="E755" s="172"/>
      <c r="F755" s="1"/>
      <c r="G755" s="171"/>
      <c r="H755" s="1"/>
      <c r="I755" s="1"/>
      <c r="J755" s="114"/>
      <c r="K755" s="13">
        <f t="shared" si="14"/>
        <v>0</v>
      </c>
      <c r="L755" s="16"/>
      <c r="M755" s="54"/>
      <c r="N755" s="52"/>
      <c r="O755" s="112"/>
      <c r="P755" s="215"/>
      <c r="Q755" s="19"/>
      <c r="R755" s="19"/>
      <c r="S755" s="19"/>
    </row>
    <row r="756" spans="1:19" s="3" customFormat="1" ht="15" x14ac:dyDescent="0.25">
      <c r="A756" s="19"/>
      <c r="B756" s="19"/>
      <c r="C756" s="167"/>
      <c r="D756" s="1"/>
      <c r="E756" s="172"/>
      <c r="F756" s="1"/>
      <c r="G756" s="171"/>
      <c r="H756" s="1"/>
      <c r="I756" s="1"/>
      <c r="J756" s="114"/>
      <c r="K756" s="13">
        <f t="shared" si="14"/>
        <v>0</v>
      </c>
      <c r="L756" s="16"/>
      <c r="M756" s="54"/>
      <c r="N756" s="52"/>
      <c r="O756" s="112"/>
      <c r="P756" s="215"/>
      <c r="Q756" s="19"/>
      <c r="R756" s="19"/>
      <c r="S756" s="19"/>
    </row>
    <row r="757" spans="1:19" s="3" customFormat="1" ht="15" x14ac:dyDescent="0.25">
      <c r="A757" s="19"/>
      <c r="B757" s="19"/>
      <c r="C757" s="167"/>
      <c r="D757" s="1"/>
      <c r="E757" s="172"/>
      <c r="F757" s="1"/>
      <c r="G757" s="171"/>
      <c r="H757" s="1"/>
      <c r="I757" s="1"/>
      <c r="J757" s="114"/>
      <c r="K757" s="13">
        <f t="shared" si="14"/>
        <v>0</v>
      </c>
      <c r="L757" s="16"/>
      <c r="M757" s="54"/>
      <c r="N757" s="52"/>
      <c r="O757" s="112"/>
      <c r="P757" s="215"/>
      <c r="Q757" s="19"/>
      <c r="R757" s="19"/>
      <c r="S757" s="19"/>
    </row>
    <row r="758" spans="1:19" s="3" customFormat="1" ht="15" x14ac:dyDescent="0.25">
      <c r="A758" s="19"/>
      <c r="B758" s="19"/>
      <c r="C758" s="167"/>
      <c r="D758" s="1"/>
      <c r="E758" s="172"/>
      <c r="F758" s="1"/>
      <c r="G758" s="171"/>
      <c r="H758" s="1"/>
      <c r="I758" s="1"/>
      <c r="J758" s="114"/>
      <c r="K758" s="13">
        <f t="shared" si="14"/>
        <v>0</v>
      </c>
      <c r="L758" s="16"/>
      <c r="M758" s="54"/>
      <c r="N758" s="52"/>
      <c r="O758" s="123"/>
      <c r="P758" s="215"/>
      <c r="Q758" s="19"/>
      <c r="R758" s="19"/>
      <c r="S758" s="19"/>
    </row>
    <row r="759" spans="1:19" s="3" customFormat="1" ht="15" x14ac:dyDescent="0.25">
      <c r="A759" s="19"/>
      <c r="B759" s="19"/>
      <c r="C759" s="167"/>
      <c r="D759" s="1"/>
      <c r="E759" s="172"/>
      <c r="F759" s="1"/>
      <c r="G759" s="171"/>
      <c r="H759" s="1"/>
      <c r="I759" s="1"/>
      <c r="J759" s="114"/>
      <c r="K759" s="13">
        <f t="shared" si="14"/>
        <v>0</v>
      </c>
      <c r="L759" s="16"/>
      <c r="M759" s="54"/>
      <c r="N759" s="52"/>
      <c r="O759" s="120"/>
      <c r="P759" s="219"/>
      <c r="Q759" s="19"/>
      <c r="R759" s="19"/>
      <c r="S759" s="19"/>
    </row>
    <row r="760" spans="1:19" s="3" customFormat="1" ht="15" x14ac:dyDescent="0.25">
      <c r="A760" s="19"/>
      <c r="B760" s="19"/>
      <c r="C760" s="167"/>
      <c r="D760" s="1"/>
      <c r="E760" s="172"/>
      <c r="F760" s="1"/>
      <c r="G760" s="171"/>
      <c r="H760" s="1"/>
      <c r="I760" s="1"/>
      <c r="J760" s="114"/>
      <c r="K760" s="13">
        <f t="shared" si="14"/>
        <v>0</v>
      </c>
      <c r="L760" s="16"/>
      <c r="M760" s="54"/>
      <c r="N760" s="52"/>
      <c r="O760" s="112"/>
      <c r="P760" s="215"/>
      <c r="Q760" s="19"/>
      <c r="R760" s="19"/>
      <c r="S760" s="19"/>
    </row>
    <row r="761" spans="1:19" s="3" customFormat="1" ht="15" x14ac:dyDescent="0.25">
      <c r="A761" s="19"/>
      <c r="B761" s="19"/>
      <c r="C761" s="167"/>
      <c r="D761" s="1"/>
      <c r="E761" s="172"/>
      <c r="F761" s="1"/>
      <c r="G761" s="171"/>
      <c r="H761" s="1"/>
      <c r="I761" s="1"/>
      <c r="J761" s="114"/>
      <c r="K761" s="13">
        <f t="shared" si="14"/>
        <v>0</v>
      </c>
      <c r="L761" s="16"/>
      <c r="M761" s="54"/>
      <c r="N761" s="52"/>
      <c r="O761" s="112"/>
      <c r="P761" s="215"/>
      <c r="Q761" s="19"/>
      <c r="R761" s="19"/>
      <c r="S761" s="19"/>
    </row>
    <row r="762" spans="1:19" s="3" customFormat="1" ht="15" x14ac:dyDescent="0.25">
      <c r="A762" s="19"/>
      <c r="B762" s="19"/>
      <c r="C762" s="167"/>
      <c r="D762" s="1"/>
      <c r="E762" s="172"/>
      <c r="F762" s="1"/>
      <c r="G762" s="171"/>
      <c r="H762" s="1"/>
      <c r="I762" s="1"/>
      <c r="J762" s="114"/>
      <c r="K762" s="13">
        <f t="shared" si="14"/>
        <v>0</v>
      </c>
      <c r="L762" s="16"/>
      <c r="M762" s="54"/>
      <c r="N762" s="52"/>
      <c r="O762" s="112"/>
      <c r="P762" s="215"/>
      <c r="Q762" s="19"/>
      <c r="R762" s="19"/>
      <c r="S762" s="19"/>
    </row>
    <row r="763" spans="1:19" s="3" customFormat="1" ht="15" x14ac:dyDescent="0.25">
      <c r="A763" s="19"/>
      <c r="B763" s="19"/>
      <c r="C763" s="167"/>
      <c r="D763" s="1"/>
      <c r="E763" s="172"/>
      <c r="F763" s="1"/>
      <c r="G763" s="171"/>
      <c r="H763" s="1"/>
      <c r="I763" s="1"/>
      <c r="J763" s="114"/>
      <c r="K763" s="13">
        <f t="shared" si="14"/>
        <v>0</v>
      </c>
      <c r="L763" s="16"/>
      <c r="M763" s="54"/>
      <c r="N763" s="52"/>
      <c r="O763" s="112"/>
      <c r="P763" s="215"/>
      <c r="Q763" s="19"/>
      <c r="R763" s="19"/>
      <c r="S763" s="19"/>
    </row>
    <row r="764" spans="1:19" s="3" customFormat="1" ht="15" x14ac:dyDescent="0.25">
      <c r="A764" s="19"/>
      <c r="B764" s="19"/>
      <c r="C764" s="167"/>
      <c r="D764" s="1"/>
      <c r="E764" s="172"/>
      <c r="F764" s="1"/>
      <c r="G764" s="171"/>
      <c r="H764" s="1"/>
      <c r="I764" s="1"/>
      <c r="J764" s="114"/>
      <c r="K764" s="13">
        <f t="shared" si="14"/>
        <v>0</v>
      </c>
      <c r="L764" s="16"/>
      <c r="M764" s="54"/>
      <c r="N764" s="52"/>
      <c r="O764" s="112"/>
      <c r="P764" s="215"/>
      <c r="Q764" s="19"/>
      <c r="R764" s="19"/>
      <c r="S764" s="19"/>
    </row>
    <row r="765" spans="1:19" s="3" customFormat="1" ht="15" x14ac:dyDescent="0.25">
      <c r="A765" s="19"/>
      <c r="B765" s="19"/>
      <c r="C765" s="167"/>
      <c r="D765" s="1"/>
      <c r="E765" s="172"/>
      <c r="F765" s="1"/>
      <c r="G765" s="171"/>
      <c r="H765" s="1"/>
      <c r="I765" s="1"/>
      <c r="J765" s="114"/>
      <c r="K765" s="13">
        <f t="shared" si="14"/>
        <v>0</v>
      </c>
      <c r="L765" s="16"/>
      <c r="M765" s="54"/>
      <c r="N765" s="52"/>
      <c r="O765" s="112"/>
      <c r="P765" s="215"/>
      <c r="Q765" s="19"/>
      <c r="R765" s="19"/>
      <c r="S765" s="19"/>
    </row>
    <row r="766" spans="1:19" s="3" customFormat="1" ht="15" x14ac:dyDescent="0.25">
      <c r="A766" s="19"/>
      <c r="B766" s="19"/>
      <c r="C766" s="167"/>
      <c r="D766" s="1"/>
      <c r="E766" s="172"/>
      <c r="F766" s="1"/>
      <c r="G766" s="171"/>
      <c r="H766" s="1"/>
      <c r="I766" s="1"/>
      <c r="J766" s="114"/>
      <c r="K766" s="13">
        <f t="shared" si="14"/>
        <v>0</v>
      </c>
      <c r="L766" s="16"/>
      <c r="M766" s="54"/>
      <c r="N766" s="52"/>
      <c r="O766" s="112"/>
      <c r="P766" s="215"/>
      <c r="Q766" s="19"/>
      <c r="R766" s="19"/>
      <c r="S766" s="19"/>
    </row>
    <row r="767" spans="1:19" s="3" customFormat="1" ht="15" x14ac:dyDescent="0.25">
      <c r="A767" s="19"/>
      <c r="B767" s="19"/>
      <c r="C767" s="167"/>
      <c r="D767" s="1"/>
      <c r="E767" s="172"/>
      <c r="F767" s="1"/>
      <c r="G767" s="171"/>
      <c r="H767" s="1"/>
      <c r="I767" s="1"/>
      <c r="J767" s="114"/>
      <c r="K767" s="13">
        <f t="shared" si="14"/>
        <v>0</v>
      </c>
      <c r="L767" s="16"/>
      <c r="M767" s="54"/>
      <c r="N767" s="52"/>
      <c r="O767" s="112"/>
      <c r="P767" s="215"/>
      <c r="Q767" s="19"/>
      <c r="R767" s="19"/>
      <c r="S767" s="19"/>
    </row>
    <row r="768" spans="1:19" s="3" customFormat="1" ht="15" x14ac:dyDescent="0.25">
      <c r="A768" s="19"/>
      <c r="B768" s="19"/>
      <c r="C768" s="167"/>
      <c r="D768" s="1"/>
      <c r="E768" s="172"/>
      <c r="F768" s="1"/>
      <c r="G768" s="171"/>
      <c r="H768" s="1"/>
      <c r="I768" s="1"/>
      <c r="J768" s="114"/>
      <c r="K768" s="13">
        <f t="shared" si="14"/>
        <v>0</v>
      </c>
      <c r="L768" s="16"/>
      <c r="M768" s="54"/>
      <c r="N768" s="52"/>
      <c r="O768" s="112"/>
      <c r="P768" s="215"/>
      <c r="Q768" s="19"/>
      <c r="R768" s="19"/>
      <c r="S768" s="19"/>
    </row>
    <row r="769" spans="1:19" s="3" customFormat="1" ht="15" x14ac:dyDescent="0.25">
      <c r="A769" s="19"/>
      <c r="B769" s="19"/>
      <c r="C769" s="167"/>
      <c r="D769" s="1"/>
      <c r="E769" s="172"/>
      <c r="F769" s="1"/>
      <c r="G769" s="171"/>
      <c r="H769" s="1"/>
      <c r="I769" s="1"/>
      <c r="J769" s="114"/>
      <c r="K769" s="13">
        <f t="shared" si="14"/>
        <v>0</v>
      </c>
      <c r="L769" s="16"/>
      <c r="M769" s="54"/>
      <c r="N769" s="52"/>
      <c r="O769" s="112"/>
      <c r="P769" s="215"/>
      <c r="Q769" s="19"/>
      <c r="R769" s="19"/>
      <c r="S769" s="19"/>
    </row>
    <row r="770" spans="1:19" s="3" customFormat="1" ht="15" x14ac:dyDescent="0.25">
      <c r="A770" s="19"/>
      <c r="B770" s="19"/>
      <c r="C770" s="167"/>
      <c r="D770" s="1"/>
      <c r="E770" s="172"/>
      <c r="F770" s="1"/>
      <c r="G770" s="171"/>
      <c r="H770" s="1"/>
      <c r="I770" s="1"/>
      <c r="J770" s="114"/>
      <c r="K770" s="13">
        <f t="shared" si="14"/>
        <v>0</v>
      </c>
      <c r="L770" s="16"/>
      <c r="M770" s="54"/>
      <c r="N770" s="52"/>
      <c r="O770" s="112"/>
      <c r="P770" s="215"/>
      <c r="Q770" s="19"/>
      <c r="R770" s="19"/>
      <c r="S770" s="19"/>
    </row>
    <row r="771" spans="1:19" s="3" customFormat="1" ht="15" x14ac:dyDescent="0.25">
      <c r="A771" s="19"/>
      <c r="B771" s="19"/>
      <c r="C771" s="167"/>
      <c r="D771" s="1"/>
      <c r="E771" s="172"/>
      <c r="F771" s="1"/>
      <c r="G771" s="171"/>
      <c r="H771" s="1"/>
      <c r="I771" s="1"/>
      <c r="J771" s="114"/>
      <c r="K771" s="13">
        <f t="shared" si="14"/>
        <v>0</v>
      </c>
      <c r="L771" s="16"/>
      <c r="M771" s="54"/>
      <c r="N771" s="52"/>
      <c r="O771" s="112"/>
      <c r="P771" s="215"/>
      <c r="Q771" s="19"/>
      <c r="R771" s="19"/>
      <c r="S771" s="19"/>
    </row>
    <row r="772" spans="1:19" s="3" customFormat="1" ht="15" x14ac:dyDescent="0.25">
      <c r="A772" s="19"/>
      <c r="B772" s="19"/>
      <c r="C772" s="167"/>
      <c r="D772" s="1"/>
      <c r="E772" s="172"/>
      <c r="F772" s="1"/>
      <c r="G772" s="171"/>
      <c r="H772" s="1"/>
      <c r="I772" s="1"/>
      <c r="J772" s="114"/>
      <c r="K772" s="13">
        <f t="shared" si="14"/>
        <v>0</v>
      </c>
      <c r="L772" s="16"/>
      <c r="M772" s="54"/>
      <c r="N772" s="52"/>
      <c r="O772" s="112"/>
      <c r="P772" s="215"/>
      <c r="Q772" s="19"/>
      <c r="R772" s="19"/>
      <c r="S772" s="19"/>
    </row>
    <row r="773" spans="1:19" s="3" customFormat="1" ht="15" x14ac:dyDescent="0.25">
      <c r="A773" s="19"/>
      <c r="B773" s="19"/>
      <c r="C773" s="167"/>
      <c r="D773" s="1"/>
      <c r="E773" s="172"/>
      <c r="F773" s="1"/>
      <c r="G773" s="171"/>
      <c r="H773" s="1"/>
      <c r="I773" s="1"/>
      <c r="J773" s="114"/>
      <c r="K773" s="13">
        <f t="shared" si="14"/>
        <v>0</v>
      </c>
      <c r="L773" s="16"/>
      <c r="M773" s="54"/>
      <c r="N773" s="52"/>
      <c r="O773" s="112"/>
      <c r="P773" s="215"/>
      <c r="Q773" s="19"/>
      <c r="R773" s="19"/>
      <c r="S773" s="19"/>
    </row>
    <row r="774" spans="1:19" s="3" customFormat="1" ht="15" x14ac:dyDescent="0.25">
      <c r="A774" s="19"/>
      <c r="B774" s="19"/>
      <c r="C774" s="167"/>
      <c r="D774" s="1"/>
      <c r="E774" s="172"/>
      <c r="F774" s="1"/>
      <c r="G774" s="171"/>
      <c r="H774" s="1"/>
      <c r="I774" s="1"/>
      <c r="J774" s="114"/>
      <c r="K774" s="13">
        <f t="shared" si="14"/>
        <v>0</v>
      </c>
      <c r="L774" s="16"/>
      <c r="M774" s="54"/>
      <c r="N774" s="52"/>
      <c r="O774" s="112"/>
      <c r="P774" s="215"/>
      <c r="Q774" s="19"/>
      <c r="R774" s="19"/>
      <c r="S774" s="19"/>
    </row>
    <row r="775" spans="1:19" s="3" customFormat="1" ht="15" x14ac:dyDescent="0.25">
      <c r="A775" s="19"/>
      <c r="B775" s="19"/>
      <c r="C775" s="167"/>
      <c r="D775" s="1"/>
      <c r="E775" s="172"/>
      <c r="F775" s="1"/>
      <c r="G775" s="171"/>
      <c r="H775" s="1"/>
      <c r="I775" s="1"/>
      <c r="J775" s="114"/>
      <c r="K775" s="13">
        <f t="shared" si="14"/>
        <v>0</v>
      </c>
      <c r="L775" s="16"/>
      <c r="M775" s="54"/>
      <c r="N775" s="52"/>
      <c r="O775" s="112"/>
      <c r="P775" s="215"/>
      <c r="Q775" s="19"/>
      <c r="R775" s="19"/>
      <c r="S775" s="19"/>
    </row>
    <row r="776" spans="1:19" s="3" customFormat="1" ht="15" x14ac:dyDescent="0.25">
      <c r="A776" s="19"/>
      <c r="B776" s="19"/>
      <c r="C776" s="167"/>
      <c r="D776" s="1"/>
      <c r="E776" s="172"/>
      <c r="F776" s="1"/>
      <c r="G776" s="171"/>
      <c r="H776" s="1"/>
      <c r="I776" s="1"/>
      <c r="J776" s="114"/>
      <c r="K776" s="13">
        <f t="shared" si="14"/>
        <v>0</v>
      </c>
      <c r="L776" s="16"/>
      <c r="M776" s="54"/>
      <c r="N776" s="52"/>
      <c r="O776" s="112"/>
      <c r="P776" s="215"/>
      <c r="Q776" s="19"/>
      <c r="R776" s="19"/>
      <c r="S776" s="19"/>
    </row>
    <row r="777" spans="1:19" s="3" customFormat="1" ht="15" x14ac:dyDescent="0.25">
      <c r="A777" s="19"/>
      <c r="B777" s="19"/>
      <c r="C777" s="167"/>
      <c r="D777" s="1"/>
      <c r="E777" s="172"/>
      <c r="F777" s="1"/>
      <c r="G777" s="171"/>
      <c r="H777" s="1"/>
      <c r="I777" s="1"/>
      <c r="J777" s="114"/>
      <c r="K777" s="13">
        <f t="shared" si="14"/>
        <v>0</v>
      </c>
      <c r="L777" s="16"/>
      <c r="M777" s="54"/>
      <c r="N777" s="52"/>
      <c r="O777" s="112"/>
      <c r="P777" s="215"/>
      <c r="Q777" s="19"/>
      <c r="R777" s="19"/>
      <c r="S777" s="19"/>
    </row>
    <row r="778" spans="1:19" s="3" customFormat="1" ht="15" x14ac:dyDescent="0.25">
      <c r="A778" s="19"/>
      <c r="B778" s="19"/>
      <c r="C778" s="167"/>
      <c r="D778" s="1"/>
      <c r="E778" s="172"/>
      <c r="F778" s="1"/>
      <c r="G778" s="171"/>
      <c r="H778" s="1"/>
      <c r="I778" s="1"/>
      <c r="J778" s="114"/>
      <c r="K778" s="13">
        <f t="shared" si="14"/>
        <v>0</v>
      </c>
      <c r="L778" s="16"/>
      <c r="M778" s="54"/>
      <c r="N778" s="52"/>
      <c r="O778" s="112"/>
      <c r="P778" s="215"/>
      <c r="Q778" s="19"/>
      <c r="R778" s="19"/>
      <c r="S778" s="19"/>
    </row>
    <row r="779" spans="1:19" s="3" customFormat="1" ht="15" x14ac:dyDescent="0.25">
      <c r="A779" s="19"/>
      <c r="B779" s="19"/>
      <c r="C779" s="167"/>
      <c r="D779" s="1"/>
      <c r="E779" s="172"/>
      <c r="F779" s="1"/>
      <c r="G779" s="171"/>
      <c r="H779" s="1"/>
      <c r="I779" s="1"/>
      <c r="J779" s="114"/>
      <c r="K779" s="13">
        <f t="shared" si="14"/>
        <v>0</v>
      </c>
      <c r="L779" s="16"/>
      <c r="M779" s="54"/>
      <c r="N779" s="52"/>
      <c r="O779" s="112"/>
      <c r="P779" s="215"/>
      <c r="Q779" s="19"/>
      <c r="R779" s="19"/>
      <c r="S779" s="19"/>
    </row>
    <row r="780" spans="1:19" s="3" customFormat="1" ht="15" x14ac:dyDescent="0.25">
      <c r="A780" s="19"/>
      <c r="B780" s="19"/>
      <c r="C780" s="167"/>
      <c r="D780" s="1"/>
      <c r="E780" s="172"/>
      <c r="F780" s="1"/>
      <c r="G780" s="171"/>
      <c r="H780" s="1"/>
      <c r="I780" s="1"/>
      <c r="J780" s="114"/>
      <c r="K780" s="13">
        <f t="shared" si="14"/>
        <v>0</v>
      </c>
      <c r="L780" s="16"/>
      <c r="M780" s="54"/>
      <c r="N780" s="52"/>
      <c r="O780" s="112"/>
      <c r="P780" s="215"/>
      <c r="Q780" s="19"/>
      <c r="R780" s="19"/>
      <c r="S780" s="19"/>
    </row>
    <row r="781" spans="1:19" s="3" customFormat="1" ht="15" x14ac:dyDescent="0.25">
      <c r="A781" s="19"/>
      <c r="B781" s="19"/>
      <c r="C781" s="167"/>
      <c r="D781" s="1"/>
      <c r="E781" s="172"/>
      <c r="F781" s="1"/>
      <c r="G781" s="171"/>
      <c r="H781" s="1"/>
      <c r="I781" s="1"/>
      <c r="J781" s="114"/>
      <c r="K781" s="13">
        <f t="shared" si="14"/>
        <v>0</v>
      </c>
      <c r="L781" s="16"/>
      <c r="M781" s="54"/>
      <c r="N781" s="52"/>
      <c r="O781" s="112"/>
      <c r="P781" s="215"/>
      <c r="Q781" s="19"/>
      <c r="R781" s="19"/>
      <c r="S781" s="19"/>
    </row>
    <row r="782" spans="1:19" s="3" customFormat="1" ht="15" x14ac:dyDescent="0.25">
      <c r="A782" s="19"/>
      <c r="B782" s="19"/>
      <c r="C782" s="167"/>
      <c r="D782" s="1"/>
      <c r="E782" s="172"/>
      <c r="F782" s="1"/>
      <c r="G782" s="171"/>
      <c r="H782" s="1"/>
      <c r="I782" s="1"/>
      <c r="J782" s="114"/>
      <c r="K782" s="13">
        <f t="shared" si="14"/>
        <v>0</v>
      </c>
      <c r="L782" s="16"/>
      <c r="M782" s="54"/>
      <c r="N782" s="52"/>
      <c r="O782" s="112"/>
      <c r="P782" s="215"/>
      <c r="Q782" s="19"/>
      <c r="R782" s="19"/>
      <c r="S782" s="19"/>
    </row>
    <row r="783" spans="1:19" s="3" customFormat="1" ht="15" x14ac:dyDescent="0.25">
      <c r="A783" s="19"/>
      <c r="B783" s="19"/>
      <c r="C783" s="167"/>
      <c r="D783" s="1"/>
      <c r="E783" s="172"/>
      <c r="F783" s="1"/>
      <c r="G783" s="171"/>
      <c r="H783" s="1"/>
      <c r="I783" s="1"/>
      <c r="J783" s="114"/>
      <c r="K783" s="13">
        <f t="shared" si="14"/>
        <v>0</v>
      </c>
      <c r="L783" s="16"/>
      <c r="M783" s="54"/>
      <c r="N783" s="52"/>
      <c r="O783" s="112"/>
      <c r="P783" s="215"/>
      <c r="Q783" s="19"/>
      <c r="R783" s="19"/>
      <c r="S783" s="19"/>
    </row>
    <row r="784" spans="1:19" s="3" customFormat="1" ht="15" x14ac:dyDescent="0.25">
      <c r="A784" s="19"/>
      <c r="B784" s="19"/>
      <c r="C784" s="167"/>
      <c r="D784" s="1"/>
      <c r="E784" s="172"/>
      <c r="F784" s="1"/>
      <c r="G784" s="171"/>
      <c r="H784" s="1"/>
      <c r="I784" s="1"/>
      <c r="J784" s="114"/>
      <c r="K784" s="13">
        <f t="shared" si="14"/>
        <v>0</v>
      </c>
      <c r="L784" s="16"/>
      <c r="M784" s="54"/>
      <c r="N784" s="52"/>
      <c r="O784" s="112"/>
      <c r="P784" s="215"/>
      <c r="Q784" s="19"/>
      <c r="R784" s="19"/>
      <c r="S784" s="19"/>
    </row>
    <row r="785" spans="1:19" s="3" customFormat="1" ht="15" x14ac:dyDescent="0.25">
      <c r="A785" s="19"/>
      <c r="B785" s="19"/>
      <c r="C785" s="167"/>
      <c r="D785" s="1"/>
      <c r="E785" s="172"/>
      <c r="F785" s="1"/>
      <c r="G785" s="171"/>
      <c r="H785" s="1"/>
      <c r="I785" s="1"/>
      <c r="J785" s="114"/>
      <c r="K785" s="13">
        <f t="shared" si="14"/>
        <v>0</v>
      </c>
      <c r="L785" s="16"/>
      <c r="M785" s="54"/>
      <c r="N785" s="52"/>
      <c r="O785" s="112"/>
      <c r="P785" s="215"/>
      <c r="Q785" s="19"/>
      <c r="R785" s="19"/>
      <c r="S785" s="19"/>
    </row>
    <row r="786" spans="1:19" s="3" customFormat="1" ht="15" x14ac:dyDescent="0.25">
      <c r="A786" s="19"/>
      <c r="B786" s="19"/>
      <c r="C786" s="167"/>
      <c r="D786" s="1"/>
      <c r="E786" s="172"/>
      <c r="F786" s="1"/>
      <c r="G786" s="171"/>
      <c r="H786" s="1"/>
      <c r="I786" s="1"/>
      <c r="J786" s="114"/>
      <c r="K786" s="13">
        <f t="shared" si="14"/>
        <v>0</v>
      </c>
      <c r="L786" s="16"/>
      <c r="M786" s="54"/>
      <c r="N786" s="52"/>
      <c r="O786" s="112"/>
      <c r="P786" s="215"/>
      <c r="Q786" s="19"/>
      <c r="R786" s="19"/>
      <c r="S786" s="19"/>
    </row>
    <row r="787" spans="1:19" s="3" customFormat="1" ht="15" x14ac:dyDescent="0.25">
      <c r="A787" s="19"/>
      <c r="B787" s="19"/>
      <c r="C787" s="167"/>
      <c r="D787" s="1"/>
      <c r="E787" s="172"/>
      <c r="F787" s="1"/>
      <c r="G787" s="171"/>
      <c r="H787" s="1"/>
      <c r="I787" s="1"/>
      <c r="J787" s="114"/>
      <c r="K787" s="13">
        <f t="shared" si="14"/>
        <v>0</v>
      </c>
      <c r="L787" s="16"/>
      <c r="M787" s="54"/>
      <c r="N787" s="52"/>
      <c r="O787" s="112"/>
      <c r="P787" s="215"/>
      <c r="Q787" s="19"/>
      <c r="R787" s="19"/>
      <c r="S787" s="19"/>
    </row>
    <row r="788" spans="1:19" s="3" customFormat="1" ht="15" x14ac:dyDescent="0.25">
      <c r="A788" s="19"/>
      <c r="B788" s="19"/>
      <c r="C788" s="167"/>
      <c r="D788" s="1"/>
      <c r="E788" s="172"/>
      <c r="F788" s="1"/>
      <c r="G788" s="171"/>
      <c r="H788" s="1"/>
      <c r="I788" s="1"/>
      <c r="J788" s="114"/>
      <c r="K788" s="13">
        <f t="shared" si="14"/>
        <v>0</v>
      </c>
      <c r="L788" s="16"/>
      <c r="M788" s="54"/>
      <c r="N788" s="52"/>
      <c r="O788" s="112"/>
      <c r="P788" s="215"/>
      <c r="Q788" s="19"/>
      <c r="R788" s="19"/>
      <c r="S788" s="19"/>
    </row>
    <row r="789" spans="1:19" s="3" customFormat="1" ht="15" x14ac:dyDescent="0.25">
      <c r="A789" s="19"/>
      <c r="B789" s="19"/>
      <c r="C789" s="167"/>
      <c r="D789" s="1"/>
      <c r="E789" s="172"/>
      <c r="F789" s="1"/>
      <c r="G789" s="171"/>
      <c r="H789" s="1"/>
      <c r="I789" s="1"/>
      <c r="J789" s="114"/>
      <c r="K789" s="13">
        <f t="shared" si="14"/>
        <v>0</v>
      </c>
      <c r="L789" s="16"/>
      <c r="M789" s="54"/>
      <c r="N789" s="52"/>
      <c r="O789" s="112"/>
      <c r="P789" s="215"/>
      <c r="Q789" s="19"/>
      <c r="R789" s="19"/>
      <c r="S789" s="19"/>
    </row>
    <row r="790" spans="1:19" s="3" customFormat="1" ht="15" x14ac:dyDescent="0.25">
      <c r="A790" s="19"/>
      <c r="B790" s="19"/>
      <c r="C790" s="167"/>
      <c r="D790" s="1"/>
      <c r="E790" s="172"/>
      <c r="F790" s="1"/>
      <c r="G790" s="171"/>
      <c r="H790" s="1"/>
      <c r="I790" s="1"/>
      <c r="J790" s="114"/>
      <c r="K790" s="13">
        <f t="shared" si="14"/>
        <v>0</v>
      </c>
      <c r="L790" s="16"/>
      <c r="M790" s="54"/>
      <c r="N790" s="52"/>
      <c r="O790" s="112"/>
      <c r="P790" s="215"/>
      <c r="Q790" s="19"/>
      <c r="R790" s="19"/>
      <c r="S790" s="19"/>
    </row>
    <row r="791" spans="1:19" s="3" customFormat="1" ht="15" x14ac:dyDescent="0.25">
      <c r="A791" s="19"/>
      <c r="B791" s="19"/>
      <c r="C791" s="167"/>
      <c r="D791" s="1"/>
      <c r="E791" s="172"/>
      <c r="F791" s="1"/>
      <c r="G791" s="171"/>
      <c r="H791" s="1"/>
      <c r="I791" s="1"/>
      <c r="J791" s="114"/>
      <c r="K791" s="13">
        <f t="shared" si="14"/>
        <v>0</v>
      </c>
      <c r="L791" s="16"/>
      <c r="M791" s="54"/>
      <c r="N791" s="52"/>
      <c r="O791" s="112"/>
      <c r="P791" s="215"/>
      <c r="Q791" s="19"/>
      <c r="R791" s="19"/>
      <c r="S791" s="19"/>
    </row>
    <row r="792" spans="1:19" s="3" customFormat="1" ht="15" x14ac:dyDescent="0.25">
      <c r="A792" s="19"/>
      <c r="B792" s="19"/>
      <c r="C792" s="167"/>
      <c r="D792" s="1"/>
      <c r="E792" s="172"/>
      <c r="F792" s="1"/>
      <c r="G792" s="171"/>
      <c r="H792" s="1"/>
      <c r="I792" s="1"/>
      <c r="J792" s="114"/>
      <c r="K792" s="13">
        <f t="shared" si="14"/>
        <v>0</v>
      </c>
      <c r="L792" s="16"/>
      <c r="M792" s="54"/>
      <c r="N792" s="52"/>
      <c r="O792" s="112"/>
      <c r="P792" s="215"/>
      <c r="Q792" s="19"/>
      <c r="R792" s="19"/>
      <c r="S792" s="19"/>
    </row>
    <row r="793" spans="1:19" s="3" customFormat="1" ht="15" x14ac:dyDescent="0.25">
      <c r="A793" s="19"/>
      <c r="B793" s="19"/>
      <c r="C793" s="167"/>
      <c r="D793" s="1"/>
      <c r="E793" s="172"/>
      <c r="F793" s="1"/>
      <c r="G793" s="171"/>
      <c r="H793" s="1"/>
      <c r="I793" s="1"/>
      <c r="J793" s="114"/>
      <c r="K793" s="13">
        <f t="shared" ref="K793:K856" si="15">H793*J793</f>
        <v>0</v>
      </c>
      <c r="L793" s="16"/>
      <c r="M793" s="54"/>
      <c r="N793" s="52"/>
      <c r="O793" s="112"/>
      <c r="P793" s="215"/>
      <c r="Q793" s="19"/>
      <c r="R793" s="19"/>
      <c r="S793" s="19"/>
    </row>
    <row r="794" spans="1:19" s="3" customFormat="1" ht="15" x14ac:dyDescent="0.25">
      <c r="A794" s="19"/>
      <c r="B794" s="19"/>
      <c r="C794" s="167"/>
      <c r="D794" s="1"/>
      <c r="E794" s="172"/>
      <c r="F794" s="1"/>
      <c r="G794" s="171"/>
      <c r="H794" s="1"/>
      <c r="I794" s="1"/>
      <c r="J794" s="114"/>
      <c r="K794" s="13">
        <f t="shared" si="15"/>
        <v>0</v>
      </c>
      <c r="L794" s="16"/>
      <c r="M794" s="54"/>
      <c r="N794" s="52"/>
      <c r="O794" s="112"/>
      <c r="P794" s="215"/>
      <c r="Q794" s="19"/>
      <c r="R794" s="19"/>
      <c r="S794" s="19"/>
    </row>
    <row r="795" spans="1:19" s="3" customFormat="1" ht="15" x14ac:dyDescent="0.25">
      <c r="A795" s="19"/>
      <c r="B795" s="19"/>
      <c r="C795" s="167"/>
      <c r="D795" s="1"/>
      <c r="E795" s="172"/>
      <c r="F795" s="1"/>
      <c r="G795" s="171"/>
      <c r="H795" s="1"/>
      <c r="I795" s="1"/>
      <c r="J795" s="114"/>
      <c r="K795" s="13">
        <f t="shared" si="15"/>
        <v>0</v>
      </c>
      <c r="L795" s="16"/>
      <c r="M795" s="54"/>
      <c r="N795" s="52"/>
      <c r="O795" s="112"/>
      <c r="P795" s="215"/>
      <c r="Q795" s="19"/>
      <c r="R795" s="19"/>
      <c r="S795" s="19"/>
    </row>
    <row r="796" spans="1:19" s="3" customFormat="1" ht="15" x14ac:dyDescent="0.25">
      <c r="A796" s="19"/>
      <c r="B796" s="19"/>
      <c r="C796" s="167"/>
      <c r="D796" s="1"/>
      <c r="E796" s="172"/>
      <c r="F796" s="1"/>
      <c r="G796" s="171"/>
      <c r="H796" s="1"/>
      <c r="I796" s="1"/>
      <c r="J796" s="114"/>
      <c r="K796" s="13">
        <f t="shared" si="15"/>
        <v>0</v>
      </c>
      <c r="L796" s="16"/>
      <c r="M796" s="54"/>
      <c r="N796" s="52"/>
      <c r="O796" s="112"/>
      <c r="P796" s="215"/>
      <c r="Q796" s="19"/>
      <c r="R796" s="19"/>
      <c r="S796" s="19"/>
    </row>
    <row r="797" spans="1:19" s="3" customFormat="1" ht="15" x14ac:dyDescent="0.25">
      <c r="A797" s="19"/>
      <c r="B797" s="19"/>
      <c r="C797" s="167"/>
      <c r="D797" s="1"/>
      <c r="E797" s="172"/>
      <c r="F797" s="1"/>
      <c r="G797" s="171"/>
      <c r="H797" s="1"/>
      <c r="I797" s="1"/>
      <c r="J797" s="114"/>
      <c r="K797" s="13">
        <f t="shared" si="15"/>
        <v>0</v>
      </c>
      <c r="L797" s="16"/>
      <c r="M797" s="54"/>
      <c r="N797" s="52"/>
      <c r="O797" s="112"/>
      <c r="P797" s="215"/>
      <c r="Q797" s="19"/>
      <c r="R797" s="19"/>
      <c r="S797" s="19"/>
    </row>
    <row r="798" spans="1:19" s="3" customFormat="1" ht="15" x14ac:dyDescent="0.25">
      <c r="A798" s="19"/>
      <c r="B798" s="19"/>
      <c r="C798" s="167"/>
      <c r="D798" s="1"/>
      <c r="E798" s="172"/>
      <c r="F798" s="1"/>
      <c r="G798" s="171"/>
      <c r="H798" s="1"/>
      <c r="I798" s="1"/>
      <c r="J798" s="114"/>
      <c r="K798" s="13">
        <f t="shared" si="15"/>
        <v>0</v>
      </c>
      <c r="L798" s="16"/>
      <c r="M798" s="54"/>
      <c r="N798" s="52"/>
      <c r="O798" s="112"/>
      <c r="P798" s="215"/>
      <c r="Q798" s="19"/>
      <c r="R798" s="19"/>
      <c r="S798" s="19"/>
    </row>
    <row r="799" spans="1:19" s="3" customFormat="1" ht="15" x14ac:dyDescent="0.25">
      <c r="A799" s="19"/>
      <c r="B799" s="19"/>
      <c r="C799" s="167"/>
      <c r="D799" s="1"/>
      <c r="E799" s="172"/>
      <c r="F799" s="1"/>
      <c r="G799" s="171"/>
      <c r="H799" s="1"/>
      <c r="I799" s="1"/>
      <c r="J799" s="114"/>
      <c r="K799" s="13">
        <f t="shared" si="15"/>
        <v>0</v>
      </c>
      <c r="L799" s="16"/>
      <c r="M799" s="54"/>
      <c r="N799" s="52"/>
      <c r="O799" s="112"/>
      <c r="P799" s="215"/>
      <c r="Q799" s="19"/>
      <c r="R799" s="19"/>
      <c r="S799" s="19"/>
    </row>
    <row r="800" spans="1:19" s="3" customFormat="1" ht="15" x14ac:dyDescent="0.25">
      <c r="A800" s="19"/>
      <c r="B800" s="19"/>
      <c r="C800" s="167"/>
      <c r="D800" s="1"/>
      <c r="E800" s="172"/>
      <c r="F800" s="1"/>
      <c r="G800" s="171"/>
      <c r="H800" s="1"/>
      <c r="I800" s="1"/>
      <c r="J800" s="114"/>
      <c r="K800" s="13">
        <f t="shared" si="15"/>
        <v>0</v>
      </c>
      <c r="L800" s="16"/>
      <c r="M800" s="54"/>
      <c r="N800" s="52"/>
      <c r="O800" s="112"/>
      <c r="P800" s="215"/>
      <c r="Q800" s="19"/>
      <c r="R800" s="19"/>
      <c r="S800" s="19"/>
    </row>
    <row r="801" spans="1:19" s="3" customFormat="1" ht="15" x14ac:dyDescent="0.25">
      <c r="A801" s="19"/>
      <c r="B801" s="19"/>
      <c r="C801" s="167"/>
      <c r="D801" s="1"/>
      <c r="E801" s="172"/>
      <c r="F801" s="1"/>
      <c r="G801" s="171"/>
      <c r="H801" s="1"/>
      <c r="I801" s="1"/>
      <c r="J801" s="114"/>
      <c r="K801" s="13">
        <f t="shared" si="15"/>
        <v>0</v>
      </c>
      <c r="L801" s="16"/>
      <c r="M801" s="54"/>
      <c r="N801" s="52"/>
      <c r="O801" s="112"/>
      <c r="P801" s="215"/>
      <c r="Q801" s="19"/>
      <c r="R801" s="19"/>
      <c r="S801" s="19"/>
    </row>
    <row r="802" spans="1:19" s="3" customFormat="1" ht="15" x14ac:dyDescent="0.25">
      <c r="A802" s="19"/>
      <c r="B802" s="19"/>
      <c r="C802" s="167"/>
      <c r="D802" s="1"/>
      <c r="E802" s="172"/>
      <c r="F802" s="1"/>
      <c r="G802" s="171"/>
      <c r="H802" s="1"/>
      <c r="I802" s="1"/>
      <c r="J802" s="114"/>
      <c r="K802" s="13">
        <f t="shared" si="15"/>
        <v>0</v>
      </c>
      <c r="L802" s="16"/>
      <c r="M802" s="54"/>
      <c r="N802" s="52"/>
      <c r="O802" s="112"/>
      <c r="P802" s="215"/>
      <c r="Q802" s="19"/>
      <c r="R802" s="19"/>
      <c r="S802" s="19"/>
    </row>
    <row r="803" spans="1:19" s="3" customFormat="1" ht="15" x14ac:dyDescent="0.25">
      <c r="A803" s="19"/>
      <c r="B803" s="19"/>
      <c r="C803" s="167"/>
      <c r="D803" s="1"/>
      <c r="E803" s="172"/>
      <c r="F803" s="1"/>
      <c r="G803" s="171"/>
      <c r="H803" s="1"/>
      <c r="I803" s="1"/>
      <c r="J803" s="114"/>
      <c r="K803" s="13">
        <f t="shared" si="15"/>
        <v>0</v>
      </c>
      <c r="L803" s="16"/>
      <c r="M803" s="54"/>
      <c r="N803" s="52"/>
      <c r="O803" s="112"/>
      <c r="P803" s="215"/>
      <c r="Q803" s="19"/>
      <c r="R803" s="19"/>
      <c r="S803" s="19"/>
    </row>
    <row r="804" spans="1:19" s="3" customFormat="1" ht="15" x14ac:dyDescent="0.25">
      <c r="A804" s="19"/>
      <c r="B804" s="19"/>
      <c r="C804" s="167"/>
      <c r="D804" s="1"/>
      <c r="E804" s="172"/>
      <c r="F804" s="1"/>
      <c r="G804" s="171"/>
      <c r="H804" s="1"/>
      <c r="I804" s="1"/>
      <c r="J804" s="114"/>
      <c r="K804" s="13">
        <f t="shared" si="15"/>
        <v>0</v>
      </c>
      <c r="L804" s="16"/>
      <c r="M804" s="54"/>
      <c r="N804" s="52"/>
      <c r="O804" s="112"/>
      <c r="P804" s="215"/>
      <c r="Q804" s="19"/>
      <c r="R804" s="19"/>
      <c r="S804" s="19"/>
    </row>
    <row r="805" spans="1:19" s="3" customFormat="1" ht="15" x14ac:dyDescent="0.25">
      <c r="A805" s="19"/>
      <c r="B805" s="19"/>
      <c r="C805" s="167"/>
      <c r="D805" s="1"/>
      <c r="E805" s="172"/>
      <c r="F805" s="1"/>
      <c r="G805" s="171"/>
      <c r="H805" s="1"/>
      <c r="I805" s="1"/>
      <c r="J805" s="114"/>
      <c r="K805" s="13">
        <f t="shared" si="15"/>
        <v>0</v>
      </c>
      <c r="L805" s="16"/>
      <c r="M805" s="54"/>
      <c r="N805" s="52"/>
      <c r="O805" s="112"/>
      <c r="P805" s="215"/>
      <c r="Q805" s="19"/>
      <c r="R805" s="19"/>
      <c r="S805" s="19"/>
    </row>
    <row r="806" spans="1:19" s="3" customFormat="1" ht="15" x14ac:dyDescent="0.25">
      <c r="A806" s="19"/>
      <c r="B806" s="19"/>
      <c r="C806" s="167"/>
      <c r="D806" s="1"/>
      <c r="E806" s="172"/>
      <c r="F806" s="1"/>
      <c r="G806" s="171"/>
      <c r="H806" s="1"/>
      <c r="I806" s="1"/>
      <c r="J806" s="114"/>
      <c r="K806" s="13">
        <f t="shared" si="15"/>
        <v>0</v>
      </c>
      <c r="L806" s="16"/>
      <c r="M806" s="54"/>
      <c r="N806" s="52"/>
      <c r="O806" s="112"/>
      <c r="P806" s="215"/>
      <c r="Q806" s="19"/>
      <c r="R806" s="19"/>
      <c r="S806" s="19"/>
    </row>
    <row r="807" spans="1:19" s="3" customFormat="1" ht="15" x14ac:dyDescent="0.25">
      <c r="A807" s="19"/>
      <c r="B807" s="19"/>
      <c r="C807" s="167"/>
      <c r="D807" s="1"/>
      <c r="E807" s="172"/>
      <c r="F807" s="1"/>
      <c r="G807" s="171"/>
      <c r="H807" s="1"/>
      <c r="I807" s="1"/>
      <c r="J807" s="114"/>
      <c r="K807" s="13">
        <f t="shared" si="15"/>
        <v>0</v>
      </c>
      <c r="L807" s="16"/>
      <c r="M807" s="54"/>
      <c r="N807" s="52"/>
      <c r="O807" s="112"/>
      <c r="P807" s="215"/>
      <c r="Q807" s="19"/>
      <c r="R807" s="19"/>
      <c r="S807" s="19"/>
    </row>
    <row r="808" spans="1:19" s="3" customFormat="1" ht="15" x14ac:dyDescent="0.25">
      <c r="A808" s="19"/>
      <c r="B808" s="19"/>
      <c r="C808" s="167"/>
      <c r="D808" s="1"/>
      <c r="E808" s="172"/>
      <c r="F808" s="1"/>
      <c r="G808" s="171"/>
      <c r="H808" s="1"/>
      <c r="I808" s="1"/>
      <c r="J808" s="114"/>
      <c r="K808" s="13">
        <f t="shared" si="15"/>
        <v>0</v>
      </c>
      <c r="L808" s="16"/>
      <c r="M808" s="54"/>
      <c r="N808" s="52"/>
      <c r="O808" s="112"/>
      <c r="P808" s="215"/>
      <c r="Q808" s="19"/>
      <c r="R808" s="19"/>
      <c r="S808" s="19"/>
    </row>
    <row r="809" spans="1:19" s="3" customFormat="1" ht="15" x14ac:dyDescent="0.25">
      <c r="A809" s="19"/>
      <c r="B809" s="19"/>
      <c r="C809" s="167"/>
      <c r="D809" s="1"/>
      <c r="E809" s="172"/>
      <c r="F809" s="1"/>
      <c r="G809" s="171"/>
      <c r="H809" s="1"/>
      <c r="I809" s="1"/>
      <c r="J809" s="114"/>
      <c r="K809" s="13">
        <f t="shared" si="15"/>
        <v>0</v>
      </c>
      <c r="L809" s="16"/>
      <c r="M809" s="54"/>
      <c r="N809" s="52"/>
      <c r="O809" s="112"/>
      <c r="P809" s="215"/>
      <c r="Q809" s="19"/>
      <c r="R809" s="19"/>
      <c r="S809" s="19"/>
    </row>
    <row r="810" spans="1:19" s="3" customFormat="1" ht="15" x14ac:dyDescent="0.25">
      <c r="A810" s="19"/>
      <c r="B810" s="19"/>
      <c r="C810" s="167"/>
      <c r="D810" s="1"/>
      <c r="E810" s="172"/>
      <c r="F810" s="1"/>
      <c r="G810" s="171"/>
      <c r="H810" s="1"/>
      <c r="I810" s="1"/>
      <c r="J810" s="114"/>
      <c r="K810" s="13">
        <f t="shared" si="15"/>
        <v>0</v>
      </c>
      <c r="L810" s="16"/>
      <c r="M810" s="54"/>
      <c r="N810" s="52"/>
      <c r="O810" s="112"/>
      <c r="P810" s="215"/>
      <c r="Q810" s="19"/>
      <c r="R810" s="19"/>
      <c r="S810" s="19"/>
    </row>
    <row r="811" spans="1:19" s="3" customFormat="1" ht="15" x14ac:dyDescent="0.25">
      <c r="A811" s="19"/>
      <c r="B811" s="19"/>
      <c r="C811" s="167"/>
      <c r="D811" s="1"/>
      <c r="E811" s="172"/>
      <c r="F811" s="1"/>
      <c r="G811" s="171"/>
      <c r="H811" s="1"/>
      <c r="I811" s="1"/>
      <c r="J811" s="114"/>
      <c r="K811" s="13">
        <f t="shared" si="15"/>
        <v>0</v>
      </c>
      <c r="L811" s="16"/>
      <c r="M811" s="54"/>
      <c r="N811" s="52"/>
      <c r="O811" s="112"/>
      <c r="P811" s="215"/>
      <c r="Q811" s="19"/>
      <c r="R811" s="19"/>
      <c r="S811" s="19"/>
    </row>
    <row r="812" spans="1:19" s="3" customFormat="1" ht="15" x14ac:dyDescent="0.25">
      <c r="A812" s="19"/>
      <c r="B812" s="19"/>
      <c r="C812" s="167"/>
      <c r="D812" s="1"/>
      <c r="E812" s="172"/>
      <c r="F812" s="1"/>
      <c r="G812" s="171"/>
      <c r="H812" s="1"/>
      <c r="I812" s="1"/>
      <c r="J812" s="114"/>
      <c r="K812" s="13">
        <f t="shared" si="15"/>
        <v>0</v>
      </c>
      <c r="L812" s="16"/>
      <c r="M812" s="54"/>
      <c r="N812" s="52"/>
      <c r="O812" s="112"/>
      <c r="P812" s="215"/>
      <c r="Q812" s="19"/>
      <c r="R812" s="19"/>
      <c r="S812" s="19"/>
    </row>
    <row r="813" spans="1:19" s="3" customFormat="1" ht="15" x14ac:dyDescent="0.25">
      <c r="A813" s="19"/>
      <c r="B813" s="19"/>
      <c r="C813" s="167"/>
      <c r="D813" s="1"/>
      <c r="E813" s="172"/>
      <c r="F813" s="1"/>
      <c r="G813" s="171"/>
      <c r="H813" s="1"/>
      <c r="I813" s="1"/>
      <c r="J813" s="114"/>
      <c r="K813" s="13">
        <f t="shared" si="15"/>
        <v>0</v>
      </c>
      <c r="L813" s="16"/>
      <c r="M813" s="54"/>
      <c r="N813" s="52"/>
      <c r="O813" s="112"/>
      <c r="P813" s="215"/>
      <c r="Q813" s="19"/>
      <c r="R813" s="19"/>
      <c r="S813" s="19"/>
    </row>
    <row r="814" spans="1:19" s="3" customFormat="1" ht="15" x14ac:dyDescent="0.25">
      <c r="A814" s="19"/>
      <c r="B814" s="19"/>
      <c r="C814" s="167"/>
      <c r="D814" s="1"/>
      <c r="E814" s="172"/>
      <c r="F814" s="1"/>
      <c r="G814" s="171"/>
      <c r="H814" s="1"/>
      <c r="I814" s="1"/>
      <c r="J814" s="114"/>
      <c r="K814" s="13">
        <f t="shared" si="15"/>
        <v>0</v>
      </c>
      <c r="L814" s="16"/>
      <c r="M814" s="54"/>
      <c r="N814" s="52"/>
      <c r="O814" s="112"/>
      <c r="P814" s="215"/>
      <c r="Q814" s="19"/>
      <c r="R814" s="19"/>
      <c r="S814" s="19"/>
    </row>
    <row r="815" spans="1:19" s="3" customFormat="1" ht="15" x14ac:dyDescent="0.25">
      <c r="A815" s="19"/>
      <c r="B815" s="19"/>
      <c r="C815" s="167"/>
      <c r="D815" s="1"/>
      <c r="E815" s="172"/>
      <c r="F815" s="1"/>
      <c r="G815" s="171"/>
      <c r="H815" s="1"/>
      <c r="I815" s="1"/>
      <c r="J815" s="114"/>
      <c r="K815" s="13">
        <f t="shared" si="15"/>
        <v>0</v>
      </c>
      <c r="L815" s="16"/>
      <c r="M815" s="54"/>
      <c r="N815" s="52"/>
      <c r="O815" s="112"/>
      <c r="P815" s="215"/>
      <c r="Q815" s="19"/>
      <c r="R815" s="19"/>
      <c r="S815" s="19"/>
    </row>
    <row r="816" spans="1:19" s="3" customFormat="1" ht="15" x14ac:dyDescent="0.25">
      <c r="A816" s="19"/>
      <c r="B816" s="19"/>
      <c r="C816" s="167"/>
      <c r="D816" s="1"/>
      <c r="E816" s="172"/>
      <c r="F816" s="1"/>
      <c r="G816" s="171"/>
      <c r="H816" s="1"/>
      <c r="I816" s="1"/>
      <c r="J816" s="114"/>
      <c r="K816" s="13">
        <f t="shared" si="15"/>
        <v>0</v>
      </c>
      <c r="L816" s="16"/>
      <c r="M816" s="54"/>
      <c r="N816" s="52"/>
      <c r="O816" s="112"/>
      <c r="P816" s="215"/>
      <c r="Q816" s="19"/>
      <c r="R816" s="19"/>
      <c r="S816" s="19"/>
    </row>
    <row r="817" spans="1:19" s="3" customFormat="1" ht="15" x14ac:dyDescent="0.25">
      <c r="A817" s="19"/>
      <c r="B817" s="19"/>
      <c r="C817" s="167"/>
      <c r="D817" s="1"/>
      <c r="E817" s="172"/>
      <c r="F817" s="1"/>
      <c r="G817" s="171"/>
      <c r="H817" s="1"/>
      <c r="I817" s="1"/>
      <c r="J817" s="114"/>
      <c r="K817" s="13">
        <f t="shared" si="15"/>
        <v>0</v>
      </c>
      <c r="L817" s="16"/>
      <c r="M817" s="54"/>
      <c r="N817" s="52"/>
      <c r="O817" s="112"/>
      <c r="P817" s="215"/>
      <c r="Q817" s="19"/>
      <c r="R817" s="19"/>
      <c r="S817" s="19"/>
    </row>
    <row r="818" spans="1:19" s="3" customFormat="1" ht="15" x14ac:dyDescent="0.25">
      <c r="A818" s="19"/>
      <c r="B818" s="19"/>
      <c r="C818" s="167"/>
      <c r="D818" s="1"/>
      <c r="E818" s="172"/>
      <c r="F818" s="1"/>
      <c r="G818" s="171"/>
      <c r="H818" s="1"/>
      <c r="I818" s="1"/>
      <c r="J818" s="114"/>
      <c r="K818" s="13">
        <f t="shared" si="15"/>
        <v>0</v>
      </c>
      <c r="L818" s="16"/>
      <c r="M818" s="54"/>
      <c r="N818" s="52"/>
      <c r="O818" s="112"/>
      <c r="P818" s="215"/>
      <c r="Q818" s="19"/>
      <c r="R818" s="19"/>
      <c r="S818" s="19"/>
    </row>
    <row r="819" spans="1:19" s="3" customFormat="1" ht="15" x14ac:dyDescent="0.25">
      <c r="A819" s="19"/>
      <c r="B819" s="19"/>
      <c r="C819" s="167"/>
      <c r="D819" s="1"/>
      <c r="E819" s="172"/>
      <c r="F819" s="1"/>
      <c r="G819" s="171"/>
      <c r="H819" s="1"/>
      <c r="I819" s="1"/>
      <c r="J819" s="114"/>
      <c r="K819" s="13">
        <f t="shared" si="15"/>
        <v>0</v>
      </c>
      <c r="L819" s="16"/>
      <c r="M819" s="54"/>
      <c r="N819" s="52"/>
      <c r="O819" s="112"/>
      <c r="P819" s="215"/>
      <c r="Q819" s="19"/>
      <c r="R819" s="19"/>
      <c r="S819" s="19"/>
    </row>
    <row r="820" spans="1:19" s="3" customFormat="1" ht="15" x14ac:dyDescent="0.25">
      <c r="A820" s="19"/>
      <c r="B820" s="19"/>
      <c r="C820" s="167"/>
      <c r="D820" s="1"/>
      <c r="E820" s="172"/>
      <c r="F820" s="1"/>
      <c r="G820" s="171"/>
      <c r="H820" s="1"/>
      <c r="I820" s="1"/>
      <c r="J820" s="114"/>
      <c r="K820" s="13">
        <f t="shared" si="15"/>
        <v>0</v>
      </c>
      <c r="L820" s="16"/>
      <c r="M820" s="54"/>
      <c r="N820" s="52"/>
      <c r="O820" s="112"/>
      <c r="P820" s="215"/>
      <c r="Q820" s="19"/>
      <c r="R820" s="19"/>
      <c r="S820" s="19"/>
    </row>
    <row r="821" spans="1:19" s="3" customFormat="1" ht="15" x14ac:dyDescent="0.25">
      <c r="A821" s="19"/>
      <c r="B821" s="19"/>
      <c r="C821" s="167"/>
      <c r="D821" s="1"/>
      <c r="E821" s="172"/>
      <c r="F821" s="1"/>
      <c r="G821" s="171"/>
      <c r="H821" s="1"/>
      <c r="I821" s="1"/>
      <c r="J821" s="114"/>
      <c r="K821" s="13">
        <f t="shared" si="15"/>
        <v>0</v>
      </c>
      <c r="L821" s="16"/>
      <c r="M821" s="54"/>
      <c r="N821" s="52"/>
      <c r="O821" s="112"/>
      <c r="P821" s="215"/>
      <c r="Q821" s="19"/>
      <c r="R821" s="19"/>
      <c r="S821" s="19"/>
    </row>
    <row r="822" spans="1:19" s="3" customFormat="1" ht="15" x14ac:dyDescent="0.25">
      <c r="A822" s="19"/>
      <c r="B822" s="19"/>
      <c r="C822" s="167"/>
      <c r="D822" s="1"/>
      <c r="E822" s="172"/>
      <c r="F822" s="1"/>
      <c r="G822" s="171"/>
      <c r="H822" s="1"/>
      <c r="I822" s="1"/>
      <c r="J822" s="114"/>
      <c r="K822" s="13">
        <f t="shared" si="15"/>
        <v>0</v>
      </c>
      <c r="L822" s="16"/>
      <c r="M822" s="54"/>
      <c r="N822" s="52"/>
      <c r="O822" s="112"/>
      <c r="P822" s="215"/>
      <c r="Q822" s="19"/>
      <c r="R822" s="19"/>
      <c r="S822" s="19"/>
    </row>
    <row r="823" spans="1:19" s="3" customFormat="1" ht="15" x14ac:dyDescent="0.25">
      <c r="A823" s="19"/>
      <c r="B823" s="19"/>
      <c r="C823" s="167"/>
      <c r="D823" s="1"/>
      <c r="E823" s="172"/>
      <c r="F823" s="1"/>
      <c r="G823" s="171"/>
      <c r="H823" s="1"/>
      <c r="I823" s="1"/>
      <c r="J823" s="114"/>
      <c r="K823" s="13">
        <f t="shared" si="15"/>
        <v>0</v>
      </c>
      <c r="L823" s="16"/>
      <c r="M823" s="54"/>
      <c r="N823" s="52"/>
      <c r="O823" s="112"/>
      <c r="P823" s="215"/>
      <c r="Q823" s="19"/>
      <c r="R823" s="19"/>
      <c r="S823" s="19"/>
    </row>
    <row r="824" spans="1:19" s="3" customFormat="1" ht="15" x14ac:dyDescent="0.25">
      <c r="A824" s="19"/>
      <c r="B824" s="19"/>
      <c r="C824" s="167"/>
      <c r="D824" s="1"/>
      <c r="E824" s="172"/>
      <c r="F824" s="1"/>
      <c r="G824" s="171"/>
      <c r="H824" s="1"/>
      <c r="I824" s="1"/>
      <c r="J824" s="114"/>
      <c r="K824" s="13">
        <f t="shared" si="15"/>
        <v>0</v>
      </c>
      <c r="L824" s="16"/>
      <c r="M824" s="54"/>
      <c r="N824" s="52"/>
      <c r="O824" s="112"/>
      <c r="P824" s="215"/>
      <c r="Q824" s="19"/>
      <c r="R824" s="19"/>
      <c r="S824" s="19"/>
    </row>
    <row r="825" spans="1:19" s="3" customFormat="1" ht="15" x14ac:dyDescent="0.25">
      <c r="A825" s="19"/>
      <c r="B825" s="19"/>
      <c r="C825" s="167"/>
      <c r="D825" s="1"/>
      <c r="E825" s="172"/>
      <c r="F825" s="1"/>
      <c r="G825" s="171"/>
      <c r="H825" s="1"/>
      <c r="I825" s="1"/>
      <c r="J825" s="114"/>
      <c r="K825" s="13">
        <f t="shared" si="15"/>
        <v>0</v>
      </c>
      <c r="L825" s="16"/>
      <c r="M825" s="54"/>
      <c r="N825" s="52"/>
      <c r="O825" s="112"/>
      <c r="P825" s="215"/>
      <c r="Q825" s="19"/>
      <c r="R825" s="19"/>
      <c r="S825" s="19"/>
    </row>
    <row r="826" spans="1:19" s="3" customFormat="1" ht="15" x14ac:dyDescent="0.25">
      <c r="A826" s="19"/>
      <c r="B826" s="19"/>
      <c r="C826" s="167"/>
      <c r="D826" s="1"/>
      <c r="E826" s="172"/>
      <c r="F826" s="1"/>
      <c r="G826" s="171"/>
      <c r="H826" s="1"/>
      <c r="I826" s="1"/>
      <c r="J826" s="114"/>
      <c r="K826" s="13">
        <f t="shared" si="15"/>
        <v>0</v>
      </c>
      <c r="L826" s="16"/>
      <c r="M826" s="54"/>
      <c r="N826" s="52"/>
      <c r="O826" s="112"/>
      <c r="P826" s="215"/>
      <c r="Q826" s="19"/>
      <c r="R826" s="19"/>
      <c r="S826" s="19"/>
    </row>
    <row r="827" spans="1:19" s="3" customFormat="1" ht="15" x14ac:dyDescent="0.25">
      <c r="A827" s="19"/>
      <c r="B827" s="19"/>
      <c r="C827" s="167"/>
      <c r="D827" s="1"/>
      <c r="E827" s="172"/>
      <c r="F827" s="1"/>
      <c r="G827" s="171"/>
      <c r="H827" s="1"/>
      <c r="I827" s="1"/>
      <c r="J827" s="114"/>
      <c r="K827" s="13">
        <f t="shared" si="15"/>
        <v>0</v>
      </c>
      <c r="L827" s="16"/>
      <c r="M827" s="54"/>
      <c r="N827" s="52"/>
      <c r="O827" s="112"/>
      <c r="P827" s="215"/>
      <c r="Q827" s="19"/>
      <c r="R827" s="19"/>
      <c r="S827" s="19"/>
    </row>
    <row r="828" spans="1:19" s="3" customFormat="1" ht="15" x14ac:dyDescent="0.25">
      <c r="A828" s="19"/>
      <c r="B828" s="19"/>
      <c r="C828" s="167"/>
      <c r="D828" s="1"/>
      <c r="E828" s="172"/>
      <c r="F828" s="1"/>
      <c r="G828" s="171"/>
      <c r="H828" s="1"/>
      <c r="I828" s="1"/>
      <c r="J828" s="114"/>
      <c r="K828" s="13">
        <f t="shared" si="15"/>
        <v>0</v>
      </c>
      <c r="L828" s="16"/>
      <c r="M828" s="54"/>
      <c r="N828" s="52"/>
      <c r="O828" s="112"/>
      <c r="P828" s="215"/>
      <c r="Q828" s="19"/>
      <c r="R828" s="19"/>
      <c r="S828" s="19"/>
    </row>
    <row r="829" spans="1:19" s="3" customFormat="1" ht="15" x14ac:dyDescent="0.25">
      <c r="A829" s="19"/>
      <c r="B829" s="19"/>
      <c r="C829" s="167"/>
      <c r="D829" s="1"/>
      <c r="E829" s="172"/>
      <c r="F829" s="1"/>
      <c r="G829" s="171"/>
      <c r="H829" s="1"/>
      <c r="I829" s="1"/>
      <c r="J829" s="114"/>
      <c r="K829" s="13">
        <f t="shared" si="15"/>
        <v>0</v>
      </c>
      <c r="L829" s="16"/>
      <c r="M829" s="54"/>
      <c r="N829" s="52"/>
      <c r="O829" s="112"/>
      <c r="P829" s="215"/>
      <c r="Q829" s="19"/>
      <c r="R829" s="19"/>
      <c r="S829" s="19"/>
    </row>
    <row r="830" spans="1:19" s="3" customFormat="1" ht="15" x14ac:dyDescent="0.25">
      <c r="A830" s="19"/>
      <c r="B830" s="19"/>
      <c r="C830" s="167"/>
      <c r="D830" s="1"/>
      <c r="E830" s="172"/>
      <c r="F830" s="1"/>
      <c r="G830" s="171"/>
      <c r="H830" s="1"/>
      <c r="I830" s="1"/>
      <c r="J830" s="114"/>
      <c r="K830" s="13">
        <f t="shared" si="15"/>
        <v>0</v>
      </c>
      <c r="L830" s="16"/>
      <c r="M830" s="54"/>
      <c r="N830" s="52"/>
      <c r="O830" s="123"/>
      <c r="P830" s="215"/>
      <c r="Q830" s="19"/>
      <c r="R830" s="19"/>
      <c r="S830" s="19"/>
    </row>
    <row r="831" spans="1:19" s="3" customFormat="1" ht="15" x14ac:dyDescent="0.25">
      <c r="A831" s="19"/>
      <c r="B831" s="19"/>
      <c r="C831" s="167"/>
      <c r="D831" s="1"/>
      <c r="E831" s="172"/>
      <c r="F831" s="1"/>
      <c r="G831" s="171"/>
      <c r="H831" s="1"/>
      <c r="I831" s="1"/>
      <c r="J831" s="114"/>
      <c r="K831" s="13">
        <f t="shared" si="15"/>
        <v>0</v>
      </c>
      <c r="L831" s="16"/>
      <c r="M831" s="54"/>
      <c r="N831" s="52"/>
      <c r="O831" s="112"/>
      <c r="P831" s="215"/>
      <c r="Q831" s="19"/>
      <c r="R831" s="19"/>
      <c r="S831" s="19"/>
    </row>
    <row r="832" spans="1:19" s="3" customFormat="1" ht="15" x14ac:dyDescent="0.25">
      <c r="A832" s="19"/>
      <c r="B832" s="19"/>
      <c r="C832" s="167"/>
      <c r="D832" s="1"/>
      <c r="E832" s="172"/>
      <c r="F832" s="1"/>
      <c r="G832" s="171"/>
      <c r="H832" s="1"/>
      <c r="I832" s="1"/>
      <c r="J832" s="114"/>
      <c r="K832" s="13">
        <f t="shared" si="15"/>
        <v>0</v>
      </c>
      <c r="L832" s="16"/>
      <c r="M832" s="54"/>
      <c r="N832" s="52"/>
      <c r="O832" s="112"/>
      <c r="P832" s="215"/>
      <c r="Q832" s="19"/>
      <c r="R832" s="19"/>
      <c r="S832" s="19"/>
    </row>
    <row r="833" spans="1:19" s="3" customFormat="1" ht="15" x14ac:dyDescent="0.25">
      <c r="A833" s="19"/>
      <c r="B833" s="19"/>
      <c r="C833" s="167"/>
      <c r="D833" s="1"/>
      <c r="E833" s="172"/>
      <c r="F833" s="1"/>
      <c r="G833" s="171"/>
      <c r="H833" s="1"/>
      <c r="I833" s="1"/>
      <c r="J833" s="114"/>
      <c r="K833" s="13">
        <f t="shared" si="15"/>
        <v>0</v>
      </c>
      <c r="L833" s="16"/>
      <c r="M833" s="54"/>
      <c r="N833" s="52"/>
      <c r="O833" s="123"/>
      <c r="P833" s="215"/>
      <c r="Q833" s="19"/>
      <c r="R833" s="19"/>
      <c r="S833" s="19"/>
    </row>
    <row r="834" spans="1:19" s="3" customFormat="1" ht="15" x14ac:dyDescent="0.25">
      <c r="A834" s="19"/>
      <c r="B834" s="19"/>
      <c r="C834" s="167"/>
      <c r="D834" s="1"/>
      <c r="E834" s="172"/>
      <c r="F834" s="1"/>
      <c r="G834" s="171"/>
      <c r="H834" s="1"/>
      <c r="I834" s="1"/>
      <c r="J834" s="114"/>
      <c r="K834" s="13">
        <f t="shared" si="15"/>
        <v>0</v>
      </c>
      <c r="L834" s="16"/>
      <c r="M834" s="54"/>
      <c r="N834" s="52"/>
      <c r="O834" s="112"/>
      <c r="P834" s="215"/>
      <c r="Q834" s="19"/>
      <c r="R834" s="19"/>
      <c r="S834" s="19"/>
    </row>
    <row r="835" spans="1:19" s="3" customFormat="1" ht="15" x14ac:dyDescent="0.25">
      <c r="A835" s="19"/>
      <c r="B835" s="19"/>
      <c r="C835" s="167"/>
      <c r="D835" s="1"/>
      <c r="E835" s="172"/>
      <c r="F835" s="1"/>
      <c r="G835" s="171"/>
      <c r="H835" s="1"/>
      <c r="I835" s="1"/>
      <c r="J835" s="114"/>
      <c r="K835" s="13">
        <f t="shared" si="15"/>
        <v>0</v>
      </c>
      <c r="L835" s="16"/>
      <c r="M835" s="54"/>
      <c r="N835" s="52"/>
      <c r="O835" s="112"/>
      <c r="P835" s="215"/>
      <c r="Q835" s="19"/>
      <c r="R835" s="19"/>
      <c r="S835" s="19"/>
    </row>
    <row r="836" spans="1:19" s="3" customFormat="1" ht="15" x14ac:dyDescent="0.25">
      <c r="A836" s="19"/>
      <c r="B836" s="19"/>
      <c r="C836" s="167"/>
      <c r="D836" s="1"/>
      <c r="E836" s="172"/>
      <c r="F836" s="1"/>
      <c r="G836" s="171"/>
      <c r="H836" s="1"/>
      <c r="I836" s="1"/>
      <c r="J836" s="114"/>
      <c r="K836" s="13">
        <f t="shared" si="15"/>
        <v>0</v>
      </c>
      <c r="L836" s="16"/>
      <c r="M836" s="54"/>
      <c r="N836" s="52"/>
      <c r="O836" s="112"/>
      <c r="P836" s="215"/>
      <c r="Q836" s="19"/>
      <c r="R836" s="19"/>
      <c r="S836" s="19"/>
    </row>
    <row r="837" spans="1:19" s="3" customFormat="1" ht="15" x14ac:dyDescent="0.25">
      <c r="A837" s="19"/>
      <c r="B837" s="19"/>
      <c r="C837" s="167"/>
      <c r="D837" s="1"/>
      <c r="E837" s="172"/>
      <c r="F837" s="1"/>
      <c r="G837" s="171"/>
      <c r="H837" s="1"/>
      <c r="I837" s="1"/>
      <c r="J837" s="114"/>
      <c r="K837" s="13">
        <f t="shared" si="15"/>
        <v>0</v>
      </c>
      <c r="L837" s="16"/>
      <c r="M837" s="54"/>
      <c r="N837" s="52"/>
      <c r="O837" s="112"/>
      <c r="P837" s="215"/>
      <c r="Q837" s="19"/>
      <c r="R837" s="19"/>
      <c r="S837" s="19"/>
    </row>
    <row r="838" spans="1:19" s="3" customFormat="1" ht="15" x14ac:dyDescent="0.25">
      <c r="A838" s="19"/>
      <c r="B838" s="19"/>
      <c r="C838" s="167"/>
      <c r="D838" s="1"/>
      <c r="E838" s="172"/>
      <c r="F838" s="1"/>
      <c r="G838" s="171"/>
      <c r="H838" s="1"/>
      <c r="I838" s="1"/>
      <c r="J838" s="114"/>
      <c r="K838" s="13">
        <f t="shared" si="15"/>
        <v>0</v>
      </c>
      <c r="L838" s="16"/>
      <c r="M838" s="54"/>
      <c r="N838" s="52"/>
      <c r="O838" s="112"/>
      <c r="P838" s="215"/>
      <c r="Q838" s="19"/>
      <c r="R838" s="19"/>
      <c r="S838" s="19"/>
    </row>
    <row r="839" spans="1:19" s="3" customFormat="1" ht="15" x14ac:dyDescent="0.25">
      <c r="A839" s="19"/>
      <c r="B839" s="19"/>
      <c r="C839" s="167"/>
      <c r="D839" s="1"/>
      <c r="E839" s="172"/>
      <c r="F839" s="1"/>
      <c r="G839" s="171"/>
      <c r="H839" s="1"/>
      <c r="I839" s="1"/>
      <c r="J839" s="114"/>
      <c r="K839" s="13">
        <f t="shared" si="15"/>
        <v>0</v>
      </c>
      <c r="L839" s="16"/>
      <c r="M839" s="54"/>
      <c r="N839" s="52"/>
      <c r="O839" s="112"/>
      <c r="P839" s="215"/>
      <c r="Q839" s="19"/>
      <c r="R839" s="19"/>
      <c r="S839" s="19"/>
    </row>
    <row r="840" spans="1:19" s="3" customFormat="1" ht="15" x14ac:dyDescent="0.25">
      <c r="A840" s="19"/>
      <c r="B840" s="19"/>
      <c r="C840" s="167"/>
      <c r="D840" s="1"/>
      <c r="E840" s="172"/>
      <c r="F840" s="1"/>
      <c r="G840" s="171"/>
      <c r="H840" s="1"/>
      <c r="I840" s="1"/>
      <c r="J840" s="114"/>
      <c r="K840" s="13">
        <f t="shared" si="15"/>
        <v>0</v>
      </c>
      <c r="L840" s="16"/>
      <c r="M840" s="54"/>
      <c r="N840" s="52"/>
      <c r="O840" s="112"/>
      <c r="P840" s="215"/>
      <c r="Q840" s="19"/>
      <c r="R840" s="19"/>
      <c r="S840" s="19"/>
    </row>
    <row r="841" spans="1:19" s="3" customFormat="1" ht="15" x14ac:dyDescent="0.25">
      <c r="A841" s="19"/>
      <c r="B841" s="19"/>
      <c r="C841" s="167"/>
      <c r="D841" s="1"/>
      <c r="E841" s="172"/>
      <c r="F841" s="1"/>
      <c r="G841" s="171"/>
      <c r="H841" s="1"/>
      <c r="I841" s="1"/>
      <c r="J841" s="114"/>
      <c r="K841" s="13">
        <f t="shared" si="15"/>
        <v>0</v>
      </c>
      <c r="L841" s="16"/>
      <c r="M841" s="54"/>
      <c r="N841" s="52"/>
      <c r="O841" s="112"/>
      <c r="P841" s="215"/>
      <c r="Q841" s="19"/>
      <c r="R841" s="19"/>
      <c r="S841" s="19"/>
    </row>
    <row r="842" spans="1:19" s="3" customFormat="1" ht="15" x14ac:dyDescent="0.25">
      <c r="A842" s="19"/>
      <c r="B842" s="19"/>
      <c r="C842" s="167"/>
      <c r="D842" s="1"/>
      <c r="E842" s="172"/>
      <c r="F842" s="1"/>
      <c r="G842" s="171"/>
      <c r="H842" s="1"/>
      <c r="I842" s="1"/>
      <c r="J842" s="114"/>
      <c r="K842" s="13">
        <f t="shared" si="15"/>
        <v>0</v>
      </c>
      <c r="L842" s="16"/>
      <c r="M842" s="54"/>
      <c r="N842" s="52"/>
      <c r="O842" s="112"/>
      <c r="P842" s="215"/>
      <c r="Q842" s="19"/>
      <c r="R842" s="19"/>
      <c r="S842" s="19"/>
    </row>
    <row r="843" spans="1:19" s="3" customFormat="1" ht="15" x14ac:dyDescent="0.25">
      <c r="A843" s="19"/>
      <c r="B843" s="19"/>
      <c r="C843" s="167"/>
      <c r="D843" s="1"/>
      <c r="E843" s="172"/>
      <c r="F843" s="1"/>
      <c r="G843" s="171"/>
      <c r="H843" s="1"/>
      <c r="I843" s="1"/>
      <c r="J843" s="114"/>
      <c r="K843" s="13">
        <f t="shared" si="15"/>
        <v>0</v>
      </c>
      <c r="L843" s="16"/>
      <c r="M843" s="54"/>
      <c r="N843" s="52"/>
      <c r="O843" s="112"/>
      <c r="P843" s="215"/>
      <c r="Q843" s="19"/>
      <c r="R843" s="19"/>
      <c r="S843" s="19"/>
    </row>
    <row r="844" spans="1:19" s="3" customFormat="1" ht="15" x14ac:dyDescent="0.25">
      <c r="A844" s="19"/>
      <c r="B844" s="19"/>
      <c r="C844" s="167"/>
      <c r="D844" s="1"/>
      <c r="E844" s="172"/>
      <c r="F844" s="1"/>
      <c r="G844" s="171"/>
      <c r="H844" s="1"/>
      <c r="I844" s="1"/>
      <c r="J844" s="114"/>
      <c r="K844" s="13">
        <f t="shared" si="15"/>
        <v>0</v>
      </c>
      <c r="L844" s="16"/>
      <c r="M844" s="54"/>
      <c r="N844" s="52"/>
      <c r="O844" s="112"/>
      <c r="P844" s="215"/>
      <c r="Q844" s="19"/>
      <c r="R844" s="19"/>
      <c r="S844" s="19"/>
    </row>
    <row r="845" spans="1:19" s="3" customFormat="1" ht="15" x14ac:dyDescent="0.25">
      <c r="A845" s="19"/>
      <c r="B845" s="19"/>
      <c r="C845" s="167"/>
      <c r="D845" s="1"/>
      <c r="E845" s="172"/>
      <c r="F845" s="1"/>
      <c r="G845" s="171"/>
      <c r="H845" s="1"/>
      <c r="I845" s="1"/>
      <c r="J845" s="114"/>
      <c r="K845" s="13">
        <f t="shared" si="15"/>
        <v>0</v>
      </c>
      <c r="L845" s="16"/>
      <c r="M845" s="54"/>
      <c r="N845" s="52"/>
      <c r="O845" s="112"/>
      <c r="P845" s="215"/>
      <c r="Q845" s="19"/>
      <c r="R845" s="19"/>
      <c r="S845" s="19"/>
    </row>
    <row r="846" spans="1:19" s="3" customFormat="1" ht="15" x14ac:dyDescent="0.25">
      <c r="A846" s="19"/>
      <c r="B846" s="19"/>
      <c r="C846" s="167"/>
      <c r="D846" s="1"/>
      <c r="E846" s="172"/>
      <c r="F846" s="1"/>
      <c r="G846" s="171"/>
      <c r="H846" s="1"/>
      <c r="I846" s="1"/>
      <c r="J846" s="114"/>
      <c r="K846" s="13">
        <f t="shared" si="15"/>
        <v>0</v>
      </c>
      <c r="L846" s="16"/>
      <c r="M846" s="54"/>
      <c r="N846" s="52"/>
      <c r="O846" s="112"/>
      <c r="P846" s="215"/>
      <c r="Q846" s="19"/>
      <c r="R846" s="19"/>
      <c r="S846" s="19"/>
    </row>
    <row r="847" spans="1:19" s="3" customFormat="1" ht="15" x14ac:dyDescent="0.25">
      <c r="A847" s="19"/>
      <c r="B847" s="19"/>
      <c r="C847" s="167"/>
      <c r="D847" s="1"/>
      <c r="E847" s="172"/>
      <c r="F847" s="1"/>
      <c r="G847" s="171"/>
      <c r="H847" s="1"/>
      <c r="I847" s="1"/>
      <c r="J847" s="114"/>
      <c r="K847" s="13">
        <f t="shared" si="15"/>
        <v>0</v>
      </c>
      <c r="L847" s="16"/>
      <c r="M847" s="54"/>
      <c r="N847" s="52"/>
      <c r="O847" s="112"/>
      <c r="P847" s="215"/>
      <c r="Q847" s="19"/>
      <c r="R847" s="19"/>
      <c r="S847" s="19"/>
    </row>
    <row r="848" spans="1:19" s="3" customFormat="1" ht="15" x14ac:dyDescent="0.25">
      <c r="A848" s="19"/>
      <c r="B848" s="19"/>
      <c r="C848" s="167"/>
      <c r="D848" s="1"/>
      <c r="E848" s="172"/>
      <c r="F848" s="1"/>
      <c r="G848" s="171"/>
      <c r="H848" s="1"/>
      <c r="I848" s="1"/>
      <c r="J848" s="114"/>
      <c r="K848" s="13">
        <f t="shared" si="15"/>
        <v>0</v>
      </c>
      <c r="L848" s="16"/>
      <c r="M848" s="54"/>
      <c r="N848" s="52"/>
      <c r="O848" s="112"/>
      <c r="P848" s="215"/>
      <c r="Q848" s="19"/>
      <c r="R848" s="19"/>
      <c r="S848" s="19"/>
    </row>
    <row r="849" spans="1:19" s="3" customFormat="1" ht="15" x14ac:dyDescent="0.25">
      <c r="A849" s="19"/>
      <c r="B849" s="19"/>
      <c r="C849" s="167"/>
      <c r="D849" s="1"/>
      <c r="E849" s="172"/>
      <c r="F849" s="1"/>
      <c r="G849" s="171"/>
      <c r="H849" s="1"/>
      <c r="I849" s="1"/>
      <c r="J849" s="114"/>
      <c r="K849" s="13">
        <f t="shared" si="15"/>
        <v>0</v>
      </c>
      <c r="L849" s="16"/>
      <c r="M849" s="54"/>
      <c r="N849" s="52"/>
      <c r="O849" s="112"/>
      <c r="P849" s="215"/>
      <c r="Q849" s="19"/>
      <c r="R849" s="19"/>
      <c r="S849" s="19"/>
    </row>
    <row r="850" spans="1:19" s="3" customFormat="1" ht="15" x14ac:dyDescent="0.25">
      <c r="A850" s="19"/>
      <c r="B850" s="19"/>
      <c r="C850" s="167"/>
      <c r="D850" s="1"/>
      <c r="E850" s="172"/>
      <c r="F850" s="1"/>
      <c r="G850" s="171"/>
      <c r="H850" s="1"/>
      <c r="I850" s="1"/>
      <c r="J850" s="114"/>
      <c r="K850" s="13">
        <f t="shared" si="15"/>
        <v>0</v>
      </c>
      <c r="L850" s="16"/>
      <c r="M850" s="54"/>
      <c r="N850" s="52"/>
      <c r="O850" s="112"/>
      <c r="P850" s="215"/>
      <c r="Q850" s="19"/>
      <c r="R850" s="19"/>
      <c r="S850" s="19"/>
    </row>
    <row r="851" spans="1:19" s="3" customFormat="1" ht="15" x14ac:dyDescent="0.25">
      <c r="A851" s="19"/>
      <c r="B851" s="19"/>
      <c r="C851" s="167"/>
      <c r="D851" s="1"/>
      <c r="E851" s="172"/>
      <c r="F851" s="1"/>
      <c r="G851" s="171"/>
      <c r="H851" s="1"/>
      <c r="I851" s="1"/>
      <c r="J851" s="114"/>
      <c r="K851" s="13">
        <f t="shared" si="15"/>
        <v>0</v>
      </c>
      <c r="L851" s="16"/>
      <c r="M851" s="54"/>
      <c r="N851" s="52"/>
      <c r="O851" s="112"/>
      <c r="P851" s="215"/>
      <c r="Q851" s="19"/>
      <c r="R851" s="19"/>
      <c r="S851" s="19"/>
    </row>
    <row r="852" spans="1:19" s="3" customFormat="1" ht="15" x14ac:dyDescent="0.25">
      <c r="A852" s="19"/>
      <c r="B852" s="19"/>
      <c r="C852" s="167"/>
      <c r="D852" s="1"/>
      <c r="E852" s="172"/>
      <c r="F852" s="1"/>
      <c r="G852" s="171"/>
      <c r="H852" s="1"/>
      <c r="I852" s="1"/>
      <c r="J852" s="114"/>
      <c r="K852" s="13">
        <f t="shared" si="15"/>
        <v>0</v>
      </c>
      <c r="L852" s="16"/>
      <c r="M852" s="54"/>
      <c r="N852" s="52"/>
      <c r="O852" s="112"/>
      <c r="P852" s="215"/>
      <c r="Q852" s="19"/>
      <c r="R852" s="19"/>
      <c r="S852" s="19"/>
    </row>
    <row r="853" spans="1:19" s="3" customFormat="1" ht="15" x14ac:dyDescent="0.25">
      <c r="A853" s="19"/>
      <c r="B853" s="19"/>
      <c r="C853" s="167"/>
      <c r="D853" s="1"/>
      <c r="E853" s="172"/>
      <c r="F853" s="1"/>
      <c r="G853" s="171"/>
      <c r="H853" s="1"/>
      <c r="I853" s="1"/>
      <c r="J853" s="114"/>
      <c r="K853" s="13">
        <f t="shared" si="15"/>
        <v>0</v>
      </c>
      <c r="L853" s="16"/>
      <c r="M853" s="54"/>
      <c r="N853" s="52"/>
      <c r="O853" s="112"/>
      <c r="P853" s="215"/>
      <c r="Q853" s="19"/>
      <c r="R853" s="19"/>
      <c r="S853" s="19"/>
    </row>
    <row r="854" spans="1:19" s="3" customFormat="1" ht="15" x14ac:dyDescent="0.25">
      <c r="A854" s="19"/>
      <c r="B854" s="19"/>
      <c r="C854" s="167"/>
      <c r="D854" s="1"/>
      <c r="E854" s="172"/>
      <c r="F854" s="1"/>
      <c r="G854" s="171"/>
      <c r="H854" s="1"/>
      <c r="I854" s="1"/>
      <c r="J854" s="114"/>
      <c r="K854" s="13">
        <f t="shared" si="15"/>
        <v>0</v>
      </c>
      <c r="L854" s="16"/>
      <c r="M854" s="54"/>
      <c r="N854" s="52"/>
      <c r="O854" s="112"/>
      <c r="P854" s="215"/>
      <c r="Q854" s="19"/>
      <c r="R854" s="19"/>
      <c r="S854" s="19"/>
    </row>
    <row r="855" spans="1:19" s="3" customFormat="1" ht="15" x14ac:dyDescent="0.25">
      <c r="A855" s="19"/>
      <c r="B855" s="19"/>
      <c r="C855" s="167"/>
      <c r="D855" s="1"/>
      <c r="E855" s="172"/>
      <c r="F855" s="1"/>
      <c r="G855" s="171"/>
      <c r="H855" s="1"/>
      <c r="I855" s="1"/>
      <c r="J855" s="114"/>
      <c r="K855" s="13">
        <f t="shared" si="15"/>
        <v>0</v>
      </c>
      <c r="L855" s="16"/>
      <c r="M855" s="54"/>
      <c r="N855" s="52"/>
      <c r="O855" s="112"/>
      <c r="P855" s="215"/>
      <c r="Q855" s="19"/>
      <c r="R855" s="19"/>
      <c r="S855" s="19"/>
    </row>
    <row r="856" spans="1:19" s="3" customFormat="1" ht="15" x14ac:dyDescent="0.25">
      <c r="A856" s="19"/>
      <c r="B856" s="19"/>
      <c r="C856" s="167"/>
      <c r="D856" s="1"/>
      <c r="E856" s="172"/>
      <c r="F856" s="1"/>
      <c r="G856" s="171"/>
      <c r="H856" s="1"/>
      <c r="I856" s="1"/>
      <c r="J856" s="114"/>
      <c r="K856" s="13">
        <f t="shared" si="15"/>
        <v>0</v>
      </c>
      <c r="L856" s="16"/>
      <c r="M856" s="54"/>
      <c r="N856" s="52"/>
      <c r="O856" s="112"/>
      <c r="P856" s="215"/>
      <c r="Q856" s="19"/>
      <c r="R856" s="19"/>
      <c r="S856" s="19"/>
    </row>
    <row r="857" spans="1:19" s="3" customFormat="1" ht="15" x14ac:dyDescent="0.25">
      <c r="A857" s="19"/>
      <c r="B857" s="19"/>
      <c r="C857" s="167"/>
      <c r="D857" s="1"/>
      <c r="E857" s="172"/>
      <c r="F857" s="1"/>
      <c r="G857" s="171"/>
      <c r="H857" s="1"/>
      <c r="I857" s="1"/>
      <c r="J857" s="114"/>
      <c r="K857" s="13">
        <f t="shared" ref="K857:K920" si="16">H857*J857</f>
        <v>0</v>
      </c>
      <c r="L857" s="16"/>
      <c r="M857" s="54"/>
      <c r="N857" s="52"/>
      <c r="O857" s="112"/>
      <c r="P857" s="215"/>
      <c r="Q857" s="19"/>
      <c r="R857" s="19"/>
      <c r="S857" s="19"/>
    </row>
    <row r="858" spans="1:19" s="3" customFormat="1" ht="15" x14ac:dyDescent="0.25">
      <c r="A858" s="19"/>
      <c r="B858" s="19"/>
      <c r="C858" s="167"/>
      <c r="D858" s="1"/>
      <c r="E858" s="172"/>
      <c r="F858" s="1"/>
      <c r="G858" s="171"/>
      <c r="H858" s="1"/>
      <c r="I858" s="1"/>
      <c r="J858" s="114"/>
      <c r="K858" s="13">
        <f t="shared" si="16"/>
        <v>0</v>
      </c>
      <c r="L858" s="16"/>
      <c r="M858" s="54"/>
      <c r="N858" s="52"/>
      <c r="O858" s="112"/>
      <c r="P858" s="215"/>
      <c r="Q858" s="19"/>
      <c r="R858" s="19"/>
      <c r="S858" s="19"/>
    </row>
    <row r="859" spans="1:19" s="3" customFormat="1" ht="15" x14ac:dyDescent="0.25">
      <c r="A859" s="19"/>
      <c r="B859" s="19"/>
      <c r="C859" s="167"/>
      <c r="D859" s="1"/>
      <c r="E859" s="172"/>
      <c r="F859" s="1"/>
      <c r="G859" s="171"/>
      <c r="H859" s="1"/>
      <c r="I859" s="1"/>
      <c r="J859" s="114"/>
      <c r="K859" s="13">
        <f t="shared" si="16"/>
        <v>0</v>
      </c>
      <c r="L859" s="16"/>
      <c r="M859" s="54"/>
      <c r="N859" s="52"/>
      <c r="O859" s="112"/>
      <c r="P859" s="215"/>
      <c r="Q859" s="19"/>
      <c r="R859" s="19"/>
      <c r="S859" s="19"/>
    </row>
    <row r="860" spans="1:19" s="3" customFormat="1" ht="15" x14ac:dyDescent="0.25">
      <c r="A860" s="19"/>
      <c r="B860" s="19"/>
      <c r="C860" s="167"/>
      <c r="D860" s="1"/>
      <c r="E860" s="172"/>
      <c r="F860" s="1"/>
      <c r="G860" s="171"/>
      <c r="H860" s="1"/>
      <c r="I860" s="1"/>
      <c r="J860" s="114"/>
      <c r="K860" s="13">
        <f t="shared" si="16"/>
        <v>0</v>
      </c>
      <c r="L860" s="16"/>
      <c r="M860" s="54"/>
      <c r="N860" s="52"/>
      <c r="O860" s="112"/>
      <c r="P860" s="215"/>
      <c r="Q860" s="19"/>
      <c r="R860" s="19"/>
      <c r="S860" s="19"/>
    </row>
    <row r="861" spans="1:19" s="3" customFormat="1" ht="15" x14ac:dyDescent="0.25">
      <c r="A861" s="19"/>
      <c r="B861" s="19"/>
      <c r="C861" s="167"/>
      <c r="D861" s="1"/>
      <c r="E861" s="172"/>
      <c r="F861" s="1"/>
      <c r="G861" s="171"/>
      <c r="H861" s="1"/>
      <c r="I861" s="1"/>
      <c r="J861" s="114"/>
      <c r="K861" s="13">
        <f t="shared" si="16"/>
        <v>0</v>
      </c>
      <c r="L861" s="16"/>
      <c r="M861" s="54"/>
      <c r="N861" s="52"/>
      <c r="O861" s="112"/>
      <c r="P861" s="215"/>
      <c r="Q861" s="19"/>
      <c r="R861" s="19"/>
      <c r="S861" s="19"/>
    </row>
    <row r="862" spans="1:19" s="3" customFormat="1" ht="15" x14ac:dyDescent="0.25">
      <c r="A862" s="19"/>
      <c r="B862" s="19"/>
      <c r="C862" s="167"/>
      <c r="D862" s="1"/>
      <c r="E862" s="172"/>
      <c r="F862" s="1"/>
      <c r="G862" s="171"/>
      <c r="H862" s="1"/>
      <c r="I862" s="1"/>
      <c r="J862" s="114"/>
      <c r="K862" s="13">
        <f t="shared" si="16"/>
        <v>0</v>
      </c>
      <c r="L862" s="16"/>
      <c r="M862" s="54"/>
      <c r="N862" s="52"/>
      <c r="O862" s="112"/>
      <c r="P862" s="215"/>
      <c r="Q862" s="19"/>
      <c r="R862" s="19"/>
      <c r="S862" s="19"/>
    </row>
    <row r="863" spans="1:19" s="3" customFormat="1" ht="15" x14ac:dyDescent="0.25">
      <c r="A863" s="19"/>
      <c r="B863" s="19"/>
      <c r="C863" s="167"/>
      <c r="D863" s="1"/>
      <c r="E863" s="172"/>
      <c r="F863" s="1"/>
      <c r="G863" s="171"/>
      <c r="H863" s="1"/>
      <c r="I863" s="1"/>
      <c r="J863" s="114"/>
      <c r="K863" s="13">
        <f t="shared" si="16"/>
        <v>0</v>
      </c>
      <c r="L863" s="16"/>
      <c r="M863" s="54"/>
      <c r="N863" s="52"/>
      <c r="O863" s="112"/>
      <c r="P863" s="215"/>
      <c r="Q863" s="19"/>
      <c r="R863" s="19"/>
      <c r="S863" s="19"/>
    </row>
    <row r="864" spans="1:19" s="3" customFormat="1" ht="15" x14ac:dyDescent="0.25">
      <c r="A864" s="19"/>
      <c r="B864" s="19"/>
      <c r="C864" s="167"/>
      <c r="D864" s="1"/>
      <c r="E864" s="172"/>
      <c r="F864" s="1"/>
      <c r="G864" s="171"/>
      <c r="H864" s="1"/>
      <c r="I864" s="1"/>
      <c r="J864" s="114"/>
      <c r="K864" s="13">
        <f t="shared" si="16"/>
        <v>0</v>
      </c>
      <c r="L864" s="16"/>
      <c r="M864" s="54"/>
      <c r="N864" s="52"/>
      <c r="O864" s="112"/>
      <c r="P864" s="215"/>
      <c r="Q864" s="19"/>
      <c r="R864" s="19"/>
      <c r="S864" s="19"/>
    </row>
    <row r="865" spans="1:19" s="3" customFormat="1" ht="15" x14ac:dyDescent="0.25">
      <c r="A865" s="19"/>
      <c r="B865" s="19"/>
      <c r="C865" s="167"/>
      <c r="D865" s="1"/>
      <c r="E865" s="172"/>
      <c r="F865" s="1"/>
      <c r="G865" s="171"/>
      <c r="H865" s="1"/>
      <c r="I865" s="1"/>
      <c r="J865" s="114"/>
      <c r="K865" s="13">
        <f t="shared" si="16"/>
        <v>0</v>
      </c>
      <c r="L865" s="16"/>
      <c r="M865" s="54"/>
      <c r="N865" s="52"/>
      <c r="O865" s="112"/>
      <c r="P865" s="215"/>
      <c r="Q865" s="19"/>
      <c r="R865" s="19"/>
      <c r="S865" s="19"/>
    </row>
    <row r="866" spans="1:19" s="3" customFormat="1" ht="15" x14ac:dyDescent="0.25">
      <c r="A866" s="19"/>
      <c r="B866" s="19"/>
      <c r="C866" s="167"/>
      <c r="D866" s="1"/>
      <c r="E866" s="172"/>
      <c r="F866" s="1"/>
      <c r="G866" s="171"/>
      <c r="H866" s="1"/>
      <c r="I866" s="1"/>
      <c r="J866" s="114"/>
      <c r="K866" s="13">
        <f t="shared" si="16"/>
        <v>0</v>
      </c>
      <c r="L866" s="16"/>
      <c r="M866" s="54"/>
      <c r="N866" s="52"/>
      <c r="O866" s="112"/>
      <c r="P866" s="215"/>
      <c r="Q866" s="19"/>
      <c r="R866" s="19"/>
      <c r="S866" s="19"/>
    </row>
    <row r="867" spans="1:19" s="3" customFormat="1" ht="15" x14ac:dyDescent="0.25">
      <c r="A867" s="19"/>
      <c r="B867" s="19"/>
      <c r="C867" s="167"/>
      <c r="D867" s="1"/>
      <c r="E867" s="172"/>
      <c r="F867" s="1"/>
      <c r="G867" s="171"/>
      <c r="H867" s="1"/>
      <c r="I867" s="1"/>
      <c r="J867" s="114"/>
      <c r="K867" s="13">
        <f t="shared" si="16"/>
        <v>0</v>
      </c>
      <c r="L867" s="16"/>
      <c r="M867" s="54"/>
      <c r="N867" s="52"/>
      <c r="O867" s="112"/>
      <c r="P867" s="215"/>
      <c r="Q867" s="19"/>
      <c r="R867" s="19"/>
      <c r="S867" s="19"/>
    </row>
    <row r="868" spans="1:19" s="3" customFormat="1" ht="15" x14ac:dyDescent="0.25">
      <c r="A868" s="19"/>
      <c r="B868" s="19"/>
      <c r="C868" s="167"/>
      <c r="D868" s="1"/>
      <c r="E868" s="172"/>
      <c r="F868" s="1"/>
      <c r="G868" s="171"/>
      <c r="H868" s="1"/>
      <c r="I868" s="1"/>
      <c r="J868" s="114"/>
      <c r="K868" s="13">
        <f t="shared" si="16"/>
        <v>0</v>
      </c>
      <c r="L868" s="16"/>
      <c r="M868" s="54"/>
      <c r="N868" s="52"/>
      <c r="O868" s="112"/>
      <c r="P868" s="215"/>
      <c r="Q868" s="19"/>
      <c r="R868" s="19"/>
      <c r="S868" s="19"/>
    </row>
    <row r="869" spans="1:19" s="3" customFormat="1" ht="15" x14ac:dyDescent="0.25">
      <c r="A869" s="19"/>
      <c r="B869" s="19"/>
      <c r="C869" s="167"/>
      <c r="D869" s="1"/>
      <c r="E869" s="172"/>
      <c r="F869" s="1"/>
      <c r="G869" s="171"/>
      <c r="H869" s="1"/>
      <c r="I869" s="1"/>
      <c r="J869" s="114"/>
      <c r="K869" s="13">
        <f t="shared" si="16"/>
        <v>0</v>
      </c>
      <c r="L869" s="16"/>
      <c r="M869" s="54"/>
      <c r="N869" s="52"/>
      <c r="O869" s="112"/>
      <c r="P869" s="215"/>
      <c r="Q869" s="19"/>
      <c r="R869" s="19"/>
      <c r="S869" s="19"/>
    </row>
    <row r="870" spans="1:19" s="3" customFormat="1" ht="15" x14ac:dyDescent="0.25">
      <c r="A870" s="19"/>
      <c r="B870" s="19"/>
      <c r="C870" s="167"/>
      <c r="D870" s="1"/>
      <c r="E870" s="172"/>
      <c r="F870" s="1"/>
      <c r="G870" s="171"/>
      <c r="H870" s="1"/>
      <c r="I870" s="1"/>
      <c r="J870" s="114"/>
      <c r="K870" s="13">
        <f t="shared" si="16"/>
        <v>0</v>
      </c>
      <c r="L870" s="16"/>
      <c r="M870" s="54"/>
      <c r="N870" s="52"/>
      <c r="O870" s="112"/>
      <c r="P870" s="215"/>
      <c r="Q870" s="19"/>
      <c r="R870" s="19"/>
      <c r="S870" s="19"/>
    </row>
    <row r="871" spans="1:19" s="3" customFormat="1" ht="15" x14ac:dyDescent="0.25">
      <c r="A871" s="19"/>
      <c r="B871" s="19"/>
      <c r="C871" s="167"/>
      <c r="D871" s="1"/>
      <c r="E871" s="172"/>
      <c r="F871" s="1"/>
      <c r="G871" s="171"/>
      <c r="H871" s="1"/>
      <c r="I871" s="1"/>
      <c r="J871" s="114"/>
      <c r="K871" s="13">
        <f t="shared" si="16"/>
        <v>0</v>
      </c>
      <c r="L871" s="16"/>
      <c r="M871" s="54"/>
      <c r="N871" s="52"/>
      <c r="O871" s="112"/>
      <c r="P871" s="215"/>
      <c r="Q871" s="19"/>
      <c r="R871" s="19"/>
      <c r="S871" s="19"/>
    </row>
    <row r="872" spans="1:19" s="3" customFormat="1" ht="15" x14ac:dyDescent="0.25">
      <c r="A872" s="19"/>
      <c r="B872" s="19"/>
      <c r="C872" s="167"/>
      <c r="D872" s="1"/>
      <c r="E872" s="172"/>
      <c r="F872" s="1"/>
      <c r="G872" s="171"/>
      <c r="H872" s="1"/>
      <c r="I872" s="1"/>
      <c r="J872" s="114"/>
      <c r="K872" s="13">
        <f t="shared" si="16"/>
        <v>0</v>
      </c>
      <c r="L872" s="16"/>
      <c r="M872" s="54"/>
      <c r="N872" s="52"/>
      <c r="O872" s="112"/>
      <c r="P872" s="215"/>
      <c r="Q872" s="19"/>
      <c r="R872" s="19"/>
      <c r="S872" s="19"/>
    </row>
    <row r="873" spans="1:19" s="3" customFormat="1" ht="15" x14ac:dyDescent="0.25">
      <c r="A873" s="19"/>
      <c r="B873" s="19"/>
      <c r="C873" s="167"/>
      <c r="D873" s="1"/>
      <c r="E873" s="172"/>
      <c r="F873" s="1"/>
      <c r="G873" s="171"/>
      <c r="H873" s="1"/>
      <c r="I873" s="1"/>
      <c r="J873" s="114"/>
      <c r="K873" s="13">
        <f t="shared" si="16"/>
        <v>0</v>
      </c>
      <c r="L873" s="16"/>
      <c r="M873" s="54"/>
      <c r="N873" s="52"/>
      <c r="O873" s="112"/>
      <c r="P873" s="215"/>
      <c r="Q873" s="19"/>
      <c r="R873" s="19"/>
      <c r="S873" s="19"/>
    </row>
    <row r="874" spans="1:19" s="3" customFormat="1" ht="15" x14ac:dyDescent="0.25">
      <c r="A874" s="19"/>
      <c r="B874" s="19"/>
      <c r="C874" s="167"/>
      <c r="D874" s="1"/>
      <c r="E874" s="172"/>
      <c r="F874" s="1"/>
      <c r="G874" s="171"/>
      <c r="H874" s="1"/>
      <c r="I874" s="1"/>
      <c r="J874" s="114"/>
      <c r="K874" s="13">
        <f t="shared" si="16"/>
        <v>0</v>
      </c>
      <c r="L874" s="16"/>
      <c r="M874" s="54"/>
      <c r="N874" s="52"/>
      <c r="O874" s="112"/>
      <c r="P874" s="215"/>
      <c r="Q874" s="19"/>
      <c r="R874" s="19"/>
      <c r="S874" s="19"/>
    </row>
    <row r="875" spans="1:19" s="3" customFormat="1" ht="15" x14ac:dyDescent="0.25">
      <c r="A875" s="19"/>
      <c r="B875" s="19"/>
      <c r="C875" s="167"/>
      <c r="D875" s="1"/>
      <c r="E875" s="172"/>
      <c r="F875" s="1"/>
      <c r="G875" s="171"/>
      <c r="H875" s="1"/>
      <c r="I875" s="1"/>
      <c r="J875" s="114"/>
      <c r="K875" s="13">
        <f t="shared" si="16"/>
        <v>0</v>
      </c>
      <c r="L875" s="16"/>
      <c r="M875" s="54"/>
      <c r="N875" s="52"/>
      <c r="O875" s="112"/>
      <c r="P875" s="215"/>
      <c r="Q875" s="19"/>
      <c r="R875" s="19"/>
      <c r="S875" s="19"/>
    </row>
    <row r="876" spans="1:19" s="3" customFormat="1" ht="15" x14ac:dyDescent="0.25">
      <c r="A876" s="19"/>
      <c r="B876" s="19"/>
      <c r="C876" s="167"/>
      <c r="D876" s="1"/>
      <c r="E876" s="172"/>
      <c r="F876" s="1"/>
      <c r="G876" s="171"/>
      <c r="H876" s="1"/>
      <c r="I876" s="1"/>
      <c r="J876" s="114"/>
      <c r="K876" s="13">
        <f t="shared" si="16"/>
        <v>0</v>
      </c>
      <c r="L876" s="16"/>
      <c r="M876" s="54"/>
      <c r="N876" s="52"/>
      <c r="O876" s="112"/>
      <c r="P876" s="215"/>
      <c r="Q876" s="19"/>
      <c r="R876" s="19"/>
      <c r="S876" s="19"/>
    </row>
    <row r="877" spans="1:19" s="3" customFormat="1" ht="15" x14ac:dyDescent="0.25">
      <c r="A877" s="19"/>
      <c r="B877" s="19"/>
      <c r="C877" s="167"/>
      <c r="D877" s="1"/>
      <c r="E877" s="172"/>
      <c r="F877" s="1"/>
      <c r="G877" s="171"/>
      <c r="H877" s="1"/>
      <c r="I877" s="1"/>
      <c r="J877" s="114"/>
      <c r="K877" s="13">
        <f t="shared" si="16"/>
        <v>0</v>
      </c>
      <c r="L877" s="16"/>
      <c r="M877" s="54"/>
      <c r="N877" s="52"/>
      <c r="O877" s="112"/>
      <c r="P877" s="215"/>
      <c r="Q877" s="19"/>
      <c r="R877" s="19"/>
      <c r="S877" s="19"/>
    </row>
    <row r="878" spans="1:19" s="3" customFormat="1" ht="15" x14ac:dyDescent="0.25">
      <c r="A878" s="19"/>
      <c r="B878" s="19"/>
      <c r="C878" s="167"/>
      <c r="D878" s="1"/>
      <c r="E878" s="172"/>
      <c r="F878" s="1"/>
      <c r="G878" s="171"/>
      <c r="H878" s="1"/>
      <c r="I878" s="1"/>
      <c r="J878" s="114"/>
      <c r="K878" s="13">
        <f t="shared" si="16"/>
        <v>0</v>
      </c>
      <c r="L878" s="16"/>
      <c r="M878" s="54"/>
      <c r="N878" s="52"/>
      <c r="O878" s="112"/>
      <c r="P878" s="215"/>
      <c r="Q878" s="19"/>
      <c r="R878" s="19"/>
      <c r="S878" s="19"/>
    </row>
    <row r="879" spans="1:19" s="3" customFormat="1" ht="15" x14ac:dyDescent="0.25">
      <c r="A879" s="19"/>
      <c r="B879" s="19"/>
      <c r="C879" s="167"/>
      <c r="D879" s="1"/>
      <c r="E879" s="172"/>
      <c r="F879" s="1"/>
      <c r="G879" s="171"/>
      <c r="H879" s="1"/>
      <c r="I879" s="1"/>
      <c r="J879" s="114"/>
      <c r="K879" s="13">
        <f t="shared" si="16"/>
        <v>0</v>
      </c>
      <c r="L879" s="16"/>
      <c r="M879" s="54"/>
      <c r="N879" s="52"/>
      <c r="O879" s="112"/>
      <c r="P879" s="215"/>
      <c r="Q879" s="19"/>
      <c r="R879" s="19"/>
      <c r="S879" s="19"/>
    </row>
    <row r="880" spans="1:19" s="3" customFormat="1" ht="15" x14ac:dyDescent="0.25">
      <c r="A880" s="19"/>
      <c r="B880" s="19"/>
      <c r="C880" s="167"/>
      <c r="D880" s="1"/>
      <c r="E880" s="172"/>
      <c r="F880" s="1"/>
      <c r="G880" s="171"/>
      <c r="H880" s="1"/>
      <c r="I880" s="1"/>
      <c r="J880" s="114"/>
      <c r="K880" s="13">
        <f t="shared" si="16"/>
        <v>0</v>
      </c>
      <c r="L880" s="16"/>
      <c r="M880" s="54"/>
      <c r="N880" s="52"/>
      <c r="O880" s="112"/>
      <c r="P880" s="215"/>
      <c r="Q880" s="19"/>
      <c r="R880" s="19"/>
      <c r="S880" s="19"/>
    </row>
    <row r="881" spans="1:19" s="3" customFormat="1" ht="15" x14ac:dyDescent="0.25">
      <c r="A881" s="19"/>
      <c r="B881" s="19"/>
      <c r="C881" s="167"/>
      <c r="D881" s="1"/>
      <c r="E881" s="172"/>
      <c r="F881" s="1"/>
      <c r="G881" s="171"/>
      <c r="H881" s="1"/>
      <c r="I881" s="1"/>
      <c r="J881" s="114"/>
      <c r="K881" s="13">
        <f t="shared" si="16"/>
        <v>0</v>
      </c>
      <c r="L881" s="16"/>
      <c r="M881" s="54"/>
      <c r="N881" s="52"/>
      <c r="O881" s="112"/>
      <c r="P881" s="215"/>
      <c r="Q881" s="19"/>
      <c r="R881" s="19"/>
      <c r="S881" s="19"/>
    </row>
    <row r="882" spans="1:19" s="3" customFormat="1" ht="15" x14ac:dyDescent="0.25">
      <c r="A882" s="19"/>
      <c r="B882" s="19"/>
      <c r="C882" s="167"/>
      <c r="D882" s="1"/>
      <c r="E882" s="172"/>
      <c r="F882" s="1"/>
      <c r="G882" s="171"/>
      <c r="H882" s="1"/>
      <c r="I882" s="1"/>
      <c r="J882" s="114"/>
      <c r="K882" s="13">
        <f t="shared" si="16"/>
        <v>0</v>
      </c>
      <c r="L882" s="16"/>
      <c r="M882" s="54"/>
      <c r="N882" s="52"/>
      <c r="O882" s="112"/>
      <c r="P882" s="215"/>
      <c r="Q882" s="19"/>
      <c r="R882" s="19"/>
      <c r="S882" s="19"/>
    </row>
    <row r="883" spans="1:19" s="3" customFormat="1" ht="15" x14ac:dyDescent="0.25">
      <c r="A883" s="19"/>
      <c r="B883" s="19"/>
      <c r="C883" s="167"/>
      <c r="D883" s="1"/>
      <c r="E883" s="172"/>
      <c r="F883" s="1"/>
      <c r="G883" s="171"/>
      <c r="H883" s="1"/>
      <c r="I883" s="1"/>
      <c r="J883" s="114"/>
      <c r="K883" s="13">
        <f t="shared" si="16"/>
        <v>0</v>
      </c>
      <c r="L883" s="16"/>
      <c r="M883" s="54"/>
      <c r="N883" s="52"/>
      <c r="O883" s="112"/>
      <c r="P883" s="215"/>
      <c r="Q883" s="19"/>
      <c r="R883" s="19"/>
      <c r="S883" s="19"/>
    </row>
    <row r="884" spans="1:19" s="3" customFormat="1" ht="15" x14ac:dyDescent="0.25">
      <c r="A884" s="19"/>
      <c r="B884" s="19"/>
      <c r="C884" s="167"/>
      <c r="D884" s="1"/>
      <c r="E884" s="172"/>
      <c r="F884" s="1"/>
      <c r="G884" s="171"/>
      <c r="H884" s="1"/>
      <c r="I884" s="1"/>
      <c r="J884" s="114"/>
      <c r="K884" s="13">
        <f t="shared" si="16"/>
        <v>0</v>
      </c>
      <c r="L884" s="16"/>
      <c r="M884" s="54"/>
      <c r="N884" s="52"/>
      <c r="O884" s="112"/>
      <c r="P884" s="215"/>
      <c r="Q884" s="19"/>
      <c r="R884" s="19"/>
      <c r="S884" s="19"/>
    </row>
    <row r="885" spans="1:19" s="3" customFormat="1" ht="15" x14ac:dyDescent="0.25">
      <c r="A885" s="19"/>
      <c r="B885" s="19"/>
      <c r="C885" s="167"/>
      <c r="D885" s="1"/>
      <c r="E885" s="172"/>
      <c r="F885" s="1"/>
      <c r="G885" s="171"/>
      <c r="H885" s="1"/>
      <c r="I885" s="1"/>
      <c r="J885" s="114"/>
      <c r="K885" s="13">
        <f t="shared" si="16"/>
        <v>0</v>
      </c>
      <c r="L885" s="16"/>
      <c r="M885" s="54"/>
      <c r="N885" s="52"/>
      <c r="O885" s="112"/>
      <c r="P885" s="215"/>
      <c r="Q885" s="19"/>
      <c r="R885" s="19"/>
      <c r="S885" s="19"/>
    </row>
    <row r="886" spans="1:19" s="3" customFormat="1" ht="15" x14ac:dyDescent="0.25">
      <c r="A886" s="19"/>
      <c r="B886" s="19"/>
      <c r="C886" s="167"/>
      <c r="D886" s="1"/>
      <c r="E886" s="172"/>
      <c r="F886" s="1"/>
      <c r="G886" s="171"/>
      <c r="H886" s="1"/>
      <c r="I886" s="1"/>
      <c r="J886" s="114"/>
      <c r="K886" s="13">
        <f t="shared" si="16"/>
        <v>0</v>
      </c>
      <c r="L886" s="16"/>
      <c r="M886" s="54"/>
      <c r="N886" s="52"/>
      <c r="O886" s="112"/>
      <c r="P886" s="215"/>
      <c r="Q886" s="19"/>
      <c r="R886" s="19"/>
      <c r="S886" s="19"/>
    </row>
    <row r="887" spans="1:19" s="3" customFormat="1" ht="15" x14ac:dyDescent="0.25">
      <c r="A887" s="19"/>
      <c r="B887" s="19"/>
      <c r="C887" s="167"/>
      <c r="D887" s="1"/>
      <c r="E887" s="172"/>
      <c r="F887" s="1"/>
      <c r="G887" s="171"/>
      <c r="H887" s="1"/>
      <c r="I887" s="1"/>
      <c r="J887" s="114"/>
      <c r="K887" s="13">
        <f t="shared" si="16"/>
        <v>0</v>
      </c>
      <c r="L887" s="16"/>
      <c r="M887" s="54"/>
      <c r="N887" s="52"/>
      <c r="O887" s="112"/>
      <c r="P887" s="215"/>
      <c r="Q887" s="19"/>
      <c r="R887" s="19"/>
      <c r="S887" s="19"/>
    </row>
    <row r="888" spans="1:19" s="3" customFormat="1" ht="15" x14ac:dyDescent="0.25">
      <c r="A888" s="19"/>
      <c r="B888" s="19"/>
      <c r="C888" s="167"/>
      <c r="D888" s="1"/>
      <c r="E888" s="172"/>
      <c r="F888" s="1"/>
      <c r="G888" s="171"/>
      <c r="H888" s="1"/>
      <c r="I888" s="1"/>
      <c r="J888" s="114"/>
      <c r="K888" s="13">
        <f t="shared" si="16"/>
        <v>0</v>
      </c>
      <c r="L888" s="16"/>
      <c r="M888" s="54"/>
      <c r="N888" s="52"/>
      <c r="O888" s="112"/>
      <c r="P888" s="215"/>
      <c r="Q888" s="19"/>
      <c r="R888" s="19"/>
      <c r="S888" s="19"/>
    </row>
    <row r="889" spans="1:19" s="3" customFormat="1" ht="15" x14ac:dyDescent="0.25">
      <c r="A889" s="19"/>
      <c r="B889" s="19"/>
      <c r="C889" s="167"/>
      <c r="D889" s="1"/>
      <c r="E889" s="172"/>
      <c r="F889" s="1"/>
      <c r="G889" s="171"/>
      <c r="H889" s="1"/>
      <c r="I889" s="1"/>
      <c r="J889" s="114"/>
      <c r="K889" s="13">
        <f t="shared" si="16"/>
        <v>0</v>
      </c>
      <c r="L889" s="16"/>
      <c r="M889" s="54"/>
      <c r="N889" s="52"/>
      <c r="O889" s="112"/>
      <c r="P889" s="215"/>
      <c r="Q889" s="19"/>
      <c r="R889" s="19"/>
      <c r="S889" s="19"/>
    </row>
    <row r="890" spans="1:19" s="3" customFormat="1" ht="15" x14ac:dyDescent="0.25">
      <c r="A890" s="19"/>
      <c r="B890" s="19"/>
      <c r="C890" s="167"/>
      <c r="D890" s="1"/>
      <c r="E890" s="172"/>
      <c r="F890" s="1"/>
      <c r="G890" s="171"/>
      <c r="H890" s="1"/>
      <c r="I890" s="1"/>
      <c r="J890" s="114"/>
      <c r="K890" s="13">
        <f t="shared" si="16"/>
        <v>0</v>
      </c>
      <c r="L890" s="16"/>
      <c r="M890" s="54"/>
      <c r="N890" s="52"/>
      <c r="O890" s="112"/>
      <c r="P890" s="215"/>
      <c r="Q890" s="19"/>
      <c r="R890" s="19"/>
      <c r="S890" s="19"/>
    </row>
    <row r="891" spans="1:19" s="3" customFormat="1" ht="15" x14ac:dyDescent="0.25">
      <c r="A891" s="19"/>
      <c r="B891" s="19"/>
      <c r="C891" s="167"/>
      <c r="D891" s="1"/>
      <c r="E891" s="172"/>
      <c r="F891" s="1"/>
      <c r="G891" s="171"/>
      <c r="H891" s="1"/>
      <c r="I891" s="1"/>
      <c r="J891" s="114"/>
      <c r="K891" s="13">
        <f t="shared" si="16"/>
        <v>0</v>
      </c>
      <c r="L891" s="16"/>
      <c r="M891" s="54"/>
      <c r="N891" s="52"/>
      <c r="O891" s="112"/>
      <c r="P891" s="215"/>
      <c r="Q891" s="19"/>
      <c r="R891" s="19"/>
      <c r="S891" s="19"/>
    </row>
    <row r="892" spans="1:19" s="3" customFormat="1" ht="15" x14ac:dyDescent="0.25">
      <c r="A892" s="19"/>
      <c r="B892" s="19"/>
      <c r="C892" s="167"/>
      <c r="D892" s="1"/>
      <c r="E892" s="172"/>
      <c r="F892" s="1"/>
      <c r="G892" s="171"/>
      <c r="H892" s="1"/>
      <c r="I892" s="1"/>
      <c r="J892" s="114"/>
      <c r="K892" s="13">
        <f t="shared" si="16"/>
        <v>0</v>
      </c>
      <c r="L892" s="16"/>
      <c r="M892" s="54"/>
      <c r="N892" s="52"/>
      <c r="O892" s="112"/>
      <c r="P892" s="215"/>
      <c r="Q892" s="19"/>
      <c r="R892" s="19"/>
      <c r="S892" s="19"/>
    </row>
    <row r="893" spans="1:19" s="3" customFormat="1" ht="15" x14ac:dyDescent="0.25">
      <c r="A893" s="19"/>
      <c r="B893" s="19"/>
      <c r="C893" s="167"/>
      <c r="D893" s="1"/>
      <c r="E893" s="172"/>
      <c r="F893" s="1"/>
      <c r="G893" s="171"/>
      <c r="H893" s="1"/>
      <c r="I893" s="1"/>
      <c r="J893" s="114"/>
      <c r="K893" s="13">
        <f t="shared" si="16"/>
        <v>0</v>
      </c>
      <c r="L893" s="16"/>
      <c r="M893" s="54"/>
      <c r="N893" s="52"/>
      <c r="O893" s="112"/>
      <c r="P893" s="215"/>
      <c r="Q893" s="19"/>
      <c r="R893" s="19"/>
      <c r="S893" s="19"/>
    </row>
    <row r="894" spans="1:19" s="3" customFormat="1" ht="15" x14ac:dyDescent="0.25">
      <c r="A894" s="19"/>
      <c r="B894" s="19"/>
      <c r="C894" s="167"/>
      <c r="D894" s="1"/>
      <c r="E894" s="172"/>
      <c r="F894" s="1"/>
      <c r="G894" s="171"/>
      <c r="H894" s="1"/>
      <c r="I894" s="1"/>
      <c r="J894" s="114"/>
      <c r="K894" s="13">
        <f t="shared" si="16"/>
        <v>0</v>
      </c>
      <c r="L894" s="16"/>
      <c r="M894" s="54"/>
      <c r="N894" s="52"/>
      <c r="O894" s="112"/>
      <c r="P894" s="215"/>
      <c r="Q894" s="19"/>
      <c r="R894" s="19"/>
      <c r="S894" s="19"/>
    </row>
    <row r="895" spans="1:19" s="3" customFormat="1" ht="15" x14ac:dyDescent="0.25">
      <c r="A895" s="19"/>
      <c r="B895" s="19"/>
      <c r="C895" s="167"/>
      <c r="D895" s="1"/>
      <c r="E895" s="172"/>
      <c r="F895" s="1"/>
      <c r="G895" s="171"/>
      <c r="H895" s="1"/>
      <c r="I895" s="1"/>
      <c r="J895" s="114"/>
      <c r="K895" s="13">
        <f t="shared" si="16"/>
        <v>0</v>
      </c>
      <c r="L895" s="16"/>
      <c r="M895" s="54"/>
      <c r="N895" s="52"/>
      <c r="O895" s="112"/>
      <c r="P895" s="215"/>
      <c r="Q895" s="19"/>
      <c r="R895" s="19"/>
      <c r="S895" s="19"/>
    </row>
    <row r="896" spans="1:19" s="3" customFormat="1" ht="15" x14ac:dyDescent="0.25">
      <c r="A896" s="19"/>
      <c r="B896" s="19"/>
      <c r="C896" s="167"/>
      <c r="D896" s="1"/>
      <c r="E896" s="172"/>
      <c r="F896" s="1"/>
      <c r="G896" s="171"/>
      <c r="H896" s="1"/>
      <c r="I896" s="1"/>
      <c r="J896" s="114"/>
      <c r="K896" s="13">
        <f t="shared" si="16"/>
        <v>0</v>
      </c>
      <c r="L896" s="16"/>
      <c r="M896" s="54"/>
      <c r="N896" s="52"/>
      <c r="O896" s="112"/>
      <c r="P896" s="215"/>
      <c r="Q896" s="19"/>
      <c r="R896" s="19"/>
      <c r="S896" s="19"/>
    </row>
    <row r="897" spans="1:19" s="3" customFormat="1" ht="15" x14ac:dyDescent="0.25">
      <c r="A897" s="19"/>
      <c r="B897" s="19"/>
      <c r="C897" s="167"/>
      <c r="D897" s="1"/>
      <c r="E897" s="172"/>
      <c r="F897" s="1"/>
      <c r="G897" s="171"/>
      <c r="H897" s="1"/>
      <c r="I897" s="1"/>
      <c r="J897" s="114"/>
      <c r="K897" s="13">
        <f t="shared" si="16"/>
        <v>0</v>
      </c>
      <c r="L897" s="16"/>
      <c r="M897" s="54"/>
      <c r="N897" s="52"/>
      <c r="O897" s="112"/>
      <c r="P897" s="215"/>
      <c r="Q897" s="19"/>
      <c r="R897" s="19"/>
      <c r="S897" s="19"/>
    </row>
    <row r="898" spans="1:19" s="3" customFormat="1" ht="15" x14ac:dyDescent="0.25">
      <c r="A898" s="19"/>
      <c r="B898" s="19"/>
      <c r="C898" s="167"/>
      <c r="D898" s="1"/>
      <c r="E898" s="172"/>
      <c r="F898" s="1"/>
      <c r="G898" s="171"/>
      <c r="H898" s="1"/>
      <c r="I898" s="1"/>
      <c r="J898" s="114"/>
      <c r="K898" s="13">
        <f t="shared" si="16"/>
        <v>0</v>
      </c>
      <c r="L898" s="16"/>
      <c r="M898" s="54"/>
      <c r="N898" s="52"/>
      <c r="O898" s="112"/>
      <c r="P898" s="215"/>
      <c r="Q898" s="19"/>
      <c r="R898" s="19"/>
      <c r="S898" s="19"/>
    </row>
    <row r="899" spans="1:19" s="3" customFormat="1" ht="15" x14ac:dyDescent="0.25">
      <c r="A899" s="19"/>
      <c r="B899" s="19"/>
      <c r="C899" s="167"/>
      <c r="D899" s="1"/>
      <c r="E899" s="172"/>
      <c r="F899" s="1"/>
      <c r="G899" s="171"/>
      <c r="H899" s="1"/>
      <c r="I899" s="1"/>
      <c r="J899" s="114"/>
      <c r="K899" s="13">
        <f t="shared" si="16"/>
        <v>0</v>
      </c>
      <c r="L899" s="16"/>
      <c r="M899" s="54"/>
      <c r="N899" s="52"/>
      <c r="O899" s="112"/>
      <c r="P899" s="215"/>
      <c r="Q899" s="19"/>
      <c r="R899" s="19"/>
      <c r="S899" s="19"/>
    </row>
    <row r="900" spans="1:19" s="3" customFormat="1" ht="15" x14ac:dyDescent="0.25">
      <c r="A900" s="19"/>
      <c r="B900" s="19"/>
      <c r="C900" s="167"/>
      <c r="D900" s="1"/>
      <c r="E900" s="172"/>
      <c r="F900" s="1"/>
      <c r="G900" s="171"/>
      <c r="H900" s="1"/>
      <c r="I900" s="1"/>
      <c r="J900" s="114"/>
      <c r="K900" s="13">
        <f t="shared" si="16"/>
        <v>0</v>
      </c>
      <c r="L900" s="16"/>
      <c r="M900" s="54"/>
      <c r="N900" s="52"/>
      <c r="O900" s="112"/>
      <c r="P900" s="215"/>
      <c r="Q900" s="19"/>
      <c r="R900" s="19"/>
      <c r="S900" s="19"/>
    </row>
    <row r="901" spans="1:19" s="3" customFormat="1" ht="15" x14ac:dyDescent="0.25">
      <c r="A901" s="19"/>
      <c r="B901" s="19"/>
      <c r="C901" s="167"/>
      <c r="D901" s="1"/>
      <c r="E901" s="172"/>
      <c r="F901" s="1"/>
      <c r="G901" s="171"/>
      <c r="H901" s="1"/>
      <c r="I901" s="1"/>
      <c r="J901" s="114"/>
      <c r="K901" s="13">
        <f t="shared" si="16"/>
        <v>0</v>
      </c>
      <c r="L901" s="16"/>
      <c r="M901" s="54"/>
      <c r="N901" s="52"/>
      <c r="O901" s="112"/>
      <c r="P901" s="215"/>
      <c r="Q901" s="19"/>
      <c r="R901" s="19"/>
      <c r="S901" s="19"/>
    </row>
    <row r="902" spans="1:19" s="3" customFormat="1" ht="15" x14ac:dyDescent="0.25">
      <c r="A902" s="19"/>
      <c r="B902" s="19"/>
      <c r="C902" s="167"/>
      <c r="D902" s="1"/>
      <c r="E902" s="172"/>
      <c r="F902" s="1"/>
      <c r="G902" s="171"/>
      <c r="H902" s="1"/>
      <c r="I902" s="1"/>
      <c r="J902" s="114"/>
      <c r="K902" s="13">
        <f t="shared" si="16"/>
        <v>0</v>
      </c>
      <c r="L902" s="16"/>
      <c r="M902" s="54"/>
      <c r="N902" s="52"/>
      <c r="O902" s="112"/>
      <c r="P902" s="215"/>
      <c r="Q902" s="19"/>
      <c r="R902" s="19"/>
      <c r="S902" s="19"/>
    </row>
    <row r="903" spans="1:19" s="3" customFormat="1" ht="15" x14ac:dyDescent="0.25">
      <c r="A903" s="19"/>
      <c r="B903" s="19"/>
      <c r="C903" s="167"/>
      <c r="D903" s="1"/>
      <c r="E903" s="172"/>
      <c r="F903" s="1"/>
      <c r="G903" s="171"/>
      <c r="H903" s="1"/>
      <c r="I903" s="1"/>
      <c r="J903" s="114"/>
      <c r="K903" s="13">
        <f t="shared" si="16"/>
        <v>0</v>
      </c>
      <c r="L903" s="16"/>
      <c r="M903" s="54"/>
      <c r="N903" s="52"/>
      <c r="O903" s="112"/>
      <c r="P903" s="215"/>
      <c r="Q903" s="19"/>
      <c r="R903" s="19"/>
      <c r="S903" s="19"/>
    </row>
    <row r="904" spans="1:19" s="3" customFormat="1" ht="15" x14ac:dyDescent="0.25">
      <c r="A904" s="19"/>
      <c r="B904" s="19"/>
      <c r="C904" s="167"/>
      <c r="D904" s="1"/>
      <c r="E904" s="172"/>
      <c r="F904" s="1"/>
      <c r="G904" s="171"/>
      <c r="H904" s="1"/>
      <c r="I904" s="1"/>
      <c r="J904" s="114"/>
      <c r="K904" s="13">
        <f t="shared" si="16"/>
        <v>0</v>
      </c>
      <c r="L904" s="16"/>
      <c r="M904" s="54"/>
      <c r="N904" s="52"/>
      <c r="O904" s="112"/>
      <c r="P904" s="215"/>
      <c r="Q904" s="19"/>
      <c r="R904" s="19" t="s">
        <v>81</v>
      </c>
      <c r="S904" s="19"/>
    </row>
    <row r="905" spans="1:19" s="3" customFormat="1" ht="15" x14ac:dyDescent="0.25">
      <c r="A905" s="19"/>
      <c r="B905" s="19"/>
      <c r="C905" s="167"/>
      <c r="D905" s="1"/>
      <c r="E905" s="172"/>
      <c r="F905" s="1"/>
      <c r="G905" s="171"/>
      <c r="H905" s="1"/>
      <c r="I905" s="1"/>
      <c r="J905" s="114"/>
      <c r="K905" s="13">
        <f t="shared" si="16"/>
        <v>0</v>
      </c>
      <c r="L905" s="16"/>
      <c r="M905" s="54"/>
      <c r="N905" s="52"/>
      <c r="O905" s="112"/>
      <c r="P905" s="215"/>
      <c r="Q905" s="19"/>
      <c r="R905" s="19"/>
      <c r="S905" s="19"/>
    </row>
    <row r="906" spans="1:19" s="3" customFormat="1" ht="15" x14ac:dyDescent="0.25">
      <c r="A906" s="19"/>
      <c r="B906" s="19"/>
      <c r="C906" s="167"/>
      <c r="D906" s="1"/>
      <c r="E906" s="172"/>
      <c r="F906" s="1"/>
      <c r="G906" s="171"/>
      <c r="H906" s="1"/>
      <c r="I906" s="1"/>
      <c r="J906" s="114"/>
      <c r="K906" s="13">
        <f t="shared" si="16"/>
        <v>0</v>
      </c>
      <c r="L906" s="16"/>
      <c r="M906" s="54"/>
      <c r="N906" s="52"/>
      <c r="O906" s="112"/>
      <c r="P906" s="215"/>
      <c r="Q906" s="19"/>
      <c r="R906" s="19"/>
      <c r="S906" s="19"/>
    </row>
    <row r="907" spans="1:19" s="3" customFormat="1" ht="15" x14ac:dyDescent="0.25">
      <c r="A907" s="19"/>
      <c r="B907" s="19"/>
      <c r="C907" s="167"/>
      <c r="D907" s="1"/>
      <c r="E907" s="172"/>
      <c r="F907" s="1"/>
      <c r="G907" s="171"/>
      <c r="H907" s="1"/>
      <c r="I907" s="1"/>
      <c r="J907" s="114"/>
      <c r="K907" s="13">
        <f t="shared" si="16"/>
        <v>0</v>
      </c>
      <c r="L907" s="16"/>
      <c r="M907" s="54"/>
      <c r="N907" s="52"/>
      <c r="O907" s="112"/>
      <c r="P907" s="215"/>
      <c r="Q907" s="19"/>
      <c r="R907" s="19"/>
      <c r="S907" s="19"/>
    </row>
    <row r="908" spans="1:19" s="3" customFormat="1" ht="15" x14ac:dyDescent="0.25">
      <c r="A908" s="19"/>
      <c r="B908" s="19"/>
      <c r="C908" s="167"/>
      <c r="D908" s="1"/>
      <c r="E908" s="172"/>
      <c r="F908" s="1"/>
      <c r="G908" s="171"/>
      <c r="H908" s="1"/>
      <c r="I908" s="1"/>
      <c r="J908" s="114"/>
      <c r="K908" s="13">
        <f t="shared" si="16"/>
        <v>0</v>
      </c>
      <c r="L908" s="16"/>
      <c r="M908" s="54"/>
      <c r="N908" s="52"/>
      <c r="O908" s="112"/>
      <c r="P908" s="215"/>
      <c r="Q908" s="19"/>
      <c r="R908" s="19"/>
      <c r="S908" s="19"/>
    </row>
    <row r="909" spans="1:19" s="3" customFormat="1" ht="15" x14ac:dyDescent="0.25">
      <c r="A909" s="19"/>
      <c r="B909" s="19"/>
      <c r="C909" s="167"/>
      <c r="D909" s="1"/>
      <c r="E909" s="172"/>
      <c r="F909" s="1"/>
      <c r="G909" s="171"/>
      <c r="H909" s="1"/>
      <c r="I909" s="1"/>
      <c r="J909" s="114"/>
      <c r="K909" s="13">
        <f t="shared" si="16"/>
        <v>0</v>
      </c>
      <c r="L909" s="16"/>
      <c r="M909" s="54"/>
      <c r="N909" s="52"/>
      <c r="O909" s="112"/>
      <c r="P909" s="215"/>
      <c r="Q909" s="19"/>
      <c r="R909" s="19"/>
      <c r="S909" s="19"/>
    </row>
    <row r="910" spans="1:19" s="3" customFormat="1" ht="15" x14ac:dyDescent="0.25">
      <c r="A910" s="19"/>
      <c r="B910" s="19"/>
      <c r="C910" s="167"/>
      <c r="D910" s="1"/>
      <c r="E910" s="172"/>
      <c r="F910" s="1"/>
      <c r="G910" s="171"/>
      <c r="H910" s="1"/>
      <c r="I910" s="1"/>
      <c r="J910" s="114"/>
      <c r="K910" s="13">
        <f t="shared" si="16"/>
        <v>0</v>
      </c>
      <c r="L910" s="16"/>
      <c r="M910" s="54"/>
      <c r="N910" s="52"/>
      <c r="O910" s="112"/>
      <c r="P910" s="215"/>
      <c r="Q910" s="19"/>
      <c r="R910" s="19"/>
      <c r="S910" s="19"/>
    </row>
    <row r="911" spans="1:19" s="3" customFormat="1" ht="15" x14ac:dyDescent="0.25">
      <c r="A911" s="19"/>
      <c r="B911" s="19"/>
      <c r="C911" s="167"/>
      <c r="D911" s="1"/>
      <c r="E911" s="172"/>
      <c r="F911" s="1"/>
      <c r="G911" s="171"/>
      <c r="H911" s="1"/>
      <c r="I911" s="1"/>
      <c r="J911" s="114"/>
      <c r="K911" s="13">
        <f t="shared" si="16"/>
        <v>0</v>
      </c>
      <c r="L911" s="16"/>
      <c r="M911" s="54"/>
      <c r="N911" s="52"/>
      <c r="O911" s="112"/>
      <c r="P911" s="215"/>
      <c r="Q911" s="19"/>
      <c r="R911" s="19"/>
      <c r="S911" s="19"/>
    </row>
    <row r="912" spans="1:19" s="3" customFormat="1" ht="15" x14ac:dyDescent="0.25">
      <c r="A912" s="19"/>
      <c r="B912" s="19"/>
      <c r="C912" s="167"/>
      <c r="D912" s="1"/>
      <c r="E912" s="172"/>
      <c r="F912" s="1"/>
      <c r="G912" s="171"/>
      <c r="H912" s="1"/>
      <c r="I912" s="1"/>
      <c r="J912" s="114"/>
      <c r="K912" s="13">
        <f t="shared" si="16"/>
        <v>0</v>
      </c>
      <c r="L912" s="16"/>
      <c r="M912" s="54"/>
      <c r="N912" s="52"/>
      <c r="O912" s="112"/>
      <c r="P912" s="215"/>
      <c r="Q912" s="19"/>
      <c r="R912" s="19"/>
      <c r="S912" s="19"/>
    </row>
    <row r="913" spans="1:19" s="3" customFormat="1" ht="15" x14ac:dyDescent="0.25">
      <c r="A913" s="19"/>
      <c r="B913" s="19"/>
      <c r="C913" s="167"/>
      <c r="D913" s="1"/>
      <c r="E913" s="172"/>
      <c r="F913" s="1"/>
      <c r="G913" s="171"/>
      <c r="H913" s="1"/>
      <c r="I913" s="1"/>
      <c r="J913" s="114"/>
      <c r="K913" s="13">
        <f t="shared" si="16"/>
        <v>0</v>
      </c>
      <c r="L913" s="16"/>
      <c r="M913" s="54"/>
      <c r="N913" s="52"/>
      <c r="O913" s="112"/>
      <c r="P913" s="215"/>
      <c r="Q913" s="19"/>
      <c r="R913" s="19"/>
      <c r="S913" s="19"/>
    </row>
    <row r="914" spans="1:19" s="3" customFormat="1" ht="15" x14ac:dyDescent="0.25">
      <c r="A914" s="19"/>
      <c r="B914" s="19"/>
      <c r="C914" s="167"/>
      <c r="D914" s="1"/>
      <c r="E914" s="172"/>
      <c r="F914" s="1"/>
      <c r="G914" s="171"/>
      <c r="H914" s="1"/>
      <c r="I914" s="1"/>
      <c r="J914" s="114"/>
      <c r="K914" s="13">
        <f t="shared" si="16"/>
        <v>0</v>
      </c>
      <c r="L914" s="16"/>
      <c r="M914" s="54"/>
      <c r="N914" s="52"/>
      <c r="O914" s="112"/>
      <c r="P914" s="215"/>
      <c r="Q914" s="19"/>
      <c r="R914" s="19"/>
      <c r="S914" s="19"/>
    </row>
    <row r="915" spans="1:19" s="3" customFormat="1" ht="15" x14ac:dyDescent="0.25">
      <c r="A915" s="19"/>
      <c r="B915" s="19"/>
      <c r="C915" s="167"/>
      <c r="D915" s="1"/>
      <c r="E915" s="172"/>
      <c r="F915" s="1"/>
      <c r="G915" s="171"/>
      <c r="H915" s="1"/>
      <c r="I915" s="1"/>
      <c r="J915" s="114"/>
      <c r="K915" s="13">
        <f t="shared" si="16"/>
        <v>0</v>
      </c>
      <c r="L915" s="16"/>
      <c r="M915" s="54"/>
      <c r="N915" s="52"/>
      <c r="O915" s="112"/>
      <c r="P915" s="215"/>
      <c r="Q915" s="19"/>
      <c r="R915" s="19"/>
      <c r="S915" s="19"/>
    </row>
    <row r="916" spans="1:19" s="3" customFormat="1" ht="15" x14ac:dyDescent="0.25">
      <c r="A916" s="19"/>
      <c r="B916" s="19"/>
      <c r="C916" s="167"/>
      <c r="D916" s="1"/>
      <c r="E916" s="172"/>
      <c r="F916" s="1"/>
      <c r="G916" s="171"/>
      <c r="H916" s="1"/>
      <c r="I916" s="1"/>
      <c r="J916" s="114"/>
      <c r="K916" s="13">
        <f t="shared" si="16"/>
        <v>0</v>
      </c>
      <c r="L916" s="16"/>
      <c r="M916" s="54"/>
      <c r="N916" s="52"/>
      <c r="O916" s="243"/>
      <c r="P916" s="244"/>
      <c r="Q916" s="19"/>
      <c r="R916" s="19"/>
      <c r="S916" s="19"/>
    </row>
    <row r="917" spans="1:19" s="3" customFormat="1" ht="15" x14ac:dyDescent="0.25">
      <c r="A917" s="19"/>
      <c r="B917" s="19"/>
      <c r="C917" s="167"/>
      <c r="D917" s="1"/>
      <c r="E917" s="172"/>
      <c r="F917" s="1"/>
      <c r="G917" s="171"/>
      <c r="H917" s="1"/>
      <c r="I917" s="1"/>
      <c r="J917" s="114"/>
      <c r="K917" s="13">
        <f t="shared" si="16"/>
        <v>0</v>
      </c>
      <c r="L917" s="16"/>
      <c r="M917" s="54"/>
      <c r="N917" s="52"/>
      <c r="O917" s="243"/>
      <c r="P917" s="244"/>
      <c r="Q917" s="19"/>
      <c r="R917" s="19"/>
      <c r="S917" s="19"/>
    </row>
    <row r="918" spans="1:19" s="3" customFormat="1" ht="15" x14ac:dyDescent="0.25">
      <c r="A918" s="19"/>
      <c r="B918" s="19"/>
      <c r="C918" s="167"/>
      <c r="D918" s="1"/>
      <c r="E918" s="172"/>
      <c r="F918" s="1"/>
      <c r="G918" s="171"/>
      <c r="H918" s="1"/>
      <c r="I918" s="1"/>
      <c r="J918" s="114"/>
      <c r="K918" s="13">
        <f t="shared" si="16"/>
        <v>0</v>
      </c>
      <c r="L918" s="16"/>
      <c r="M918" s="54"/>
      <c r="N918" s="52"/>
      <c r="O918" s="112"/>
      <c r="P918" s="215"/>
      <c r="Q918" s="19"/>
      <c r="R918" s="19"/>
      <c r="S918" s="19"/>
    </row>
    <row r="919" spans="1:19" s="3" customFormat="1" ht="15" x14ac:dyDescent="0.25">
      <c r="A919" s="19"/>
      <c r="B919" s="19"/>
      <c r="C919" s="167"/>
      <c r="D919" s="1"/>
      <c r="E919" s="172"/>
      <c r="F919" s="1"/>
      <c r="G919" s="171"/>
      <c r="H919" s="1"/>
      <c r="I919" s="1"/>
      <c r="J919" s="114"/>
      <c r="K919" s="13">
        <f t="shared" si="16"/>
        <v>0</v>
      </c>
      <c r="L919" s="16"/>
      <c r="M919" s="54"/>
      <c r="N919" s="52"/>
      <c r="O919" s="112"/>
      <c r="P919" s="215"/>
      <c r="Q919" s="19"/>
      <c r="R919" s="19"/>
      <c r="S919" s="19"/>
    </row>
    <row r="920" spans="1:19" s="3" customFormat="1" ht="15" x14ac:dyDescent="0.25">
      <c r="A920" s="19"/>
      <c r="B920" s="19"/>
      <c r="C920" s="167"/>
      <c r="D920" s="1"/>
      <c r="E920" s="172"/>
      <c r="F920" s="1"/>
      <c r="G920" s="171"/>
      <c r="H920" s="1"/>
      <c r="I920" s="1"/>
      <c r="J920" s="114"/>
      <c r="K920" s="13">
        <f t="shared" si="16"/>
        <v>0</v>
      </c>
      <c r="L920" s="16"/>
      <c r="M920" s="54"/>
      <c r="N920" s="52"/>
      <c r="O920" s="112"/>
      <c r="P920" s="215"/>
      <c r="Q920" s="19"/>
      <c r="R920" s="19"/>
      <c r="S920" s="19"/>
    </row>
    <row r="921" spans="1:19" s="3" customFormat="1" ht="15" x14ac:dyDescent="0.25">
      <c r="A921" s="19"/>
      <c r="B921" s="19"/>
      <c r="C921" s="167"/>
      <c r="D921" s="1"/>
      <c r="E921" s="172"/>
      <c r="F921" s="1"/>
      <c r="G921" s="171"/>
      <c r="H921" s="1"/>
      <c r="I921" s="1"/>
      <c r="J921" s="114"/>
      <c r="K921" s="13">
        <f t="shared" ref="K921:K984" si="17">H921*J921</f>
        <v>0</v>
      </c>
      <c r="L921" s="16"/>
      <c r="M921" s="54"/>
      <c r="N921" s="52"/>
      <c r="O921" s="112"/>
      <c r="P921" s="215"/>
      <c r="Q921" s="19"/>
      <c r="R921" s="19"/>
      <c r="S921" s="19"/>
    </row>
    <row r="922" spans="1:19" s="3" customFormat="1" ht="15" x14ac:dyDescent="0.25">
      <c r="A922" s="19"/>
      <c r="B922" s="19"/>
      <c r="C922" s="167"/>
      <c r="D922" s="1"/>
      <c r="E922" s="172"/>
      <c r="F922" s="1"/>
      <c r="G922" s="171"/>
      <c r="H922" s="1"/>
      <c r="I922" s="1"/>
      <c r="J922" s="114"/>
      <c r="K922" s="13">
        <f t="shared" si="17"/>
        <v>0</v>
      </c>
      <c r="L922" s="16"/>
      <c r="M922" s="54"/>
      <c r="N922" s="52"/>
      <c r="O922" s="112"/>
      <c r="P922" s="215"/>
      <c r="Q922" s="19"/>
      <c r="R922" s="19"/>
      <c r="S922" s="19"/>
    </row>
    <row r="923" spans="1:19" s="3" customFormat="1" ht="15" x14ac:dyDescent="0.25">
      <c r="A923" s="19"/>
      <c r="B923" s="19"/>
      <c r="C923" s="167"/>
      <c r="D923" s="1"/>
      <c r="E923" s="172"/>
      <c r="F923" s="1"/>
      <c r="G923" s="171"/>
      <c r="H923" s="1"/>
      <c r="I923" s="1"/>
      <c r="J923" s="114"/>
      <c r="K923" s="13">
        <f t="shared" si="17"/>
        <v>0</v>
      </c>
      <c r="L923" s="16"/>
      <c r="M923" s="54"/>
      <c r="N923" s="52"/>
      <c r="O923" s="112"/>
      <c r="P923" s="215"/>
      <c r="Q923" s="19"/>
      <c r="R923" s="19"/>
      <c r="S923" s="19"/>
    </row>
    <row r="924" spans="1:19" s="3" customFormat="1" ht="15" x14ac:dyDescent="0.25">
      <c r="A924" s="19"/>
      <c r="B924" s="19"/>
      <c r="C924" s="167"/>
      <c r="D924" s="1"/>
      <c r="E924" s="172"/>
      <c r="F924" s="1"/>
      <c r="G924" s="171"/>
      <c r="H924" s="1"/>
      <c r="I924" s="1"/>
      <c r="J924" s="114"/>
      <c r="K924" s="13">
        <f t="shared" si="17"/>
        <v>0</v>
      </c>
      <c r="L924" s="16"/>
      <c r="M924" s="54"/>
      <c r="N924" s="52"/>
      <c r="O924" s="112"/>
      <c r="P924" s="215"/>
      <c r="Q924" s="19"/>
      <c r="R924" s="19"/>
      <c r="S924" s="19"/>
    </row>
    <row r="925" spans="1:19" s="3" customFormat="1" ht="15" x14ac:dyDescent="0.25">
      <c r="A925" s="19"/>
      <c r="B925" s="19"/>
      <c r="C925" s="167"/>
      <c r="D925" s="1"/>
      <c r="E925" s="172"/>
      <c r="F925" s="1"/>
      <c r="G925" s="171"/>
      <c r="H925" s="1"/>
      <c r="I925" s="1"/>
      <c r="J925" s="114"/>
      <c r="K925" s="13">
        <f t="shared" si="17"/>
        <v>0</v>
      </c>
      <c r="L925" s="16"/>
      <c r="M925" s="54"/>
      <c r="N925" s="52"/>
      <c r="O925" s="112"/>
      <c r="P925" s="215"/>
      <c r="Q925" s="19"/>
      <c r="R925" s="19"/>
      <c r="S925" s="19"/>
    </row>
    <row r="926" spans="1:19" s="3" customFormat="1" ht="15" x14ac:dyDescent="0.25">
      <c r="A926" s="19"/>
      <c r="B926" s="19"/>
      <c r="C926" s="167"/>
      <c r="D926" s="1"/>
      <c r="E926" s="172"/>
      <c r="F926" s="1"/>
      <c r="G926" s="171"/>
      <c r="H926" s="1"/>
      <c r="I926" s="1"/>
      <c r="J926" s="114"/>
      <c r="K926" s="13">
        <f t="shared" si="17"/>
        <v>0</v>
      </c>
      <c r="L926" s="16"/>
      <c r="M926" s="54"/>
      <c r="N926" s="52"/>
      <c r="O926" s="112"/>
      <c r="P926" s="215"/>
      <c r="Q926" s="19"/>
      <c r="R926" s="19"/>
      <c r="S926" s="19"/>
    </row>
    <row r="927" spans="1:19" s="3" customFormat="1" ht="15" x14ac:dyDescent="0.25">
      <c r="A927" s="19"/>
      <c r="B927" s="19"/>
      <c r="C927" s="167"/>
      <c r="D927" s="1"/>
      <c r="E927" s="172"/>
      <c r="F927" s="1"/>
      <c r="G927" s="171"/>
      <c r="H927" s="1"/>
      <c r="I927" s="1"/>
      <c r="J927" s="114"/>
      <c r="K927" s="13">
        <f t="shared" si="17"/>
        <v>0</v>
      </c>
      <c r="L927" s="16"/>
      <c r="M927" s="54"/>
      <c r="N927" s="52"/>
      <c r="O927" s="112"/>
      <c r="P927" s="215"/>
      <c r="Q927" s="19"/>
      <c r="R927" s="19"/>
      <c r="S927" s="19"/>
    </row>
    <row r="928" spans="1:19" s="3" customFormat="1" ht="15" x14ac:dyDescent="0.25">
      <c r="A928" s="19"/>
      <c r="B928" s="19"/>
      <c r="C928" s="167"/>
      <c r="D928" s="1"/>
      <c r="E928" s="172"/>
      <c r="F928" s="1"/>
      <c r="G928" s="171"/>
      <c r="H928" s="1"/>
      <c r="I928" s="1"/>
      <c r="J928" s="114"/>
      <c r="K928" s="13">
        <f t="shared" si="17"/>
        <v>0</v>
      </c>
      <c r="L928" s="16"/>
      <c r="M928" s="54"/>
      <c r="N928" s="52"/>
      <c r="O928" s="112"/>
      <c r="P928" s="215"/>
      <c r="Q928" s="19"/>
      <c r="R928" s="19"/>
      <c r="S928" s="19"/>
    </row>
    <row r="929" spans="1:19" s="3" customFormat="1" ht="15" x14ac:dyDescent="0.25">
      <c r="A929" s="19"/>
      <c r="B929" s="19"/>
      <c r="C929" s="167"/>
      <c r="D929" s="1"/>
      <c r="E929" s="172"/>
      <c r="F929" s="1"/>
      <c r="G929" s="171"/>
      <c r="H929" s="1"/>
      <c r="I929" s="1"/>
      <c r="J929" s="114"/>
      <c r="K929" s="13">
        <f t="shared" si="17"/>
        <v>0</v>
      </c>
      <c r="L929" s="16"/>
      <c r="M929" s="54"/>
      <c r="N929" s="52"/>
      <c r="O929" s="112"/>
      <c r="P929" s="215"/>
      <c r="Q929" s="19"/>
      <c r="R929" s="19"/>
      <c r="S929" s="19"/>
    </row>
    <row r="930" spans="1:19" s="3" customFormat="1" ht="15" x14ac:dyDescent="0.25">
      <c r="A930" s="19"/>
      <c r="B930" s="19"/>
      <c r="C930" s="167"/>
      <c r="D930" s="1"/>
      <c r="E930" s="172"/>
      <c r="F930" s="1"/>
      <c r="G930" s="171"/>
      <c r="H930" s="1"/>
      <c r="I930" s="1"/>
      <c r="J930" s="114"/>
      <c r="K930" s="13">
        <f t="shared" si="17"/>
        <v>0</v>
      </c>
      <c r="L930" s="16"/>
      <c r="M930" s="54"/>
      <c r="N930" s="52"/>
      <c r="O930" s="112"/>
      <c r="P930" s="215"/>
      <c r="Q930" s="19"/>
      <c r="R930" s="19"/>
      <c r="S930" s="19"/>
    </row>
    <row r="931" spans="1:19" s="3" customFormat="1" ht="15" x14ac:dyDescent="0.25">
      <c r="A931" s="19"/>
      <c r="B931" s="19"/>
      <c r="C931" s="167"/>
      <c r="D931" s="1"/>
      <c r="E931" s="172"/>
      <c r="F931" s="1"/>
      <c r="G931" s="171"/>
      <c r="H931" s="1"/>
      <c r="I931" s="1"/>
      <c r="J931" s="114"/>
      <c r="K931" s="13">
        <f t="shared" si="17"/>
        <v>0</v>
      </c>
      <c r="L931" s="16"/>
      <c r="M931" s="54"/>
      <c r="N931" s="52"/>
      <c r="O931" s="112"/>
      <c r="P931" s="215"/>
      <c r="Q931" s="19"/>
      <c r="R931" s="19"/>
      <c r="S931" s="19"/>
    </row>
    <row r="932" spans="1:19" s="3" customFormat="1" ht="15" x14ac:dyDescent="0.25">
      <c r="A932" s="19"/>
      <c r="B932" s="19"/>
      <c r="C932" s="167"/>
      <c r="D932" s="1"/>
      <c r="E932" s="172"/>
      <c r="F932" s="1"/>
      <c r="G932" s="171"/>
      <c r="H932" s="1"/>
      <c r="I932" s="1"/>
      <c r="J932" s="114"/>
      <c r="K932" s="13">
        <f t="shared" si="17"/>
        <v>0</v>
      </c>
      <c r="L932" s="16"/>
      <c r="M932" s="54"/>
      <c r="N932" s="52"/>
      <c r="O932" s="112"/>
      <c r="P932" s="215"/>
      <c r="Q932" s="19"/>
      <c r="R932" s="19"/>
      <c r="S932" s="19"/>
    </row>
    <row r="933" spans="1:19" s="3" customFormat="1" ht="15" x14ac:dyDescent="0.25">
      <c r="A933" s="19"/>
      <c r="B933" s="19"/>
      <c r="C933" s="167"/>
      <c r="D933" s="1"/>
      <c r="E933" s="172"/>
      <c r="F933" s="1"/>
      <c r="G933" s="171"/>
      <c r="H933" s="1"/>
      <c r="I933" s="1"/>
      <c r="J933" s="114"/>
      <c r="K933" s="13">
        <f t="shared" si="17"/>
        <v>0</v>
      </c>
      <c r="L933" s="16"/>
      <c r="M933" s="54"/>
      <c r="N933" s="52"/>
      <c r="O933" s="112"/>
      <c r="P933" s="215"/>
      <c r="Q933" s="19"/>
      <c r="R933" s="19"/>
      <c r="S933" s="19"/>
    </row>
    <row r="934" spans="1:19" s="3" customFormat="1" ht="15" x14ac:dyDescent="0.25">
      <c r="A934" s="19"/>
      <c r="B934" s="19"/>
      <c r="C934" s="167"/>
      <c r="D934" s="1"/>
      <c r="E934" s="172"/>
      <c r="F934" s="1"/>
      <c r="G934" s="171"/>
      <c r="H934" s="1"/>
      <c r="I934" s="1"/>
      <c r="J934" s="114"/>
      <c r="K934" s="13">
        <f t="shared" si="17"/>
        <v>0</v>
      </c>
      <c r="L934" s="16"/>
      <c r="M934" s="54"/>
      <c r="N934" s="52"/>
      <c r="O934" s="112"/>
      <c r="P934" s="215"/>
      <c r="Q934" s="19"/>
      <c r="R934" s="19"/>
      <c r="S934" s="19"/>
    </row>
    <row r="935" spans="1:19" s="3" customFormat="1" ht="15" x14ac:dyDescent="0.25">
      <c r="A935" s="19"/>
      <c r="B935" s="19"/>
      <c r="C935" s="167"/>
      <c r="D935" s="1"/>
      <c r="E935" s="172"/>
      <c r="F935" s="1"/>
      <c r="G935" s="171"/>
      <c r="H935" s="1"/>
      <c r="I935" s="1"/>
      <c r="J935" s="114"/>
      <c r="K935" s="13">
        <f t="shared" si="17"/>
        <v>0</v>
      </c>
      <c r="L935" s="16"/>
      <c r="M935" s="54"/>
      <c r="N935" s="52"/>
      <c r="O935" s="112"/>
      <c r="P935" s="215"/>
      <c r="Q935" s="19"/>
      <c r="R935" s="19"/>
      <c r="S935" s="19"/>
    </row>
    <row r="936" spans="1:19" s="3" customFormat="1" ht="15" x14ac:dyDescent="0.25">
      <c r="A936" s="19"/>
      <c r="B936" s="19"/>
      <c r="C936" s="167"/>
      <c r="D936" s="1"/>
      <c r="E936" s="172"/>
      <c r="F936" s="1"/>
      <c r="G936" s="171"/>
      <c r="H936" s="1"/>
      <c r="I936" s="1"/>
      <c r="J936" s="114"/>
      <c r="K936" s="13">
        <f t="shared" si="17"/>
        <v>0</v>
      </c>
      <c r="L936" s="16"/>
      <c r="M936" s="54"/>
      <c r="N936" s="52"/>
      <c r="O936" s="112"/>
      <c r="P936" s="215"/>
      <c r="Q936" s="19"/>
      <c r="R936" s="19"/>
      <c r="S936" s="19"/>
    </row>
    <row r="937" spans="1:19" s="3" customFormat="1" ht="15" x14ac:dyDescent="0.25">
      <c r="A937" s="19"/>
      <c r="B937" s="19"/>
      <c r="C937" s="167"/>
      <c r="D937" s="1"/>
      <c r="E937" s="172"/>
      <c r="F937" s="1"/>
      <c r="G937" s="171"/>
      <c r="H937" s="1"/>
      <c r="I937" s="1"/>
      <c r="J937" s="114"/>
      <c r="K937" s="13">
        <f t="shared" si="17"/>
        <v>0</v>
      </c>
      <c r="L937" s="16"/>
      <c r="M937" s="54"/>
      <c r="N937" s="52"/>
      <c r="O937" s="112"/>
      <c r="P937" s="215"/>
      <c r="Q937" s="19"/>
      <c r="R937" s="19"/>
      <c r="S937" s="19"/>
    </row>
    <row r="938" spans="1:19" s="3" customFormat="1" ht="15" x14ac:dyDescent="0.25">
      <c r="A938" s="19"/>
      <c r="B938" s="19"/>
      <c r="C938" s="167"/>
      <c r="D938" s="1"/>
      <c r="E938" s="172"/>
      <c r="F938" s="1"/>
      <c r="G938" s="171"/>
      <c r="H938" s="1"/>
      <c r="I938" s="1"/>
      <c r="J938" s="114"/>
      <c r="K938" s="13">
        <f t="shared" si="17"/>
        <v>0</v>
      </c>
      <c r="L938" s="16"/>
      <c r="M938" s="54"/>
      <c r="N938" s="52"/>
      <c r="O938" s="112"/>
      <c r="P938" s="215"/>
      <c r="Q938" s="19"/>
      <c r="R938" s="19"/>
      <c r="S938" s="19"/>
    </row>
    <row r="939" spans="1:19" s="3" customFormat="1" ht="15" x14ac:dyDescent="0.25">
      <c r="A939" s="19"/>
      <c r="B939" s="19"/>
      <c r="C939" s="167"/>
      <c r="D939" s="1"/>
      <c r="E939" s="172"/>
      <c r="F939" s="1"/>
      <c r="G939" s="171"/>
      <c r="H939" s="1"/>
      <c r="I939" s="1"/>
      <c r="J939" s="114"/>
      <c r="K939" s="13">
        <f t="shared" si="17"/>
        <v>0</v>
      </c>
      <c r="L939" s="16"/>
      <c r="M939" s="54"/>
      <c r="N939" s="52"/>
      <c r="O939" s="112"/>
      <c r="P939" s="215"/>
      <c r="Q939" s="19"/>
      <c r="R939" s="19"/>
      <c r="S939" s="19"/>
    </row>
    <row r="940" spans="1:19" s="3" customFormat="1" ht="15" x14ac:dyDescent="0.25">
      <c r="A940" s="19"/>
      <c r="B940" s="19"/>
      <c r="C940" s="167"/>
      <c r="D940" s="1"/>
      <c r="E940" s="172"/>
      <c r="F940" s="1"/>
      <c r="G940" s="171"/>
      <c r="H940" s="1"/>
      <c r="I940" s="1"/>
      <c r="J940" s="114"/>
      <c r="K940" s="13">
        <f t="shared" si="17"/>
        <v>0</v>
      </c>
      <c r="L940" s="16"/>
      <c r="M940" s="54"/>
      <c r="N940" s="52"/>
      <c r="O940" s="112"/>
      <c r="P940" s="215"/>
      <c r="Q940" s="19"/>
      <c r="R940" s="19"/>
      <c r="S940" s="19"/>
    </row>
    <row r="941" spans="1:19" s="3" customFormat="1" ht="15" x14ac:dyDescent="0.25">
      <c r="A941" s="19"/>
      <c r="B941" s="19"/>
      <c r="C941" s="167"/>
      <c r="D941" s="1"/>
      <c r="E941" s="172"/>
      <c r="F941" s="1"/>
      <c r="G941" s="171"/>
      <c r="H941" s="1"/>
      <c r="I941" s="1"/>
      <c r="J941" s="114"/>
      <c r="K941" s="13">
        <f t="shared" si="17"/>
        <v>0</v>
      </c>
      <c r="L941" s="16"/>
      <c r="M941" s="54"/>
      <c r="N941" s="52"/>
      <c r="O941" s="112"/>
      <c r="P941" s="215"/>
      <c r="Q941" s="19"/>
      <c r="R941" s="19"/>
      <c r="S941" s="19"/>
    </row>
    <row r="942" spans="1:19" s="3" customFormat="1" ht="15" x14ac:dyDescent="0.25">
      <c r="A942" s="19"/>
      <c r="B942" s="19"/>
      <c r="C942" s="167"/>
      <c r="D942" s="1"/>
      <c r="E942" s="172"/>
      <c r="F942" s="1"/>
      <c r="G942" s="171"/>
      <c r="H942" s="1"/>
      <c r="I942" s="1"/>
      <c r="J942" s="114"/>
      <c r="K942" s="13">
        <f t="shared" si="17"/>
        <v>0</v>
      </c>
      <c r="L942" s="16"/>
      <c r="M942" s="54"/>
      <c r="N942" s="52"/>
      <c r="O942" s="112"/>
      <c r="P942" s="215"/>
      <c r="Q942" s="19"/>
      <c r="R942" s="19"/>
      <c r="S942" s="19"/>
    </row>
    <row r="943" spans="1:19" s="3" customFormat="1" ht="15" x14ac:dyDescent="0.25">
      <c r="A943" s="19"/>
      <c r="B943" s="19"/>
      <c r="C943" s="167"/>
      <c r="D943" s="1"/>
      <c r="E943" s="172"/>
      <c r="F943" s="1"/>
      <c r="G943" s="171"/>
      <c r="H943" s="1"/>
      <c r="I943" s="1"/>
      <c r="J943" s="114"/>
      <c r="K943" s="13">
        <f t="shared" si="17"/>
        <v>0</v>
      </c>
      <c r="L943" s="16"/>
      <c r="M943" s="54"/>
      <c r="N943" s="52"/>
      <c r="O943" s="112"/>
      <c r="P943" s="215"/>
      <c r="Q943" s="19"/>
      <c r="R943" s="19"/>
      <c r="S943" s="19"/>
    </row>
    <row r="944" spans="1:19" s="3" customFormat="1" ht="15" x14ac:dyDescent="0.25">
      <c r="A944" s="19"/>
      <c r="B944" s="19"/>
      <c r="C944" s="167"/>
      <c r="D944" s="1"/>
      <c r="E944" s="172"/>
      <c r="F944" s="1"/>
      <c r="G944" s="171"/>
      <c r="H944" s="1"/>
      <c r="I944" s="1"/>
      <c r="J944" s="114"/>
      <c r="K944" s="13">
        <f t="shared" si="17"/>
        <v>0</v>
      </c>
      <c r="L944" s="16"/>
      <c r="M944" s="54"/>
      <c r="N944" s="52"/>
      <c r="O944" s="112"/>
      <c r="P944" s="215"/>
      <c r="Q944" s="19"/>
      <c r="R944" s="19"/>
      <c r="S944" s="19"/>
    </row>
    <row r="945" spans="1:19" s="3" customFormat="1" ht="15" x14ac:dyDescent="0.25">
      <c r="A945" s="19"/>
      <c r="B945" s="19"/>
      <c r="C945" s="167"/>
      <c r="D945" s="1"/>
      <c r="E945" s="172"/>
      <c r="F945" s="1"/>
      <c r="G945" s="171"/>
      <c r="H945" s="1"/>
      <c r="I945" s="1"/>
      <c r="J945" s="114"/>
      <c r="K945" s="13">
        <f t="shared" si="17"/>
        <v>0</v>
      </c>
      <c r="L945" s="16"/>
      <c r="M945" s="54"/>
      <c r="N945" s="52"/>
      <c r="O945" s="112"/>
      <c r="P945" s="215"/>
      <c r="Q945" s="19"/>
      <c r="R945" s="19"/>
      <c r="S945" s="19"/>
    </row>
    <row r="946" spans="1:19" s="3" customFormat="1" ht="15" x14ac:dyDescent="0.25">
      <c r="A946" s="19"/>
      <c r="B946" s="19"/>
      <c r="C946" s="167"/>
      <c r="D946" s="1"/>
      <c r="E946" s="172"/>
      <c r="F946" s="1"/>
      <c r="G946" s="171"/>
      <c r="H946" s="1"/>
      <c r="I946" s="1"/>
      <c r="J946" s="114"/>
      <c r="K946" s="13">
        <f t="shared" si="17"/>
        <v>0</v>
      </c>
      <c r="L946" s="16"/>
      <c r="M946" s="54"/>
      <c r="N946" s="52"/>
      <c r="O946" s="112"/>
      <c r="P946" s="215"/>
      <c r="Q946" s="19"/>
      <c r="R946" s="19"/>
      <c r="S946" s="19"/>
    </row>
    <row r="947" spans="1:19" s="3" customFormat="1" ht="15" x14ac:dyDescent="0.25">
      <c r="A947" s="19"/>
      <c r="B947" s="19"/>
      <c r="C947" s="167"/>
      <c r="D947" s="1"/>
      <c r="E947" s="172"/>
      <c r="F947" s="1"/>
      <c r="G947" s="171"/>
      <c r="H947" s="1"/>
      <c r="I947" s="1"/>
      <c r="J947" s="114"/>
      <c r="K947" s="13">
        <f t="shared" si="17"/>
        <v>0</v>
      </c>
      <c r="L947" s="16"/>
      <c r="M947" s="54"/>
      <c r="N947" s="52"/>
      <c r="O947" s="112"/>
      <c r="P947" s="215"/>
      <c r="Q947" s="19"/>
      <c r="R947" s="19"/>
      <c r="S947" s="19"/>
    </row>
    <row r="948" spans="1:19" s="3" customFormat="1" ht="15" x14ac:dyDescent="0.25">
      <c r="A948" s="19"/>
      <c r="B948" s="19"/>
      <c r="C948" s="167"/>
      <c r="D948" s="1"/>
      <c r="E948" s="172"/>
      <c r="F948" s="1"/>
      <c r="G948" s="171"/>
      <c r="H948" s="1"/>
      <c r="I948" s="1"/>
      <c r="J948" s="114"/>
      <c r="K948" s="13">
        <f t="shared" si="17"/>
        <v>0</v>
      </c>
      <c r="L948" s="16"/>
      <c r="M948" s="54"/>
      <c r="N948" s="52"/>
      <c r="O948" s="112"/>
      <c r="P948" s="215"/>
      <c r="Q948" s="19"/>
      <c r="R948" s="19"/>
      <c r="S948" s="19"/>
    </row>
    <row r="949" spans="1:19" s="3" customFormat="1" ht="15" x14ac:dyDescent="0.25">
      <c r="A949" s="19"/>
      <c r="B949" s="19"/>
      <c r="C949" s="167"/>
      <c r="D949" s="1"/>
      <c r="E949" s="172"/>
      <c r="F949" s="1"/>
      <c r="G949" s="171"/>
      <c r="H949" s="1"/>
      <c r="I949" s="1"/>
      <c r="J949" s="114"/>
      <c r="K949" s="13">
        <f t="shared" si="17"/>
        <v>0</v>
      </c>
      <c r="L949" s="16"/>
      <c r="M949" s="54"/>
      <c r="N949" s="52"/>
      <c r="O949" s="112"/>
      <c r="P949" s="215"/>
      <c r="Q949" s="19"/>
      <c r="R949" s="19"/>
      <c r="S949" s="19"/>
    </row>
    <row r="950" spans="1:19" s="3" customFormat="1" ht="15" x14ac:dyDescent="0.25">
      <c r="A950" s="19"/>
      <c r="B950" s="19"/>
      <c r="C950" s="167"/>
      <c r="D950" s="1"/>
      <c r="E950" s="172"/>
      <c r="F950" s="1"/>
      <c r="G950" s="171"/>
      <c r="H950" s="1"/>
      <c r="I950" s="1"/>
      <c r="J950" s="114"/>
      <c r="K950" s="13">
        <f t="shared" si="17"/>
        <v>0</v>
      </c>
      <c r="L950" s="16"/>
      <c r="M950" s="54"/>
      <c r="N950" s="52"/>
      <c r="O950" s="112"/>
      <c r="P950" s="215"/>
      <c r="Q950" s="19"/>
      <c r="R950" s="19"/>
      <c r="S950" s="19"/>
    </row>
    <row r="951" spans="1:19" s="3" customFormat="1" ht="15" x14ac:dyDescent="0.25">
      <c r="A951" s="19"/>
      <c r="B951" s="19"/>
      <c r="C951" s="167"/>
      <c r="D951" s="1"/>
      <c r="E951" s="172"/>
      <c r="F951" s="1"/>
      <c r="G951" s="171"/>
      <c r="H951" s="1"/>
      <c r="I951" s="1"/>
      <c r="J951" s="114"/>
      <c r="K951" s="13">
        <f t="shared" si="17"/>
        <v>0</v>
      </c>
      <c r="L951" s="16"/>
      <c r="M951" s="54"/>
      <c r="N951" s="52"/>
      <c r="O951" s="112"/>
      <c r="P951" s="215"/>
      <c r="Q951" s="19"/>
      <c r="R951" s="19"/>
      <c r="S951" s="19"/>
    </row>
    <row r="952" spans="1:19" s="3" customFormat="1" ht="15" x14ac:dyDescent="0.25">
      <c r="A952" s="19"/>
      <c r="B952" s="19"/>
      <c r="C952" s="167"/>
      <c r="D952" s="1"/>
      <c r="E952" s="172"/>
      <c r="F952" s="1"/>
      <c r="G952" s="171"/>
      <c r="H952" s="1"/>
      <c r="I952" s="1"/>
      <c r="J952" s="114"/>
      <c r="K952" s="13">
        <f t="shared" si="17"/>
        <v>0</v>
      </c>
      <c r="L952" s="16"/>
      <c r="M952" s="54"/>
      <c r="N952" s="52"/>
      <c r="O952" s="112"/>
      <c r="P952" s="215"/>
      <c r="Q952" s="19"/>
      <c r="R952" s="19"/>
      <c r="S952" s="19"/>
    </row>
    <row r="953" spans="1:19" s="3" customFormat="1" ht="15" x14ac:dyDescent="0.25">
      <c r="A953" s="19"/>
      <c r="B953" s="19"/>
      <c r="C953" s="167"/>
      <c r="D953" s="1"/>
      <c r="E953" s="172"/>
      <c r="F953" s="1"/>
      <c r="G953" s="171"/>
      <c r="H953" s="1"/>
      <c r="I953" s="1"/>
      <c r="J953" s="114"/>
      <c r="K953" s="13">
        <f t="shared" si="17"/>
        <v>0</v>
      </c>
      <c r="L953" s="16"/>
      <c r="M953" s="54"/>
      <c r="N953" s="52"/>
      <c r="O953" s="112"/>
      <c r="P953" s="215"/>
      <c r="Q953" s="19"/>
      <c r="R953" s="19"/>
      <c r="S953" s="19"/>
    </row>
    <row r="954" spans="1:19" s="3" customFormat="1" ht="15" x14ac:dyDescent="0.25">
      <c r="A954" s="19"/>
      <c r="B954" s="19"/>
      <c r="C954" s="167"/>
      <c r="D954" s="1"/>
      <c r="E954" s="172"/>
      <c r="F954" s="1"/>
      <c r="G954" s="171"/>
      <c r="H954" s="1"/>
      <c r="I954" s="1"/>
      <c r="J954" s="114"/>
      <c r="K954" s="13">
        <f t="shared" si="17"/>
        <v>0</v>
      </c>
      <c r="L954" s="16"/>
      <c r="M954" s="54"/>
      <c r="N954" s="52"/>
      <c r="O954" s="112"/>
      <c r="P954" s="215"/>
      <c r="Q954" s="19"/>
      <c r="R954" s="19"/>
      <c r="S954" s="19"/>
    </row>
    <row r="955" spans="1:19" s="3" customFormat="1" ht="15" x14ac:dyDescent="0.25">
      <c r="A955" s="19"/>
      <c r="B955" s="19"/>
      <c r="C955" s="167"/>
      <c r="D955" s="1"/>
      <c r="E955" s="172"/>
      <c r="F955" s="1"/>
      <c r="G955" s="171"/>
      <c r="H955" s="1"/>
      <c r="I955" s="1"/>
      <c r="J955" s="114"/>
      <c r="K955" s="13">
        <f t="shared" si="17"/>
        <v>0</v>
      </c>
      <c r="L955" s="16"/>
      <c r="M955" s="54"/>
      <c r="N955" s="52"/>
      <c r="O955" s="112"/>
      <c r="P955" s="215"/>
      <c r="Q955" s="19"/>
      <c r="R955" s="19"/>
      <c r="S955" s="19"/>
    </row>
    <row r="956" spans="1:19" s="3" customFormat="1" ht="15" x14ac:dyDescent="0.25">
      <c r="A956" s="19"/>
      <c r="B956" s="19"/>
      <c r="C956" s="167"/>
      <c r="D956" s="1"/>
      <c r="E956" s="172"/>
      <c r="F956" s="1"/>
      <c r="G956" s="171"/>
      <c r="H956" s="1"/>
      <c r="I956" s="1"/>
      <c r="J956" s="114"/>
      <c r="K956" s="13">
        <f t="shared" si="17"/>
        <v>0</v>
      </c>
      <c r="L956" s="16"/>
      <c r="M956" s="54"/>
      <c r="N956" s="52"/>
      <c r="O956" s="112"/>
      <c r="P956" s="215"/>
      <c r="Q956" s="19"/>
      <c r="R956" s="19"/>
      <c r="S956" s="19"/>
    </row>
    <row r="957" spans="1:19" s="3" customFormat="1" ht="15" x14ac:dyDescent="0.25">
      <c r="A957" s="19"/>
      <c r="B957" s="19"/>
      <c r="C957" s="167"/>
      <c r="D957" s="1"/>
      <c r="E957" s="172"/>
      <c r="F957" s="1"/>
      <c r="G957" s="171"/>
      <c r="H957" s="1"/>
      <c r="I957" s="1"/>
      <c r="J957" s="114"/>
      <c r="K957" s="13">
        <f t="shared" si="17"/>
        <v>0</v>
      </c>
      <c r="L957" s="16"/>
      <c r="M957" s="54"/>
      <c r="N957" s="52"/>
      <c r="O957" s="112"/>
      <c r="P957" s="215"/>
      <c r="Q957" s="19"/>
      <c r="R957" s="19"/>
      <c r="S957" s="19"/>
    </row>
    <row r="958" spans="1:19" s="3" customFormat="1" ht="15" x14ac:dyDescent="0.25">
      <c r="A958" s="19"/>
      <c r="B958" s="19"/>
      <c r="C958" s="167"/>
      <c r="D958" s="1"/>
      <c r="E958" s="172"/>
      <c r="F958" s="1"/>
      <c r="G958" s="171"/>
      <c r="H958" s="1"/>
      <c r="I958" s="1"/>
      <c r="J958" s="114"/>
      <c r="K958" s="13">
        <f t="shared" si="17"/>
        <v>0</v>
      </c>
      <c r="L958" s="16"/>
      <c r="M958" s="54"/>
      <c r="N958" s="52"/>
      <c r="O958" s="112"/>
      <c r="P958" s="215"/>
      <c r="Q958" s="19"/>
      <c r="R958" s="19"/>
      <c r="S958" s="19"/>
    </row>
    <row r="959" spans="1:19" s="3" customFormat="1" ht="15" x14ac:dyDescent="0.25">
      <c r="A959" s="19"/>
      <c r="B959" s="19"/>
      <c r="C959" s="167"/>
      <c r="D959" s="1"/>
      <c r="E959" s="172"/>
      <c r="F959" s="1"/>
      <c r="G959" s="171"/>
      <c r="H959" s="1"/>
      <c r="I959" s="1"/>
      <c r="J959" s="114"/>
      <c r="K959" s="13">
        <f t="shared" si="17"/>
        <v>0</v>
      </c>
      <c r="L959" s="16"/>
      <c r="M959" s="54"/>
      <c r="N959" s="52"/>
      <c r="O959" s="112"/>
      <c r="P959" s="215"/>
      <c r="Q959" s="19"/>
      <c r="R959" s="19"/>
      <c r="S959" s="19"/>
    </row>
    <row r="960" spans="1:19" s="3" customFormat="1" ht="15" x14ac:dyDescent="0.25">
      <c r="A960" s="19"/>
      <c r="B960" s="19"/>
      <c r="C960" s="167"/>
      <c r="D960" s="1"/>
      <c r="E960" s="172"/>
      <c r="F960" s="1"/>
      <c r="G960" s="171"/>
      <c r="H960" s="1"/>
      <c r="I960" s="1"/>
      <c r="J960" s="114"/>
      <c r="K960" s="13">
        <f t="shared" si="17"/>
        <v>0</v>
      </c>
      <c r="L960" s="16"/>
      <c r="M960" s="54"/>
      <c r="N960" s="52"/>
      <c r="O960" s="112"/>
      <c r="P960" s="215"/>
      <c r="Q960" s="19"/>
      <c r="R960" s="19"/>
      <c r="S960" s="19"/>
    </row>
    <row r="961" spans="1:19" s="3" customFormat="1" ht="15" x14ac:dyDescent="0.25">
      <c r="A961" s="19"/>
      <c r="B961" s="19"/>
      <c r="C961" s="167"/>
      <c r="D961" s="1"/>
      <c r="E961" s="172"/>
      <c r="F961" s="1"/>
      <c r="G961" s="171"/>
      <c r="H961" s="1"/>
      <c r="I961" s="1"/>
      <c r="J961" s="114"/>
      <c r="K961" s="13">
        <f t="shared" si="17"/>
        <v>0</v>
      </c>
      <c r="L961" s="16"/>
      <c r="M961" s="54"/>
      <c r="N961" s="52"/>
      <c r="O961" s="112"/>
      <c r="P961" s="215"/>
      <c r="Q961" s="19"/>
      <c r="R961" s="19"/>
      <c r="S961" s="19"/>
    </row>
    <row r="962" spans="1:19" s="3" customFormat="1" ht="15" x14ac:dyDescent="0.25">
      <c r="A962" s="19"/>
      <c r="B962" s="19"/>
      <c r="C962" s="167"/>
      <c r="D962" s="1"/>
      <c r="E962" s="172"/>
      <c r="F962" s="1"/>
      <c r="G962" s="171"/>
      <c r="H962" s="1"/>
      <c r="I962" s="1"/>
      <c r="J962" s="114"/>
      <c r="K962" s="13">
        <f t="shared" si="17"/>
        <v>0</v>
      </c>
      <c r="L962" s="16"/>
      <c r="M962" s="54"/>
      <c r="N962" s="52"/>
      <c r="O962" s="112"/>
      <c r="P962" s="215"/>
      <c r="Q962" s="19"/>
      <c r="R962" s="19"/>
      <c r="S962" s="19"/>
    </row>
    <row r="963" spans="1:19" s="3" customFormat="1" ht="15" x14ac:dyDescent="0.25">
      <c r="A963" s="19"/>
      <c r="B963" s="19"/>
      <c r="C963" s="167"/>
      <c r="D963" s="1"/>
      <c r="E963" s="172"/>
      <c r="F963" s="1"/>
      <c r="G963" s="171"/>
      <c r="H963" s="1"/>
      <c r="I963" s="1"/>
      <c r="J963" s="114"/>
      <c r="K963" s="13">
        <f t="shared" si="17"/>
        <v>0</v>
      </c>
      <c r="L963" s="16"/>
      <c r="M963" s="54"/>
      <c r="N963" s="52"/>
      <c r="O963" s="112"/>
      <c r="P963" s="215"/>
      <c r="Q963" s="19"/>
      <c r="R963" s="19"/>
      <c r="S963" s="19"/>
    </row>
    <row r="964" spans="1:19" s="3" customFormat="1" ht="15" x14ac:dyDescent="0.25">
      <c r="A964" s="19"/>
      <c r="B964" s="19"/>
      <c r="C964" s="167"/>
      <c r="D964" s="1"/>
      <c r="E964" s="172"/>
      <c r="F964" s="1"/>
      <c r="G964" s="171"/>
      <c r="H964" s="1"/>
      <c r="I964" s="1"/>
      <c r="J964" s="114"/>
      <c r="K964" s="13">
        <f t="shared" si="17"/>
        <v>0</v>
      </c>
      <c r="L964" s="16"/>
      <c r="M964" s="54"/>
      <c r="N964" s="52"/>
      <c r="O964" s="112"/>
      <c r="P964" s="215"/>
      <c r="Q964" s="19"/>
      <c r="R964" s="19"/>
      <c r="S964" s="19"/>
    </row>
    <row r="965" spans="1:19" s="3" customFormat="1" ht="15" x14ac:dyDescent="0.25">
      <c r="A965" s="19"/>
      <c r="B965" s="19"/>
      <c r="C965" s="167"/>
      <c r="D965" s="1"/>
      <c r="E965" s="172"/>
      <c r="F965" s="1"/>
      <c r="G965" s="171"/>
      <c r="H965" s="1"/>
      <c r="I965" s="1"/>
      <c r="J965" s="114"/>
      <c r="K965" s="13">
        <f t="shared" si="17"/>
        <v>0</v>
      </c>
      <c r="L965" s="16"/>
      <c r="M965" s="54"/>
      <c r="N965" s="52"/>
      <c r="O965" s="112"/>
      <c r="P965" s="215"/>
      <c r="Q965" s="19"/>
      <c r="R965" s="19"/>
      <c r="S965" s="19"/>
    </row>
    <row r="966" spans="1:19" s="3" customFormat="1" ht="15" x14ac:dyDescent="0.25">
      <c r="A966" s="19"/>
      <c r="B966" s="19"/>
      <c r="C966" s="167"/>
      <c r="D966" s="1"/>
      <c r="E966" s="172"/>
      <c r="F966" s="1"/>
      <c r="G966" s="171"/>
      <c r="H966" s="1"/>
      <c r="I966" s="1"/>
      <c r="J966" s="114"/>
      <c r="K966" s="13">
        <f t="shared" si="17"/>
        <v>0</v>
      </c>
      <c r="L966" s="16"/>
      <c r="M966" s="54"/>
      <c r="N966" s="52"/>
      <c r="O966" s="112"/>
      <c r="P966" s="215"/>
      <c r="Q966" s="19"/>
      <c r="R966" s="19"/>
      <c r="S966" s="19"/>
    </row>
    <row r="967" spans="1:19" s="3" customFormat="1" ht="15" x14ac:dyDescent="0.25">
      <c r="A967" s="19"/>
      <c r="B967" s="19"/>
      <c r="C967" s="167"/>
      <c r="D967" s="1"/>
      <c r="E967" s="172"/>
      <c r="F967" s="1"/>
      <c r="G967" s="171"/>
      <c r="H967" s="1"/>
      <c r="I967" s="1"/>
      <c r="J967" s="114"/>
      <c r="K967" s="13">
        <f t="shared" si="17"/>
        <v>0</v>
      </c>
      <c r="L967" s="16"/>
      <c r="M967" s="54"/>
      <c r="N967" s="52"/>
      <c r="O967" s="112"/>
      <c r="P967" s="215"/>
      <c r="Q967" s="19"/>
      <c r="R967" s="19"/>
      <c r="S967" s="19"/>
    </row>
    <row r="968" spans="1:19" s="3" customFormat="1" ht="15" x14ac:dyDescent="0.25">
      <c r="A968" s="19"/>
      <c r="B968" s="19"/>
      <c r="C968" s="167"/>
      <c r="D968" s="1"/>
      <c r="E968" s="172"/>
      <c r="F968" s="1"/>
      <c r="G968" s="171"/>
      <c r="H968" s="1"/>
      <c r="I968" s="1"/>
      <c r="J968" s="114"/>
      <c r="K968" s="13">
        <f t="shared" si="17"/>
        <v>0</v>
      </c>
      <c r="L968" s="16"/>
      <c r="M968" s="54"/>
      <c r="N968" s="52"/>
      <c r="O968" s="112"/>
      <c r="P968" s="215"/>
      <c r="Q968" s="19"/>
      <c r="R968" s="19"/>
      <c r="S968" s="19"/>
    </row>
    <row r="969" spans="1:19" s="3" customFormat="1" ht="15" x14ac:dyDescent="0.25">
      <c r="A969" s="19"/>
      <c r="B969" s="19"/>
      <c r="C969" s="167"/>
      <c r="D969" s="1"/>
      <c r="E969" s="172"/>
      <c r="F969" s="1"/>
      <c r="G969" s="171"/>
      <c r="H969" s="1"/>
      <c r="I969" s="1"/>
      <c r="J969" s="114"/>
      <c r="K969" s="13">
        <f t="shared" si="17"/>
        <v>0</v>
      </c>
      <c r="L969" s="16"/>
      <c r="M969" s="54"/>
      <c r="N969" s="52"/>
      <c r="O969" s="112"/>
      <c r="P969" s="215"/>
      <c r="Q969" s="19"/>
      <c r="R969" s="19"/>
      <c r="S969" s="19"/>
    </row>
    <row r="970" spans="1:19" s="3" customFormat="1" ht="15" x14ac:dyDescent="0.25">
      <c r="A970" s="19"/>
      <c r="B970" s="19"/>
      <c r="C970" s="167"/>
      <c r="D970" s="1"/>
      <c r="E970" s="172"/>
      <c r="F970" s="1"/>
      <c r="G970" s="171"/>
      <c r="H970" s="1"/>
      <c r="I970" s="1"/>
      <c r="J970" s="114"/>
      <c r="K970" s="13">
        <f t="shared" si="17"/>
        <v>0</v>
      </c>
      <c r="L970" s="16"/>
      <c r="M970" s="54"/>
      <c r="N970" s="52"/>
      <c r="O970" s="123"/>
      <c r="P970" s="215"/>
      <c r="Q970" s="19"/>
      <c r="R970" s="19"/>
      <c r="S970" s="19"/>
    </row>
    <row r="971" spans="1:19" s="3" customFormat="1" ht="15" x14ac:dyDescent="0.25">
      <c r="A971" s="19"/>
      <c r="B971" s="19"/>
      <c r="C971" s="167"/>
      <c r="D971" s="1"/>
      <c r="E971" s="172"/>
      <c r="F971" s="1"/>
      <c r="G971" s="171"/>
      <c r="H971" s="1"/>
      <c r="I971" s="1"/>
      <c r="J971" s="114"/>
      <c r="K971" s="13">
        <f t="shared" si="17"/>
        <v>0</v>
      </c>
      <c r="L971" s="16"/>
      <c r="M971" s="54"/>
      <c r="N971" s="52"/>
      <c r="O971" s="112"/>
      <c r="P971" s="215"/>
      <c r="Q971" s="19"/>
      <c r="R971" s="19"/>
      <c r="S971" s="19"/>
    </row>
    <row r="972" spans="1:19" s="3" customFormat="1" ht="15" x14ac:dyDescent="0.25">
      <c r="A972" s="19"/>
      <c r="B972" s="19"/>
      <c r="C972" s="167"/>
      <c r="D972" s="1"/>
      <c r="E972" s="172"/>
      <c r="F972" s="1"/>
      <c r="G972" s="171"/>
      <c r="H972" s="1"/>
      <c r="I972" s="1"/>
      <c r="J972" s="114"/>
      <c r="K972" s="13">
        <f t="shared" si="17"/>
        <v>0</v>
      </c>
      <c r="L972" s="16"/>
      <c r="M972" s="54"/>
      <c r="N972" s="52"/>
      <c r="O972" s="112"/>
      <c r="P972" s="215"/>
      <c r="Q972" s="19"/>
      <c r="R972" s="19"/>
      <c r="S972" s="19"/>
    </row>
    <row r="973" spans="1:19" s="3" customFormat="1" ht="15" x14ac:dyDescent="0.25">
      <c r="A973" s="19"/>
      <c r="B973" s="19"/>
      <c r="C973" s="167"/>
      <c r="D973" s="1"/>
      <c r="E973" s="172"/>
      <c r="F973" s="1"/>
      <c r="G973" s="171"/>
      <c r="H973" s="1"/>
      <c r="I973" s="1"/>
      <c r="J973" s="114"/>
      <c r="K973" s="13">
        <f t="shared" si="17"/>
        <v>0</v>
      </c>
      <c r="L973" s="16"/>
      <c r="M973" s="54"/>
      <c r="N973" s="52"/>
      <c r="O973" s="112"/>
      <c r="P973" s="215"/>
      <c r="Q973" s="19"/>
      <c r="R973" s="19"/>
      <c r="S973" s="19"/>
    </row>
    <row r="974" spans="1:19" s="3" customFormat="1" ht="15" x14ac:dyDescent="0.25">
      <c r="A974" s="19"/>
      <c r="B974" s="19"/>
      <c r="C974" s="167"/>
      <c r="D974" s="1"/>
      <c r="E974" s="172"/>
      <c r="F974" s="1"/>
      <c r="G974" s="171"/>
      <c r="H974" s="1"/>
      <c r="I974" s="1"/>
      <c r="J974" s="114"/>
      <c r="K974" s="13">
        <f t="shared" si="17"/>
        <v>0</v>
      </c>
      <c r="L974" s="16"/>
      <c r="M974" s="54"/>
      <c r="N974" s="52"/>
      <c r="O974" s="112"/>
      <c r="P974" s="215"/>
      <c r="Q974" s="19"/>
      <c r="R974" s="19"/>
      <c r="S974" s="19"/>
    </row>
    <row r="975" spans="1:19" s="3" customFormat="1" ht="15" x14ac:dyDescent="0.25">
      <c r="A975" s="19"/>
      <c r="B975" s="19"/>
      <c r="C975" s="167"/>
      <c r="D975" s="1"/>
      <c r="E975" s="172"/>
      <c r="F975" s="1"/>
      <c r="G975" s="171"/>
      <c r="H975" s="1"/>
      <c r="I975" s="1"/>
      <c r="J975" s="114"/>
      <c r="K975" s="13">
        <f t="shared" si="17"/>
        <v>0</v>
      </c>
      <c r="L975" s="16"/>
      <c r="M975" s="54"/>
      <c r="N975" s="52"/>
      <c r="O975" s="112"/>
      <c r="P975" s="215"/>
      <c r="Q975" s="19"/>
      <c r="R975" s="19"/>
      <c r="S975" s="19"/>
    </row>
    <row r="976" spans="1:19" s="3" customFormat="1" ht="15" x14ac:dyDescent="0.25">
      <c r="A976" s="19"/>
      <c r="B976" s="19"/>
      <c r="C976" s="167"/>
      <c r="D976" s="1"/>
      <c r="E976" s="172"/>
      <c r="F976" s="1"/>
      <c r="G976" s="171"/>
      <c r="H976" s="1"/>
      <c r="I976" s="1"/>
      <c r="J976" s="114"/>
      <c r="K976" s="13">
        <f t="shared" si="17"/>
        <v>0</v>
      </c>
      <c r="L976" s="16"/>
      <c r="M976" s="54"/>
      <c r="N976" s="52"/>
      <c r="O976" s="112"/>
      <c r="P976" s="215"/>
      <c r="Q976" s="19"/>
      <c r="R976" s="19"/>
      <c r="S976" s="19"/>
    </row>
    <row r="977" spans="1:19" s="3" customFormat="1" ht="15" x14ac:dyDescent="0.25">
      <c r="A977" s="19"/>
      <c r="B977" s="19"/>
      <c r="C977" s="167"/>
      <c r="D977" s="1"/>
      <c r="E977" s="172"/>
      <c r="F977" s="1"/>
      <c r="G977" s="171"/>
      <c r="H977" s="1"/>
      <c r="I977" s="1"/>
      <c r="J977" s="114"/>
      <c r="K977" s="13">
        <f t="shared" si="17"/>
        <v>0</v>
      </c>
      <c r="L977" s="16"/>
      <c r="M977" s="54"/>
      <c r="N977" s="52"/>
      <c r="O977" s="112"/>
      <c r="P977" s="215"/>
      <c r="Q977" s="19"/>
      <c r="R977" s="19"/>
      <c r="S977" s="19"/>
    </row>
    <row r="978" spans="1:19" s="3" customFormat="1" ht="15" x14ac:dyDescent="0.25">
      <c r="A978" s="19"/>
      <c r="B978" s="19"/>
      <c r="C978" s="167"/>
      <c r="D978" s="1"/>
      <c r="E978" s="172"/>
      <c r="F978" s="1"/>
      <c r="G978" s="171"/>
      <c r="H978" s="1"/>
      <c r="I978" s="1"/>
      <c r="J978" s="114"/>
      <c r="K978" s="13">
        <f t="shared" si="17"/>
        <v>0</v>
      </c>
      <c r="L978" s="16"/>
      <c r="M978" s="54"/>
      <c r="N978" s="52"/>
      <c r="O978" s="112"/>
      <c r="P978" s="215"/>
      <c r="Q978" s="19"/>
      <c r="R978" s="19"/>
      <c r="S978" s="19"/>
    </row>
    <row r="979" spans="1:19" s="3" customFormat="1" ht="15" x14ac:dyDescent="0.25">
      <c r="A979" s="19"/>
      <c r="B979" s="19"/>
      <c r="C979" s="167"/>
      <c r="D979" s="1"/>
      <c r="E979" s="172"/>
      <c r="F979" s="1"/>
      <c r="G979" s="171"/>
      <c r="H979" s="1"/>
      <c r="I979" s="1"/>
      <c r="J979" s="114"/>
      <c r="K979" s="13">
        <f t="shared" si="17"/>
        <v>0</v>
      </c>
      <c r="L979" s="16"/>
      <c r="M979" s="54"/>
      <c r="N979" s="52"/>
      <c r="O979" s="112"/>
      <c r="P979" s="215"/>
      <c r="Q979" s="19"/>
      <c r="R979" s="19"/>
      <c r="S979" s="19"/>
    </row>
    <row r="980" spans="1:19" s="3" customFormat="1" ht="15" x14ac:dyDescent="0.25">
      <c r="A980" s="19"/>
      <c r="B980" s="19"/>
      <c r="C980" s="167"/>
      <c r="D980" s="1"/>
      <c r="E980" s="172"/>
      <c r="F980" s="1"/>
      <c r="G980" s="171"/>
      <c r="H980" s="1"/>
      <c r="I980" s="1"/>
      <c r="J980" s="114"/>
      <c r="K980" s="13">
        <f t="shared" si="17"/>
        <v>0</v>
      </c>
      <c r="L980" s="16"/>
      <c r="M980" s="54"/>
      <c r="N980" s="52"/>
      <c r="O980" s="112"/>
      <c r="P980" s="215"/>
      <c r="Q980" s="19"/>
      <c r="R980" s="19"/>
      <c r="S980" s="19"/>
    </row>
    <row r="981" spans="1:19" s="3" customFormat="1" ht="15" x14ac:dyDescent="0.25">
      <c r="A981" s="19"/>
      <c r="B981" s="19"/>
      <c r="C981" s="167"/>
      <c r="D981" s="1"/>
      <c r="E981" s="172"/>
      <c r="F981" s="1"/>
      <c r="G981" s="171"/>
      <c r="H981" s="1"/>
      <c r="I981" s="1"/>
      <c r="J981" s="114"/>
      <c r="K981" s="13">
        <f t="shared" si="17"/>
        <v>0</v>
      </c>
      <c r="L981" s="16"/>
      <c r="M981" s="54"/>
      <c r="N981" s="52"/>
      <c r="O981" s="112"/>
      <c r="P981" s="215"/>
      <c r="Q981" s="19"/>
      <c r="R981" s="19"/>
      <c r="S981" s="19"/>
    </row>
    <row r="982" spans="1:19" s="3" customFormat="1" ht="15" x14ac:dyDescent="0.25">
      <c r="A982" s="19"/>
      <c r="B982" s="19"/>
      <c r="C982" s="167"/>
      <c r="D982" s="1"/>
      <c r="E982" s="172"/>
      <c r="F982" s="1"/>
      <c r="G982" s="171"/>
      <c r="H982" s="1"/>
      <c r="I982" s="1"/>
      <c r="J982" s="114"/>
      <c r="K982" s="13">
        <f t="shared" si="17"/>
        <v>0</v>
      </c>
      <c r="L982" s="16"/>
      <c r="M982" s="54"/>
      <c r="N982" s="52"/>
      <c r="O982" s="112"/>
      <c r="P982" s="215"/>
      <c r="Q982" s="19"/>
      <c r="R982" s="19"/>
      <c r="S982" s="19"/>
    </row>
    <row r="983" spans="1:19" s="3" customFormat="1" ht="15" x14ac:dyDescent="0.25">
      <c r="A983" s="19"/>
      <c r="B983" s="19"/>
      <c r="C983" s="167"/>
      <c r="D983" s="1"/>
      <c r="E983" s="172"/>
      <c r="F983" s="1"/>
      <c r="G983" s="171"/>
      <c r="H983" s="1"/>
      <c r="I983" s="1"/>
      <c r="J983" s="114"/>
      <c r="K983" s="13">
        <f t="shared" si="17"/>
        <v>0</v>
      </c>
      <c r="L983" s="16"/>
      <c r="M983" s="54"/>
      <c r="N983" s="52"/>
      <c r="O983" s="112"/>
      <c r="P983" s="215"/>
      <c r="Q983" s="19"/>
      <c r="R983" s="19"/>
      <c r="S983" s="19"/>
    </row>
    <row r="984" spans="1:19" s="3" customFormat="1" ht="15" x14ac:dyDescent="0.25">
      <c r="A984" s="19"/>
      <c r="B984" s="19"/>
      <c r="C984" s="167"/>
      <c r="D984" s="1"/>
      <c r="E984" s="172"/>
      <c r="F984" s="1"/>
      <c r="G984" s="171"/>
      <c r="H984" s="1"/>
      <c r="I984" s="1"/>
      <c r="J984" s="114"/>
      <c r="K984" s="13">
        <f t="shared" si="17"/>
        <v>0</v>
      </c>
      <c r="L984" s="16"/>
      <c r="M984" s="54"/>
      <c r="N984" s="52"/>
      <c r="O984" s="112"/>
      <c r="P984" s="215"/>
      <c r="Q984" s="19"/>
      <c r="R984" s="19"/>
      <c r="S984" s="19"/>
    </row>
    <row r="985" spans="1:19" s="3" customFormat="1" ht="15" x14ac:dyDescent="0.25">
      <c r="A985" s="19"/>
      <c r="B985" s="19"/>
      <c r="C985" s="167"/>
      <c r="D985" s="1"/>
      <c r="E985" s="172"/>
      <c r="F985" s="1"/>
      <c r="G985" s="171"/>
      <c r="H985" s="1"/>
      <c r="I985" s="1"/>
      <c r="J985" s="114"/>
      <c r="K985" s="13">
        <f t="shared" ref="K985:K1048" si="18">H985*J985</f>
        <v>0</v>
      </c>
      <c r="L985" s="16"/>
      <c r="M985" s="54"/>
      <c r="N985" s="52"/>
      <c r="O985" s="112"/>
      <c r="P985" s="215"/>
      <c r="Q985" s="19"/>
      <c r="R985" s="19"/>
      <c r="S985" s="19"/>
    </row>
    <row r="986" spans="1:19" s="3" customFormat="1" ht="15" x14ac:dyDescent="0.25">
      <c r="A986" s="19"/>
      <c r="B986" s="19"/>
      <c r="C986" s="167"/>
      <c r="D986" s="1"/>
      <c r="E986" s="172"/>
      <c r="F986" s="1"/>
      <c r="G986" s="171"/>
      <c r="H986" s="1"/>
      <c r="I986" s="1"/>
      <c r="J986" s="114"/>
      <c r="K986" s="13">
        <f t="shared" si="18"/>
        <v>0</v>
      </c>
      <c r="L986" s="16"/>
      <c r="M986" s="54"/>
      <c r="N986" s="52"/>
      <c r="O986" s="112"/>
      <c r="P986" s="215"/>
      <c r="Q986" s="19"/>
      <c r="R986" s="19"/>
      <c r="S986" s="19"/>
    </row>
    <row r="987" spans="1:19" s="3" customFormat="1" ht="15" x14ac:dyDescent="0.25">
      <c r="A987" s="19"/>
      <c r="B987" s="19"/>
      <c r="C987" s="167"/>
      <c r="D987" s="1"/>
      <c r="E987" s="172"/>
      <c r="F987" s="1"/>
      <c r="G987" s="171"/>
      <c r="H987" s="1"/>
      <c r="I987" s="1"/>
      <c r="J987" s="114"/>
      <c r="K987" s="13">
        <f t="shared" si="18"/>
        <v>0</v>
      </c>
      <c r="L987" s="16"/>
      <c r="M987" s="54"/>
      <c r="N987" s="52"/>
      <c r="O987" s="112"/>
      <c r="P987" s="215"/>
      <c r="Q987" s="19"/>
      <c r="R987" s="19"/>
      <c r="S987" s="19"/>
    </row>
    <row r="988" spans="1:19" s="3" customFormat="1" ht="15" x14ac:dyDescent="0.25">
      <c r="A988" s="19"/>
      <c r="B988" s="19"/>
      <c r="C988" s="167"/>
      <c r="D988" s="1"/>
      <c r="E988" s="172"/>
      <c r="F988" s="1"/>
      <c r="G988" s="171"/>
      <c r="H988" s="1"/>
      <c r="I988" s="1"/>
      <c r="J988" s="114"/>
      <c r="K988" s="13">
        <f t="shared" si="18"/>
        <v>0</v>
      </c>
      <c r="L988" s="16"/>
      <c r="M988" s="54"/>
      <c r="N988" s="52"/>
      <c r="O988" s="112"/>
      <c r="P988" s="215"/>
      <c r="Q988" s="19"/>
      <c r="R988" s="19"/>
      <c r="S988" s="19"/>
    </row>
    <row r="989" spans="1:19" s="3" customFormat="1" ht="15" x14ac:dyDescent="0.25">
      <c r="A989" s="19"/>
      <c r="B989" s="19"/>
      <c r="C989" s="167"/>
      <c r="D989" s="1"/>
      <c r="E989" s="172"/>
      <c r="F989" s="1"/>
      <c r="G989" s="171"/>
      <c r="H989" s="1"/>
      <c r="I989" s="1"/>
      <c r="J989" s="114"/>
      <c r="K989" s="13">
        <f t="shared" si="18"/>
        <v>0</v>
      </c>
      <c r="L989" s="16"/>
      <c r="M989" s="54"/>
      <c r="N989" s="52"/>
      <c r="O989" s="112"/>
      <c r="P989" s="215"/>
      <c r="Q989" s="19"/>
      <c r="R989" s="19"/>
      <c r="S989" s="19"/>
    </row>
    <row r="990" spans="1:19" s="3" customFormat="1" ht="15" x14ac:dyDescent="0.25">
      <c r="A990" s="19"/>
      <c r="B990" s="19"/>
      <c r="C990" s="167"/>
      <c r="D990" s="1"/>
      <c r="E990" s="172"/>
      <c r="F990" s="1"/>
      <c r="G990" s="171"/>
      <c r="H990" s="1"/>
      <c r="I990" s="1"/>
      <c r="J990" s="114"/>
      <c r="K990" s="13">
        <f t="shared" si="18"/>
        <v>0</v>
      </c>
      <c r="L990" s="16"/>
      <c r="M990" s="54"/>
      <c r="N990" s="52"/>
      <c r="O990" s="112"/>
      <c r="P990" s="215"/>
      <c r="Q990" s="19"/>
      <c r="R990" s="19"/>
      <c r="S990" s="19"/>
    </row>
    <row r="991" spans="1:19" s="3" customFormat="1" ht="15" x14ac:dyDescent="0.25">
      <c r="A991" s="19"/>
      <c r="B991" s="19"/>
      <c r="C991" s="167"/>
      <c r="D991" s="1"/>
      <c r="E991" s="172"/>
      <c r="F991" s="1"/>
      <c r="G991" s="171"/>
      <c r="H991" s="1"/>
      <c r="I991" s="1"/>
      <c r="J991" s="114"/>
      <c r="K991" s="13">
        <f t="shared" si="18"/>
        <v>0</v>
      </c>
      <c r="L991" s="16"/>
      <c r="M991" s="54"/>
      <c r="N991" s="52"/>
      <c r="O991" s="112"/>
      <c r="P991" s="215"/>
      <c r="Q991" s="19"/>
      <c r="R991" s="19"/>
      <c r="S991" s="19"/>
    </row>
    <row r="992" spans="1:19" s="3" customFormat="1" ht="15" x14ac:dyDescent="0.25">
      <c r="A992" s="19"/>
      <c r="B992" s="19"/>
      <c r="C992" s="167"/>
      <c r="D992" s="1"/>
      <c r="E992" s="172"/>
      <c r="F992" s="1"/>
      <c r="G992" s="171"/>
      <c r="H992" s="1"/>
      <c r="I992" s="1"/>
      <c r="J992" s="114"/>
      <c r="K992" s="13">
        <f t="shared" si="18"/>
        <v>0</v>
      </c>
      <c r="L992" s="16"/>
      <c r="M992" s="54"/>
      <c r="N992" s="52"/>
      <c r="O992" s="112"/>
      <c r="P992" s="215"/>
      <c r="Q992" s="19"/>
      <c r="R992" s="19"/>
      <c r="S992" s="19"/>
    </row>
    <row r="993" spans="1:19" s="3" customFormat="1" ht="15" x14ac:dyDescent="0.25">
      <c r="A993" s="19"/>
      <c r="B993" s="19"/>
      <c r="C993" s="167"/>
      <c r="D993" s="1"/>
      <c r="E993" s="172"/>
      <c r="F993" s="1"/>
      <c r="G993" s="171"/>
      <c r="H993" s="1"/>
      <c r="I993" s="1"/>
      <c r="J993" s="114"/>
      <c r="K993" s="13">
        <f t="shared" si="18"/>
        <v>0</v>
      </c>
      <c r="L993" s="16"/>
      <c r="M993" s="54"/>
      <c r="N993" s="52"/>
      <c r="O993" s="112"/>
      <c r="P993" s="215"/>
      <c r="Q993" s="19"/>
      <c r="R993" s="19"/>
      <c r="S993" s="19"/>
    </row>
    <row r="994" spans="1:19" s="3" customFormat="1" ht="15" x14ac:dyDescent="0.25">
      <c r="A994" s="19"/>
      <c r="B994" s="19"/>
      <c r="C994" s="167"/>
      <c r="D994" s="1"/>
      <c r="E994" s="172"/>
      <c r="F994" s="1"/>
      <c r="G994" s="171"/>
      <c r="H994" s="1"/>
      <c r="I994" s="1"/>
      <c r="J994" s="114"/>
      <c r="K994" s="13">
        <f t="shared" si="18"/>
        <v>0</v>
      </c>
      <c r="L994" s="16"/>
      <c r="M994" s="54"/>
      <c r="N994" s="52"/>
      <c r="O994" s="112"/>
      <c r="P994" s="215"/>
      <c r="Q994" s="19"/>
      <c r="R994" s="19"/>
      <c r="S994" s="19"/>
    </row>
    <row r="995" spans="1:19" s="3" customFormat="1" ht="15" x14ac:dyDescent="0.25">
      <c r="A995" s="19"/>
      <c r="B995" s="19"/>
      <c r="C995" s="167"/>
      <c r="D995" s="1"/>
      <c r="E995" s="172"/>
      <c r="F995" s="1"/>
      <c r="G995" s="171"/>
      <c r="H995" s="1"/>
      <c r="I995" s="1"/>
      <c r="J995" s="114"/>
      <c r="K995" s="13">
        <f t="shared" si="18"/>
        <v>0</v>
      </c>
      <c r="L995" s="16"/>
      <c r="M995" s="54"/>
      <c r="N995" s="52"/>
      <c r="O995" s="112"/>
      <c r="P995" s="215"/>
      <c r="Q995" s="19"/>
      <c r="R995" s="19"/>
      <c r="S995" s="19"/>
    </row>
    <row r="996" spans="1:19" s="3" customFormat="1" ht="15" x14ac:dyDescent="0.25">
      <c r="A996" s="19"/>
      <c r="B996" s="19"/>
      <c r="C996" s="167"/>
      <c r="D996" s="1"/>
      <c r="E996" s="172"/>
      <c r="F996" s="1"/>
      <c r="G996" s="171"/>
      <c r="H996" s="1"/>
      <c r="I996" s="1"/>
      <c r="J996" s="114"/>
      <c r="K996" s="13">
        <f t="shared" si="18"/>
        <v>0</v>
      </c>
      <c r="L996" s="16"/>
      <c r="M996" s="54"/>
      <c r="N996" s="52"/>
      <c r="O996" s="112"/>
      <c r="P996" s="215"/>
      <c r="Q996" s="19"/>
      <c r="R996" s="19"/>
      <c r="S996" s="19"/>
    </row>
    <row r="997" spans="1:19" s="3" customFormat="1" ht="15" x14ac:dyDescent="0.25">
      <c r="A997" s="19"/>
      <c r="B997" s="19"/>
      <c r="C997" s="167"/>
      <c r="D997" s="1"/>
      <c r="E997" s="172"/>
      <c r="F997" s="1"/>
      <c r="G997" s="171"/>
      <c r="H997" s="1"/>
      <c r="I997" s="1"/>
      <c r="J997" s="114"/>
      <c r="K997" s="13">
        <f t="shared" si="18"/>
        <v>0</v>
      </c>
      <c r="L997" s="16"/>
      <c r="M997" s="54"/>
      <c r="N997" s="52"/>
      <c r="O997" s="112"/>
      <c r="P997" s="215"/>
      <c r="Q997" s="19"/>
      <c r="R997" s="19"/>
      <c r="S997" s="19"/>
    </row>
    <row r="998" spans="1:19" s="3" customFormat="1" ht="15" x14ac:dyDescent="0.25">
      <c r="A998" s="19"/>
      <c r="B998" s="19"/>
      <c r="C998" s="167"/>
      <c r="D998" s="1"/>
      <c r="E998" s="172"/>
      <c r="F998" s="1"/>
      <c r="G998" s="171"/>
      <c r="H998" s="1"/>
      <c r="I998" s="1"/>
      <c r="J998" s="114"/>
      <c r="K998" s="13">
        <f t="shared" si="18"/>
        <v>0</v>
      </c>
      <c r="L998" s="16"/>
      <c r="M998" s="54"/>
      <c r="N998" s="52"/>
      <c r="O998" s="112"/>
      <c r="P998" s="215"/>
      <c r="Q998" s="19"/>
      <c r="R998" s="19"/>
      <c r="S998" s="19"/>
    </row>
    <row r="999" spans="1:19" s="3" customFormat="1" ht="15" x14ac:dyDescent="0.25">
      <c r="A999" s="19"/>
      <c r="B999" s="19"/>
      <c r="C999" s="167"/>
      <c r="D999" s="1"/>
      <c r="E999" s="172"/>
      <c r="F999" s="1"/>
      <c r="G999" s="171"/>
      <c r="H999" s="1"/>
      <c r="I999" s="1"/>
      <c r="J999" s="114"/>
      <c r="K999" s="13">
        <f t="shared" si="18"/>
        <v>0</v>
      </c>
      <c r="L999" s="16"/>
      <c r="M999" s="54"/>
      <c r="N999" s="52"/>
      <c r="O999" s="112"/>
      <c r="P999" s="215"/>
      <c r="Q999" s="19"/>
      <c r="R999" s="19"/>
      <c r="S999" s="19"/>
    </row>
    <row r="1000" spans="1:19" s="3" customFormat="1" ht="15" x14ac:dyDescent="0.25">
      <c r="A1000" s="19"/>
      <c r="B1000" s="19"/>
      <c r="C1000" s="167"/>
      <c r="D1000" s="1"/>
      <c r="E1000" s="172"/>
      <c r="F1000" s="1"/>
      <c r="G1000" s="171"/>
      <c r="H1000" s="1"/>
      <c r="I1000" s="1"/>
      <c r="J1000" s="114"/>
      <c r="K1000" s="13">
        <f t="shared" si="18"/>
        <v>0</v>
      </c>
      <c r="L1000" s="16"/>
      <c r="M1000" s="54"/>
      <c r="N1000" s="52"/>
      <c r="O1000" s="112"/>
      <c r="P1000" s="215"/>
      <c r="Q1000" s="19"/>
      <c r="R1000" s="19"/>
      <c r="S1000" s="19"/>
    </row>
    <row r="1001" spans="1:19" s="3" customFormat="1" ht="15" x14ac:dyDescent="0.25">
      <c r="A1001" s="19"/>
      <c r="B1001" s="19"/>
      <c r="C1001" s="167"/>
      <c r="D1001" s="1"/>
      <c r="E1001" s="172"/>
      <c r="F1001" s="1"/>
      <c r="G1001" s="171"/>
      <c r="H1001" s="1"/>
      <c r="I1001" s="1"/>
      <c r="J1001" s="114"/>
      <c r="K1001" s="13">
        <f t="shared" si="18"/>
        <v>0</v>
      </c>
      <c r="L1001" s="16"/>
      <c r="M1001" s="54"/>
      <c r="N1001" s="52"/>
      <c r="O1001" s="112"/>
      <c r="P1001" s="215"/>
      <c r="Q1001" s="19"/>
      <c r="R1001" s="19"/>
      <c r="S1001" s="19"/>
    </row>
    <row r="1002" spans="1:19" s="3" customFormat="1" ht="15" x14ac:dyDescent="0.25">
      <c r="A1002" s="19"/>
      <c r="B1002" s="19"/>
      <c r="C1002" s="167"/>
      <c r="D1002" s="1"/>
      <c r="E1002" s="172"/>
      <c r="F1002" s="1"/>
      <c r="G1002" s="171"/>
      <c r="H1002" s="1"/>
      <c r="I1002" s="1"/>
      <c r="J1002" s="114"/>
      <c r="K1002" s="13">
        <f t="shared" si="18"/>
        <v>0</v>
      </c>
      <c r="L1002" s="16"/>
      <c r="M1002" s="54"/>
      <c r="N1002" s="52"/>
      <c r="O1002" s="112"/>
      <c r="P1002" s="215"/>
      <c r="Q1002" s="19"/>
      <c r="R1002" s="19"/>
      <c r="S1002" s="19"/>
    </row>
    <row r="1003" spans="1:19" s="3" customFormat="1" ht="15" x14ac:dyDescent="0.25">
      <c r="A1003" s="19"/>
      <c r="B1003" s="19"/>
      <c r="C1003" s="167"/>
      <c r="D1003" s="1"/>
      <c r="E1003" s="172"/>
      <c r="F1003" s="1"/>
      <c r="G1003" s="171"/>
      <c r="H1003" s="1"/>
      <c r="I1003" s="1"/>
      <c r="J1003" s="114"/>
      <c r="K1003" s="13">
        <f t="shared" si="18"/>
        <v>0</v>
      </c>
      <c r="L1003" s="16"/>
      <c r="M1003" s="54"/>
      <c r="N1003" s="52"/>
      <c r="O1003" s="112"/>
      <c r="P1003" s="215"/>
      <c r="Q1003" s="19"/>
      <c r="R1003" s="19"/>
      <c r="S1003" s="19"/>
    </row>
    <row r="1004" spans="1:19" s="3" customFormat="1" ht="15" x14ac:dyDescent="0.25">
      <c r="A1004" s="19"/>
      <c r="B1004" s="19"/>
      <c r="C1004" s="167"/>
      <c r="D1004" s="1"/>
      <c r="E1004" s="172"/>
      <c r="F1004" s="1"/>
      <c r="G1004" s="171"/>
      <c r="H1004" s="1"/>
      <c r="I1004" s="1"/>
      <c r="J1004" s="114"/>
      <c r="K1004" s="13">
        <f t="shared" si="18"/>
        <v>0</v>
      </c>
      <c r="L1004" s="16"/>
      <c r="M1004" s="54"/>
      <c r="N1004" s="52"/>
      <c r="O1004" s="112"/>
      <c r="P1004" s="215"/>
      <c r="Q1004" s="19"/>
      <c r="R1004" s="19"/>
      <c r="S1004" s="19"/>
    </row>
    <row r="1005" spans="1:19" s="3" customFormat="1" ht="15" x14ac:dyDescent="0.25">
      <c r="A1005" s="19"/>
      <c r="B1005" s="19"/>
      <c r="C1005" s="167"/>
      <c r="D1005" s="1"/>
      <c r="E1005" s="172"/>
      <c r="F1005" s="1"/>
      <c r="G1005" s="171"/>
      <c r="H1005" s="1"/>
      <c r="I1005" s="1"/>
      <c r="J1005" s="114"/>
      <c r="K1005" s="13">
        <f t="shared" si="18"/>
        <v>0</v>
      </c>
      <c r="L1005" s="16"/>
      <c r="M1005" s="54"/>
      <c r="N1005" s="52"/>
      <c r="O1005" s="112"/>
      <c r="P1005" s="215"/>
      <c r="Q1005" s="19"/>
      <c r="R1005" s="19"/>
      <c r="S1005" s="19"/>
    </row>
    <row r="1006" spans="1:19" s="3" customFormat="1" ht="15" x14ac:dyDescent="0.25">
      <c r="A1006" s="19"/>
      <c r="B1006" s="19"/>
      <c r="C1006" s="167"/>
      <c r="D1006" s="1"/>
      <c r="E1006" s="172"/>
      <c r="F1006" s="1"/>
      <c r="G1006" s="171"/>
      <c r="H1006" s="1"/>
      <c r="I1006" s="1"/>
      <c r="J1006" s="114"/>
      <c r="K1006" s="13">
        <f t="shared" si="18"/>
        <v>0</v>
      </c>
      <c r="L1006" s="16"/>
      <c r="M1006" s="54"/>
      <c r="N1006" s="52"/>
      <c r="O1006" s="112"/>
      <c r="P1006" s="215"/>
      <c r="Q1006" s="19"/>
      <c r="R1006" s="19"/>
      <c r="S1006" s="19"/>
    </row>
    <row r="1007" spans="1:19" s="3" customFormat="1" ht="15" x14ac:dyDescent="0.25">
      <c r="A1007" s="19"/>
      <c r="B1007" s="19"/>
      <c r="C1007" s="167"/>
      <c r="D1007" s="1"/>
      <c r="E1007" s="172"/>
      <c r="F1007" s="1"/>
      <c r="G1007" s="171"/>
      <c r="H1007" s="1"/>
      <c r="I1007" s="1"/>
      <c r="J1007" s="114"/>
      <c r="K1007" s="13">
        <f t="shared" si="18"/>
        <v>0</v>
      </c>
      <c r="L1007" s="16"/>
      <c r="M1007" s="54"/>
      <c r="N1007" s="52"/>
      <c r="O1007" s="112"/>
      <c r="P1007" s="215"/>
      <c r="Q1007" s="19"/>
      <c r="R1007" s="19"/>
      <c r="S1007" s="19"/>
    </row>
    <row r="1008" spans="1:19" s="3" customFormat="1" ht="15" x14ac:dyDescent="0.25">
      <c r="A1008" s="19"/>
      <c r="B1008" s="19"/>
      <c r="C1008" s="167"/>
      <c r="D1008" s="1"/>
      <c r="E1008" s="172"/>
      <c r="F1008" s="1"/>
      <c r="G1008" s="171"/>
      <c r="H1008" s="1"/>
      <c r="I1008" s="1"/>
      <c r="J1008" s="114"/>
      <c r="K1008" s="13">
        <f t="shared" si="18"/>
        <v>0</v>
      </c>
      <c r="L1008" s="16"/>
      <c r="M1008" s="54"/>
      <c r="N1008" s="52"/>
      <c r="O1008" s="112"/>
      <c r="P1008" s="215"/>
      <c r="Q1008" s="19"/>
      <c r="R1008" s="19"/>
      <c r="S1008" s="19"/>
    </row>
    <row r="1009" spans="1:19" s="3" customFormat="1" ht="15" x14ac:dyDescent="0.25">
      <c r="A1009" s="19"/>
      <c r="B1009" s="19"/>
      <c r="C1009" s="167"/>
      <c r="D1009" s="1"/>
      <c r="E1009" s="172"/>
      <c r="F1009" s="1"/>
      <c r="G1009" s="171"/>
      <c r="H1009" s="1"/>
      <c r="I1009" s="1"/>
      <c r="J1009" s="114"/>
      <c r="K1009" s="13">
        <f t="shared" si="18"/>
        <v>0</v>
      </c>
      <c r="L1009" s="16"/>
      <c r="M1009" s="54"/>
      <c r="N1009" s="52"/>
      <c r="O1009" s="112"/>
      <c r="P1009" s="215"/>
      <c r="Q1009" s="19"/>
      <c r="R1009" s="19"/>
      <c r="S1009" s="19"/>
    </row>
    <row r="1010" spans="1:19" s="3" customFormat="1" ht="15" x14ac:dyDescent="0.25">
      <c r="A1010" s="19"/>
      <c r="B1010" s="19"/>
      <c r="C1010" s="167"/>
      <c r="D1010" s="1"/>
      <c r="E1010" s="172"/>
      <c r="F1010" s="1"/>
      <c r="G1010" s="171"/>
      <c r="H1010" s="1"/>
      <c r="I1010" s="1"/>
      <c r="J1010" s="114"/>
      <c r="K1010" s="13">
        <f t="shared" si="18"/>
        <v>0</v>
      </c>
      <c r="L1010" s="16"/>
      <c r="M1010" s="54"/>
      <c r="N1010" s="52"/>
      <c r="O1010" s="112"/>
      <c r="P1010" s="215"/>
      <c r="Q1010" s="19"/>
      <c r="R1010" s="19"/>
      <c r="S1010" s="19"/>
    </row>
    <row r="1011" spans="1:19" s="3" customFormat="1" ht="15" x14ac:dyDescent="0.25">
      <c r="A1011" s="19"/>
      <c r="B1011" s="19"/>
      <c r="C1011" s="167"/>
      <c r="D1011" s="1"/>
      <c r="E1011" s="172"/>
      <c r="F1011" s="1"/>
      <c r="G1011" s="171"/>
      <c r="H1011" s="1"/>
      <c r="I1011" s="1"/>
      <c r="J1011" s="114"/>
      <c r="K1011" s="13">
        <f t="shared" si="18"/>
        <v>0</v>
      </c>
      <c r="L1011" s="16"/>
      <c r="M1011" s="54"/>
      <c r="N1011" s="52"/>
      <c r="O1011" s="112"/>
      <c r="P1011" s="215"/>
      <c r="Q1011" s="19"/>
      <c r="R1011" s="19"/>
      <c r="S1011" s="19"/>
    </row>
    <row r="1012" spans="1:19" s="3" customFormat="1" ht="15" x14ac:dyDescent="0.25">
      <c r="A1012" s="19"/>
      <c r="B1012" s="19"/>
      <c r="C1012" s="167"/>
      <c r="D1012" s="1"/>
      <c r="E1012" s="172"/>
      <c r="F1012" s="1"/>
      <c r="G1012" s="171"/>
      <c r="H1012" s="1"/>
      <c r="I1012" s="1"/>
      <c r="J1012" s="114"/>
      <c r="K1012" s="13">
        <f t="shared" si="18"/>
        <v>0</v>
      </c>
      <c r="L1012" s="16"/>
      <c r="M1012" s="54"/>
      <c r="N1012" s="52"/>
      <c r="O1012" s="112"/>
      <c r="P1012" s="215"/>
      <c r="Q1012" s="19"/>
      <c r="R1012" s="19"/>
      <c r="S1012" s="19"/>
    </row>
    <row r="1013" spans="1:19" s="3" customFormat="1" ht="15" x14ac:dyDescent="0.25">
      <c r="A1013" s="19"/>
      <c r="B1013" s="19"/>
      <c r="C1013" s="167"/>
      <c r="D1013" s="1"/>
      <c r="E1013" s="172"/>
      <c r="F1013" s="1"/>
      <c r="G1013" s="171"/>
      <c r="H1013" s="1"/>
      <c r="I1013" s="1"/>
      <c r="J1013" s="114"/>
      <c r="K1013" s="13">
        <f t="shared" si="18"/>
        <v>0</v>
      </c>
      <c r="L1013" s="16"/>
      <c r="M1013" s="54"/>
      <c r="N1013" s="52"/>
      <c r="O1013" s="112"/>
      <c r="P1013" s="215"/>
      <c r="Q1013" s="19"/>
      <c r="R1013" s="19"/>
      <c r="S1013" s="19"/>
    </row>
    <row r="1014" spans="1:19" s="3" customFormat="1" ht="15" x14ac:dyDescent="0.25">
      <c r="A1014" s="19"/>
      <c r="B1014" s="19"/>
      <c r="C1014" s="167"/>
      <c r="D1014" s="1"/>
      <c r="E1014" s="172"/>
      <c r="F1014" s="1"/>
      <c r="G1014" s="171"/>
      <c r="H1014" s="1"/>
      <c r="I1014" s="1"/>
      <c r="J1014" s="114"/>
      <c r="K1014" s="13">
        <f t="shared" si="18"/>
        <v>0</v>
      </c>
      <c r="L1014" s="16"/>
      <c r="M1014" s="54"/>
      <c r="N1014" s="52"/>
      <c r="O1014" s="120"/>
      <c r="P1014" s="219"/>
      <c r="Q1014" s="65"/>
      <c r="R1014" s="65"/>
      <c r="S1014" s="65"/>
    </row>
    <row r="1015" spans="1:19" s="3" customFormat="1" ht="15" x14ac:dyDescent="0.25">
      <c r="A1015" s="19"/>
      <c r="B1015" s="19"/>
      <c r="C1015" s="167"/>
      <c r="D1015" s="1"/>
      <c r="E1015" s="172"/>
      <c r="F1015" s="1"/>
      <c r="G1015" s="171"/>
      <c r="H1015" s="1"/>
      <c r="I1015" s="1"/>
      <c r="J1015" s="114"/>
      <c r="K1015" s="13">
        <f t="shared" si="18"/>
        <v>0</v>
      </c>
      <c r="L1015" s="16"/>
      <c r="M1015" s="54"/>
      <c r="N1015" s="52"/>
      <c r="O1015" s="123"/>
      <c r="P1015" s="215"/>
      <c r="Q1015" s="19"/>
      <c r="R1015" s="19"/>
      <c r="S1015" s="19"/>
    </row>
    <row r="1016" spans="1:19" s="3" customFormat="1" ht="15" x14ac:dyDescent="0.25">
      <c r="A1016" s="19"/>
      <c r="B1016" s="19"/>
      <c r="C1016" s="167"/>
      <c r="D1016" s="1"/>
      <c r="E1016" s="172"/>
      <c r="F1016" s="1"/>
      <c r="G1016" s="171"/>
      <c r="H1016" s="1"/>
      <c r="I1016" s="1"/>
      <c r="J1016" s="114"/>
      <c r="K1016" s="13">
        <f t="shared" si="18"/>
        <v>0</v>
      </c>
      <c r="L1016" s="16"/>
      <c r="M1016" s="54"/>
      <c r="N1016" s="52"/>
      <c r="O1016" s="112"/>
      <c r="P1016" s="215"/>
      <c r="Q1016" s="19"/>
      <c r="R1016" s="19"/>
      <c r="S1016" s="19"/>
    </row>
    <row r="1017" spans="1:19" s="3" customFormat="1" ht="15" x14ac:dyDescent="0.25">
      <c r="A1017" s="19"/>
      <c r="B1017" s="19"/>
      <c r="C1017" s="167"/>
      <c r="D1017" s="1"/>
      <c r="E1017" s="172"/>
      <c r="F1017" s="1"/>
      <c r="G1017" s="171"/>
      <c r="H1017" s="1"/>
      <c r="I1017" s="1"/>
      <c r="J1017" s="114"/>
      <c r="K1017" s="13">
        <f t="shared" si="18"/>
        <v>0</v>
      </c>
      <c r="L1017" s="16"/>
      <c r="M1017" s="54"/>
      <c r="N1017" s="52"/>
      <c r="O1017" s="112"/>
      <c r="P1017" s="215"/>
      <c r="Q1017" s="19"/>
      <c r="R1017" s="19"/>
      <c r="S1017" s="19"/>
    </row>
    <row r="1018" spans="1:19" s="3" customFormat="1" ht="15" x14ac:dyDescent="0.25">
      <c r="A1018" s="19"/>
      <c r="B1018" s="19"/>
      <c r="C1018" s="167"/>
      <c r="D1018" s="1"/>
      <c r="E1018" s="172"/>
      <c r="F1018" s="1"/>
      <c r="G1018" s="171"/>
      <c r="H1018" s="1"/>
      <c r="I1018" s="1"/>
      <c r="J1018" s="114"/>
      <c r="K1018" s="13">
        <f t="shared" si="18"/>
        <v>0</v>
      </c>
      <c r="L1018" s="16"/>
      <c r="M1018" s="54"/>
      <c r="N1018" s="52"/>
      <c r="O1018" s="112"/>
      <c r="P1018" s="215"/>
      <c r="Q1018" s="19"/>
      <c r="R1018" s="19"/>
      <c r="S1018" s="19"/>
    </row>
    <row r="1019" spans="1:19" s="3" customFormat="1" ht="15" x14ac:dyDescent="0.25">
      <c r="A1019" s="19"/>
      <c r="B1019" s="19"/>
      <c r="C1019" s="167"/>
      <c r="D1019" s="1"/>
      <c r="E1019" s="172"/>
      <c r="F1019" s="1"/>
      <c r="G1019" s="171"/>
      <c r="H1019" s="1"/>
      <c r="I1019" s="1"/>
      <c r="J1019" s="114"/>
      <c r="K1019" s="13">
        <f t="shared" si="18"/>
        <v>0</v>
      </c>
      <c r="L1019" s="16"/>
      <c r="M1019" s="54"/>
      <c r="N1019" s="52"/>
      <c r="O1019" s="112"/>
      <c r="P1019" s="215"/>
      <c r="Q1019" s="19"/>
      <c r="R1019" s="19"/>
      <c r="S1019" s="19"/>
    </row>
    <row r="1020" spans="1:19" s="3" customFormat="1" ht="15" x14ac:dyDescent="0.25">
      <c r="A1020" s="19"/>
      <c r="B1020" s="19"/>
      <c r="C1020" s="167"/>
      <c r="D1020" s="1"/>
      <c r="E1020" s="172"/>
      <c r="F1020" s="1"/>
      <c r="G1020" s="171"/>
      <c r="H1020" s="1"/>
      <c r="I1020" s="1"/>
      <c r="J1020" s="114"/>
      <c r="K1020" s="13">
        <f t="shared" si="18"/>
        <v>0</v>
      </c>
      <c r="L1020" s="16"/>
      <c r="M1020" s="54"/>
      <c r="N1020" s="52"/>
      <c r="O1020" s="112"/>
      <c r="P1020" s="215"/>
      <c r="Q1020" s="19"/>
      <c r="R1020" s="19"/>
      <c r="S1020" s="19"/>
    </row>
    <row r="1021" spans="1:19" s="3" customFormat="1" ht="15" x14ac:dyDescent="0.25">
      <c r="A1021" s="19"/>
      <c r="B1021" s="19"/>
      <c r="C1021" s="167"/>
      <c r="D1021" s="1"/>
      <c r="E1021" s="172"/>
      <c r="F1021" s="1"/>
      <c r="G1021" s="171"/>
      <c r="H1021" s="1"/>
      <c r="I1021" s="1"/>
      <c r="J1021" s="114"/>
      <c r="K1021" s="13">
        <f t="shared" si="18"/>
        <v>0</v>
      </c>
      <c r="L1021" s="16"/>
      <c r="M1021" s="54"/>
      <c r="N1021" s="52"/>
      <c r="O1021" s="112"/>
      <c r="P1021" s="215"/>
      <c r="Q1021" s="19"/>
      <c r="R1021" s="19"/>
      <c r="S1021" s="19"/>
    </row>
    <row r="1022" spans="1:19" s="3" customFormat="1" ht="15" x14ac:dyDescent="0.25">
      <c r="A1022" s="19"/>
      <c r="B1022" s="19"/>
      <c r="C1022" s="167"/>
      <c r="D1022" s="1"/>
      <c r="E1022" s="172"/>
      <c r="F1022" s="1"/>
      <c r="G1022" s="171"/>
      <c r="H1022" s="1"/>
      <c r="I1022" s="1"/>
      <c r="J1022" s="114"/>
      <c r="K1022" s="13">
        <f t="shared" si="18"/>
        <v>0</v>
      </c>
      <c r="L1022" s="16"/>
      <c r="M1022" s="54"/>
      <c r="N1022" s="52"/>
      <c r="O1022" s="112"/>
      <c r="P1022" s="215"/>
      <c r="Q1022" s="19"/>
      <c r="R1022" s="19"/>
      <c r="S1022" s="19"/>
    </row>
    <row r="1023" spans="1:19" s="3" customFormat="1" ht="15" x14ac:dyDescent="0.25">
      <c r="A1023" s="19"/>
      <c r="B1023" s="19"/>
      <c r="C1023" s="167"/>
      <c r="D1023" s="1"/>
      <c r="E1023" s="172"/>
      <c r="F1023" s="1"/>
      <c r="G1023" s="171"/>
      <c r="H1023" s="1"/>
      <c r="I1023" s="1"/>
      <c r="J1023" s="114"/>
      <c r="K1023" s="13">
        <f t="shared" si="18"/>
        <v>0</v>
      </c>
      <c r="L1023" s="16"/>
      <c r="M1023" s="54"/>
      <c r="N1023" s="52"/>
      <c r="O1023" s="112"/>
      <c r="P1023" s="215"/>
      <c r="Q1023" s="19"/>
      <c r="R1023" s="19"/>
      <c r="S1023" s="19"/>
    </row>
    <row r="1024" spans="1:19" s="3" customFormat="1" ht="15" x14ac:dyDescent="0.25">
      <c r="A1024" s="19"/>
      <c r="B1024" s="19"/>
      <c r="C1024" s="167"/>
      <c r="D1024" s="1"/>
      <c r="E1024" s="172"/>
      <c r="F1024" s="1"/>
      <c r="G1024" s="171"/>
      <c r="H1024" s="1"/>
      <c r="I1024" s="1"/>
      <c r="J1024" s="114"/>
      <c r="K1024" s="13">
        <f t="shared" si="18"/>
        <v>0</v>
      </c>
      <c r="L1024" s="16"/>
      <c r="M1024" s="54"/>
      <c r="N1024" s="52"/>
      <c r="O1024" s="112"/>
      <c r="P1024" s="215"/>
      <c r="Q1024" s="19"/>
      <c r="R1024" s="19"/>
      <c r="S1024" s="19"/>
    </row>
    <row r="1025" spans="1:19" s="3" customFormat="1" ht="15" x14ac:dyDescent="0.25">
      <c r="A1025" s="19"/>
      <c r="B1025" s="19"/>
      <c r="C1025" s="167"/>
      <c r="D1025" s="1"/>
      <c r="E1025" s="172"/>
      <c r="F1025" s="1"/>
      <c r="G1025" s="171"/>
      <c r="H1025" s="1"/>
      <c r="I1025" s="1"/>
      <c r="J1025" s="114"/>
      <c r="K1025" s="13">
        <f t="shared" si="18"/>
        <v>0</v>
      </c>
      <c r="L1025" s="16"/>
      <c r="M1025" s="54"/>
      <c r="N1025" s="52"/>
      <c r="O1025" s="112"/>
      <c r="P1025" s="215"/>
      <c r="Q1025" s="19"/>
      <c r="R1025" s="19"/>
      <c r="S1025" s="19"/>
    </row>
    <row r="1026" spans="1:19" s="3" customFormat="1" ht="15" x14ac:dyDescent="0.25">
      <c r="A1026" s="19"/>
      <c r="B1026" s="19"/>
      <c r="C1026" s="167"/>
      <c r="D1026" s="1"/>
      <c r="E1026" s="172"/>
      <c r="F1026" s="1"/>
      <c r="G1026" s="171"/>
      <c r="H1026" s="1"/>
      <c r="I1026" s="1"/>
      <c r="J1026" s="114"/>
      <c r="K1026" s="13">
        <f t="shared" si="18"/>
        <v>0</v>
      </c>
      <c r="L1026" s="16"/>
      <c r="M1026" s="54"/>
      <c r="N1026" s="52"/>
      <c r="O1026" s="112"/>
      <c r="P1026" s="215"/>
      <c r="Q1026" s="19"/>
      <c r="R1026" s="19"/>
      <c r="S1026" s="19"/>
    </row>
    <row r="1027" spans="1:19" s="3" customFormat="1" ht="15" x14ac:dyDescent="0.25">
      <c r="A1027" s="19"/>
      <c r="B1027" s="19"/>
      <c r="C1027" s="167"/>
      <c r="D1027" s="1"/>
      <c r="E1027" s="172"/>
      <c r="F1027" s="1"/>
      <c r="G1027" s="171"/>
      <c r="H1027" s="1"/>
      <c r="I1027" s="1"/>
      <c r="J1027" s="114"/>
      <c r="K1027" s="13">
        <f t="shared" si="18"/>
        <v>0</v>
      </c>
      <c r="L1027" s="16"/>
      <c r="M1027" s="54"/>
      <c r="N1027" s="52"/>
      <c r="O1027" s="112"/>
      <c r="P1027" s="215"/>
      <c r="Q1027" s="19"/>
      <c r="R1027" s="19"/>
      <c r="S1027" s="19"/>
    </row>
    <row r="1028" spans="1:19" s="3" customFormat="1" ht="15" x14ac:dyDescent="0.25">
      <c r="A1028" s="19"/>
      <c r="B1028" s="19"/>
      <c r="C1028" s="167"/>
      <c r="D1028" s="1"/>
      <c r="E1028" s="172"/>
      <c r="F1028" s="1"/>
      <c r="G1028" s="171"/>
      <c r="H1028" s="1"/>
      <c r="I1028" s="1"/>
      <c r="J1028" s="114"/>
      <c r="K1028" s="13">
        <f t="shared" si="18"/>
        <v>0</v>
      </c>
      <c r="L1028" s="16"/>
      <c r="M1028" s="54"/>
      <c r="N1028" s="52"/>
      <c r="O1028" s="112"/>
      <c r="P1028" s="215"/>
      <c r="Q1028" s="19"/>
      <c r="R1028" s="19"/>
      <c r="S1028" s="19"/>
    </row>
    <row r="1029" spans="1:19" s="3" customFormat="1" ht="15" x14ac:dyDescent="0.25">
      <c r="A1029" s="19"/>
      <c r="B1029" s="19"/>
      <c r="C1029" s="167"/>
      <c r="D1029" s="1"/>
      <c r="E1029" s="172"/>
      <c r="F1029" s="1"/>
      <c r="G1029" s="171"/>
      <c r="H1029" s="1"/>
      <c r="I1029" s="1"/>
      <c r="J1029" s="114"/>
      <c r="K1029" s="13">
        <f t="shared" si="18"/>
        <v>0</v>
      </c>
      <c r="L1029" s="16"/>
      <c r="M1029" s="54"/>
      <c r="N1029" s="52"/>
      <c r="O1029" s="112"/>
      <c r="P1029" s="215"/>
      <c r="Q1029" s="19"/>
      <c r="R1029" s="19"/>
      <c r="S1029" s="19"/>
    </row>
    <row r="1030" spans="1:19" s="3" customFormat="1" ht="15" x14ac:dyDescent="0.25">
      <c r="A1030" s="19"/>
      <c r="B1030" s="19"/>
      <c r="C1030" s="167"/>
      <c r="D1030" s="1"/>
      <c r="E1030" s="172"/>
      <c r="F1030" s="1"/>
      <c r="G1030" s="171"/>
      <c r="H1030" s="1"/>
      <c r="I1030" s="1"/>
      <c r="J1030" s="114"/>
      <c r="K1030" s="13">
        <f t="shared" si="18"/>
        <v>0</v>
      </c>
      <c r="L1030" s="16"/>
      <c r="M1030" s="54"/>
      <c r="N1030" s="52"/>
      <c r="O1030" s="112"/>
      <c r="P1030" s="215"/>
      <c r="Q1030" s="19"/>
      <c r="R1030" s="19"/>
      <c r="S1030" s="19"/>
    </row>
    <row r="1031" spans="1:19" s="3" customFormat="1" ht="15" x14ac:dyDescent="0.25">
      <c r="A1031" s="19"/>
      <c r="B1031" s="19"/>
      <c r="C1031" s="167"/>
      <c r="D1031" s="1"/>
      <c r="E1031" s="172"/>
      <c r="F1031" s="1"/>
      <c r="G1031" s="171"/>
      <c r="H1031" s="1"/>
      <c r="I1031" s="1"/>
      <c r="J1031" s="114"/>
      <c r="K1031" s="13">
        <f t="shared" si="18"/>
        <v>0</v>
      </c>
      <c r="L1031" s="16"/>
      <c r="M1031" s="54"/>
      <c r="N1031" s="52"/>
      <c r="O1031" s="112"/>
      <c r="P1031" s="215"/>
      <c r="Q1031" s="19"/>
      <c r="R1031" s="19"/>
      <c r="S1031" s="19"/>
    </row>
    <row r="1032" spans="1:19" s="3" customFormat="1" ht="15" x14ac:dyDescent="0.25">
      <c r="A1032" s="19"/>
      <c r="B1032" s="19"/>
      <c r="C1032" s="167"/>
      <c r="D1032" s="1"/>
      <c r="E1032" s="172"/>
      <c r="F1032" s="1"/>
      <c r="G1032" s="171"/>
      <c r="H1032" s="1"/>
      <c r="I1032" s="1"/>
      <c r="J1032" s="114"/>
      <c r="K1032" s="13">
        <f t="shared" si="18"/>
        <v>0</v>
      </c>
      <c r="L1032" s="16"/>
      <c r="M1032" s="54"/>
      <c r="N1032" s="52"/>
      <c r="O1032" s="112"/>
      <c r="P1032" s="215"/>
      <c r="Q1032" s="19"/>
      <c r="R1032" s="19"/>
      <c r="S1032" s="19"/>
    </row>
    <row r="1033" spans="1:19" s="3" customFormat="1" ht="15" x14ac:dyDescent="0.25">
      <c r="A1033" s="19"/>
      <c r="B1033" s="19"/>
      <c r="C1033" s="167"/>
      <c r="D1033" s="1"/>
      <c r="E1033" s="172"/>
      <c r="F1033" s="1"/>
      <c r="G1033" s="171"/>
      <c r="H1033" s="1"/>
      <c r="I1033" s="1"/>
      <c r="J1033" s="114"/>
      <c r="K1033" s="13">
        <f t="shared" si="18"/>
        <v>0</v>
      </c>
      <c r="L1033" s="16"/>
      <c r="M1033" s="54"/>
      <c r="N1033" s="52"/>
      <c r="O1033" s="112"/>
      <c r="P1033" s="215"/>
      <c r="Q1033" s="19"/>
      <c r="R1033" s="19"/>
      <c r="S1033" s="19"/>
    </row>
    <row r="1034" spans="1:19" s="3" customFormat="1" ht="15" x14ac:dyDescent="0.25">
      <c r="A1034" s="19"/>
      <c r="B1034" s="19"/>
      <c r="C1034" s="167"/>
      <c r="D1034" s="1"/>
      <c r="E1034" s="172"/>
      <c r="F1034" s="1"/>
      <c r="G1034" s="171"/>
      <c r="H1034" s="1"/>
      <c r="I1034" s="1"/>
      <c r="J1034" s="114"/>
      <c r="K1034" s="13">
        <f t="shared" si="18"/>
        <v>0</v>
      </c>
      <c r="L1034" s="16"/>
      <c r="M1034" s="54"/>
      <c r="N1034" s="52"/>
      <c r="O1034" s="112"/>
      <c r="P1034" s="215"/>
      <c r="Q1034" s="19"/>
      <c r="R1034" s="19"/>
      <c r="S1034" s="19"/>
    </row>
    <row r="1035" spans="1:19" s="3" customFormat="1" ht="15" x14ac:dyDescent="0.25">
      <c r="A1035" s="19"/>
      <c r="B1035" s="19"/>
      <c r="C1035" s="167"/>
      <c r="D1035" s="1"/>
      <c r="E1035" s="172"/>
      <c r="F1035" s="1"/>
      <c r="G1035" s="171"/>
      <c r="H1035" s="1"/>
      <c r="I1035" s="1"/>
      <c r="J1035" s="114"/>
      <c r="K1035" s="13">
        <f t="shared" si="18"/>
        <v>0</v>
      </c>
      <c r="L1035" s="16"/>
      <c r="M1035" s="54"/>
      <c r="N1035" s="52"/>
      <c r="O1035" s="112"/>
      <c r="P1035" s="215"/>
      <c r="Q1035" s="19"/>
      <c r="R1035" s="19"/>
      <c r="S1035" s="19"/>
    </row>
    <row r="1036" spans="1:19" s="3" customFormat="1" ht="15" x14ac:dyDescent="0.25">
      <c r="A1036" s="19"/>
      <c r="B1036" s="19"/>
      <c r="C1036" s="167"/>
      <c r="D1036" s="1"/>
      <c r="E1036" s="172"/>
      <c r="F1036" s="1"/>
      <c r="G1036" s="171"/>
      <c r="H1036" s="1"/>
      <c r="I1036" s="1"/>
      <c r="J1036" s="114"/>
      <c r="K1036" s="13">
        <f t="shared" si="18"/>
        <v>0</v>
      </c>
      <c r="L1036" s="16"/>
      <c r="M1036" s="54"/>
      <c r="N1036" s="52"/>
      <c r="O1036" s="112"/>
      <c r="P1036" s="215"/>
      <c r="Q1036" s="19"/>
      <c r="R1036" s="19"/>
      <c r="S1036" s="19"/>
    </row>
    <row r="1037" spans="1:19" s="3" customFormat="1" ht="15" x14ac:dyDescent="0.25">
      <c r="A1037" s="19"/>
      <c r="B1037" s="19"/>
      <c r="C1037" s="167"/>
      <c r="D1037" s="1"/>
      <c r="E1037" s="172"/>
      <c r="F1037" s="1"/>
      <c r="G1037" s="171"/>
      <c r="H1037" s="1"/>
      <c r="I1037" s="1"/>
      <c r="J1037" s="114"/>
      <c r="K1037" s="13">
        <f t="shared" si="18"/>
        <v>0</v>
      </c>
      <c r="L1037" s="16"/>
      <c r="M1037" s="54"/>
      <c r="N1037" s="52"/>
      <c r="O1037" s="112"/>
      <c r="P1037" s="215"/>
      <c r="Q1037" s="19"/>
      <c r="R1037" s="19"/>
      <c r="S1037" s="19"/>
    </row>
    <row r="1038" spans="1:19" s="3" customFormat="1" ht="15" x14ac:dyDescent="0.25">
      <c r="A1038" s="19"/>
      <c r="B1038" s="19"/>
      <c r="C1038" s="167"/>
      <c r="D1038" s="1"/>
      <c r="E1038" s="172"/>
      <c r="F1038" s="1"/>
      <c r="G1038" s="171"/>
      <c r="H1038" s="1"/>
      <c r="I1038" s="1"/>
      <c r="J1038" s="114"/>
      <c r="K1038" s="13">
        <f t="shared" si="18"/>
        <v>0</v>
      </c>
      <c r="L1038" s="16"/>
      <c r="M1038" s="54"/>
      <c r="N1038" s="52"/>
      <c r="O1038" s="112"/>
      <c r="P1038" s="215"/>
      <c r="Q1038" s="19"/>
      <c r="R1038" s="19"/>
      <c r="S1038" s="19"/>
    </row>
    <row r="1039" spans="1:19" s="3" customFormat="1" ht="15" x14ac:dyDescent="0.25">
      <c r="A1039" s="19"/>
      <c r="B1039" s="19"/>
      <c r="C1039" s="167"/>
      <c r="D1039" s="1"/>
      <c r="E1039" s="172"/>
      <c r="F1039" s="1"/>
      <c r="G1039" s="171"/>
      <c r="H1039" s="1"/>
      <c r="I1039" s="1"/>
      <c r="J1039" s="114"/>
      <c r="K1039" s="13">
        <f t="shared" si="18"/>
        <v>0</v>
      </c>
      <c r="L1039" s="16"/>
      <c r="M1039" s="54"/>
      <c r="N1039" s="52"/>
      <c r="O1039" s="112"/>
      <c r="P1039" s="215"/>
      <c r="Q1039" s="19"/>
      <c r="R1039" s="19"/>
      <c r="S1039" s="19"/>
    </row>
    <row r="1040" spans="1:19" s="3" customFormat="1" ht="15" x14ac:dyDescent="0.25">
      <c r="A1040" s="19"/>
      <c r="B1040" s="19"/>
      <c r="C1040" s="167"/>
      <c r="D1040" s="1"/>
      <c r="E1040" s="172"/>
      <c r="F1040" s="1"/>
      <c r="G1040" s="171"/>
      <c r="H1040" s="1"/>
      <c r="I1040" s="1"/>
      <c r="J1040" s="114"/>
      <c r="K1040" s="13">
        <f t="shared" si="18"/>
        <v>0</v>
      </c>
      <c r="L1040" s="16"/>
      <c r="M1040" s="54"/>
      <c r="N1040" s="52"/>
      <c r="O1040" s="112"/>
      <c r="P1040" s="215"/>
      <c r="Q1040" s="19"/>
      <c r="R1040" s="19"/>
      <c r="S1040" s="19"/>
    </row>
    <row r="1041" spans="1:19" s="3" customFormat="1" ht="15" x14ac:dyDescent="0.25">
      <c r="A1041" s="19"/>
      <c r="B1041" s="19"/>
      <c r="C1041" s="167"/>
      <c r="D1041" s="1"/>
      <c r="E1041" s="172"/>
      <c r="F1041" s="1"/>
      <c r="G1041" s="171"/>
      <c r="H1041" s="1"/>
      <c r="I1041" s="1"/>
      <c r="J1041" s="114"/>
      <c r="K1041" s="13">
        <f t="shared" si="18"/>
        <v>0</v>
      </c>
      <c r="L1041" s="16"/>
      <c r="M1041" s="54"/>
      <c r="N1041" s="52"/>
      <c r="O1041" s="112"/>
      <c r="P1041" s="215"/>
      <c r="Q1041" s="19"/>
      <c r="R1041" s="19"/>
      <c r="S1041" s="19"/>
    </row>
    <row r="1042" spans="1:19" s="3" customFormat="1" ht="15" x14ac:dyDescent="0.25">
      <c r="A1042" s="19"/>
      <c r="B1042" s="19"/>
      <c r="C1042" s="167"/>
      <c r="D1042" s="1"/>
      <c r="E1042" s="172"/>
      <c r="F1042" s="1"/>
      <c r="G1042" s="171"/>
      <c r="H1042" s="1"/>
      <c r="I1042" s="1"/>
      <c r="J1042" s="114"/>
      <c r="K1042" s="13">
        <f t="shared" si="18"/>
        <v>0</v>
      </c>
      <c r="L1042" s="16"/>
      <c r="M1042" s="54"/>
      <c r="N1042" s="52"/>
      <c r="O1042" s="112"/>
      <c r="P1042" s="215"/>
      <c r="Q1042" s="19"/>
      <c r="R1042" s="19"/>
      <c r="S1042" s="19"/>
    </row>
    <row r="1043" spans="1:19" s="3" customFormat="1" ht="15" x14ac:dyDescent="0.25">
      <c r="A1043" s="19"/>
      <c r="B1043" s="19"/>
      <c r="C1043" s="167"/>
      <c r="D1043" s="1"/>
      <c r="E1043" s="172"/>
      <c r="F1043" s="1"/>
      <c r="G1043" s="171"/>
      <c r="H1043" s="1"/>
      <c r="I1043" s="1"/>
      <c r="J1043" s="114"/>
      <c r="K1043" s="13">
        <f t="shared" si="18"/>
        <v>0</v>
      </c>
      <c r="L1043" s="16"/>
      <c r="M1043" s="54"/>
      <c r="N1043" s="52"/>
      <c r="O1043" s="112"/>
      <c r="P1043" s="215"/>
      <c r="Q1043" s="19"/>
      <c r="R1043" s="19"/>
      <c r="S1043" s="19"/>
    </row>
    <row r="1044" spans="1:19" s="3" customFormat="1" ht="15" x14ac:dyDescent="0.25">
      <c r="A1044" s="19"/>
      <c r="B1044" s="19"/>
      <c r="C1044" s="167"/>
      <c r="D1044" s="1"/>
      <c r="E1044" s="172"/>
      <c r="F1044" s="1"/>
      <c r="G1044" s="171"/>
      <c r="H1044" s="1"/>
      <c r="I1044" s="1"/>
      <c r="J1044" s="114"/>
      <c r="K1044" s="13">
        <f t="shared" si="18"/>
        <v>0</v>
      </c>
      <c r="L1044" s="16"/>
      <c r="M1044" s="54"/>
      <c r="N1044" s="52"/>
      <c r="O1044" s="112"/>
      <c r="P1044" s="215"/>
      <c r="Q1044" s="19"/>
      <c r="R1044" s="19"/>
      <c r="S1044" s="19"/>
    </row>
    <row r="1045" spans="1:19" s="3" customFormat="1" ht="15" x14ac:dyDescent="0.25">
      <c r="A1045" s="19"/>
      <c r="B1045" s="19"/>
      <c r="C1045" s="167"/>
      <c r="D1045" s="1"/>
      <c r="E1045" s="172"/>
      <c r="F1045" s="1"/>
      <c r="G1045" s="171"/>
      <c r="H1045" s="1"/>
      <c r="I1045" s="1"/>
      <c r="J1045" s="114"/>
      <c r="K1045" s="13">
        <f t="shared" si="18"/>
        <v>0</v>
      </c>
      <c r="L1045" s="16"/>
      <c r="M1045" s="54"/>
      <c r="N1045" s="52"/>
      <c r="O1045" s="112"/>
      <c r="P1045" s="215"/>
      <c r="Q1045" s="19"/>
      <c r="R1045" s="19"/>
      <c r="S1045" s="19"/>
    </row>
    <row r="1046" spans="1:19" s="3" customFormat="1" ht="15" x14ac:dyDescent="0.25">
      <c r="A1046" s="19"/>
      <c r="B1046" s="19"/>
      <c r="C1046" s="167"/>
      <c r="D1046" s="1"/>
      <c r="E1046" s="172"/>
      <c r="F1046" s="1"/>
      <c r="G1046" s="171"/>
      <c r="H1046" s="1"/>
      <c r="I1046" s="1"/>
      <c r="J1046" s="114"/>
      <c r="K1046" s="13">
        <f t="shared" si="18"/>
        <v>0</v>
      </c>
      <c r="L1046" s="16"/>
      <c r="M1046" s="54"/>
      <c r="N1046" s="52"/>
      <c r="O1046" s="112"/>
      <c r="P1046" s="215"/>
      <c r="Q1046" s="19"/>
      <c r="R1046" s="19"/>
      <c r="S1046" s="19"/>
    </row>
    <row r="1047" spans="1:19" s="3" customFormat="1" ht="15" x14ac:dyDescent="0.25">
      <c r="A1047" s="19"/>
      <c r="B1047" s="19"/>
      <c r="C1047" s="167"/>
      <c r="D1047" s="1"/>
      <c r="E1047" s="172"/>
      <c r="F1047" s="1"/>
      <c r="G1047" s="171"/>
      <c r="H1047" s="1"/>
      <c r="I1047" s="1"/>
      <c r="J1047" s="114"/>
      <c r="K1047" s="13">
        <f t="shared" si="18"/>
        <v>0</v>
      </c>
      <c r="L1047" s="16"/>
      <c r="M1047" s="54"/>
      <c r="N1047" s="52"/>
      <c r="O1047" s="112"/>
      <c r="P1047" s="215"/>
      <c r="Q1047" s="19"/>
      <c r="R1047" s="19"/>
      <c r="S1047" s="19"/>
    </row>
    <row r="1048" spans="1:19" s="3" customFormat="1" ht="15" x14ac:dyDescent="0.25">
      <c r="A1048" s="19"/>
      <c r="B1048" s="19"/>
      <c r="C1048" s="167"/>
      <c r="D1048" s="1"/>
      <c r="E1048" s="172"/>
      <c r="F1048" s="1"/>
      <c r="G1048" s="171"/>
      <c r="H1048" s="1"/>
      <c r="I1048" s="1"/>
      <c r="J1048" s="114"/>
      <c r="K1048" s="13">
        <f t="shared" si="18"/>
        <v>0</v>
      </c>
      <c r="L1048" s="16"/>
      <c r="M1048" s="54"/>
      <c r="N1048" s="52"/>
      <c r="O1048" s="112"/>
      <c r="P1048" s="215"/>
      <c r="Q1048" s="19"/>
      <c r="R1048" s="19"/>
      <c r="S1048" s="19"/>
    </row>
    <row r="1049" spans="1:19" s="3" customFormat="1" ht="15" x14ac:dyDescent="0.25">
      <c r="A1049" s="19"/>
      <c r="B1049" s="19"/>
      <c r="C1049" s="167"/>
      <c r="D1049" s="1"/>
      <c r="E1049" s="172"/>
      <c r="F1049" s="1"/>
      <c r="G1049" s="171"/>
      <c r="H1049" s="1"/>
      <c r="I1049" s="1"/>
      <c r="J1049" s="114"/>
      <c r="K1049" s="13">
        <f t="shared" ref="K1049:K1112" si="19">H1049*J1049</f>
        <v>0</v>
      </c>
      <c r="L1049" s="16"/>
      <c r="M1049" s="54"/>
      <c r="N1049" s="52"/>
      <c r="O1049" s="112"/>
      <c r="P1049" s="215"/>
      <c r="Q1049" s="19"/>
      <c r="R1049" s="19"/>
      <c r="S1049" s="19"/>
    </row>
    <row r="1050" spans="1:19" s="3" customFormat="1" ht="15" x14ac:dyDescent="0.25">
      <c r="A1050" s="19"/>
      <c r="B1050" s="19"/>
      <c r="C1050" s="167"/>
      <c r="D1050" s="1"/>
      <c r="E1050" s="172"/>
      <c r="F1050" s="1"/>
      <c r="G1050" s="171"/>
      <c r="H1050" s="1"/>
      <c r="I1050" s="1"/>
      <c r="J1050" s="114"/>
      <c r="K1050" s="13">
        <f t="shared" si="19"/>
        <v>0</v>
      </c>
      <c r="L1050" s="16"/>
      <c r="M1050" s="54"/>
      <c r="N1050" s="52"/>
      <c r="O1050" s="112"/>
      <c r="P1050" s="215"/>
      <c r="Q1050" s="19"/>
      <c r="R1050" s="19"/>
      <c r="S1050" s="19"/>
    </row>
    <row r="1051" spans="1:19" s="3" customFormat="1" ht="15" x14ac:dyDescent="0.25">
      <c r="A1051" s="19"/>
      <c r="B1051" s="19"/>
      <c r="C1051" s="167"/>
      <c r="D1051" s="1"/>
      <c r="E1051" s="172"/>
      <c r="F1051" s="1"/>
      <c r="G1051" s="171"/>
      <c r="H1051" s="1"/>
      <c r="I1051" s="1"/>
      <c r="J1051" s="114"/>
      <c r="K1051" s="13">
        <f t="shared" si="19"/>
        <v>0</v>
      </c>
      <c r="L1051" s="16"/>
      <c r="M1051" s="54"/>
      <c r="N1051" s="52"/>
      <c r="O1051" s="112"/>
      <c r="P1051" s="215"/>
      <c r="Q1051" s="19"/>
      <c r="R1051" s="19"/>
      <c r="S1051" s="19"/>
    </row>
    <row r="1052" spans="1:19" s="3" customFormat="1" ht="15" x14ac:dyDescent="0.25">
      <c r="A1052" s="19"/>
      <c r="B1052" s="19"/>
      <c r="C1052" s="167"/>
      <c r="D1052" s="1"/>
      <c r="E1052" s="172"/>
      <c r="F1052" s="1"/>
      <c r="G1052" s="171"/>
      <c r="H1052" s="1"/>
      <c r="I1052" s="1"/>
      <c r="J1052" s="114"/>
      <c r="K1052" s="13">
        <f t="shared" si="19"/>
        <v>0</v>
      </c>
      <c r="L1052" s="16"/>
      <c r="M1052" s="54"/>
      <c r="N1052" s="52"/>
      <c r="O1052" s="112"/>
      <c r="P1052" s="215"/>
      <c r="Q1052" s="19"/>
      <c r="R1052" s="19"/>
      <c r="S1052" s="19"/>
    </row>
    <row r="1053" spans="1:19" s="3" customFormat="1" ht="15" x14ac:dyDescent="0.25">
      <c r="A1053" s="19"/>
      <c r="B1053" s="19"/>
      <c r="C1053" s="167"/>
      <c r="D1053" s="1"/>
      <c r="E1053" s="172"/>
      <c r="F1053" s="1"/>
      <c r="G1053" s="171"/>
      <c r="H1053" s="1"/>
      <c r="I1053" s="1"/>
      <c r="J1053" s="114"/>
      <c r="K1053" s="13">
        <f t="shared" si="19"/>
        <v>0</v>
      </c>
      <c r="L1053" s="16"/>
      <c r="M1053" s="54"/>
      <c r="N1053" s="52"/>
      <c r="O1053" s="112"/>
      <c r="P1053" s="215"/>
      <c r="Q1053" s="19"/>
      <c r="R1053" s="19"/>
      <c r="S1053" s="19"/>
    </row>
    <row r="1054" spans="1:19" s="3" customFormat="1" ht="15" x14ac:dyDescent="0.25">
      <c r="A1054" s="19"/>
      <c r="B1054" s="19"/>
      <c r="C1054" s="167"/>
      <c r="D1054" s="1"/>
      <c r="E1054" s="172"/>
      <c r="F1054" s="1"/>
      <c r="G1054" s="171"/>
      <c r="H1054" s="1"/>
      <c r="I1054" s="1"/>
      <c r="J1054" s="114"/>
      <c r="K1054" s="13">
        <f t="shared" si="19"/>
        <v>0</v>
      </c>
      <c r="L1054" s="16"/>
      <c r="M1054" s="54"/>
      <c r="N1054" s="52"/>
      <c r="O1054" s="112"/>
      <c r="P1054" s="215"/>
      <c r="Q1054" s="19"/>
      <c r="R1054" s="19"/>
      <c r="S1054" s="19"/>
    </row>
    <row r="1055" spans="1:19" s="3" customFormat="1" ht="15" x14ac:dyDescent="0.25">
      <c r="A1055" s="19"/>
      <c r="B1055" s="19"/>
      <c r="C1055" s="167"/>
      <c r="D1055" s="1"/>
      <c r="E1055" s="172"/>
      <c r="F1055" s="1"/>
      <c r="G1055" s="171"/>
      <c r="H1055" s="1"/>
      <c r="I1055" s="1"/>
      <c r="J1055" s="114"/>
      <c r="K1055" s="13">
        <f t="shared" si="19"/>
        <v>0</v>
      </c>
      <c r="L1055" s="16"/>
      <c r="M1055" s="54"/>
      <c r="N1055" s="52"/>
      <c r="O1055" s="112"/>
      <c r="P1055" s="215"/>
      <c r="Q1055" s="19"/>
      <c r="R1055" s="19"/>
      <c r="S1055" s="19"/>
    </row>
    <row r="1056" spans="1:19" s="3" customFormat="1" ht="15" x14ac:dyDescent="0.25">
      <c r="A1056" s="19"/>
      <c r="B1056" s="19"/>
      <c r="C1056" s="167"/>
      <c r="D1056" s="1"/>
      <c r="E1056" s="172"/>
      <c r="F1056" s="1"/>
      <c r="G1056" s="171"/>
      <c r="H1056" s="1"/>
      <c r="I1056" s="1"/>
      <c r="J1056" s="114"/>
      <c r="K1056" s="13">
        <f t="shared" si="19"/>
        <v>0</v>
      </c>
      <c r="L1056" s="16"/>
      <c r="M1056" s="54"/>
      <c r="N1056" s="52"/>
      <c r="O1056" s="135"/>
      <c r="P1056" s="215"/>
      <c r="Q1056" s="19"/>
      <c r="R1056" s="19"/>
      <c r="S1056" s="19"/>
    </row>
    <row r="1057" spans="1:19" s="3" customFormat="1" ht="15" x14ac:dyDescent="0.25">
      <c r="A1057" s="19"/>
      <c r="B1057" s="19"/>
      <c r="C1057" s="167"/>
      <c r="D1057" s="1"/>
      <c r="E1057" s="172"/>
      <c r="F1057" s="1"/>
      <c r="G1057" s="171"/>
      <c r="H1057" s="1"/>
      <c r="I1057" s="1"/>
      <c r="J1057" s="114"/>
      <c r="K1057" s="13">
        <f t="shared" si="19"/>
        <v>0</v>
      </c>
      <c r="L1057" s="16"/>
      <c r="M1057" s="54"/>
      <c r="N1057" s="52"/>
      <c r="O1057" s="135"/>
      <c r="P1057" s="215"/>
      <c r="Q1057" s="19"/>
      <c r="R1057" s="19"/>
      <c r="S1057" s="19"/>
    </row>
    <row r="1058" spans="1:19" s="3" customFormat="1" ht="15" x14ac:dyDescent="0.25">
      <c r="A1058" s="19"/>
      <c r="B1058" s="19"/>
      <c r="C1058" s="167"/>
      <c r="D1058" s="1"/>
      <c r="E1058" s="172"/>
      <c r="F1058" s="1"/>
      <c r="G1058" s="171"/>
      <c r="H1058" s="1"/>
      <c r="I1058" s="1"/>
      <c r="J1058" s="114"/>
      <c r="K1058" s="13">
        <f t="shared" si="19"/>
        <v>0</v>
      </c>
      <c r="L1058" s="16"/>
      <c r="M1058" s="54"/>
      <c r="N1058" s="52"/>
      <c r="O1058" s="112"/>
      <c r="P1058" s="215"/>
      <c r="Q1058" s="19"/>
      <c r="R1058" s="19"/>
      <c r="S1058" s="19"/>
    </row>
    <row r="1059" spans="1:19" s="3" customFormat="1" ht="15" x14ac:dyDescent="0.25">
      <c r="A1059" s="19"/>
      <c r="B1059" s="19"/>
      <c r="C1059" s="167"/>
      <c r="D1059" s="1"/>
      <c r="E1059" s="172"/>
      <c r="F1059" s="1"/>
      <c r="G1059" s="171"/>
      <c r="H1059" s="1"/>
      <c r="I1059" s="1"/>
      <c r="J1059" s="114"/>
      <c r="K1059" s="13">
        <f t="shared" si="19"/>
        <v>0</v>
      </c>
      <c r="L1059" s="16"/>
      <c r="M1059" s="54"/>
      <c r="N1059" s="52"/>
      <c r="O1059" s="112"/>
      <c r="P1059" s="215"/>
      <c r="Q1059" s="136"/>
      <c r="R1059" s="19"/>
      <c r="S1059" s="19"/>
    </row>
    <row r="1060" spans="1:19" s="3" customFormat="1" ht="15" x14ac:dyDescent="0.25">
      <c r="A1060" s="19"/>
      <c r="B1060" s="19"/>
      <c r="C1060" s="167"/>
      <c r="D1060" s="1"/>
      <c r="E1060" s="172"/>
      <c r="F1060" s="1"/>
      <c r="G1060" s="171"/>
      <c r="H1060" s="1"/>
      <c r="I1060" s="1"/>
      <c r="J1060" s="114"/>
      <c r="K1060" s="13">
        <f t="shared" si="19"/>
        <v>0</v>
      </c>
      <c r="L1060" s="16"/>
      <c r="M1060" s="54"/>
      <c r="N1060" s="52"/>
      <c r="O1060" s="112"/>
      <c r="P1060" s="215"/>
      <c r="Q1060" s="19"/>
      <c r="R1060" s="19"/>
      <c r="S1060" s="19"/>
    </row>
    <row r="1061" spans="1:19" s="3" customFormat="1" ht="15" x14ac:dyDescent="0.25">
      <c r="A1061" s="19"/>
      <c r="B1061" s="19"/>
      <c r="C1061" s="167"/>
      <c r="D1061" s="1"/>
      <c r="E1061" s="172"/>
      <c r="F1061" s="1"/>
      <c r="G1061" s="171"/>
      <c r="H1061" s="1"/>
      <c r="I1061" s="1"/>
      <c r="J1061" s="114"/>
      <c r="K1061" s="13">
        <f t="shared" si="19"/>
        <v>0</v>
      </c>
      <c r="L1061" s="16"/>
      <c r="M1061" s="54"/>
      <c r="N1061" s="52"/>
      <c r="O1061" s="112"/>
      <c r="P1061" s="215"/>
      <c r="Q1061" s="19"/>
      <c r="R1061" s="19"/>
      <c r="S1061" s="19"/>
    </row>
    <row r="1062" spans="1:19" s="3" customFormat="1" ht="15" x14ac:dyDescent="0.25">
      <c r="A1062" s="19"/>
      <c r="B1062" s="19"/>
      <c r="C1062" s="167"/>
      <c r="D1062" s="1"/>
      <c r="E1062" s="172"/>
      <c r="F1062" s="1"/>
      <c r="G1062" s="171"/>
      <c r="H1062" s="1"/>
      <c r="I1062" s="1"/>
      <c r="J1062" s="114"/>
      <c r="K1062" s="13">
        <f t="shared" si="19"/>
        <v>0</v>
      </c>
      <c r="L1062" s="16"/>
      <c r="M1062" s="54"/>
      <c r="N1062" s="52"/>
      <c r="O1062" s="112"/>
      <c r="P1062" s="215"/>
      <c r="Q1062" s="19"/>
      <c r="R1062" s="19"/>
      <c r="S1062" s="19"/>
    </row>
    <row r="1063" spans="1:19" s="3" customFormat="1" ht="15" x14ac:dyDescent="0.25">
      <c r="A1063" s="19"/>
      <c r="B1063" s="19"/>
      <c r="C1063" s="167"/>
      <c r="D1063" s="1"/>
      <c r="E1063" s="172"/>
      <c r="F1063" s="1"/>
      <c r="G1063" s="171"/>
      <c r="H1063" s="1"/>
      <c r="I1063" s="1"/>
      <c r="J1063" s="114"/>
      <c r="K1063" s="13">
        <f t="shared" si="19"/>
        <v>0</v>
      </c>
      <c r="L1063" s="16"/>
      <c r="M1063" s="54"/>
      <c r="N1063" s="52"/>
      <c r="O1063" s="112"/>
      <c r="P1063" s="215"/>
      <c r="Q1063" s="19"/>
      <c r="R1063" s="19"/>
      <c r="S1063" s="19"/>
    </row>
    <row r="1064" spans="1:19" s="3" customFormat="1" ht="15" x14ac:dyDescent="0.25">
      <c r="A1064" s="19"/>
      <c r="B1064" s="19"/>
      <c r="C1064" s="167"/>
      <c r="D1064" s="1"/>
      <c r="E1064" s="172"/>
      <c r="F1064" s="1"/>
      <c r="G1064" s="171"/>
      <c r="H1064" s="1"/>
      <c r="I1064" s="1"/>
      <c r="J1064" s="114"/>
      <c r="K1064" s="13">
        <f t="shared" si="19"/>
        <v>0</v>
      </c>
      <c r="L1064" s="16"/>
      <c r="M1064" s="54"/>
      <c r="N1064" s="52"/>
      <c r="O1064" s="112"/>
      <c r="P1064" s="215"/>
      <c r="Q1064" s="19"/>
      <c r="R1064" s="19"/>
      <c r="S1064" s="19"/>
    </row>
    <row r="1065" spans="1:19" s="3" customFormat="1" ht="15" x14ac:dyDescent="0.25">
      <c r="A1065" s="19"/>
      <c r="B1065" s="19"/>
      <c r="C1065" s="167"/>
      <c r="D1065" s="1"/>
      <c r="E1065" s="172"/>
      <c r="F1065" s="1"/>
      <c r="G1065" s="171"/>
      <c r="H1065" s="1"/>
      <c r="I1065" s="1"/>
      <c r="J1065" s="114"/>
      <c r="K1065" s="13">
        <f t="shared" si="19"/>
        <v>0</v>
      </c>
      <c r="L1065" s="16"/>
      <c r="M1065" s="54"/>
      <c r="N1065" s="52"/>
      <c r="O1065" s="112"/>
      <c r="P1065" s="215"/>
      <c r="Q1065" s="19"/>
      <c r="R1065" s="19"/>
      <c r="S1065" s="19"/>
    </row>
    <row r="1066" spans="1:19" s="3" customFormat="1" ht="15" x14ac:dyDescent="0.25">
      <c r="A1066" s="19"/>
      <c r="B1066" s="19"/>
      <c r="C1066" s="167"/>
      <c r="D1066" s="1"/>
      <c r="E1066" s="172"/>
      <c r="F1066" s="1"/>
      <c r="G1066" s="171"/>
      <c r="H1066" s="1"/>
      <c r="I1066" s="1"/>
      <c r="J1066" s="114"/>
      <c r="K1066" s="13">
        <f t="shared" si="19"/>
        <v>0</v>
      </c>
      <c r="L1066" s="16"/>
      <c r="M1066" s="54"/>
      <c r="N1066" s="52"/>
      <c r="O1066" s="112"/>
      <c r="P1066" s="215"/>
      <c r="Q1066" s="19"/>
      <c r="R1066" s="19"/>
      <c r="S1066" s="19"/>
    </row>
    <row r="1067" spans="1:19" s="3" customFormat="1" ht="15" x14ac:dyDescent="0.25">
      <c r="A1067" s="19"/>
      <c r="B1067" s="19"/>
      <c r="C1067" s="167"/>
      <c r="D1067" s="1"/>
      <c r="E1067" s="172"/>
      <c r="F1067" s="1"/>
      <c r="G1067" s="171"/>
      <c r="H1067" s="1"/>
      <c r="I1067" s="1"/>
      <c r="J1067" s="114"/>
      <c r="K1067" s="13">
        <f t="shared" si="19"/>
        <v>0</v>
      </c>
      <c r="L1067" s="16"/>
      <c r="M1067" s="54"/>
      <c r="N1067" s="52"/>
      <c r="O1067" s="112"/>
      <c r="P1067" s="215"/>
      <c r="Q1067" s="19"/>
      <c r="R1067" s="19"/>
      <c r="S1067" s="19"/>
    </row>
    <row r="1068" spans="1:19" s="3" customFormat="1" ht="15" x14ac:dyDescent="0.25">
      <c r="A1068" s="19"/>
      <c r="B1068" s="19"/>
      <c r="C1068" s="167"/>
      <c r="D1068" s="1"/>
      <c r="E1068" s="172"/>
      <c r="F1068" s="1"/>
      <c r="G1068" s="171"/>
      <c r="H1068" s="1"/>
      <c r="I1068" s="1"/>
      <c r="J1068" s="114"/>
      <c r="K1068" s="13">
        <f t="shared" si="19"/>
        <v>0</v>
      </c>
      <c r="L1068" s="16"/>
      <c r="M1068" s="54"/>
      <c r="N1068" s="52"/>
      <c r="O1068" s="112"/>
      <c r="P1068" s="215"/>
      <c r="Q1068" s="19"/>
      <c r="R1068" s="19"/>
      <c r="S1068" s="19"/>
    </row>
    <row r="1069" spans="1:19" s="3" customFormat="1" ht="15" x14ac:dyDescent="0.25">
      <c r="A1069" s="19"/>
      <c r="B1069" s="19"/>
      <c r="C1069" s="167"/>
      <c r="D1069" s="1"/>
      <c r="E1069" s="172"/>
      <c r="F1069" s="1"/>
      <c r="G1069" s="171"/>
      <c r="H1069" s="1"/>
      <c r="I1069" s="1"/>
      <c r="J1069" s="114"/>
      <c r="K1069" s="13">
        <f t="shared" si="19"/>
        <v>0</v>
      </c>
      <c r="L1069" s="16"/>
      <c r="M1069" s="54"/>
      <c r="N1069" s="52"/>
      <c r="O1069" s="112"/>
      <c r="P1069" s="215"/>
      <c r="Q1069" s="19"/>
      <c r="R1069" s="19"/>
      <c r="S1069" s="19"/>
    </row>
    <row r="1070" spans="1:19" s="3" customFormat="1" ht="15" x14ac:dyDescent="0.25">
      <c r="A1070" s="19"/>
      <c r="B1070" s="19"/>
      <c r="C1070" s="167"/>
      <c r="D1070" s="1"/>
      <c r="E1070" s="172"/>
      <c r="F1070" s="1"/>
      <c r="G1070" s="171"/>
      <c r="H1070" s="1"/>
      <c r="I1070" s="1"/>
      <c r="J1070" s="114"/>
      <c r="K1070" s="13">
        <f t="shared" si="19"/>
        <v>0</v>
      </c>
      <c r="L1070" s="16"/>
      <c r="M1070" s="54"/>
      <c r="N1070" s="52"/>
      <c r="O1070" s="112"/>
      <c r="P1070" s="215"/>
      <c r="Q1070" s="19"/>
      <c r="R1070" s="19"/>
      <c r="S1070" s="19"/>
    </row>
    <row r="1071" spans="1:19" s="3" customFormat="1" ht="15" x14ac:dyDescent="0.25">
      <c r="A1071" s="19"/>
      <c r="B1071" s="19"/>
      <c r="C1071" s="167"/>
      <c r="D1071" s="1"/>
      <c r="E1071" s="172"/>
      <c r="F1071" s="1"/>
      <c r="G1071" s="171"/>
      <c r="H1071" s="1"/>
      <c r="I1071" s="1"/>
      <c r="J1071" s="114"/>
      <c r="K1071" s="13">
        <f t="shared" si="19"/>
        <v>0</v>
      </c>
      <c r="L1071" s="16"/>
      <c r="M1071" s="54"/>
      <c r="N1071" s="52"/>
      <c r="O1071" s="112"/>
      <c r="P1071" s="215"/>
      <c r="Q1071" s="19"/>
      <c r="R1071" s="19"/>
      <c r="S1071" s="19"/>
    </row>
    <row r="1072" spans="1:19" s="3" customFormat="1" ht="15" x14ac:dyDescent="0.25">
      <c r="A1072" s="19"/>
      <c r="B1072" s="19"/>
      <c r="C1072" s="167"/>
      <c r="D1072" s="1"/>
      <c r="E1072" s="172"/>
      <c r="F1072" s="1"/>
      <c r="G1072" s="171"/>
      <c r="H1072" s="1"/>
      <c r="I1072" s="1"/>
      <c r="J1072" s="114"/>
      <c r="K1072" s="13">
        <f t="shared" si="19"/>
        <v>0</v>
      </c>
      <c r="L1072" s="16"/>
      <c r="M1072" s="54"/>
      <c r="N1072" s="52"/>
      <c r="O1072" s="112"/>
      <c r="P1072" s="215"/>
      <c r="Q1072" s="19"/>
      <c r="R1072" s="19"/>
      <c r="S1072" s="19"/>
    </row>
    <row r="1073" spans="1:19" s="3" customFormat="1" ht="15" x14ac:dyDescent="0.25">
      <c r="A1073" s="19"/>
      <c r="B1073" s="19"/>
      <c r="C1073" s="167"/>
      <c r="D1073" s="1"/>
      <c r="E1073" s="172"/>
      <c r="F1073" s="1"/>
      <c r="G1073" s="171"/>
      <c r="H1073" s="1"/>
      <c r="I1073" s="1"/>
      <c r="J1073" s="114"/>
      <c r="K1073" s="13">
        <f t="shared" si="19"/>
        <v>0</v>
      </c>
      <c r="L1073" s="16"/>
      <c r="M1073" s="54"/>
      <c r="N1073" s="52"/>
      <c r="O1073" s="112"/>
      <c r="P1073" s="215"/>
      <c r="Q1073" s="19"/>
      <c r="R1073" s="19"/>
      <c r="S1073" s="19"/>
    </row>
    <row r="1074" spans="1:19" s="3" customFormat="1" ht="15" x14ac:dyDescent="0.25">
      <c r="A1074" s="19"/>
      <c r="B1074" s="19"/>
      <c r="C1074" s="167"/>
      <c r="D1074" s="1"/>
      <c r="E1074" s="172"/>
      <c r="F1074" s="1"/>
      <c r="G1074" s="171"/>
      <c r="H1074" s="1"/>
      <c r="I1074" s="1"/>
      <c r="J1074" s="114"/>
      <c r="K1074" s="13">
        <f t="shared" si="19"/>
        <v>0</v>
      </c>
      <c r="L1074" s="16"/>
      <c r="M1074" s="54"/>
      <c r="N1074" s="52"/>
      <c r="O1074" s="112"/>
      <c r="P1074" s="215"/>
      <c r="Q1074" s="19"/>
      <c r="R1074" s="19"/>
      <c r="S1074" s="19"/>
    </row>
    <row r="1075" spans="1:19" s="3" customFormat="1" ht="15" x14ac:dyDescent="0.25">
      <c r="A1075" s="19"/>
      <c r="B1075" s="19"/>
      <c r="C1075" s="167"/>
      <c r="D1075" s="1"/>
      <c r="E1075" s="172"/>
      <c r="F1075" s="1"/>
      <c r="G1075" s="171"/>
      <c r="H1075" s="1"/>
      <c r="I1075" s="1"/>
      <c r="J1075" s="114"/>
      <c r="K1075" s="13">
        <f t="shared" si="19"/>
        <v>0</v>
      </c>
      <c r="L1075" s="16"/>
      <c r="M1075" s="54"/>
      <c r="N1075" s="52"/>
      <c r="O1075" s="112"/>
      <c r="P1075" s="215"/>
      <c r="Q1075" s="19"/>
      <c r="R1075" s="19"/>
      <c r="S1075" s="19"/>
    </row>
    <row r="1076" spans="1:19" s="3" customFormat="1" ht="15" x14ac:dyDescent="0.25">
      <c r="A1076" s="19"/>
      <c r="B1076" s="19"/>
      <c r="C1076" s="167"/>
      <c r="D1076" s="1"/>
      <c r="E1076" s="172"/>
      <c r="F1076" s="1"/>
      <c r="G1076" s="171"/>
      <c r="H1076" s="1"/>
      <c r="I1076" s="1"/>
      <c r="J1076" s="114"/>
      <c r="K1076" s="13">
        <f t="shared" si="19"/>
        <v>0</v>
      </c>
      <c r="L1076" s="16"/>
      <c r="M1076" s="54"/>
      <c r="N1076" s="52"/>
      <c r="O1076" s="135"/>
      <c r="P1076" s="215"/>
      <c r="Q1076" s="19"/>
      <c r="R1076" s="19"/>
      <c r="S1076" s="19"/>
    </row>
    <row r="1077" spans="1:19" s="3" customFormat="1" ht="15" x14ac:dyDescent="0.25">
      <c r="A1077" s="19"/>
      <c r="B1077" s="19"/>
      <c r="C1077" s="167"/>
      <c r="D1077" s="1"/>
      <c r="E1077" s="172"/>
      <c r="F1077" s="1"/>
      <c r="G1077" s="171"/>
      <c r="H1077" s="1"/>
      <c r="I1077" s="1"/>
      <c r="J1077" s="114"/>
      <c r="K1077" s="13">
        <f t="shared" si="19"/>
        <v>0</v>
      </c>
      <c r="L1077" s="16"/>
      <c r="M1077" s="54"/>
      <c r="N1077" s="52"/>
      <c r="O1077" s="112"/>
      <c r="P1077" s="215"/>
      <c r="Q1077" s="19"/>
      <c r="R1077" s="19"/>
      <c r="S1077" s="19"/>
    </row>
    <row r="1078" spans="1:19" s="3" customFormat="1" ht="15" x14ac:dyDescent="0.25">
      <c r="A1078" s="19"/>
      <c r="B1078" s="19"/>
      <c r="C1078" s="167"/>
      <c r="D1078" s="1"/>
      <c r="E1078" s="172"/>
      <c r="F1078" s="1"/>
      <c r="G1078" s="171"/>
      <c r="H1078" s="1"/>
      <c r="I1078" s="1"/>
      <c r="J1078" s="114"/>
      <c r="K1078" s="13">
        <f t="shared" si="19"/>
        <v>0</v>
      </c>
      <c r="L1078" s="16"/>
      <c r="M1078" s="54"/>
      <c r="N1078" s="52"/>
      <c r="O1078" s="112"/>
      <c r="P1078" s="215"/>
      <c r="Q1078" s="19"/>
      <c r="R1078" s="19"/>
      <c r="S1078" s="19"/>
    </row>
    <row r="1079" spans="1:19" s="3" customFormat="1" ht="15" x14ac:dyDescent="0.25">
      <c r="A1079" s="19"/>
      <c r="B1079" s="19"/>
      <c r="C1079" s="167"/>
      <c r="D1079" s="1"/>
      <c r="E1079" s="172"/>
      <c r="F1079" s="1"/>
      <c r="G1079" s="171"/>
      <c r="H1079" s="1"/>
      <c r="I1079" s="1"/>
      <c r="J1079" s="114"/>
      <c r="K1079" s="13">
        <f t="shared" si="19"/>
        <v>0</v>
      </c>
      <c r="L1079" s="16"/>
      <c r="M1079" s="54"/>
      <c r="N1079" s="52"/>
      <c r="O1079" s="135"/>
      <c r="P1079" s="215"/>
      <c r="Q1079" s="19"/>
      <c r="R1079" s="19"/>
      <c r="S1079" s="19"/>
    </row>
    <row r="1080" spans="1:19" s="3" customFormat="1" ht="15" x14ac:dyDescent="0.25">
      <c r="A1080" s="19"/>
      <c r="B1080" s="19"/>
      <c r="C1080" s="167"/>
      <c r="D1080" s="1"/>
      <c r="E1080" s="172"/>
      <c r="F1080" s="1"/>
      <c r="G1080" s="171"/>
      <c r="H1080" s="1"/>
      <c r="I1080" s="1"/>
      <c r="J1080" s="114"/>
      <c r="K1080" s="13">
        <f t="shared" si="19"/>
        <v>0</v>
      </c>
      <c r="L1080" s="16"/>
      <c r="M1080" s="54"/>
      <c r="N1080" s="52"/>
      <c r="O1080" s="135"/>
      <c r="P1080" s="215"/>
      <c r="Q1080" s="19"/>
      <c r="R1080" s="19"/>
      <c r="S1080" s="19"/>
    </row>
    <row r="1081" spans="1:19" s="3" customFormat="1" ht="15" x14ac:dyDescent="0.25">
      <c r="A1081" s="19"/>
      <c r="B1081" s="19"/>
      <c r="C1081" s="167"/>
      <c r="D1081" s="1"/>
      <c r="E1081" s="172"/>
      <c r="F1081" s="1"/>
      <c r="G1081" s="171"/>
      <c r="H1081" s="1"/>
      <c r="I1081" s="1"/>
      <c r="J1081" s="114"/>
      <c r="K1081" s="13">
        <f t="shared" si="19"/>
        <v>0</v>
      </c>
      <c r="L1081" s="16"/>
      <c r="M1081" s="54"/>
      <c r="N1081" s="52"/>
      <c r="O1081" s="112"/>
      <c r="P1081" s="215"/>
      <c r="Q1081" s="19"/>
      <c r="R1081" s="19"/>
      <c r="S1081" s="19"/>
    </row>
    <row r="1082" spans="1:19" s="3" customFormat="1" ht="15" x14ac:dyDescent="0.25">
      <c r="A1082" s="19"/>
      <c r="B1082" s="19"/>
      <c r="C1082" s="167"/>
      <c r="D1082" s="1"/>
      <c r="E1082" s="172"/>
      <c r="F1082" s="1"/>
      <c r="G1082" s="171"/>
      <c r="H1082" s="1"/>
      <c r="I1082" s="1"/>
      <c r="J1082" s="114"/>
      <c r="K1082" s="13">
        <f t="shared" si="19"/>
        <v>0</v>
      </c>
      <c r="L1082" s="16"/>
      <c r="M1082" s="54"/>
      <c r="N1082" s="52"/>
      <c r="O1082" s="112"/>
      <c r="P1082" s="215"/>
      <c r="Q1082" s="19"/>
      <c r="R1082" s="19"/>
      <c r="S1082" s="19"/>
    </row>
    <row r="1083" spans="1:19" s="3" customFormat="1" ht="15" x14ac:dyDescent="0.25">
      <c r="A1083" s="19"/>
      <c r="B1083" s="19"/>
      <c r="C1083" s="167"/>
      <c r="D1083" s="1"/>
      <c r="E1083" s="172"/>
      <c r="F1083" s="1"/>
      <c r="G1083" s="171"/>
      <c r="H1083" s="1"/>
      <c r="I1083" s="1"/>
      <c r="J1083" s="114"/>
      <c r="K1083" s="13">
        <f t="shared" si="19"/>
        <v>0</v>
      </c>
      <c r="L1083" s="16"/>
      <c r="M1083" s="54"/>
      <c r="N1083" s="52"/>
      <c r="O1083" s="112"/>
      <c r="P1083" s="215"/>
      <c r="Q1083" s="19"/>
      <c r="R1083" s="19"/>
      <c r="S1083" s="19"/>
    </row>
    <row r="1084" spans="1:19" s="3" customFormat="1" ht="15" x14ac:dyDescent="0.25">
      <c r="A1084" s="19"/>
      <c r="B1084" s="19"/>
      <c r="C1084" s="167"/>
      <c r="D1084" s="1"/>
      <c r="E1084" s="172"/>
      <c r="F1084" s="1"/>
      <c r="G1084" s="171"/>
      <c r="H1084" s="1"/>
      <c r="I1084" s="1"/>
      <c r="J1084" s="114"/>
      <c r="K1084" s="13">
        <f t="shared" si="19"/>
        <v>0</v>
      </c>
      <c r="L1084" s="16"/>
      <c r="M1084" s="54"/>
      <c r="N1084" s="52"/>
      <c r="O1084" s="112"/>
      <c r="P1084" s="215"/>
      <c r="Q1084" s="19"/>
      <c r="R1084" s="19"/>
      <c r="S1084" s="19"/>
    </row>
    <row r="1085" spans="1:19" s="3" customFormat="1" ht="15" x14ac:dyDescent="0.25">
      <c r="A1085" s="19"/>
      <c r="B1085" s="19"/>
      <c r="C1085" s="167"/>
      <c r="D1085" s="1"/>
      <c r="E1085" s="172"/>
      <c r="F1085" s="1"/>
      <c r="G1085" s="171"/>
      <c r="H1085" s="1"/>
      <c r="I1085" s="1"/>
      <c r="J1085" s="114"/>
      <c r="K1085" s="13">
        <f t="shared" si="19"/>
        <v>0</v>
      </c>
      <c r="L1085" s="16"/>
      <c r="M1085" s="54"/>
      <c r="N1085" s="52"/>
      <c r="O1085" s="112"/>
      <c r="P1085" s="215"/>
      <c r="Q1085" s="19"/>
      <c r="R1085" s="19"/>
      <c r="S1085" s="19"/>
    </row>
    <row r="1086" spans="1:19" s="3" customFormat="1" ht="15" x14ac:dyDescent="0.25">
      <c r="A1086" s="19"/>
      <c r="B1086" s="19"/>
      <c r="C1086" s="167"/>
      <c r="D1086" s="1"/>
      <c r="E1086" s="172"/>
      <c r="F1086" s="1"/>
      <c r="G1086" s="171"/>
      <c r="H1086" s="1"/>
      <c r="I1086" s="1"/>
      <c r="J1086" s="114"/>
      <c r="K1086" s="13">
        <f t="shared" si="19"/>
        <v>0</v>
      </c>
      <c r="L1086" s="16"/>
      <c r="M1086" s="54"/>
      <c r="N1086" s="52"/>
      <c r="O1086" s="112"/>
      <c r="P1086" s="215"/>
      <c r="Q1086" s="19"/>
      <c r="R1086" s="19"/>
      <c r="S1086" s="19"/>
    </row>
    <row r="1087" spans="1:19" s="3" customFormat="1" ht="15" x14ac:dyDescent="0.25">
      <c r="A1087" s="19"/>
      <c r="B1087" s="19"/>
      <c r="C1087" s="167"/>
      <c r="D1087" s="1"/>
      <c r="E1087" s="172"/>
      <c r="F1087" s="1"/>
      <c r="G1087" s="171"/>
      <c r="H1087" s="1"/>
      <c r="I1087" s="1"/>
      <c r="J1087" s="114"/>
      <c r="K1087" s="13">
        <f t="shared" si="19"/>
        <v>0</v>
      </c>
      <c r="L1087" s="16"/>
      <c r="M1087" s="54"/>
      <c r="N1087" s="52"/>
      <c r="O1087" s="112"/>
      <c r="P1087" s="215"/>
      <c r="Q1087" s="19"/>
      <c r="R1087" s="19"/>
      <c r="S1087" s="19"/>
    </row>
    <row r="1088" spans="1:19" s="3" customFormat="1" ht="15" x14ac:dyDescent="0.25">
      <c r="A1088" s="19"/>
      <c r="B1088" s="19"/>
      <c r="C1088" s="167"/>
      <c r="D1088" s="1"/>
      <c r="E1088" s="172"/>
      <c r="F1088" s="1"/>
      <c r="G1088" s="171"/>
      <c r="H1088" s="1"/>
      <c r="I1088" s="1"/>
      <c r="J1088" s="114"/>
      <c r="K1088" s="13">
        <f t="shared" si="19"/>
        <v>0</v>
      </c>
      <c r="L1088" s="16"/>
      <c r="M1088" s="54"/>
      <c r="N1088" s="52"/>
      <c r="O1088" s="112"/>
      <c r="P1088" s="215"/>
      <c r="Q1088" s="19"/>
      <c r="R1088" s="19"/>
      <c r="S1088" s="19"/>
    </row>
    <row r="1089" spans="1:19" s="3" customFormat="1" ht="15" x14ac:dyDescent="0.25">
      <c r="A1089" s="19"/>
      <c r="B1089" s="19"/>
      <c r="C1089" s="167"/>
      <c r="D1089" s="1"/>
      <c r="E1089" s="172"/>
      <c r="F1089" s="1"/>
      <c r="G1089" s="171"/>
      <c r="H1089" s="1"/>
      <c r="I1089" s="1"/>
      <c r="J1089" s="114"/>
      <c r="K1089" s="13">
        <f t="shared" si="19"/>
        <v>0</v>
      </c>
      <c r="L1089" s="16"/>
      <c r="M1089" s="54"/>
      <c r="N1089" s="52"/>
      <c r="O1089" s="112"/>
      <c r="P1089" s="215"/>
      <c r="Q1089" s="19"/>
      <c r="R1089" s="19"/>
      <c r="S1089" s="19"/>
    </row>
    <row r="1090" spans="1:19" s="3" customFormat="1" ht="15" x14ac:dyDescent="0.25">
      <c r="A1090" s="19"/>
      <c r="B1090" s="19"/>
      <c r="C1090" s="167"/>
      <c r="D1090" s="1"/>
      <c r="E1090" s="172"/>
      <c r="F1090" s="1"/>
      <c r="G1090" s="171"/>
      <c r="H1090" s="1"/>
      <c r="I1090" s="1"/>
      <c r="J1090" s="114"/>
      <c r="K1090" s="13">
        <f t="shared" si="19"/>
        <v>0</v>
      </c>
      <c r="L1090" s="16"/>
      <c r="M1090" s="54"/>
      <c r="N1090" s="52"/>
      <c r="O1090" s="112"/>
      <c r="P1090" s="215"/>
      <c r="Q1090" s="19"/>
      <c r="R1090" s="19"/>
      <c r="S1090" s="19"/>
    </row>
    <row r="1091" spans="1:19" s="3" customFormat="1" ht="15" x14ac:dyDescent="0.25">
      <c r="A1091" s="19"/>
      <c r="B1091" s="19"/>
      <c r="C1091" s="167"/>
      <c r="D1091" s="1"/>
      <c r="E1091" s="172"/>
      <c r="F1091" s="1"/>
      <c r="G1091" s="171"/>
      <c r="H1091" s="1"/>
      <c r="I1091" s="1"/>
      <c r="J1091" s="114"/>
      <c r="K1091" s="13">
        <f t="shared" si="19"/>
        <v>0</v>
      </c>
      <c r="L1091" s="16"/>
      <c r="M1091" s="54"/>
      <c r="N1091" s="52"/>
      <c r="O1091" s="112"/>
      <c r="P1091" s="215"/>
      <c r="Q1091" s="19"/>
      <c r="R1091" s="19"/>
      <c r="S1091" s="19"/>
    </row>
    <row r="1092" spans="1:19" s="3" customFormat="1" ht="15" x14ac:dyDescent="0.25">
      <c r="A1092" s="19"/>
      <c r="B1092" s="19"/>
      <c r="C1092" s="167"/>
      <c r="D1092" s="1"/>
      <c r="E1092" s="172"/>
      <c r="F1092" s="1"/>
      <c r="G1092" s="171"/>
      <c r="H1092" s="1"/>
      <c r="I1092" s="1"/>
      <c r="J1092" s="114"/>
      <c r="K1092" s="13">
        <f t="shared" si="19"/>
        <v>0</v>
      </c>
      <c r="L1092" s="16"/>
      <c r="M1092" s="54"/>
      <c r="N1092" s="52"/>
      <c r="O1092" s="112"/>
      <c r="P1092" s="215"/>
      <c r="Q1092" s="19"/>
      <c r="R1092" s="19"/>
      <c r="S1092" s="19"/>
    </row>
    <row r="1093" spans="1:19" s="3" customFormat="1" ht="15" x14ac:dyDescent="0.25">
      <c r="A1093" s="19"/>
      <c r="B1093" s="19"/>
      <c r="C1093" s="167"/>
      <c r="D1093" s="1"/>
      <c r="E1093" s="172"/>
      <c r="F1093" s="1"/>
      <c r="G1093" s="171"/>
      <c r="H1093" s="1"/>
      <c r="I1093" s="1"/>
      <c r="J1093" s="114"/>
      <c r="K1093" s="13">
        <f t="shared" si="19"/>
        <v>0</v>
      </c>
      <c r="L1093" s="16"/>
      <c r="M1093" s="54"/>
      <c r="N1093" s="52"/>
      <c r="O1093" s="112"/>
      <c r="P1093" s="215"/>
      <c r="Q1093" s="19"/>
      <c r="R1093" s="19"/>
      <c r="S1093" s="19"/>
    </row>
    <row r="1094" spans="1:19" s="3" customFormat="1" ht="15" x14ac:dyDescent="0.25">
      <c r="A1094" s="19"/>
      <c r="B1094" s="19"/>
      <c r="C1094" s="167"/>
      <c r="D1094" s="1"/>
      <c r="E1094" s="172"/>
      <c r="F1094" s="1"/>
      <c r="G1094" s="171"/>
      <c r="H1094" s="1"/>
      <c r="I1094" s="1"/>
      <c r="J1094" s="114"/>
      <c r="K1094" s="13">
        <f t="shared" si="19"/>
        <v>0</v>
      </c>
      <c r="L1094" s="16"/>
      <c r="M1094" s="54"/>
      <c r="N1094" s="52"/>
      <c r="O1094" s="112"/>
      <c r="P1094" s="215"/>
      <c r="Q1094" s="19"/>
      <c r="R1094" s="19"/>
      <c r="S1094" s="19"/>
    </row>
    <row r="1095" spans="1:19" s="3" customFormat="1" ht="15" x14ac:dyDescent="0.25">
      <c r="A1095" s="19"/>
      <c r="B1095" s="19"/>
      <c r="C1095" s="167"/>
      <c r="D1095" s="1"/>
      <c r="E1095" s="172"/>
      <c r="F1095" s="1"/>
      <c r="G1095" s="171"/>
      <c r="H1095" s="1"/>
      <c r="I1095" s="1"/>
      <c r="J1095" s="114"/>
      <c r="K1095" s="13">
        <f t="shared" si="19"/>
        <v>0</v>
      </c>
      <c r="L1095" s="16"/>
      <c r="M1095" s="54"/>
      <c r="N1095" s="52"/>
      <c r="O1095" s="112"/>
      <c r="P1095" s="215"/>
      <c r="Q1095" s="19"/>
      <c r="R1095" s="19"/>
      <c r="S1095" s="19"/>
    </row>
    <row r="1096" spans="1:19" s="3" customFormat="1" ht="15" x14ac:dyDescent="0.25">
      <c r="A1096" s="19"/>
      <c r="B1096" s="19"/>
      <c r="C1096" s="167"/>
      <c r="D1096" s="1"/>
      <c r="E1096" s="172"/>
      <c r="F1096" s="1"/>
      <c r="G1096" s="171"/>
      <c r="H1096" s="1"/>
      <c r="I1096" s="1"/>
      <c r="J1096" s="114"/>
      <c r="K1096" s="13">
        <f t="shared" si="19"/>
        <v>0</v>
      </c>
      <c r="L1096" s="16"/>
      <c r="M1096" s="54"/>
      <c r="N1096" s="52"/>
      <c r="O1096" s="135"/>
      <c r="P1096" s="215"/>
      <c r="Q1096" s="19"/>
      <c r="R1096" s="19"/>
      <c r="S1096" s="19"/>
    </row>
    <row r="1097" spans="1:19" s="3" customFormat="1" ht="15" x14ac:dyDescent="0.25">
      <c r="A1097" s="19"/>
      <c r="B1097" s="19"/>
      <c r="C1097" s="167"/>
      <c r="D1097" s="1"/>
      <c r="E1097" s="172"/>
      <c r="F1097" s="1"/>
      <c r="G1097" s="171"/>
      <c r="H1097" s="1"/>
      <c r="I1097" s="1"/>
      <c r="J1097" s="114"/>
      <c r="K1097" s="13">
        <f t="shared" si="19"/>
        <v>0</v>
      </c>
      <c r="L1097" s="16"/>
      <c r="M1097" s="54"/>
      <c r="N1097" s="52"/>
      <c r="O1097" s="135"/>
      <c r="P1097" s="215"/>
      <c r="Q1097" s="19"/>
      <c r="R1097" s="19"/>
      <c r="S1097" s="19"/>
    </row>
    <row r="1098" spans="1:19" s="3" customFormat="1" ht="15" x14ac:dyDescent="0.25">
      <c r="A1098" s="19"/>
      <c r="B1098" s="19"/>
      <c r="C1098" s="167"/>
      <c r="D1098" s="1"/>
      <c r="E1098" s="172"/>
      <c r="F1098" s="1"/>
      <c r="G1098" s="171"/>
      <c r="H1098" s="1"/>
      <c r="I1098" s="1"/>
      <c r="J1098" s="114"/>
      <c r="K1098" s="13">
        <f t="shared" si="19"/>
        <v>0</v>
      </c>
      <c r="L1098" s="16"/>
      <c r="M1098" s="54"/>
      <c r="N1098" s="52"/>
      <c r="O1098" s="135"/>
      <c r="P1098" s="215"/>
      <c r="Q1098" s="19"/>
      <c r="R1098" s="19"/>
      <c r="S1098" s="19"/>
    </row>
    <row r="1099" spans="1:19" s="3" customFormat="1" ht="15" x14ac:dyDescent="0.25">
      <c r="A1099" s="19"/>
      <c r="B1099" s="19"/>
      <c r="C1099" s="167"/>
      <c r="D1099" s="1"/>
      <c r="E1099" s="172"/>
      <c r="F1099" s="1"/>
      <c r="G1099" s="171"/>
      <c r="H1099" s="1"/>
      <c r="I1099" s="1"/>
      <c r="J1099" s="114"/>
      <c r="K1099" s="13">
        <f t="shared" si="19"/>
        <v>0</v>
      </c>
      <c r="L1099" s="16"/>
      <c r="M1099" s="54"/>
      <c r="N1099" s="52"/>
      <c r="O1099" s="112"/>
      <c r="P1099" s="215"/>
      <c r="Q1099" s="19"/>
      <c r="R1099" s="19"/>
      <c r="S1099" s="19"/>
    </row>
    <row r="1100" spans="1:19" s="3" customFormat="1" ht="15" x14ac:dyDescent="0.25">
      <c r="A1100" s="19"/>
      <c r="B1100" s="19"/>
      <c r="C1100" s="167"/>
      <c r="D1100" s="1"/>
      <c r="E1100" s="172"/>
      <c r="F1100" s="1"/>
      <c r="G1100" s="171"/>
      <c r="H1100" s="1"/>
      <c r="I1100" s="1"/>
      <c r="J1100" s="114"/>
      <c r="K1100" s="13">
        <f t="shared" si="19"/>
        <v>0</v>
      </c>
      <c r="L1100" s="16"/>
      <c r="M1100" s="54"/>
      <c r="N1100" s="52"/>
      <c r="O1100" s="112"/>
      <c r="P1100" s="215"/>
      <c r="Q1100" s="19"/>
      <c r="R1100" s="19"/>
      <c r="S1100" s="19"/>
    </row>
    <row r="1101" spans="1:19" s="3" customFormat="1" ht="15" x14ac:dyDescent="0.25">
      <c r="A1101" s="19"/>
      <c r="B1101" s="19"/>
      <c r="C1101" s="167"/>
      <c r="D1101" s="1"/>
      <c r="E1101" s="172"/>
      <c r="F1101" s="1"/>
      <c r="G1101" s="171"/>
      <c r="H1101" s="1"/>
      <c r="I1101" s="1"/>
      <c r="J1101" s="114"/>
      <c r="K1101" s="13">
        <f t="shared" si="19"/>
        <v>0</v>
      </c>
      <c r="L1101" s="16"/>
      <c r="M1101" s="54"/>
      <c r="N1101" s="52"/>
      <c r="O1101" s="112"/>
      <c r="P1101" s="215"/>
      <c r="Q1101" s="19"/>
      <c r="R1101" s="19"/>
      <c r="S1101" s="19"/>
    </row>
    <row r="1102" spans="1:19" s="3" customFormat="1" ht="15" x14ac:dyDescent="0.25">
      <c r="A1102" s="19"/>
      <c r="B1102" s="19"/>
      <c r="C1102" s="167"/>
      <c r="D1102" s="1"/>
      <c r="E1102" s="172"/>
      <c r="F1102" s="1"/>
      <c r="G1102" s="171"/>
      <c r="H1102" s="1"/>
      <c r="I1102" s="1"/>
      <c r="J1102" s="114"/>
      <c r="K1102" s="13">
        <f t="shared" si="19"/>
        <v>0</v>
      </c>
      <c r="L1102" s="16"/>
      <c r="M1102" s="54"/>
      <c r="N1102" s="52"/>
      <c r="O1102" s="112"/>
      <c r="P1102" s="215"/>
      <c r="Q1102" s="19"/>
      <c r="R1102" s="19"/>
      <c r="S1102" s="19"/>
    </row>
    <row r="1103" spans="1:19" s="3" customFormat="1" ht="15" x14ac:dyDescent="0.25">
      <c r="A1103" s="19"/>
      <c r="B1103" s="19"/>
      <c r="C1103" s="167"/>
      <c r="D1103" s="1"/>
      <c r="E1103" s="172"/>
      <c r="F1103" s="1"/>
      <c r="G1103" s="171"/>
      <c r="H1103" s="1"/>
      <c r="I1103" s="1"/>
      <c r="J1103" s="114"/>
      <c r="K1103" s="13">
        <f t="shared" si="19"/>
        <v>0</v>
      </c>
      <c r="L1103" s="16"/>
      <c r="M1103" s="54"/>
      <c r="N1103" s="52"/>
      <c r="O1103" s="112"/>
      <c r="P1103" s="215"/>
      <c r="Q1103" s="19"/>
      <c r="R1103" s="19"/>
      <c r="S1103" s="19"/>
    </row>
    <row r="1104" spans="1:19" s="3" customFormat="1" ht="15" x14ac:dyDescent="0.25">
      <c r="A1104" s="19"/>
      <c r="B1104" s="19"/>
      <c r="C1104" s="167"/>
      <c r="D1104" s="1"/>
      <c r="E1104" s="172"/>
      <c r="F1104" s="1"/>
      <c r="G1104" s="171"/>
      <c r="H1104" s="1"/>
      <c r="I1104" s="1"/>
      <c r="J1104" s="114"/>
      <c r="K1104" s="13">
        <f t="shared" si="19"/>
        <v>0</v>
      </c>
      <c r="L1104" s="16"/>
      <c r="M1104" s="54"/>
      <c r="N1104" s="52"/>
      <c r="O1104" s="112"/>
      <c r="P1104" s="215"/>
      <c r="Q1104" s="19"/>
      <c r="R1104" s="19"/>
      <c r="S1104" s="19"/>
    </row>
    <row r="1105" spans="1:19" s="3" customFormat="1" ht="15" x14ac:dyDescent="0.25">
      <c r="A1105" s="19"/>
      <c r="B1105" s="19"/>
      <c r="C1105" s="167"/>
      <c r="D1105" s="1"/>
      <c r="E1105" s="172"/>
      <c r="F1105" s="1"/>
      <c r="G1105" s="171"/>
      <c r="H1105" s="1"/>
      <c r="I1105" s="1"/>
      <c r="J1105" s="114"/>
      <c r="K1105" s="13">
        <f t="shared" si="19"/>
        <v>0</v>
      </c>
      <c r="L1105" s="16"/>
      <c r="M1105" s="54"/>
      <c r="N1105" s="52"/>
      <c r="O1105" s="112"/>
      <c r="P1105" s="215"/>
      <c r="Q1105" s="19"/>
      <c r="R1105" s="19"/>
      <c r="S1105" s="19"/>
    </row>
    <row r="1106" spans="1:19" s="3" customFormat="1" ht="15" x14ac:dyDescent="0.25">
      <c r="A1106" s="19"/>
      <c r="B1106" s="19"/>
      <c r="C1106" s="167"/>
      <c r="D1106" s="1"/>
      <c r="E1106" s="172"/>
      <c r="F1106" s="1"/>
      <c r="G1106" s="171"/>
      <c r="H1106" s="1"/>
      <c r="I1106" s="1"/>
      <c r="J1106" s="114"/>
      <c r="K1106" s="13">
        <f t="shared" si="19"/>
        <v>0</v>
      </c>
      <c r="L1106" s="16"/>
      <c r="M1106" s="54"/>
      <c r="N1106" s="52"/>
      <c r="O1106" s="112"/>
      <c r="P1106" s="215"/>
      <c r="Q1106" s="19"/>
      <c r="R1106" s="19"/>
      <c r="S1106" s="19"/>
    </row>
    <row r="1107" spans="1:19" s="3" customFormat="1" ht="15" x14ac:dyDescent="0.25">
      <c r="A1107" s="19"/>
      <c r="B1107" s="19"/>
      <c r="C1107" s="167"/>
      <c r="D1107" s="1"/>
      <c r="E1107" s="172"/>
      <c r="F1107" s="1"/>
      <c r="G1107" s="171"/>
      <c r="H1107" s="1"/>
      <c r="I1107" s="1"/>
      <c r="J1107" s="114"/>
      <c r="K1107" s="13">
        <f t="shared" si="19"/>
        <v>0</v>
      </c>
      <c r="L1107" s="16"/>
      <c r="M1107" s="54"/>
      <c r="N1107" s="52"/>
      <c r="O1107" s="112"/>
      <c r="P1107" s="215"/>
      <c r="Q1107" s="19"/>
      <c r="R1107" s="19"/>
      <c r="S1107" s="19"/>
    </row>
    <row r="1108" spans="1:19" s="3" customFormat="1" ht="15" x14ac:dyDescent="0.25">
      <c r="A1108" s="19"/>
      <c r="B1108" s="19"/>
      <c r="C1108" s="167"/>
      <c r="D1108" s="1"/>
      <c r="E1108" s="172"/>
      <c r="F1108" s="1"/>
      <c r="G1108" s="171"/>
      <c r="H1108" s="1"/>
      <c r="I1108" s="1"/>
      <c r="J1108" s="114"/>
      <c r="K1108" s="13">
        <f t="shared" si="19"/>
        <v>0</v>
      </c>
      <c r="L1108" s="16"/>
      <c r="M1108" s="54"/>
      <c r="N1108" s="52"/>
      <c r="O1108" s="112"/>
      <c r="P1108" s="215"/>
      <c r="Q1108" s="19"/>
      <c r="R1108" s="19"/>
      <c r="S1108" s="19"/>
    </row>
    <row r="1109" spans="1:19" s="3" customFormat="1" ht="15" x14ac:dyDescent="0.25">
      <c r="A1109" s="19"/>
      <c r="B1109" s="19"/>
      <c r="C1109" s="167"/>
      <c r="D1109" s="1"/>
      <c r="E1109" s="172"/>
      <c r="F1109" s="1"/>
      <c r="G1109" s="171"/>
      <c r="H1109" s="1"/>
      <c r="I1109" s="1"/>
      <c r="J1109" s="114"/>
      <c r="K1109" s="13">
        <f t="shared" si="19"/>
        <v>0</v>
      </c>
      <c r="L1109" s="16"/>
      <c r="M1109" s="54"/>
      <c r="N1109" s="52"/>
      <c r="O1109" s="135"/>
      <c r="P1109" s="215"/>
      <c r="Q1109" s="19"/>
      <c r="R1109" s="19"/>
      <c r="S1109" s="19"/>
    </row>
    <row r="1110" spans="1:19" s="3" customFormat="1" ht="15" x14ac:dyDescent="0.25">
      <c r="A1110" s="19"/>
      <c r="B1110" s="19"/>
      <c r="C1110" s="167"/>
      <c r="D1110" s="1"/>
      <c r="E1110" s="172"/>
      <c r="F1110" s="1"/>
      <c r="G1110" s="171"/>
      <c r="H1110" s="1"/>
      <c r="I1110" s="1"/>
      <c r="J1110" s="114"/>
      <c r="K1110" s="13">
        <f t="shared" si="19"/>
        <v>0</v>
      </c>
      <c r="L1110" s="16"/>
      <c r="M1110" s="54"/>
      <c r="N1110" s="52"/>
      <c r="O1110" s="135"/>
      <c r="P1110" s="215"/>
      <c r="Q1110" s="19"/>
      <c r="R1110" s="19"/>
      <c r="S1110" s="19"/>
    </row>
    <row r="1111" spans="1:19" s="3" customFormat="1" ht="15" x14ac:dyDescent="0.25">
      <c r="A1111" s="19"/>
      <c r="B1111" s="19"/>
      <c r="C1111" s="167"/>
      <c r="D1111" s="1"/>
      <c r="E1111" s="172"/>
      <c r="F1111" s="1"/>
      <c r="G1111" s="171"/>
      <c r="H1111" s="1"/>
      <c r="I1111" s="1"/>
      <c r="J1111" s="114"/>
      <c r="K1111" s="13">
        <f t="shared" si="19"/>
        <v>0</v>
      </c>
      <c r="L1111" s="16"/>
      <c r="M1111" s="54"/>
      <c r="N1111" s="52"/>
      <c r="O1111" s="112"/>
      <c r="P1111" s="215"/>
      <c r="Q1111" s="19"/>
      <c r="R1111" s="19"/>
      <c r="S1111" s="19"/>
    </row>
    <row r="1112" spans="1:19" s="3" customFormat="1" ht="15" x14ac:dyDescent="0.25">
      <c r="A1112" s="19"/>
      <c r="B1112" s="19"/>
      <c r="C1112" s="167"/>
      <c r="D1112" s="1"/>
      <c r="E1112" s="172"/>
      <c r="F1112" s="1"/>
      <c r="G1112" s="171"/>
      <c r="H1112" s="1"/>
      <c r="I1112" s="1"/>
      <c r="J1112" s="114"/>
      <c r="K1112" s="13">
        <f t="shared" si="19"/>
        <v>0</v>
      </c>
      <c r="L1112" s="16"/>
      <c r="M1112" s="54"/>
      <c r="N1112" s="52"/>
      <c r="O1112" s="112"/>
      <c r="P1112" s="215"/>
      <c r="Q1112" s="19"/>
      <c r="R1112" s="19"/>
      <c r="S1112" s="19"/>
    </row>
    <row r="1113" spans="1:19" s="3" customFormat="1" ht="15" x14ac:dyDescent="0.25">
      <c r="A1113" s="19"/>
      <c r="B1113" s="19"/>
      <c r="C1113" s="167"/>
      <c r="D1113" s="1"/>
      <c r="E1113" s="172"/>
      <c r="F1113" s="1"/>
      <c r="G1113" s="171"/>
      <c r="H1113" s="1"/>
      <c r="I1113" s="1"/>
      <c r="J1113" s="114"/>
      <c r="K1113" s="13">
        <f t="shared" ref="K1113:K1176" si="20">H1113*J1113</f>
        <v>0</v>
      </c>
      <c r="L1113" s="16"/>
      <c r="M1113" s="54"/>
      <c r="N1113" s="52"/>
      <c r="O1113" s="112"/>
      <c r="P1113" s="215"/>
      <c r="Q1113" s="19"/>
      <c r="R1113" s="19"/>
      <c r="S1113" s="19"/>
    </row>
    <row r="1114" spans="1:19" s="3" customFormat="1" ht="15" x14ac:dyDescent="0.25">
      <c r="A1114" s="19"/>
      <c r="B1114" s="19"/>
      <c r="C1114" s="167"/>
      <c r="D1114" s="1"/>
      <c r="E1114" s="172"/>
      <c r="F1114" s="1"/>
      <c r="G1114" s="171"/>
      <c r="H1114" s="1"/>
      <c r="I1114" s="1"/>
      <c r="J1114" s="114"/>
      <c r="K1114" s="13">
        <f t="shared" si="20"/>
        <v>0</v>
      </c>
      <c r="L1114" s="16"/>
      <c r="M1114" s="54"/>
      <c r="N1114" s="52"/>
      <c r="O1114" s="112"/>
      <c r="P1114" s="215"/>
      <c r="Q1114" s="19"/>
      <c r="R1114" s="19"/>
      <c r="S1114" s="19"/>
    </row>
    <row r="1115" spans="1:19" s="3" customFormat="1" ht="15" x14ac:dyDescent="0.25">
      <c r="A1115" s="19"/>
      <c r="B1115" s="19"/>
      <c r="C1115" s="167"/>
      <c r="D1115" s="1"/>
      <c r="E1115" s="172"/>
      <c r="F1115" s="1"/>
      <c r="G1115" s="171"/>
      <c r="H1115" s="1"/>
      <c r="I1115" s="1"/>
      <c r="J1115" s="114"/>
      <c r="K1115" s="13">
        <f t="shared" si="20"/>
        <v>0</v>
      </c>
      <c r="L1115" s="16"/>
      <c r="M1115" s="54"/>
      <c r="N1115" s="52"/>
      <c r="O1115" s="112"/>
      <c r="P1115" s="215"/>
      <c r="Q1115" s="19"/>
      <c r="R1115" s="19"/>
      <c r="S1115" s="19"/>
    </row>
    <row r="1116" spans="1:19" s="3" customFormat="1" ht="15" x14ac:dyDescent="0.25">
      <c r="A1116" s="19"/>
      <c r="B1116" s="19"/>
      <c r="C1116" s="167"/>
      <c r="D1116" s="1"/>
      <c r="E1116" s="172"/>
      <c r="F1116" s="1"/>
      <c r="G1116" s="171"/>
      <c r="H1116" s="1"/>
      <c r="I1116" s="1"/>
      <c r="J1116" s="114"/>
      <c r="K1116" s="13">
        <f t="shared" si="20"/>
        <v>0</v>
      </c>
      <c r="L1116" s="16"/>
      <c r="M1116" s="54"/>
      <c r="N1116" s="52"/>
      <c r="O1116" s="112"/>
      <c r="P1116" s="215"/>
      <c r="Q1116" s="19"/>
      <c r="R1116" s="19"/>
      <c r="S1116" s="19"/>
    </row>
    <row r="1117" spans="1:19" s="3" customFormat="1" ht="15" x14ac:dyDescent="0.25">
      <c r="A1117" s="19"/>
      <c r="B1117" s="19"/>
      <c r="C1117" s="167"/>
      <c r="D1117" s="1"/>
      <c r="E1117" s="172"/>
      <c r="F1117" s="1"/>
      <c r="G1117" s="171"/>
      <c r="H1117" s="1"/>
      <c r="I1117" s="1"/>
      <c r="J1117" s="114"/>
      <c r="K1117" s="13">
        <f t="shared" si="20"/>
        <v>0</v>
      </c>
      <c r="L1117" s="16"/>
      <c r="M1117" s="54"/>
      <c r="N1117" s="52"/>
      <c r="O1117" s="112"/>
      <c r="P1117" s="215"/>
      <c r="Q1117" s="19"/>
      <c r="R1117" s="19"/>
      <c r="S1117" s="19"/>
    </row>
    <row r="1118" spans="1:19" s="3" customFormat="1" ht="15" x14ac:dyDescent="0.25">
      <c r="A1118" s="19"/>
      <c r="B1118" s="19"/>
      <c r="C1118" s="167"/>
      <c r="D1118" s="1"/>
      <c r="E1118" s="172"/>
      <c r="F1118" s="1"/>
      <c r="G1118" s="171"/>
      <c r="H1118" s="1"/>
      <c r="I1118" s="1"/>
      <c r="J1118" s="114"/>
      <c r="K1118" s="13">
        <f t="shared" si="20"/>
        <v>0</v>
      </c>
      <c r="L1118" s="16"/>
      <c r="M1118" s="54"/>
      <c r="N1118" s="52"/>
      <c r="O1118" s="112"/>
      <c r="P1118" s="215"/>
      <c r="Q1118" s="19"/>
      <c r="R1118" s="19"/>
      <c r="S1118" s="19"/>
    </row>
    <row r="1119" spans="1:19" s="3" customFormat="1" ht="15" x14ac:dyDescent="0.25">
      <c r="A1119" s="19"/>
      <c r="B1119" s="19"/>
      <c r="C1119" s="167"/>
      <c r="D1119" s="1"/>
      <c r="E1119" s="172"/>
      <c r="F1119" s="1"/>
      <c r="G1119" s="171"/>
      <c r="H1119" s="1"/>
      <c r="I1119" s="1"/>
      <c r="J1119" s="114"/>
      <c r="K1119" s="13">
        <f t="shared" si="20"/>
        <v>0</v>
      </c>
      <c r="L1119" s="16"/>
      <c r="M1119" s="54"/>
      <c r="N1119" s="52"/>
      <c r="O1119" s="112"/>
      <c r="P1119" s="215"/>
      <c r="Q1119" s="19"/>
      <c r="R1119" s="19"/>
      <c r="S1119" s="19"/>
    </row>
    <row r="1120" spans="1:19" s="3" customFormat="1" ht="15" x14ac:dyDescent="0.25">
      <c r="A1120" s="19"/>
      <c r="B1120" s="19"/>
      <c r="C1120" s="167"/>
      <c r="D1120" s="1"/>
      <c r="E1120" s="172"/>
      <c r="F1120" s="1"/>
      <c r="G1120" s="171"/>
      <c r="H1120" s="1"/>
      <c r="I1120" s="1"/>
      <c r="J1120" s="114"/>
      <c r="K1120" s="13">
        <f t="shared" si="20"/>
        <v>0</v>
      </c>
      <c r="L1120" s="16"/>
      <c r="M1120" s="54"/>
      <c r="N1120" s="52"/>
      <c r="O1120" s="112"/>
      <c r="P1120" s="215"/>
      <c r="Q1120" s="19"/>
      <c r="R1120" s="19"/>
      <c r="S1120" s="19"/>
    </row>
    <row r="1121" spans="1:19" s="3" customFormat="1" ht="15" x14ac:dyDescent="0.25">
      <c r="A1121" s="19"/>
      <c r="B1121" s="19"/>
      <c r="C1121" s="167"/>
      <c r="D1121" s="1"/>
      <c r="E1121" s="172"/>
      <c r="F1121" s="1"/>
      <c r="G1121" s="171"/>
      <c r="H1121" s="1"/>
      <c r="I1121" s="1"/>
      <c r="J1121" s="114"/>
      <c r="K1121" s="13">
        <f t="shared" si="20"/>
        <v>0</v>
      </c>
      <c r="L1121" s="16"/>
      <c r="M1121" s="54"/>
      <c r="N1121" s="52"/>
      <c r="O1121" s="112"/>
      <c r="P1121" s="215"/>
      <c r="Q1121" s="19"/>
      <c r="R1121" s="19"/>
      <c r="S1121" s="19"/>
    </row>
    <row r="1122" spans="1:19" s="3" customFormat="1" ht="15" x14ac:dyDescent="0.25">
      <c r="A1122" s="19"/>
      <c r="B1122" s="19"/>
      <c r="C1122" s="167"/>
      <c r="D1122" s="1"/>
      <c r="E1122" s="172"/>
      <c r="F1122" s="1"/>
      <c r="G1122" s="171"/>
      <c r="H1122" s="1"/>
      <c r="I1122" s="1"/>
      <c r="J1122" s="114"/>
      <c r="K1122" s="13">
        <f t="shared" si="20"/>
        <v>0</v>
      </c>
      <c r="L1122" s="16"/>
      <c r="M1122" s="54"/>
      <c r="N1122" s="52"/>
      <c r="O1122" s="112"/>
      <c r="P1122" s="215"/>
      <c r="Q1122" s="19"/>
      <c r="R1122" s="19"/>
      <c r="S1122" s="19"/>
    </row>
    <row r="1123" spans="1:19" s="3" customFormat="1" ht="15" x14ac:dyDescent="0.25">
      <c r="A1123" s="19"/>
      <c r="B1123" s="19"/>
      <c r="C1123" s="167"/>
      <c r="D1123" s="1"/>
      <c r="E1123" s="172"/>
      <c r="F1123" s="1"/>
      <c r="G1123" s="171"/>
      <c r="H1123" s="1"/>
      <c r="I1123" s="1"/>
      <c r="J1123" s="114"/>
      <c r="K1123" s="13">
        <f t="shared" si="20"/>
        <v>0</v>
      </c>
      <c r="L1123" s="16"/>
      <c r="M1123" s="54"/>
      <c r="N1123" s="52"/>
      <c r="O1123" s="112"/>
      <c r="P1123" s="215"/>
      <c r="Q1123" s="19"/>
      <c r="R1123" s="19"/>
      <c r="S1123" s="19"/>
    </row>
    <row r="1124" spans="1:19" s="3" customFormat="1" ht="15" x14ac:dyDescent="0.25">
      <c r="A1124" s="19"/>
      <c r="B1124" s="19"/>
      <c r="C1124" s="167"/>
      <c r="D1124" s="1"/>
      <c r="E1124" s="172"/>
      <c r="F1124" s="1"/>
      <c r="G1124" s="171"/>
      <c r="H1124" s="1"/>
      <c r="I1124" s="1"/>
      <c r="J1124" s="114"/>
      <c r="K1124" s="13">
        <f t="shared" si="20"/>
        <v>0</v>
      </c>
      <c r="L1124" s="16"/>
      <c r="M1124" s="54"/>
      <c r="N1124" s="52"/>
      <c r="O1124" s="112"/>
      <c r="P1124" s="215"/>
      <c r="Q1124" s="19"/>
      <c r="R1124" s="19"/>
      <c r="S1124" s="19"/>
    </row>
    <row r="1125" spans="1:19" s="3" customFormat="1" ht="15" x14ac:dyDescent="0.25">
      <c r="A1125" s="19"/>
      <c r="B1125" s="19"/>
      <c r="C1125" s="167"/>
      <c r="D1125" s="1"/>
      <c r="E1125" s="172"/>
      <c r="F1125" s="1"/>
      <c r="G1125" s="171"/>
      <c r="H1125" s="1"/>
      <c r="I1125" s="1"/>
      <c r="J1125" s="114"/>
      <c r="K1125" s="13">
        <f t="shared" si="20"/>
        <v>0</v>
      </c>
      <c r="L1125" s="16"/>
      <c r="M1125" s="54"/>
      <c r="N1125" s="52"/>
      <c r="O1125" s="135"/>
      <c r="P1125" s="215"/>
      <c r="Q1125" s="19"/>
      <c r="R1125" s="19"/>
      <c r="S1125" s="19"/>
    </row>
    <row r="1126" spans="1:19" s="3" customFormat="1" ht="15" x14ac:dyDescent="0.25">
      <c r="A1126" s="19"/>
      <c r="B1126" s="19"/>
      <c r="C1126" s="167"/>
      <c r="D1126" s="1"/>
      <c r="E1126" s="172"/>
      <c r="F1126" s="1"/>
      <c r="G1126" s="171"/>
      <c r="H1126" s="1"/>
      <c r="I1126" s="1"/>
      <c r="J1126" s="114"/>
      <c r="K1126" s="13">
        <f t="shared" si="20"/>
        <v>0</v>
      </c>
      <c r="L1126" s="16"/>
      <c r="M1126" s="54"/>
      <c r="N1126" s="52"/>
      <c r="O1126" s="135"/>
      <c r="P1126" s="215"/>
      <c r="Q1126" s="19"/>
      <c r="R1126" s="19"/>
      <c r="S1126" s="19"/>
    </row>
    <row r="1127" spans="1:19" s="3" customFormat="1" ht="15" x14ac:dyDescent="0.25">
      <c r="A1127" s="19"/>
      <c r="B1127" s="19"/>
      <c r="C1127" s="167"/>
      <c r="D1127" s="1"/>
      <c r="E1127" s="172"/>
      <c r="F1127" s="1"/>
      <c r="G1127" s="171"/>
      <c r="H1127" s="1"/>
      <c r="I1127" s="1"/>
      <c r="J1127" s="114"/>
      <c r="K1127" s="13">
        <f t="shared" si="20"/>
        <v>0</v>
      </c>
      <c r="L1127" s="16"/>
      <c r="M1127" s="54"/>
      <c r="N1127" s="52"/>
      <c r="O1127" s="135"/>
      <c r="P1127" s="215"/>
      <c r="Q1127" s="19"/>
      <c r="R1127" s="19"/>
      <c r="S1127" s="19"/>
    </row>
    <row r="1128" spans="1:19" s="3" customFormat="1" ht="15" x14ac:dyDescent="0.25">
      <c r="A1128" s="19"/>
      <c r="B1128" s="19"/>
      <c r="C1128" s="167"/>
      <c r="D1128" s="1"/>
      <c r="E1128" s="172"/>
      <c r="F1128" s="1"/>
      <c r="G1128" s="171"/>
      <c r="H1128" s="1"/>
      <c r="I1128" s="1"/>
      <c r="J1128" s="114"/>
      <c r="K1128" s="13">
        <f t="shared" si="20"/>
        <v>0</v>
      </c>
      <c r="L1128" s="16"/>
      <c r="M1128" s="54"/>
      <c r="N1128" s="52"/>
      <c r="O1128" s="112"/>
      <c r="P1128" s="215"/>
      <c r="Q1128" s="19"/>
      <c r="R1128" s="19"/>
      <c r="S1128" s="19"/>
    </row>
    <row r="1129" spans="1:19" s="3" customFormat="1" ht="15" x14ac:dyDescent="0.25">
      <c r="A1129" s="19"/>
      <c r="B1129" s="19"/>
      <c r="C1129" s="167"/>
      <c r="D1129" s="1"/>
      <c r="E1129" s="172"/>
      <c r="F1129" s="1"/>
      <c r="G1129" s="171"/>
      <c r="H1129" s="1"/>
      <c r="I1129" s="1"/>
      <c r="J1129" s="114"/>
      <c r="K1129" s="13">
        <f t="shared" si="20"/>
        <v>0</v>
      </c>
      <c r="L1129" s="16"/>
      <c r="M1129" s="54"/>
      <c r="N1129" s="52"/>
      <c r="O1129" s="135"/>
      <c r="P1129" s="215"/>
      <c r="Q1129" s="19"/>
      <c r="R1129" s="19"/>
      <c r="S1129" s="19"/>
    </row>
    <row r="1130" spans="1:19" s="3" customFormat="1" ht="15" x14ac:dyDescent="0.25">
      <c r="A1130" s="19"/>
      <c r="B1130" s="19"/>
      <c r="C1130" s="167"/>
      <c r="D1130" s="1"/>
      <c r="E1130" s="172"/>
      <c r="F1130" s="1"/>
      <c r="G1130" s="171"/>
      <c r="H1130" s="1"/>
      <c r="I1130" s="1"/>
      <c r="J1130" s="114"/>
      <c r="K1130" s="13">
        <f t="shared" si="20"/>
        <v>0</v>
      </c>
      <c r="L1130" s="16"/>
      <c r="M1130" s="54"/>
      <c r="N1130" s="52"/>
      <c r="O1130" s="135"/>
      <c r="P1130" s="215"/>
      <c r="Q1130" s="19"/>
      <c r="R1130" s="19"/>
      <c r="S1130" s="19"/>
    </row>
    <row r="1131" spans="1:19" s="3" customFormat="1" ht="15" x14ac:dyDescent="0.25">
      <c r="A1131" s="19"/>
      <c r="B1131" s="19"/>
      <c r="C1131" s="167"/>
      <c r="D1131" s="1"/>
      <c r="E1131" s="172"/>
      <c r="F1131" s="1"/>
      <c r="G1131" s="171"/>
      <c r="H1131" s="1"/>
      <c r="I1131" s="1"/>
      <c r="J1131" s="114"/>
      <c r="K1131" s="13">
        <f t="shared" si="20"/>
        <v>0</v>
      </c>
      <c r="L1131" s="16"/>
      <c r="M1131" s="54"/>
      <c r="N1131" s="52"/>
      <c r="O1131" s="112"/>
      <c r="P1131" s="215"/>
      <c r="Q1131" s="19"/>
      <c r="R1131" s="19"/>
      <c r="S1131" s="19"/>
    </row>
    <row r="1132" spans="1:19" s="3" customFormat="1" ht="15" x14ac:dyDescent="0.25">
      <c r="A1132" s="19"/>
      <c r="B1132" s="19"/>
      <c r="C1132" s="167"/>
      <c r="D1132" s="1"/>
      <c r="E1132" s="172"/>
      <c r="F1132" s="1"/>
      <c r="G1132" s="171"/>
      <c r="H1132" s="1"/>
      <c r="I1132" s="1"/>
      <c r="J1132" s="114"/>
      <c r="K1132" s="13">
        <f t="shared" si="20"/>
        <v>0</v>
      </c>
      <c r="L1132" s="16"/>
      <c r="M1132" s="54"/>
      <c r="N1132" s="52"/>
      <c r="O1132" s="112"/>
      <c r="P1132" s="215"/>
      <c r="Q1132" s="19"/>
      <c r="R1132" s="19"/>
      <c r="S1132" s="19"/>
    </row>
    <row r="1133" spans="1:19" s="3" customFormat="1" ht="15" x14ac:dyDescent="0.25">
      <c r="A1133" s="19"/>
      <c r="B1133" s="19"/>
      <c r="C1133" s="167"/>
      <c r="D1133" s="1"/>
      <c r="E1133" s="172"/>
      <c r="F1133" s="1"/>
      <c r="G1133" s="171"/>
      <c r="H1133" s="1"/>
      <c r="I1133" s="1"/>
      <c r="J1133" s="114"/>
      <c r="K1133" s="13">
        <f t="shared" si="20"/>
        <v>0</v>
      </c>
      <c r="L1133" s="16"/>
      <c r="M1133" s="54"/>
      <c r="N1133" s="52"/>
      <c r="O1133" s="135"/>
      <c r="P1133" s="215"/>
      <c r="Q1133" s="136"/>
      <c r="R1133" s="19"/>
      <c r="S1133" s="19"/>
    </row>
    <row r="1134" spans="1:19" s="3" customFormat="1" ht="15" x14ac:dyDescent="0.25">
      <c r="A1134" s="19"/>
      <c r="B1134" s="19"/>
      <c r="C1134" s="167"/>
      <c r="D1134" s="1"/>
      <c r="E1134" s="172"/>
      <c r="F1134" s="1"/>
      <c r="G1134" s="171"/>
      <c r="H1134" s="1"/>
      <c r="I1134" s="1"/>
      <c r="J1134" s="114"/>
      <c r="K1134" s="13">
        <f t="shared" si="20"/>
        <v>0</v>
      </c>
      <c r="L1134" s="16"/>
      <c r="M1134" s="54"/>
      <c r="N1134" s="52"/>
      <c r="O1134" s="135"/>
      <c r="P1134" s="215"/>
      <c r="Q1134" s="19"/>
      <c r="R1134" s="19"/>
      <c r="S1134" s="19"/>
    </row>
    <row r="1135" spans="1:19" s="3" customFormat="1" ht="15" x14ac:dyDescent="0.25">
      <c r="A1135" s="19"/>
      <c r="B1135" s="19"/>
      <c r="C1135" s="167"/>
      <c r="D1135" s="1"/>
      <c r="E1135" s="172"/>
      <c r="F1135" s="1"/>
      <c r="G1135" s="171"/>
      <c r="H1135" s="1"/>
      <c r="I1135" s="1"/>
      <c r="J1135" s="114"/>
      <c r="K1135" s="13">
        <f t="shared" si="20"/>
        <v>0</v>
      </c>
      <c r="L1135" s="16"/>
      <c r="M1135" s="54"/>
      <c r="N1135" s="52"/>
      <c r="O1135" s="112"/>
      <c r="P1135" s="215"/>
      <c r="Q1135" s="19"/>
      <c r="R1135" s="19"/>
      <c r="S1135" s="19"/>
    </row>
    <row r="1136" spans="1:19" s="3" customFormat="1" ht="15" x14ac:dyDescent="0.25">
      <c r="A1136" s="19"/>
      <c r="B1136" s="19"/>
      <c r="C1136" s="167"/>
      <c r="D1136" s="1"/>
      <c r="E1136" s="172"/>
      <c r="F1136" s="1"/>
      <c r="G1136" s="171"/>
      <c r="H1136" s="1"/>
      <c r="I1136" s="1"/>
      <c r="J1136" s="114"/>
      <c r="K1136" s="13">
        <f t="shared" si="20"/>
        <v>0</v>
      </c>
      <c r="L1136" s="16"/>
      <c r="M1136" s="54"/>
      <c r="N1136" s="52"/>
      <c r="O1136" s="112"/>
      <c r="P1136" s="215"/>
      <c r="Q1136" s="19"/>
      <c r="R1136" s="19"/>
      <c r="S1136" s="19"/>
    </row>
    <row r="1137" spans="1:19" s="3" customFormat="1" ht="15" x14ac:dyDescent="0.25">
      <c r="A1137" s="19"/>
      <c r="B1137" s="19"/>
      <c r="C1137" s="167"/>
      <c r="D1137" s="1"/>
      <c r="E1137" s="172"/>
      <c r="F1137" s="1"/>
      <c r="G1137" s="171"/>
      <c r="H1137" s="1"/>
      <c r="I1137" s="1"/>
      <c r="J1137" s="114"/>
      <c r="K1137" s="13">
        <f t="shared" si="20"/>
        <v>0</v>
      </c>
      <c r="L1137" s="16"/>
      <c r="M1137" s="54"/>
      <c r="N1137" s="52"/>
      <c r="O1137" s="135"/>
      <c r="P1137" s="215"/>
      <c r="Q1137" s="19"/>
      <c r="R1137" s="19"/>
      <c r="S1137" s="19"/>
    </row>
    <row r="1138" spans="1:19" s="3" customFormat="1" ht="15" x14ac:dyDescent="0.25">
      <c r="A1138" s="19"/>
      <c r="B1138" s="19"/>
      <c r="C1138" s="167"/>
      <c r="D1138" s="1"/>
      <c r="E1138" s="172"/>
      <c r="F1138" s="1"/>
      <c r="G1138" s="171"/>
      <c r="H1138" s="1"/>
      <c r="I1138" s="1"/>
      <c r="J1138" s="114"/>
      <c r="K1138" s="13">
        <f t="shared" si="20"/>
        <v>0</v>
      </c>
      <c r="L1138" s="16"/>
      <c r="M1138" s="54"/>
      <c r="N1138" s="52"/>
      <c r="O1138" s="135"/>
      <c r="P1138" s="215"/>
      <c r="Q1138" s="19"/>
      <c r="R1138" s="19"/>
      <c r="S1138" s="19"/>
    </row>
    <row r="1139" spans="1:19" s="3" customFormat="1" ht="15" x14ac:dyDescent="0.25">
      <c r="A1139" s="19"/>
      <c r="B1139" s="19"/>
      <c r="C1139" s="167"/>
      <c r="D1139" s="1"/>
      <c r="E1139" s="172"/>
      <c r="F1139" s="1"/>
      <c r="G1139" s="171"/>
      <c r="H1139" s="1"/>
      <c r="I1139" s="1"/>
      <c r="J1139" s="114"/>
      <c r="K1139" s="13">
        <f t="shared" si="20"/>
        <v>0</v>
      </c>
      <c r="L1139" s="16"/>
      <c r="M1139" s="54"/>
      <c r="N1139" s="52"/>
      <c r="O1139" s="135"/>
      <c r="P1139" s="215"/>
      <c r="Q1139" s="19"/>
      <c r="R1139" s="19"/>
      <c r="S1139" s="19"/>
    </row>
    <row r="1140" spans="1:19" s="3" customFormat="1" ht="15" x14ac:dyDescent="0.25">
      <c r="A1140" s="19"/>
      <c r="B1140" s="19"/>
      <c r="C1140" s="167"/>
      <c r="D1140" s="1"/>
      <c r="E1140" s="172"/>
      <c r="F1140" s="1"/>
      <c r="G1140" s="171"/>
      <c r="H1140" s="1"/>
      <c r="I1140" s="1"/>
      <c r="J1140" s="114"/>
      <c r="K1140" s="13">
        <f t="shared" si="20"/>
        <v>0</v>
      </c>
      <c r="L1140" s="16"/>
      <c r="M1140" s="54"/>
      <c r="N1140" s="52"/>
      <c r="O1140" s="135"/>
      <c r="P1140" s="215"/>
      <c r="Q1140" s="19"/>
      <c r="R1140" s="19"/>
      <c r="S1140" s="19"/>
    </row>
    <row r="1141" spans="1:19" s="3" customFormat="1" ht="15" x14ac:dyDescent="0.25">
      <c r="A1141" s="19"/>
      <c r="B1141" s="19"/>
      <c r="C1141" s="167"/>
      <c r="D1141" s="1"/>
      <c r="E1141" s="172"/>
      <c r="F1141" s="1"/>
      <c r="G1141" s="171"/>
      <c r="H1141" s="1"/>
      <c r="I1141" s="1"/>
      <c r="J1141" s="114"/>
      <c r="K1141" s="13">
        <f t="shared" si="20"/>
        <v>0</v>
      </c>
      <c r="L1141" s="16"/>
      <c r="M1141" s="54"/>
      <c r="N1141" s="52"/>
      <c r="O1141" s="112"/>
      <c r="P1141" s="215"/>
      <c r="Q1141" s="19"/>
      <c r="R1141" s="19"/>
      <c r="S1141" s="19"/>
    </row>
    <row r="1142" spans="1:19" s="3" customFormat="1" ht="15" x14ac:dyDescent="0.25">
      <c r="A1142" s="19"/>
      <c r="B1142" s="19"/>
      <c r="C1142" s="167"/>
      <c r="D1142" s="1"/>
      <c r="E1142" s="172"/>
      <c r="F1142" s="1"/>
      <c r="G1142" s="171"/>
      <c r="H1142" s="1"/>
      <c r="I1142" s="1"/>
      <c r="J1142" s="114"/>
      <c r="K1142" s="13">
        <f t="shared" si="20"/>
        <v>0</v>
      </c>
      <c r="L1142" s="16"/>
      <c r="M1142" s="54"/>
      <c r="N1142" s="52"/>
      <c r="O1142" s="112"/>
      <c r="P1142" s="215"/>
      <c r="Q1142" s="19"/>
      <c r="R1142" s="19"/>
      <c r="S1142" s="19"/>
    </row>
    <row r="1143" spans="1:19" s="3" customFormat="1" ht="15" x14ac:dyDescent="0.25">
      <c r="A1143" s="19"/>
      <c r="B1143" s="19"/>
      <c r="C1143" s="167"/>
      <c r="D1143" s="1"/>
      <c r="E1143" s="172"/>
      <c r="F1143" s="1"/>
      <c r="G1143" s="171"/>
      <c r="H1143" s="1"/>
      <c r="I1143" s="1"/>
      <c r="J1143" s="114"/>
      <c r="K1143" s="13">
        <f t="shared" si="20"/>
        <v>0</v>
      </c>
      <c r="L1143" s="16"/>
      <c r="M1143" s="54"/>
      <c r="N1143" s="52"/>
      <c r="O1143" s="112"/>
      <c r="P1143" s="215"/>
      <c r="Q1143" s="19"/>
      <c r="R1143" s="19"/>
      <c r="S1143" s="19"/>
    </row>
    <row r="1144" spans="1:19" s="3" customFormat="1" ht="15" x14ac:dyDescent="0.25">
      <c r="A1144" s="19"/>
      <c r="B1144" s="19"/>
      <c r="C1144" s="167"/>
      <c r="D1144" s="1"/>
      <c r="E1144" s="172"/>
      <c r="F1144" s="1"/>
      <c r="G1144" s="171"/>
      <c r="H1144" s="1"/>
      <c r="I1144" s="1"/>
      <c r="J1144" s="114"/>
      <c r="K1144" s="13">
        <f t="shared" si="20"/>
        <v>0</v>
      </c>
      <c r="L1144" s="16"/>
      <c r="M1144" s="54"/>
      <c r="N1144" s="52"/>
      <c r="O1144" s="135"/>
      <c r="P1144" s="215"/>
      <c r="Q1144" s="19"/>
      <c r="R1144" s="19"/>
      <c r="S1144" s="19"/>
    </row>
    <row r="1145" spans="1:19" s="3" customFormat="1" ht="15" x14ac:dyDescent="0.25">
      <c r="A1145" s="19"/>
      <c r="B1145" s="19"/>
      <c r="C1145" s="167"/>
      <c r="D1145" s="1"/>
      <c r="E1145" s="172"/>
      <c r="F1145" s="1"/>
      <c r="G1145" s="171"/>
      <c r="H1145" s="1"/>
      <c r="I1145" s="1"/>
      <c r="J1145" s="114"/>
      <c r="K1145" s="13">
        <f t="shared" si="20"/>
        <v>0</v>
      </c>
      <c r="L1145" s="16"/>
      <c r="M1145" s="54"/>
      <c r="N1145" s="52"/>
      <c r="O1145" s="135"/>
      <c r="P1145" s="215"/>
      <c r="Q1145" s="19"/>
      <c r="R1145" s="19"/>
      <c r="S1145" s="19"/>
    </row>
    <row r="1146" spans="1:19" s="3" customFormat="1" ht="15" x14ac:dyDescent="0.25">
      <c r="A1146" s="19"/>
      <c r="B1146" s="19"/>
      <c r="C1146" s="167"/>
      <c r="D1146" s="1"/>
      <c r="E1146" s="172"/>
      <c r="F1146" s="1"/>
      <c r="G1146" s="171"/>
      <c r="H1146" s="1"/>
      <c r="I1146" s="1"/>
      <c r="J1146" s="114"/>
      <c r="K1146" s="13">
        <f t="shared" si="20"/>
        <v>0</v>
      </c>
      <c r="L1146" s="16"/>
      <c r="M1146" s="54"/>
      <c r="N1146" s="52"/>
      <c r="O1146" s="123"/>
      <c r="P1146" s="215"/>
      <c r="Q1146" s="19"/>
      <c r="R1146" s="19"/>
      <c r="S1146" s="19"/>
    </row>
    <row r="1147" spans="1:19" s="3" customFormat="1" ht="15" x14ac:dyDescent="0.25">
      <c r="A1147" s="19"/>
      <c r="B1147" s="19"/>
      <c r="C1147" s="167"/>
      <c r="D1147" s="1"/>
      <c r="E1147" s="172"/>
      <c r="F1147" s="1"/>
      <c r="G1147" s="171"/>
      <c r="H1147" s="1"/>
      <c r="I1147" s="1"/>
      <c r="J1147" s="114"/>
      <c r="K1147" s="13">
        <f t="shared" si="20"/>
        <v>0</v>
      </c>
      <c r="L1147" s="16"/>
      <c r="M1147" s="54"/>
      <c r="N1147" s="52"/>
      <c r="O1147" s="135"/>
      <c r="P1147" s="215"/>
      <c r="Q1147" s="19"/>
      <c r="R1147" s="19"/>
      <c r="S1147" s="19"/>
    </row>
    <row r="1148" spans="1:19" s="3" customFormat="1" ht="15" x14ac:dyDescent="0.25">
      <c r="A1148" s="19"/>
      <c r="B1148" s="19"/>
      <c r="C1148" s="167"/>
      <c r="D1148" s="1"/>
      <c r="E1148" s="172"/>
      <c r="F1148" s="1"/>
      <c r="G1148" s="171"/>
      <c r="H1148" s="1"/>
      <c r="I1148" s="1"/>
      <c r="J1148" s="114"/>
      <c r="K1148" s="13">
        <f t="shared" si="20"/>
        <v>0</v>
      </c>
      <c r="L1148" s="16"/>
      <c r="M1148" s="54"/>
      <c r="N1148" s="52"/>
      <c r="O1148" s="112"/>
      <c r="P1148" s="215"/>
      <c r="Q1148" s="19"/>
      <c r="R1148" s="19"/>
      <c r="S1148" s="19"/>
    </row>
    <row r="1149" spans="1:19" s="3" customFormat="1" ht="15" x14ac:dyDescent="0.25">
      <c r="A1149" s="19"/>
      <c r="B1149" s="19"/>
      <c r="C1149" s="167"/>
      <c r="D1149" s="1"/>
      <c r="E1149" s="172"/>
      <c r="F1149" s="1"/>
      <c r="G1149" s="171"/>
      <c r="H1149" s="1"/>
      <c r="I1149" s="1"/>
      <c r="J1149" s="114"/>
      <c r="K1149" s="13">
        <f t="shared" si="20"/>
        <v>0</v>
      </c>
      <c r="L1149" s="16"/>
      <c r="M1149" s="54"/>
      <c r="N1149" s="52"/>
      <c r="O1149" s="112"/>
      <c r="P1149" s="215"/>
      <c r="Q1149" s="19"/>
      <c r="R1149" s="19"/>
      <c r="S1149" s="19"/>
    </row>
    <row r="1150" spans="1:19" s="3" customFormat="1" ht="15" x14ac:dyDescent="0.25">
      <c r="A1150" s="19"/>
      <c r="B1150" s="19"/>
      <c r="C1150" s="167"/>
      <c r="D1150" s="1"/>
      <c r="E1150" s="172"/>
      <c r="F1150" s="1"/>
      <c r="G1150" s="171"/>
      <c r="H1150" s="1"/>
      <c r="I1150" s="1"/>
      <c r="J1150" s="114"/>
      <c r="K1150" s="13">
        <f t="shared" si="20"/>
        <v>0</v>
      </c>
      <c r="L1150" s="16"/>
      <c r="M1150" s="54"/>
      <c r="N1150" s="52"/>
      <c r="O1150" s="135"/>
      <c r="P1150" s="215"/>
      <c r="Q1150" s="19"/>
      <c r="R1150" s="19"/>
      <c r="S1150" s="19"/>
    </row>
    <row r="1151" spans="1:19" s="3" customFormat="1" ht="15" x14ac:dyDescent="0.25">
      <c r="A1151" s="19"/>
      <c r="B1151" s="19"/>
      <c r="C1151" s="167"/>
      <c r="D1151" s="1"/>
      <c r="E1151" s="172"/>
      <c r="F1151" s="1"/>
      <c r="G1151" s="171"/>
      <c r="H1151" s="1"/>
      <c r="I1151" s="1"/>
      <c r="J1151" s="114"/>
      <c r="K1151" s="13">
        <f t="shared" si="20"/>
        <v>0</v>
      </c>
      <c r="L1151" s="16"/>
      <c r="M1151" s="54"/>
      <c r="N1151" s="52"/>
      <c r="O1151" s="241"/>
      <c r="P1151" s="244"/>
      <c r="Q1151" s="19"/>
      <c r="R1151" s="19"/>
      <c r="S1151" s="19"/>
    </row>
    <row r="1152" spans="1:19" s="3" customFormat="1" ht="15" x14ac:dyDescent="0.25">
      <c r="A1152" s="19"/>
      <c r="B1152" s="19"/>
      <c r="C1152" s="167"/>
      <c r="D1152" s="1"/>
      <c r="E1152" s="172"/>
      <c r="F1152" s="1"/>
      <c r="G1152" s="171"/>
      <c r="H1152" s="1"/>
      <c r="I1152" s="1"/>
      <c r="J1152" s="114"/>
      <c r="K1152" s="13">
        <f t="shared" si="20"/>
        <v>0</v>
      </c>
      <c r="L1152" s="16"/>
      <c r="M1152" s="54"/>
      <c r="N1152" s="52"/>
      <c r="O1152" s="241"/>
      <c r="P1152" s="244"/>
      <c r="Q1152" s="19"/>
      <c r="R1152" s="19"/>
      <c r="S1152" s="19"/>
    </row>
    <row r="1153" spans="1:19" s="3" customFormat="1" ht="15" x14ac:dyDescent="0.25">
      <c r="A1153" s="19"/>
      <c r="B1153" s="19"/>
      <c r="C1153" s="167"/>
      <c r="D1153" s="1"/>
      <c r="E1153" s="172"/>
      <c r="F1153" s="1"/>
      <c r="G1153" s="171"/>
      <c r="H1153" s="1"/>
      <c r="I1153" s="1"/>
      <c r="J1153" s="114"/>
      <c r="K1153" s="13">
        <f t="shared" si="20"/>
        <v>0</v>
      </c>
      <c r="L1153" s="16"/>
      <c r="M1153" s="54"/>
      <c r="N1153" s="52"/>
      <c r="O1153" s="112"/>
      <c r="P1153" s="215"/>
      <c r="Q1153" s="19"/>
      <c r="R1153" s="19"/>
      <c r="S1153" s="19"/>
    </row>
    <row r="1154" spans="1:19" s="3" customFormat="1" ht="15" x14ac:dyDescent="0.25">
      <c r="A1154" s="19"/>
      <c r="B1154" s="19"/>
      <c r="C1154" s="167"/>
      <c r="D1154" s="1"/>
      <c r="E1154" s="172"/>
      <c r="F1154" s="1"/>
      <c r="G1154" s="171"/>
      <c r="H1154" s="1"/>
      <c r="I1154" s="1"/>
      <c r="J1154" s="114"/>
      <c r="K1154" s="13">
        <f t="shared" si="20"/>
        <v>0</v>
      </c>
      <c r="L1154" s="16"/>
      <c r="M1154" s="54"/>
      <c r="N1154" s="52"/>
      <c r="O1154" s="112"/>
      <c r="P1154" s="215"/>
      <c r="Q1154" s="19"/>
      <c r="R1154" s="19"/>
      <c r="S1154" s="19"/>
    </row>
    <row r="1155" spans="1:19" s="3" customFormat="1" ht="15" x14ac:dyDescent="0.25">
      <c r="A1155" s="19"/>
      <c r="B1155" s="19"/>
      <c r="C1155" s="167"/>
      <c r="D1155" s="1"/>
      <c r="E1155" s="172"/>
      <c r="F1155" s="1"/>
      <c r="G1155" s="171"/>
      <c r="H1155" s="1"/>
      <c r="I1155" s="1"/>
      <c r="J1155" s="114"/>
      <c r="K1155" s="13">
        <f t="shared" si="20"/>
        <v>0</v>
      </c>
      <c r="L1155" s="16"/>
      <c r="M1155" s="54"/>
      <c r="N1155" s="52"/>
      <c r="O1155" s="135"/>
      <c r="P1155" s="215"/>
      <c r="Q1155" s="19"/>
      <c r="R1155" s="19"/>
      <c r="S1155" s="19"/>
    </row>
    <row r="1156" spans="1:19" s="112" customFormat="1" ht="15" x14ac:dyDescent="0.25">
      <c r="A1156" s="19"/>
      <c r="B1156" s="19"/>
      <c r="C1156" s="167"/>
      <c r="D1156" s="1"/>
      <c r="E1156" s="172"/>
      <c r="F1156" s="1"/>
      <c r="G1156" s="171"/>
      <c r="H1156" s="1"/>
      <c r="I1156" s="1"/>
      <c r="J1156" s="114"/>
      <c r="K1156" s="13">
        <f t="shared" si="20"/>
        <v>0</v>
      </c>
      <c r="L1156" s="16"/>
      <c r="M1156" s="54"/>
      <c r="N1156" s="52"/>
      <c r="P1156" s="215"/>
      <c r="Q1156" s="19"/>
      <c r="R1156" s="19"/>
      <c r="S1156" s="19"/>
    </row>
    <row r="1157" spans="1:19" s="112" customFormat="1" ht="15" x14ac:dyDescent="0.25">
      <c r="A1157" s="19"/>
      <c r="B1157" s="19"/>
      <c r="C1157" s="167"/>
      <c r="D1157" s="1"/>
      <c r="E1157" s="172"/>
      <c r="F1157" s="1"/>
      <c r="G1157" s="171"/>
      <c r="H1157" s="1"/>
      <c r="I1157" s="1"/>
      <c r="J1157" s="114"/>
      <c r="K1157" s="13">
        <f t="shared" si="20"/>
        <v>0</v>
      </c>
      <c r="L1157" s="16"/>
      <c r="M1157" s="54"/>
      <c r="N1157" s="52"/>
      <c r="O1157" s="135"/>
      <c r="P1157" s="215"/>
      <c r="Q1157" s="19"/>
      <c r="R1157" s="19"/>
      <c r="S1157" s="19"/>
    </row>
    <row r="1158" spans="1:19" s="112" customFormat="1" ht="15" x14ac:dyDescent="0.25">
      <c r="A1158" s="19"/>
      <c r="B1158" s="19"/>
      <c r="C1158" s="167"/>
      <c r="D1158" s="1"/>
      <c r="E1158" s="172"/>
      <c r="F1158" s="1"/>
      <c r="G1158" s="171"/>
      <c r="H1158" s="1"/>
      <c r="I1158" s="1"/>
      <c r="J1158" s="114"/>
      <c r="K1158" s="13">
        <f t="shared" si="20"/>
        <v>0</v>
      </c>
      <c r="L1158" s="16"/>
      <c r="M1158" s="54"/>
      <c r="N1158" s="52"/>
      <c r="O1158" s="135"/>
      <c r="P1158" s="215"/>
      <c r="Q1158" s="19"/>
      <c r="R1158" s="19"/>
      <c r="S1158" s="19"/>
    </row>
    <row r="1159" spans="1:19" s="112" customFormat="1" ht="15" x14ac:dyDescent="0.25">
      <c r="A1159" s="19"/>
      <c r="B1159" s="19"/>
      <c r="C1159" s="167"/>
      <c r="D1159" s="1"/>
      <c r="E1159" s="172"/>
      <c r="F1159" s="1"/>
      <c r="G1159" s="171"/>
      <c r="H1159" s="1"/>
      <c r="I1159" s="1"/>
      <c r="J1159" s="114"/>
      <c r="K1159" s="13">
        <f t="shared" si="20"/>
        <v>0</v>
      </c>
      <c r="L1159" s="16"/>
      <c r="M1159" s="54"/>
      <c r="N1159" s="52"/>
      <c r="P1159" s="215"/>
      <c r="Q1159" s="19"/>
      <c r="R1159" s="19"/>
      <c r="S1159" s="19"/>
    </row>
    <row r="1160" spans="1:19" s="112" customFormat="1" ht="15" x14ac:dyDescent="0.25">
      <c r="A1160" s="19"/>
      <c r="B1160" s="19"/>
      <c r="C1160" s="167"/>
      <c r="D1160" s="1"/>
      <c r="E1160" s="172"/>
      <c r="F1160" s="1"/>
      <c r="G1160" s="171"/>
      <c r="H1160" s="1"/>
      <c r="I1160" s="1"/>
      <c r="J1160" s="114"/>
      <c r="K1160" s="13">
        <f t="shared" si="20"/>
        <v>0</v>
      </c>
      <c r="L1160" s="16"/>
      <c r="M1160" s="54"/>
      <c r="N1160" s="52"/>
      <c r="P1160" s="215"/>
      <c r="Q1160" s="19"/>
      <c r="R1160" s="19"/>
      <c r="S1160" s="19"/>
    </row>
    <row r="1161" spans="1:19" s="112" customFormat="1" ht="15" x14ac:dyDescent="0.25">
      <c r="A1161" s="19"/>
      <c r="B1161" s="19"/>
      <c r="C1161" s="167"/>
      <c r="D1161" s="1"/>
      <c r="E1161" s="172"/>
      <c r="F1161" s="1"/>
      <c r="G1161" s="171"/>
      <c r="H1161" s="1"/>
      <c r="I1161" s="1"/>
      <c r="J1161" s="114"/>
      <c r="K1161" s="13">
        <f t="shared" si="20"/>
        <v>0</v>
      </c>
      <c r="L1161" s="16"/>
      <c r="M1161" s="54"/>
      <c r="N1161" s="52"/>
      <c r="P1161" s="215"/>
      <c r="Q1161" s="19"/>
      <c r="R1161" s="19"/>
      <c r="S1161" s="19"/>
    </row>
    <row r="1162" spans="1:19" s="112" customFormat="1" ht="15" x14ac:dyDescent="0.25">
      <c r="A1162" s="19"/>
      <c r="B1162" s="19"/>
      <c r="C1162" s="167"/>
      <c r="D1162" s="1"/>
      <c r="E1162" s="172"/>
      <c r="F1162" s="1"/>
      <c r="G1162" s="171"/>
      <c r="H1162" s="1"/>
      <c r="I1162" s="1"/>
      <c r="J1162" s="114"/>
      <c r="K1162" s="13">
        <f t="shared" si="20"/>
        <v>0</v>
      </c>
      <c r="L1162" s="16"/>
      <c r="M1162" s="54"/>
      <c r="N1162" s="52"/>
      <c r="P1162" s="215"/>
      <c r="Q1162" s="19"/>
      <c r="R1162" s="19"/>
      <c r="S1162" s="19"/>
    </row>
    <row r="1163" spans="1:19" s="112" customFormat="1" ht="15" x14ac:dyDescent="0.25">
      <c r="A1163" s="19"/>
      <c r="B1163" s="19"/>
      <c r="C1163" s="167"/>
      <c r="D1163" s="1"/>
      <c r="E1163" s="172"/>
      <c r="F1163" s="1"/>
      <c r="G1163" s="171"/>
      <c r="H1163" s="1"/>
      <c r="I1163" s="1"/>
      <c r="J1163" s="114"/>
      <c r="K1163" s="13">
        <f t="shared" si="20"/>
        <v>0</v>
      </c>
      <c r="L1163" s="16"/>
      <c r="M1163" s="54"/>
      <c r="N1163" s="52"/>
      <c r="P1163" s="215"/>
      <c r="Q1163" s="19"/>
      <c r="R1163" s="19"/>
      <c r="S1163" s="19"/>
    </row>
    <row r="1164" spans="1:19" s="112" customFormat="1" ht="15" x14ac:dyDescent="0.25">
      <c r="A1164" s="19"/>
      <c r="B1164" s="19"/>
      <c r="C1164" s="167"/>
      <c r="D1164" s="1"/>
      <c r="E1164" s="172"/>
      <c r="F1164" s="1"/>
      <c r="G1164" s="171"/>
      <c r="H1164" s="1"/>
      <c r="I1164" s="1"/>
      <c r="J1164" s="114"/>
      <c r="K1164" s="13">
        <f t="shared" si="20"/>
        <v>0</v>
      </c>
      <c r="L1164" s="16"/>
      <c r="M1164" s="54"/>
      <c r="N1164" s="52"/>
      <c r="P1164" s="215"/>
      <c r="Q1164" s="19"/>
      <c r="R1164" s="19"/>
      <c r="S1164" s="19"/>
    </row>
    <row r="1165" spans="1:19" s="112" customFormat="1" ht="15" x14ac:dyDescent="0.25">
      <c r="A1165" s="19"/>
      <c r="B1165" s="19"/>
      <c r="C1165" s="167"/>
      <c r="D1165" s="1"/>
      <c r="E1165" s="172"/>
      <c r="F1165" s="1"/>
      <c r="G1165" s="171"/>
      <c r="H1165" s="1"/>
      <c r="I1165" s="1"/>
      <c r="J1165" s="114"/>
      <c r="K1165" s="13">
        <f t="shared" si="20"/>
        <v>0</v>
      </c>
      <c r="L1165" s="16"/>
      <c r="M1165" s="54"/>
      <c r="N1165" s="52"/>
      <c r="O1165" s="135"/>
      <c r="P1165" s="215"/>
      <c r="Q1165" s="19"/>
      <c r="R1165" s="19"/>
      <c r="S1165" s="19"/>
    </row>
    <row r="1166" spans="1:19" s="112" customFormat="1" ht="15" x14ac:dyDescent="0.25">
      <c r="A1166" s="19"/>
      <c r="B1166" s="19"/>
      <c r="C1166" s="167"/>
      <c r="D1166" s="1"/>
      <c r="E1166" s="172"/>
      <c r="F1166" s="1"/>
      <c r="G1166" s="171"/>
      <c r="H1166" s="1"/>
      <c r="I1166" s="1"/>
      <c r="J1166" s="114"/>
      <c r="K1166" s="13">
        <f t="shared" si="20"/>
        <v>0</v>
      </c>
      <c r="L1166" s="16"/>
      <c r="M1166" s="54"/>
      <c r="N1166" s="52"/>
      <c r="O1166" s="135"/>
      <c r="P1166" s="215"/>
      <c r="Q1166" s="19"/>
      <c r="R1166" s="19"/>
      <c r="S1166" s="19"/>
    </row>
    <row r="1167" spans="1:19" s="112" customFormat="1" ht="15" x14ac:dyDescent="0.25">
      <c r="A1167" s="19"/>
      <c r="B1167" s="19"/>
      <c r="C1167" s="167"/>
      <c r="D1167" s="1"/>
      <c r="E1167" s="172"/>
      <c r="F1167" s="1"/>
      <c r="G1167" s="171"/>
      <c r="H1167" s="1"/>
      <c r="I1167" s="1"/>
      <c r="J1167" s="114"/>
      <c r="K1167" s="13">
        <f t="shared" si="20"/>
        <v>0</v>
      </c>
      <c r="L1167" s="16"/>
      <c r="M1167" s="54"/>
      <c r="N1167" s="52"/>
      <c r="O1167" s="135"/>
      <c r="P1167" s="215"/>
      <c r="Q1167" s="19"/>
      <c r="R1167" s="19"/>
      <c r="S1167" s="19"/>
    </row>
    <row r="1168" spans="1:19" s="112" customFormat="1" ht="15" x14ac:dyDescent="0.25">
      <c r="A1168" s="19"/>
      <c r="B1168" s="19"/>
      <c r="C1168" s="167"/>
      <c r="D1168" s="1"/>
      <c r="E1168" s="172"/>
      <c r="F1168" s="1"/>
      <c r="G1168" s="171"/>
      <c r="H1168" s="1"/>
      <c r="I1168" s="1"/>
      <c r="J1168" s="114"/>
      <c r="K1168" s="13">
        <f t="shared" si="20"/>
        <v>0</v>
      </c>
      <c r="L1168" s="16"/>
      <c r="M1168" s="54"/>
      <c r="N1168" s="52"/>
      <c r="O1168" s="135"/>
      <c r="P1168" s="215"/>
      <c r="Q1168" s="19"/>
      <c r="R1168" s="19"/>
      <c r="S1168" s="19"/>
    </row>
    <row r="1169" spans="1:19" s="112" customFormat="1" ht="15" x14ac:dyDescent="0.25">
      <c r="A1169" s="19"/>
      <c r="B1169" s="19"/>
      <c r="C1169" s="167"/>
      <c r="D1169" s="1"/>
      <c r="E1169" s="172"/>
      <c r="F1169" s="1"/>
      <c r="G1169" s="171"/>
      <c r="H1169" s="1"/>
      <c r="I1169" s="1"/>
      <c r="J1169" s="114"/>
      <c r="K1169" s="13">
        <f t="shared" si="20"/>
        <v>0</v>
      </c>
      <c r="L1169" s="16"/>
      <c r="M1169" s="54"/>
      <c r="N1169" s="52"/>
      <c r="O1169" s="135"/>
      <c r="P1169" s="215"/>
      <c r="Q1169" s="19"/>
      <c r="R1169" s="19"/>
      <c r="S1169" s="19"/>
    </row>
    <row r="1170" spans="1:19" s="112" customFormat="1" ht="15" x14ac:dyDescent="0.25">
      <c r="A1170" s="19"/>
      <c r="B1170" s="19"/>
      <c r="C1170" s="167"/>
      <c r="D1170" s="1"/>
      <c r="E1170" s="172"/>
      <c r="F1170" s="1"/>
      <c r="G1170" s="171"/>
      <c r="H1170" s="1"/>
      <c r="I1170" s="1"/>
      <c r="J1170" s="114"/>
      <c r="K1170" s="13">
        <f t="shared" si="20"/>
        <v>0</v>
      </c>
      <c r="L1170" s="16"/>
      <c r="M1170" s="54"/>
      <c r="N1170" s="52"/>
      <c r="P1170" s="215"/>
      <c r="Q1170" s="19"/>
      <c r="R1170" s="19"/>
      <c r="S1170" s="19"/>
    </row>
    <row r="1171" spans="1:19" s="112" customFormat="1" ht="15" x14ac:dyDescent="0.25">
      <c r="A1171" s="19"/>
      <c r="B1171" s="19"/>
      <c r="C1171" s="167"/>
      <c r="D1171" s="1"/>
      <c r="E1171" s="172"/>
      <c r="F1171" s="1"/>
      <c r="G1171" s="171"/>
      <c r="H1171" s="1"/>
      <c r="I1171" s="1"/>
      <c r="J1171" s="114"/>
      <c r="K1171" s="13">
        <f t="shared" si="20"/>
        <v>0</v>
      </c>
      <c r="L1171" s="16"/>
      <c r="M1171" s="54"/>
      <c r="N1171" s="52"/>
      <c r="P1171" s="215"/>
      <c r="Q1171" s="19"/>
      <c r="R1171" s="19"/>
      <c r="S1171" s="19"/>
    </row>
    <row r="1172" spans="1:19" s="3" customFormat="1" ht="15" x14ac:dyDescent="0.25">
      <c r="A1172" s="19"/>
      <c r="B1172" s="19"/>
      <c r="C1172" s="167"/>
      <c r="D1172" s="1"/>
      <c r="E1172" s="172"/>
      <c r="F1172" s="1"/>
      <c r="G1172" s="171"/>
      <c r="H1172" s="1"/>
      <c r="I1172" s="1"/>
      <c r="J1172" s="114"/>
      <c r="K1172" s="13">
        <f t="shared" si="20"/>
        <v>0</v>
      </c>
      <c r="L1172" s="16"/>
      <c r="M1172" s="54"/>
      <c r="N1172" s="52"/>
      <c r="O1172" s="112"/>
      <c r="P1172" s="215"/>
      <c r="Q1172" s="19"/>
      <c r="R1172" s="19"/>
      <c r="S1172" s="19"/>
    </row>
    <row r="1173" spans="1:19" s="3" customFormat="1" ht="15" x14ac:dyDescent="0.25">
      <c r="A1173" s="19"/>
      <c r="B1173" s="19"/>
      <c r="C1173" s="167"/>
      <c r="D1173" s="1"/>
      <c r="E1173" s="172"/>
      <c r="F1173" s="1"/>
      <c r="G1173" s="171"/>
      <c r="H1173" s="1"/>
      <c r="I1173" s="1"/>
      <c r="J1173" s="114"/>
      <c r="K1173" s="13">
        <f t="shared" si="20"/>
        <v>0</v>
      </c>
      <c r="L1173" s="16"/>
      <c r="M1173" s="54"/>
      <c r="N1173" s="52"/>
      <c r="O1173" s="112"/>
      <c r="P1173" s="215"/>
      <c r="Q1173" s="19"/>
      <c r="R1173" s="19"/>
      <c r="S1173" s="19"/>
    </row>
    <row r="1174" spans="1:19" s="3" customFormat="1" ht="15" x14ac:dyDescent="0.25">
      <c r="A1174" s="19"/>
      <c r="B1174" s="19"/>
      <c r="C1174" s="167"/>
      <c r="D1174" s="1"/>
      <c r="E1174" s="172"/>
      <c r="F1174" s="1"/>
      <c r="G1174" s="171"/>
      <c r="H1174" s="1"/>
      <c r="I1174" s="1"/>
      <c r="J1174" s="114"/>
      <c r="K1174" s="13">
        <f t="shared" si="20"/>
        <v>0</v>
      </c>
      <c r="L1174" s="16"/>
      <c r="M1174" s="54"/>
      <c r="N1174" s="52"/>
      <c r="O1174" s="112"/>
      <c r="P1174" s="215"/>
      <c r="Q1174" s="19"/>
      <c r="R1174" s="19"/>
      <c r="S1174" s="19"/>
    </row>
    <row r="1175" spans="1:19" s="3" customFormat="1" ht="15" x14ac:dyDescent="0.25">
      <c r="A1175" s="19"/>
      <c r="B1175" s="19"/>
      <c r="C1175" s="167"/>
      <c r="D1175" s="1"/>
      <c r="E1175" s="172"/>
      <c r="F1175" s="1"/>
      <c r="G1175" s="171"/>
      <c r="H1175" s="1"/>
      <c r="I1175" s="1"/>
      <c r="J1175" s="114"/>
      <c r="K1175" s="13">
        <f t="shared" si="20"/>
        <v>0</v>
      </c>
      <c r="L1175" s="16"/>
      <c r="M1175" s="54"/>
      <c r="N1175" s="52"/>
      <c r="O1175" s="112"/>
      <c r="P1175" s="215"/>
      <c r="Q1175" s="19"/>
      <c r="R1175" s="19"/>
      <c r="S1175" s="19"/>
    </row>
    <row r="1176" spans="1:19" s="3" customFormat="1" ht="15" x14ac:dyDescent="0.25">
      <c r="A1176" s="19"/>
      <c r="B1176" s="19"/>
      <c r="C1176" s="167"/>
      <c r="D1176" s="1"/>
      <c r="E1176" s="172"/>
      <c r="F1176" s="1"/>
      <c r="G1176" s="171"/>
      <c r="H1176" s="1"/>
      <c r="I1176" s="1"/>
      <c r="J1176" s="114"/>
      <c r="K1176" s="13">
        <f t="shared" si="20"/>
        <v>0</v>
      </c>
      <c r="L1176" s="16"/>
      <c r="M1176" s="54"/>
      <c r="N1176" s="52"/>
      <c r="O1176" s="112"/>
      <c r="P1176" s="215"/>
      <c r="Q1176" s="19"/>
      <c r="R1176" s="19"/>
      <c r="S1176" s="19"/>
    </row>
    <row r="1177" spans="1:19" s="3" customFormat="1" ht="15" x14ac:dyDescent="0.25">
      <c r="A1177" s="19"/>
      <c r="B1177" s="19"/>
      <c r="C1177" s="167"/>
      <c r="D1177" s="1"/>
      <c r="E1177" s="172"/>
      <c r="F1177" s="1"/>
      <c r="G1177" s="171"/>
      <c r="H1177" s="1"/>
      <c r="I1177" s="1"/>
      <c r="J1177" s="114"/>
      <c r="K1177" s="13">
        <f t="shared" ref="K1177:K1240" si="21">H1177*J1177</f>
        <v>0</v>
      </c>
      <c r="L1177" s="16"/>
      <c r="M1177" s="54"/>
      <c r="N1177" s="52"/>
      <c r="O1177" s="112"/>
      <c r="P1177" s="215"/>
      <c r="Q1177" s="19"/>
      <c r="R1177" s="19"/>
      <c r="S1177" s="19"/>
    </row>
    <row r="1178" spans="1:19" s="3" customFormat="1" ht="15" x14ac:dyDescent="0.25">
      <c r="A1178" s="19"/>
      <c r="B1178" s="19"/>
      <c r="C1178" s="167"/>
      <c r="D1178" s="1"/>
      <c r="E1178" s="172"/>
      <c r="F1178" s="1"/>
      <c r="G1178" s="171"/>
      <c r="H1178" s="1"/>
      <c r="I1178" s="1"/>
      <c r="J1178" s="114"/>
      <c r="K1178" s="13">
        <f t="shared" si="21"/>
        <v>0</v>
      </c>
      <c r="L1178" s="16"/>
      <c r="M1178" s="54"/>
      <c r="N1178" s="52"/>
      <c r="O1178" s="112"/>
      <c r="P1178" s="215"/>
      <c r="Q1178" s="19"/>
      <c r="R1178" s="19"/>
      <c r="S1178" s="19"/>
    </row>
    <row r="1179" spans="1:19" s="3" customFormat="1" ht="15" x14ac:dyDescent="0.25">
      <c r="A1179" s="19"/>
      <c r="B1179" s="19"/>
      <c r="C1179" s="167"/>
      <c r="D1179" s="1"/>
      <c r="E1179" s="172"/>
      <c r="F1179" s="1"/>
      <c r="G1179" s="171"/>
      <c r="H1179" s="1"/>
      <c r="I1179" s="1"/>
      <c r="J1179" s="114"/>
      <c r="K1179" s="13">
        <f t="shared" si="21"/>
        <v>0</v>
      </c>
      <c r="L1179" s="16"/>
      <c r="M1179" s="54"/>
      <c r="N1179" s="52"/>
      <c r="O1179" s="112"/>
      <c r="P1179" s="215"/>
      <c r="Q1179" s="19"/>
      <c r="R1179" s="19"/>
      <c r="S1179" s="19"/>
    </row>
    <row r="1180" spans="1:19" s="3" customFormat="1" ht="15" x14ac:dyDescent="0.25">
      <c r="A1180" s="19"/>
      <c r="B1180" s="19"/>
      <c r="C1180" s="167"/>
      <c r="D1180" s="1"/>
      <c r="E1180" s="172"/>
      <c r="F1180" s="1"/>
      <c r="G1180" s="171"/>
      <c r="H1180" s="1"/>
      <c r="I1180" s="1"/>
      <c r="J1180" s="114"/>
      <c r="K1180" s="13">
        <f t="shared" si="21"/>
        <v>0</v>
      </c>
      <c r="L1180" s="16"/>
      <c r="M1180" s="54"/>
      <c r="N1180" s="52"/>
      <c r="O1180" s="112"/>
      <c r="P1180" s="215"/>
      <c r="Q1180" s="19"/>
      <c r="R1180" s="19"/>
      <c r="S1180" s="19"/>
    </row>
    <row r="1181" spans="1:19" s="3" customFormat="1" ht="15" x14ac:dyDescent="0.25">
      <c r="A1181" s="19"/>
      <c r="B1181" s="19"/>
      <c r="C1181" s="167"/>
      <c r="D1181" s="1"/>
      <c r="E1181" s="172"/>
      <c r="F1181" s="1"/>
      <c r="G1181" s="171"/>
      <c r="H1181" s="1"/>
      <c r="I1181" s="1"/>
      <c r="J1181" s="114"/>
      <c r="K1181" s="13">
        <f t="shared" si="21"/>
        <v>0</v>
      </c>
      <c r="L1181" s="16"/>
      <c r="M1181" s="54"/>
      <c r="N1181" s="52"/>
      <c r="O1181" s="135"/>
      <c r="P1181" s="215"/>
      <c r="Q1181" s="19"/>
      <c r="R1181" s="19"/>
      <c r="S1181" s="19"/>
    </row>
    <row r="1182" spans="1:19" s="3" customFormat="1" ht="15" x14ac:dyDescent="0.25">
      <c r="A1182" s="19"/>
      <c r="B1182" s="19"/>
      <c r="C1182" s="167"/>
      <c r="D1182" s="1"/>
      <c r="E1182" s="172"/>
      <c r="F1182" s="1"/>
      <c r="G1182" s="171"/>
      <c r="H1182" s="1"/>
      <c r="I1182" s="1"/>
      <c r="J1182" s="114"/>
      <c r="K1182" s="13">
        <f t="shared" si="21"/>
        <v>0</v>
      </c>
      <c r="L1182" s="16"/>
      <c r="M1182" s="54"/>
      <c r="N1182" s="52"/>
      <c r="O1182" s="112"/>
      <c r="P1182" s="215"/>
      <c r="Q1182" s="19"/>
      <c r="R1182" s="19"/>
      <c r="S1182" s="19"/>
    </row>
    <row r="1183" spans="1:19" s="3" customFormat="1" ht="15" x14ac:dyDescent="0.25">
      <c r="A1183" s="19"/>
      <c r="B1183" s="19"/>
      <c r="C1183" s="167"/>
      <c r="D1183" s="1"/>
      <c r="E1183" s="172"/>
      <c r="F1183" s="1"/>
      <c r="G1183" s="171"/>
      <c r="H1183" s="1"/>
      <c r="I1183" s="1"/>
      <c r="J1183" s="114"/>
      <c r="K1183" s="13">
        <f t="shared" si="21"/>
        <v>0</v>
      </c>
      <c r="L1183" s="16"/>
      <c r="M1183" s="54"/>
      <c r="N1183" s="52"/>
      <c r="O1183" s="112"/>
      <c r="P1183" s="215"/>
      <c r="Q1183" s="19"/>
      <c r="R1183" s="19"/>
      <c r="S1183" s="19"/>
    </row>
    <row r="1184" spans="1:19" s="3" customFormat="1" ht="15" x14ac:dyDescent="0.25">
      <c r="A1184" s="19"/>
      <c r="B1184" s="19"/>
      <c r="C1184" s="167"/>
      <c r="D1184" s="1"/>
      <c r="E1184" s="172"/>
      <c r="F1184" s="1"/>
      <c r="G1184" s="171"/>
      <c r="H1184" s="1"/>
      <c r="I1184" s="1"/>
      <c r="J1184" s="114"/>
      <c r="K1184" s="13">
        <f t="shared" si="21"/>
        <v>0</v>
      </c>
      <c r="L1184" s="16"/>
      <c r="M1184" s="54"/>
      <c r="N1184" s="52"/>
      <c r="O1184" s="112"/>
      <c r="P1184" s="215"/>
      <c r="Q1184" s="19"/>
      <c r="R1184" s="19"/>
      <c r="S1184" s="19"/>
    </row>
    <row r="1185" spans="1:19" s="3" customFormat="1" ht="15" x14ac:dyDescent="0.25">
      <c r="A1185" s="19"/>
      <c r="B1185" s="19"/>
      <c r="C1185" s="167"/>
      <c r="D1185" s="1"/>
      <c r="E1185" s="172"/>
      <c r="F1185" s="1"/>
      <c r="G1185" s="171"/>
      <c r="H1185" s="1"/>
      <c r="I1185" s="1"/>
      <c r="J1185" s="114"/>
      <c r="K1185" s="13">
        <f t="shared" si="21"/>
        <v>0</v>
      </c>
      <c r="L1185" s="16"/>
      <c r="M1185" s="54"/>
      <c r="N1185" s="52"/>
      <c r="O1185" s="112"/>
      <c r="P1185" s="215"/>
      <c r="Q1185" s="19"/>
      <c r="R1185" s="19"/>
      <c r="S1185" s="19"/>
    </row>
    <row r="1186" spans="1:19" s="3" customFormat="1" ht="15" x14ac:dyDescent="0.25">
      <c r="A1186" s="19"/>
      <c r="B1186" s="19"/>
      <c r="C1186" s="167"/>
      <c r="D1186" s="1"/>
      <c r="E1186" s="172"/>
      <c r="F1186" s="1"/>
      <c r="G1186" s="171"/>
      <c r="H1186" s="1"/>
      <c r="I1186" s="1"/>
      <c r="J1186" s="114"/>
      <c r="K1186" s="13">
        <f t="shared" si="21"/>
        <v>0</v>
      </c>
      <c r="L1186" s="16"/>
      <c r="M1186" s="54"/>
      <c r="N1186" s="52"/>
      <c r="O1186" s="112"/>
      <c r="P1186" s="215"/>
      <c r="Q1186" s="19"/>
      <c r="R1186" s="19"/>
      <c r="S1186" s="19"/>
    </row>
    <row r="1187" spans="1:19" s="3" customFormat="1" ht="15" x14ac:dyDescent="0.25">
      <c r="A1187" s="19"/>
      <c r="B1187" s="19"/>
      <c r="C1187" s="167"/>
      <c r="D1187" s="1"/>
      <c r="E1187" s="172"/>
      <c r="F1187" s="1"/>
      <c r="G1187" s="171"/>
      <c r="H1187" s="1"/>
      <c r="I1187" s="1"/>
      <c r="J1187" s="114"/>
      <c r="K1187" s="13">
        <f t="shared" si="21"/>
        <v>0</v>
      </c>
      <c r="L1187" s="16"/>
      <c r="M1187" s="54"/>
      <c r="N1187" s="52"/>
      <c r="O1187" s="112"/>
      <c r="P1187" s="215"/>
      <c r="Q1187" s="19"/>
      <c r="R1187" s="19"/>
      <c r="S1187" s="19"/>
    </row>
    <row r="1188" spans="1:19" s="3" customFormat="1" ht="15" x14ac:dyDescent="0.25">
      <c r="A1188" s="19"/>
      <c r="B1188" s="19"/>
      <c r="C1188" s="167"/>
      <c r="D1188" s="1"/>
      <c r="E1188" s="172"/>
      <c r="F1188" s="1"/>
      <c r="G1188" s="171"/>
      <c r="H1188" s="1"/>
      <c r="I1188" s="1"/>
      <c r="J1188" s="114"/>
      <c r="K1188" s="13">
        <f t="shared" si="21"/>
        <v>0</v>
      </c>
      <c r="L1188" s="16"/>
      <c r="M1188" s="54"/>
      <c r="N1188" s="52"/>
      <c r="O1188" s="112"/>
      <c r="P1188" s="215"/>
      <c r="Q1188" s="19"/>
      <c r="R1188" s="19"/>
      <c r="S1188" s="19"/>
    </row>
    <row r="1189" spans="1:19" s="3" customFormat="1" ht="15" x14ac:dyDescent="0.25">
      <c r="A1189" s="19"/>
      <c r="B1189" s="19"/>
      <c r="C1189" s="167"/>
      <c r="D1189" s="1"/>
      <c r="E1189" s="172"/>
      <c r="F1189" s="1"/>
      <c r="G1189" s="171"/>
      <c r="H1189" s="1"/>
      <c r="I1189" s="1"/>
      <c r="J1189" s="114"/>
      <c r="K1189" s="13">
        <f t="shared" si="21"/>
        <v>0</v>
      </c>
      <c r="L1189" s="16"/>
      <c r="M1189" s="54"/>
      <c r="N1189" s="52"/>
      <c r="O1189" s="135"/>
      <c r="P1189" s="215"/>
      <c r="Q1189" s="19"/>
      <c r="R1189" s="19"/>
      <c r="S1189" s="19"/>
    </row>
    <row r="1190" spans="1:19" s="3" customFormat="1" ht="15" x14ac:dyDescent="0.25">
      <c r="A1190" s="19"/>
      <c r="B1190" s="19"/>
      <c r="C1190" s="167"/>
      <c r="D1190" s="1"/>
      <c r="E1190" s="172"/>
      <c r="F1190" s="1"/>
      <c r="G1190" s="171"/>
      <c r="H1190" s="1"/>
      <c r="I1190" s="1"/>
      <c r="J1190" s="114"/>
      <c r="K1190" s="13">
        <f t="shared" si="21"/>
        <v>0</v>
      </c>
      <c r="L1190" s="16"/>
      <c r="M1190" s="54"/>
      <c r="N1190" s="52"/>
      <c r="O1190" s="112"/>
      <c r="P1190" s="215"/>
      <c r="Q1190" s="19"/>
      <c r="R1190" s="19"/>
      <c r="S1190" s="19"/>
    </row>
    <row r="1191" spans="1:19" s="3" customFormat="1" ht="15" x14ac:dyDescent="0.25">
      <c r="A1191" s="19"/>
      <c r="B1191" s="19"/>
      <c r="C1191" s="167"/>
      <c r="D1191" s="1"/>
      <c r="E1191" s="172"/>
      <c r="F1191" s="1"/>
      <c r="G1191" s="171"/>
      <c r="H1191" s="1"/>
      <c r="I1191" s="1"/>
      <c r="J1191" s="114"/>
      <c r="K1191" s="13">
        <f t="shared" si="21"/>
        <v>0</v>
      </c>
      <c r="L1191" s="16"/>
      <c r="M1191" s="54"/>
      <c r="N1191" s="52"/>
      <c r="O1191" s="112"/>
      <c r="P1191" s="215"/>
      <c r="Q1191" s="19"/>
      <c r="R1191" s="19"/>
      <c r="S1191" s="19"/>
    </row>
    <row r="1192" spans="1:19" s="3" customFormat="1" ht="15" x14ac:dyDescent="0.25">
      <c r="A1192" s="19"/>
      <c r="B1192" s="19"/>
      <c r="C1192" s="167"/>
      <c r="D1192" s="1"/>
      <c r="E1192" s="172"/>
      <c r="F1192" s="1"/>
      <c r="G1192" s="171"/>
      <c r="H1192" s="1"/>
      <c r="I1192" s="1"/>
      <c r="J1192" s="114"/>
      <c r="K1192" s="13">
        <f t="shared" si="21"/>
        <v>0</v>
      </c>
      <c r="L1192" s="16"/>
      <c r="M1192" s="54"/>
      <c r="N1192" s="52"/>
      <c r="O1192" s="112"/>
      <c r="P1192" s="215"/>
      <c r="Q1192" s="19"/>
      <c r="R1192" s="19"/>
      <c r="S1192" s="19"/>
    </row>
    <row r="1193" spans="1:19" s="3" customFormat="1" ht="15" x14ac:dyDescent="0.25">
      <c r="A1193" s="19"/>
      <c r="B1193" s="19"/>
      <c r="C1193" s="167"/>
      <c r="D1193" s="1"/>
      <c r="E1193" s="172"/>
      <c r="F1193" s="1"/>
      <c r="G1193" s="171"/>
      <c r="H1193" s="1"/>
      <c r="I1193" s="1"/>
      <c r="J1193" s="114"/>
      <c r="K1193" s="13">
        <f t="shared" si="21"/>
        <v>0</v>
      </c>
      <c r="L1193" s="16"/>
      <c r="M1193" s="54"/>
      <c r="N1193" s="52"/>
      <c r="O1193" s="112"/>
      <c r="P1193" s="215"/>
      <c r="Q1193" s="19"/>
      <c r="R1193" s="19"/>
      <c r="S1193" s="19"/>
    </row>
    <row r="1194" spans="1:19" s="3" customFormat="1" ht="15" x14ac:dyDescent="0.25">
      <c r="A1194" s="19"/>
      <c r="B1194" s="19"/>
      <c r="C1194" s="167"/>
      <c r="D1194" s="1"/>
      <c r="E1194" s="172"/>
      <c r="F1194" s="1"/>
      <c r="G1194" s="171"/>
      <c r="H1194" s="1"/>
      <c r="I1194" s="1"/>
      <c r="J1194" s="114"/>
      <c r="K1194" s="13">
        <f t="shared" si="21"/>
        <v>0</v>
      </c>
      <c r="L1194" s="16"/>
      <c r="M1194" s="54"/>
      <c r="N1194" s="52"/>
      <c r="O1194" s="112"/>
      <c r="P1194" s="215"/>
      <c r="Q1194" s="19"/>
      <c r="R1194" s="19"/>
      <c r="S1194" s="19"/>
    </row>
    <row r="1195" spans="1:19" s="3" customFormat="1" ht="15" x14ac:dyDescent="0.25">
      <c r="A1195" s="19"/>
      <c r="B1195" s="19"/>
      <c r="C1195" s="167"/>
      <c r="D1195" s="1"/>
      <c r="E1195" s="172"/>
      <c r="F1195" s="1"/>
      <c r="G1195" s="171"/>
      <c r="H1195" s="1"/>
      <c r="I1195" s="1"/>
      <c r="J1195" s="114"/>
      <c r="K1195" s="13">
        <f t="shared" si="21"/>
        <v>0</v>
      </c>
      <c r="L1195" s="16"/>
      <c r="M1195" s="54"/>
      <c r="N1195" s="52"/>
      <c r="O1195" s="112"/>
      <c r="P1195" s="215"/>
      <c r="Q1195" s="19"/>
      <c r="R1195" s="19"/>
      <c r="S1195" s="19"/>
    </row>
    <row r="1196" spans="1:19" s="3" customFormat="1" ht="15" x14ac:dyDescent="0.25">
      <c r="A1196" s="19"/>
      <c r="B1196" s="19"/>
      <c r="C1196" s="167"/>
      <c r="D1196" s="1"/>
      <c r="E1196" s="172"/>
      <c r="F1196" s="1"/>
      <c r="G1196" s="171"/>
      <c r="H1196" s="1"/>
      <c r="I1196" s="1"/>
      <c r="J1196" s="114"/>
      <c r="K1196" s="13">
        <f t="shared" si="21"/>
        <v>0</v>
      </c>
      <c r="L1196" s="16"/>
      <c r="M1196" s="54"/>
      <c r="N1196" s="52"/>
      <c r="O1196" s="112"/>
      <c r="P1196" s="215"/>
      <c r="Q1196" s="19"/>
      <c r="R1196" s="19"/>
      <c r="S1196" s="19"/>
    </row>
    <row r="1197" spans="1:19" s="3" customFormat="1" ht="15" x14ac:dyDescent="0.25">
      <c r="A1197" s="19"/>
      <c r="B1197" s="19"/>
      <c r="C1197" s="167"/>
      <c r="D1197" s="1"/>
      <c r="E1197" s="172"/>
      <c r="F1197" s="1"/>
      <c r="G1197" s="171"/>
      <c r="H1197" s="1"/>
      <c r="I1197" s="1"/>
      <c r="J1197" s="114"/>
      <c r="K1197" s="13">
        <f t="shared" si="21"/>
        <v>0</v>
      </c>
      <c r="L1197" s="16"/>
      <c r="M1197" s="54"/>
      <c r="N1197" s="52"/>
      <c r="O1197" s="135"/>
      <c r="P1197" s="215"/>
      <c r="Q1197" s="19"/>
      <c r="R1197" s="19"/>
      <c r="S1197" s="19"/>
    </row>
    <row r="1198" spans="1:19" s="3" customFormat="1" ht="15" x14ac:dyDescent="0.25">
      <c r="A1198" s="19"/>
      <c r="B1198" s="19"/>
      <c r="C1198" s="167"/>
      <c r="D1198" s="1"/>
      <c r="E1198" s="172"/>
      <c r="F1198" s="1"/>
      <c r="G1198" s="171"/>
      <c r="H1198" s="1"/>
      <c r="I1198" s="1"/>
      <c r="J1198" s="114"/>
      <c r="K1198" s="13">
        <f t="shared" si="21"/>
        <v>0</v>
      </c>
      <c r="L1198" s="16"/>
      <c r="M1198" s="54"/>
      <c r="N1198" s="52"/>
      <c r="O1198" s="135"/>
      <c r="P1198" s="215"/>
      <c r="Q1198" s="19"/>
      <c r="R1198" s="19"/>
      <c r="S1198" s="19"/>
    </row>
    <row r="1199" spans="1:19" s="3" customFormat="1" ht="15" x14ac:dyDescent="0.25">
      <c r="A1199" s="19"/>
      <c r="B1199" s="19"/>
      <c r="C1199" s="167"/>
      <c r="D1199" s="1"/>
      <c r="E1199" s="172"/>
      <c r="F1199" s="1"/>
      <c r="G1199" s="171"/>
      <c r="H1199" s="1"/>
      <c r="I1199" s="1"/>
      <c r="J1199" s="114"/>
      <c r="K1199" s="13">
        <f t="shared" si="21"/>
        <v>0</v>
      </c>
      <c r="L1199" s="16"/>
      <c r="M1199" s="54"/>
      <c r="N1199" s="52"/>
      <c r="O1199" s="135"/>
      <c r="P1199" s="215"/>
      <c r="Q1199" s="19"/>
      <c r="R1199" s="19"/>
      <c r="S1199" s="19"/>
    </row>
    <row r="1200" spans="1:19" s="3" customFormat="1" ht="15" x14ac:dyDescent="0.25">
      <c r="A1200" s="19"/>
      <c r="B1200" s="19"/>
      <c r="C1200" s="167"/>
      <c r="D1200" s="1"/>
      <c r="E1200" s="172"/>
      <c r="F1200" s="1"/>
      <c r="G1200" s="171"/>
      <c r="H1200" s="1"/>
      <c r="I1200" s="1"/>
      <c r="J1200" s="114"/>
      <c r="K1200" s="13">
        <f t="shared" si="21"/>
        <v>0</v>
      </c>
      <c r="L1200" s="16"/>
      <c r="M1200" s="54"/>
      <c r="N1200" s="52"/>
      <c r="O1200" s="112"/>
      <c r="P1200" s="215"/>
      <c r="Q1200" s="19"/>
      <c r="R1200" s="19"/>
      <c r="S1200" s="19"/>
    </row>
    <row r="1201" spans="1:19" s="3" customFormat="1" ht="15" x14ac:dyDescent="0.25">
      <c r="A1201" s="19"/>
      <c r="B1201" s="19"/>
      <c r="C1201" s="167"/>
      <c r="D1201" s="1"/>
      <c r="E1201" s="172"/>
      <c r="F1201" s="1"/>
      <c r="G1201" s="171"/>
      <c r="H1201" s="1"/>
      <c r="I1201" s="1"/>
      <c r="J1201" s="114"/>
      <c r="K1201" s="13">
        <f t="shared" si="21"/>
        <v>0</v>
      </c>
      <c r="L1201" s="16"/>
      <c r="M1201" s="54"/>
      <c r="N1201" s="52"/>
      <c r="O1201" s="112"/>
      <c r="P1201" s="215"/>
      <c r="Q1201" s="19"/>
      <c r="R1201" s="19"/>
      <c r="S1201" s="19"/>
    </row>
    <row r="1202" spans="1:19" s="3" customFormat="1" ht="15" x14ac:dyDescent="0.25">
      <c r="A1202" s="19"/>
      <c r="B1202" s="19"/>
      <c r="C1202" s="167"/>
      <c r="D1202" s="1"/>
      <c r="E1202" s="172"/>
      <c r="F1202" s="1"/>
      <c r="G1202" s="171"/>
      <c r="H1202" s="1"/>
      <c r="I1202" s="1"/>
      <c r="J1202" s="114"/>
      <c r="K1202" s="13">
        <f t="shared" si="21"/>
        <v>0</v>
      </c>
      <c r="L1202" s="16"/>
      <c r="M1202" s="54"/>
      <c r="N1202" s="52"/>
      <c r="O1202" s="135"/>
      <c r="P1202" s="215"/>
      <c r="Q1202" s="19"/>
      <c r="R1202" s="19"/>
      <c r="S1202" s="19"/>
    </row>
    <row r="1203" spans="1:19" s="3" customFormat="1" ht="15" x14ac:dyDescent="0.25">
      <c r="A1203" s="19"/>
      <c r="B1203" s="19"/>
      <c r="C1203" s="167"/>
      <c r="D1203" s="1"/>
      <c r="E1203" s="172"/>
      <c r="F1203" s="1"/>
      <c r="G1203" s="171"/>
      <c r="H1203" s="1"/>
      <c r="I1203" s="1"/>
      <c r="J1203" s="114"/>
      <c r="K1203" s="13">
        <f t="shared" si="21"/>
        <v>0</v>
      </c>
      <c r="L1203" s="16"/>
      <c r="M1203" s="54"/>
      <c r="N1203" s="52"/>
      <c r="O1203" s="135"/>
      <c r="P1203" s="215"/>
      <c r="Q1203" s="19"/>
      <c r="R1203" s="19"/>
      <c r="S1203" s="19"/>
    </row>
    <row r="1204" spans="1:19" s="3" customFormat="1" ht="15" x14ac:dyDescent="0.25">
      <c r="A1204" s="19"/>
      <c r="B1204" s="19"/>
      <c r="C1204" s="167"/>
      <c r="D1204" s="1"/>
      <c r="E1204" s="172"/>
      <c r="F1204" s="1"/>
      <c r="G1204" s="171"/>
      <c r="H1204" s="1"/>
      <c r="I1204" s="1"/>
      <c r="J1204" s="114"/>
      <c r="K1204" s="13">
        <f t="shared" si="21"/>
        <v>0</v>
      </c>
      <c r="L1204" s="16"/>
      <c r="M1204" s="54"/>
      <c r="N1204" s="52"/>
      <c r="O1204" s="112"/>
      <c r="P1204" s="215"/>
      <c r="Q1204" s="19"/>
      <c r="R1204" s="19"/>
      <c r="S1204" s="19"/>
    </row>
    <row r="1205" spans="1:19" s="3" customFormat="1" ht="15" x14ac:dyDescent="0.25">
      <c r="A1205" s="19"/>
      <c r="B1205" s="19"/>
      <c r="C1205" s="167"/>
      <c r="D1205" s="1"/>
      <c r="E1205" s="172"/>
      <c r="F1205" s="1"/>
      <c r="G1205" s="171"/>
      <c r="H1205" s="1"/>
      <c r="I1205" s="1"/>
      <c r="J1205" s="114"/>
      <c r="K1205" s="13">
        <f t="shared" si="21"/>
        <v>0</v>
      </c>
      <c r="L1205" s="16"/>
      <c r="M1205" s="54"/>
      <c r="N1205" s="52"/>
      <c r="O1205" s="135"/>
      <c r="P1205" s="215"/>
      <c r="Q1205" s="19"/>
      <c r="R1205" s="19"/>
      <c r="S1205" s="19"/>
    </row>
    <row r="1206" spans="1:19" s="3" customFormat="1" ht="15" x14ac:dyDescent="0.25">
      <c r="A1206" s="19"/>
      <c r="B1206" s="19"/>
      <c r="C1206" s="167"/>
      <c r="D1206" s="1"/>
      <c r="E1206" s="172"/>
      <c r="F1206" s="1"/>
      <c r="G1206" s="171"/>
      <c r="H1206" s="1"/>
      <c r="I1206" s="1"/>
      <c r="J1206" s="114"/>
      <c r="K1206" s="13">
        <f t="shared" si="21"/>
        <v>0</v>
      </c>
      <c r="L1206" s="16"/>
      <c r="M1206" s="54"/>
      <c r="N1206" s="52"/>
      <c r="O1206" s="112"/>
      <c r="P1206" s="215"/>
      <c r="Q1206" s="19"/>
      <c r="R1206" s="19"/>
      <c r="S1206" s="19"/>
    </row>
    <row r="1207" spans="1:19" s="3" customFormat="1" ht="15" x14ac:dyDescent="0.25">
      <c r="A1207" s="19"/>
      <c r="B1207" s="19"/>
      <c r="C1207" s="167"/>
      <c r="D1207" s="1"/>
      <c r="E1207" s="172"/>
      <c r="F1207" s="1"/>
      <c r="G1207" s="171"/>
      <c r="H1207" s="1"/>
      <c r="I1207" s="1"/>
      <c r="J1207" s="114"/>
      <c r="K1207" s="13">
        <f t="shared" si="21"/>
        <v>0</v>
      </c>
      <c r="L1207" s="16"/>
      <c r="M1207" s="54"/>
      <c r="N1207" s="52"/>
      <c r="O1207" s="112"/>
      <c r="P1207" s="215"/>
      <c r="Q1207" s="19"/>
      <c r="R1207" s="19"/>
      <c r="S1207" s="19"/>
    </row>
    <row r="1208" spans="1:19" s="3" customFormat="1" ht="15" x14ac:dyDescent="0.25">
      <c r="A1208" s="19"/>
      <c r="B1208" s="19"/>
      <c r="C1208" s="167"/>
      <c r="D1208" s="1"/>
      <c r="E1208" s="172"/>
      <c r="F1208" s="1"/>
      <c r="G1208" s="171"/>
      <c r="H1208" s="1"/>
      <c r="I1208" s="1"/>
      <c r="J1208" s="114"/>
      <c r="K1208" s="13">
        <f t="shared" si="21"/>
        <v>0</v>
      </c>
      <c r="L1208" s="16"/>
      <c r="M1208" s="54"/>
      <c r="N1208" s="52"/>
      <c r="O1208" s="135"/>
      <c r="P1208" s="215"/>
      <c r="Q1208" s="19"/>
      <c r="R1208" s="19"/>
      <c r="S1208" s="19"/>
    </row>
    <row r="1209" spans="1:19" s="3" customFormat="1" ht="15" x14ac:dyDescent="0.25">
      <c r="A1209" s="19"/>
      <c r="B1209" s="19"/>
      <c r="C1209" s="167"/>
      <c r="D1209" s="1"/>
      <c r="E1209" s="172"/>
      <c r="F1209" s="1"/>
      <c r="G1209" s="171"/>
      <c r="H1209" s="1"/>
      <c r="I1209" s="1"/>
      <c r="J1209" s="114"/>
      <c r="K1209" s="13">
        <f t="shared" si="21"/>
        <v>0</v>
      </c>
      <c r="L1209" s="16"/>
      <c r="M1209" s="54"/>
      <c r="N1209" s="52"/>
      <c r="O1209" s="135"/>
      <c r="P1209" s="215"/>
      <c r="Q1209" s="19"/>
      <c r="R1209" s="19"/>
      <c r="S1209" s="19"/>
    </row>
    <row r="1210" spans="1:19" s="3" customFormat="1" ht="15" x14ac:dyDescent="0.25">
      <c r="A1210" s="19"/>
      <c r="B1210" s="19"/>
      <c r="C1210" s="167"/>
      <c r="D1210" s="1"/>
      <c r="E1210" s="172"/>
      <c r="F1210" s="1"/>
      <c r="G1210" s="171"/>
      <c r="H1210" s="1"/>
      <c r="I1210" s="1"/>
      <c r="J1210" s="114"/>
      <c r="K1210" s="13">
        <f t="shared" si="21"/>
        <v>0</v>
      </c>
      <c r="L1210" s="16"/>
      <c r="M1210" s="54"/>
      <c r="N1210" s="52"/>
      <c r="O1210" s="112"/>
      <c r="P1210" s="215"/>
      <c r="Q1210" s="19"/>
      <c r="R1210" s="19"/>
      <c r="S1210" s="19"/>
    </row>
    <row r="1211" spans="1:19" s="3" customFormat="1" ht="15" x14ac:dyDescent="0.25">
      <c r="A1211" s="19"/>
      <c r="B1211" s="19"/>
      <c r="C1211" s="167"/>
      <c r="D1211" s="1"/>
      <c r="E1211" s="172"/>
      <c r="F1211" s="1"/>
      <c r="G1211" s="171"/>
      <c r="H1211" s="1"/>
      <c r="I1211" s="1"/>
      <c r="J1211" s="114"/>
      <c r="K1211" s="13">
        <f t="shared" si="21"/>
        <v>0</v>
      </c>
      <c r="L1211" s="16"/>
      <c r="M1211" s="54"/>
      <c r="N1211" s="52"/>
      <c r="O1211" s="112"/>
      <c r="P1211" s="215"/>
      <c r="Q1211" s="19"/>
      <c r="R1211" s="19"/>
      <c r="S1211" s="19"/>
    </row>
    <row r="1212" spans="1:19" s="3" customFormat="1" ht="15" x14ac:dyDescent="0.25">
      <c r="A1212" s="19"/>
      <c r="B1212" s="19"/>
      <c r="C1212" s="167"/>
      <c r="D1212" s="1"/>
      <c r="E1212" s="172"/>
      <c r="F1212" s="1"/>
      <c r="G1212" s="171"/>
      <c r="H1212" s="1"/>
      <c r="I1212" s="1"/>
      <c r="J1212" s="114"/>
      <c r="K1212" s="13">
        <f t="shared" si="21"/>
        <v>0</v>
      </c>
      <c r="L1212" s="16"/>
      <c r="M1212" s="54"/>
      <c r="N1212" s="52"/>
      <c r="O1212" s="135"/>
      <c r="P1212" s="215"/>
      <c r="Q1212" s="19"/>
      <c r="R1212" s="19"/>
      <c r="S1212" s="19"/>
    </row>
    <row r="1213" spans="1:19" s="3" customFormat="1" ht="15" x14ac:dyDescent="0.25">
      <c r="A1213" s="19"/>
      <c r="B1213" s="19"/>
      <c r="C1213" s="167"/>
      <c r="D1213" s="1"/>
      <c r="E1213" s="172"/>
      <c r="F1213" s="1"/>
      <c r="G1213" s="171"/>
      <c r="H1213" s="1"/>
      <c r="I1213" s="1"/>
      <c r="J1213" s="114"/>
      <c r="K1213" s="13">
        <f t="shared" si="21"/>
        <v>0</v>
      </c>
      <c r="L1213" s="16"/>
      <c r="M1213" s="54"/>
      <c r="N1213" s="52"/>
      <c r="O1213" s="135"/>
      <c r="P1213" s="215"/>
      <c r="Q1213" s="19"/>
      <c r="R1213" s="19"/>
      <c r="S1213" s="19"/>
    </row>
    <row r="1214" spans="1:19" s="3" customFormat="1" ht="15" x14ac:dyDescent="0.25">
      <c r="A1214" s="19"/>
      <c r="B1214" s="19"/>
      <c r="C1214" s="167"/>
      <c r="D1214" s="1"/>
      <c r="E1214" s="172"/>
      <c r="F1214" s="1"/>
      <c r="G1214" s="171"/>
      <c r="H1214" s="1"/>
      <c r="I1214" s="1"/>
      <c r="J1214" s="114"/>
      <c r="K1214" s="13">
        <f t="shared" si="21"/>
        <v>0</v>
      </c>
      <c r="L1214" s="16"/>
      <c r="M1214" s="54"/>
      <c r="N1214" s="52"/>
      <c r="O1214" s="135"/>
      <c r="P1214" s="215"/>
      <c r="Q1214" s="19"/>
      <c r="R1214" s="19"/>
      <c r="S1214" s="19"/>
    </row>
    <row r="1215" spans="1:19" s="3" customFormat="1" ht="15" x14ac:dyDescent="0.25">
      <c r="A1215" s="19"/>
      <c r="B1215" s="19"/>
      <c r="C1215" s="167"/>
      <c r="D1215" s="1"/>
      <c r="E1215" s="172"/>
      <c r="F1215" s="1"/>
      <c r="G1215" s="171"/>
      <c r="H1215" s="1"/>
      <c r="I1215" s="1"/>
      <c r="J1215" s="114"/>
      <c r="K1215" s="13">
        <f t="shared" si="21"/>
        <v>0</v>
      </c>
      <c r="L1215" s="16"/>
      <c r="M1215" s="54"/>
      <c r="N1215" s="52"/>
      <c r="O1215" s="135"/>
      <c r="P1215" s="215"/>
      <c r="Q1215" s="19"/>
      <c r="R1215" s="19"/>
      <c r="S1215" s="19"/>
    </row>
    <row r="1216" spans="1:19" s="3" customFormat="1" ht="15" x14ac:dyDescent="0.25">
      <c r="A1216" s="19"/>
      <c r="B1216" s="19"/>
      <c r="C1216" s="167"/>
      <c r="D1216" s="1"/>
      <c r="E1216" s="172"/>
      <c r="F1216" s="1"/>
      <c r="G1216" s="171"/>
      <c r="H1216" s="1"/>
      <c r="I1216" s="1"/>
      <c r="J1216" s="114"/>
      <c r="K1216" s="13">
        <f t="shared" si="21"/>
        <v>0</v>
      </c>
      <c r="L1216" s="16"/>
      <c r="M1216" s="54"/>
      <c r="N1216" s="52"/>
      <c r="O1216" s="135"/>
      <c r="P1216" s="215"/>
      <c r="Q1216" s="19"/>
      <c r="R1216" s="19"/>
      <c r="S1216" s="19"/>
    </row>
    <row r="1217" spans="1:19" s="3" customFormat="1" ht="15" x14ac:dyDescent="0.25">
      <c r="A1217" s="19"/>
      <c r="B1217" s="19"/>
      <c r="C1217" s="167"/>
      <c r="D1217" s="1"/>
      <c r="E1217" s="172"/>
      <c r="F1217" s="1"/>
      <c r="G1217" s="171"/>
      <c r="H1217" s="1"/>
      <c r="I1217" s="1"/>
      <c r="J1217" s="114"/>
      <c r="K1217" s="13">
        <f t="shared" si="21"/>
        <v>0</v>
      </c>
      <c r="L1217" s="16"/>
      <c r="M1217" s="54"/>
      <c r="N1217" s="52"/>
      <c r="O1217" s="112"/>
      <c r="P1217" s="215"/>
      <c r="Q1217" s="19"/>
      <c r="R1217" s="19"/>
      <c r="S1217" s="19"/>
    </row>
    <row r="1218" spans="1:19" s="3" customFormat="1" ht="15" x14ac:dyDescent="0.25">
      <c r="A1218" s="19"/>
      <c r="B1218" s="19"/>
      <c r="C1218" s="167"/>
      <c r="D1218" s="1"/>
      <c r="E1218" s="172"/>
      <c r="F1218" s="1"/>
      <c r="G1218" s="171"/>
      <c r="H1218" s="1"/>
      <c r="I1218" s="1"/>
      <c r="J1218" s="114"/>
      <c r="K1218" s="13">
        <f t="shared" si="21"/>
        <v>0</v>
      </c>
      <c r="L1218" s="16"/>
      <c r="M1218" s="54"/>
      <c r="N1218" s="52"/>
      <c r="O1218" s="112"/>
      <c r="P1218" s="215"/>
      <c r="Q1218" s="19"/>
      <c r="R1218" s="19"/>
      <c r="S1218" s="19"/>
    </row>
    <row r="1219" spans="1:19" s="3" customFormat="1" ht="15" x14ac:dyDescent="0.25">
      <c r="A1219" s="19"/>
      <c r="B1219" s="19"/>
      <c r="C1219" s="167"/>
      <c r="D1219" s="1"/>
      <c r="E1219" s="172"/>
      <c r="F1219" s="1"/>
      <c r="G1219" s="171"/>
      <c r="H1219" s="1"/>
      <c r="I1219" s="1"/>
      <c r="J1219" s="114"/>
      <c r="K1219" s="13">
        <f t="shared" si="21"/>
        <v>0</v>
      </c>
      <c r="L1219" s="16"/>
      <c r="M1219" s="54"/>
      <c r="N1219" s="52"/>
      <c r="O1219" s="112"/>
      <c r="P1219" s="215"/>
      <c r="Q1219" s="19"/>
      <c r="R1219" s="19"/>
      <c r="S1219" s="19"/>
    </row>
    <row r="1220" spans="1:19" s="3" customFormat="1" ht="15" x14ac:dyDescent="0.25">
      <c r="A1220" s="19"/>
      <c r="B1220" s="19"/>
      <c r="C1220" s="167"/>
      <c r="D1220" s="1"/>
      <c r="E1220" s="172"/>
      <c r="F1220" s="1"/>
      <c r="G1220" s="171"/>
      <c r="H1220" s="1"/>
      <c r="I1220" s="1"/>
      <c r="J1220" s="114"/>
      <c r="K1220" s="13">
        <f t="shared" si="21"/>
        <v>0</v>
      </c>
      <c r="L1220" s="16"/>
      <c r="M1220" s="54"/>
      <c r="N1220" s="52"/>
      <c r="O1220" s="112"/>
      <c r="P1220" s="215"/>
      <c r="Q1220" s="19"/>
      <c r="R1220" s="19"/>
      <c r="S1220" s="19"/>
    </row>
    <row r="1221" spans="1:19" s="3" customFormat="1" ht="15" x14ac:dyDescent="0.25">
      <c r="A1221" s="19"/>
      <c r="B1221" s="19"/>
      <c r="C1221" s="167"/>
      <c r="D1221" s="1"/>
      <c r="E1221" s="172"/>
      <c r="F1221" s="1"/>
      <c r="G1221" s="171"/>
      <c r="H1221" s="1"/>
      <c r="I1221" s="1"/>
      <c r="J1221" s="114"/>
      <c r="K1221" s="13">
        <f t="shared" si="21"/>
        <v>0</v>
      </c>
      <c r="L1221" s="16"/>
      <c r="M1221" s="54"/>
      <c r="N1221" s="52"/>
      <c r="O1221" s="135"/>
      <c r="P1221" s="215"/>
      <c r="Q1221" s="19"/>
      <c r="R1221" s="19"/>
      <c r="S1221" s="19"/>
    </row>
    <row r="1222" spans="1:19" s="3" customFormat="1" ht="15" x14ac:dyDescent="0.25">
      <c r="A1222" s="19"/>
      <c r="B1222" s="19"/>
      <c r="C1222" s="167"/>
      <c r="D1222" s="1"/>
      <c r="E1222" s="172"/>
      <c r="F1222" s="1"/>
      <c r="G1222" s="171"/>
      <c r="H1222" s="1"/>
      <c r="I1222" s="1"/>
      <c r="J1222" s="114"/>
      <c r="K1222" s="13">
        <f t="shared" si="21"/>
        <v>0</v>
      </c>
      <c r="L1222" s="16"/>
      <c r="M1222" s="54"/>
      <c r="N1222" s="52"/>
      <c r="O1222" s="135"/>
      <c r="P1222" s="215"/>
      <c r="Q1222" s="19"/>
      <c r="R1222" s="19"/>
      <c r="S1222" s="19"/>
    </row>
    <row r="1223" spans="1:19" s="3" customFormat="1" ht="15" x14ac:dyDescent="0.25">
      <c r="A1223" s="19"/>
      <c r="B1223" s="19"/>
      <c r="C1223" s="167"/>
      <c r="D1223" s="1"/>
      <c r="E1223" s="172"/>
      <c r="F1223" s="1"/>
      <c r="G1223" s="171"/>
      <c r="H1223" s="1"/>
      <c r="I1223" s="1"/>
      <c r="J1223" s="114"/>
      <c r="K1223" s="13">
        <f t="shared" si="21"/>
        <v>0</v>
      </c>
      <c r="L1223" s="16"/>
      <c r="M1223" s="54"/>
      <c r="N1223" s="52"/>
      <c r="O1223" s="112"/>
      <c r="P1223" s="215"/>
      <c r="Q1223" s="19"/>
      <c r="R1223" s="19"/>
      <c r="S1223" s="19"/>
    </row>
    <row r="1224" spans="1:19" s="3" customFormat="1" ht="15" x14ac:dyDescent="0.25">
      <c r="A1224" s="19"/>
      <c r="B1224" s="19"/>
      <c r="C1224" s="167"/>
      <c r="D1224" s="1"/>
      <c r="E1224" s="172"/>
      <c r="F1224" s="1"/>
      <c r="G1224" s="171"/>
      <c r="H1224" s="1"/>
      <c r="I1224" s="1"/>
      <c r="J1224" s="114"/>
      <c r="K1224" s="13">
        <f t="shared" si="21"/>
        <v>0</v>
      </c>
      <c r="L1224" s="16"/>
      <c r="M1224" s="54"/>
      <c r="N1224" s="52"/>
      <c r="O1224" s="112"/>
      <c r="P1224" s="215"/>
      <c r="Q1224" s="19"/>
      <c r="R1224" s="19"/>
      <c r="S1224" s="19"/>
    </row>
    <row r="1225" spans="1:19" s="3" customFormat="1" ht="15" x14ac:dyDescent="0.25">
      <c r="A1225" s="19"/>
      <c r="B1225" s="19"/>
      <c r="C1225" s="167"/>
      <c r="D1225" s="1"/>
      <c r="E1225" s="172"/>
      <c r="F1225" s="1"/>
      <c r="G1225" s="171"/>
      <c r="H1225" s="1"/>
      <c r="I1225" s="1"/>
      <c r="J1225" s="114"/>
      <c r="K1225" s="13">
        <f t="shared" si="21"/>
        <v>0</v>
      </c>
      <c r="L1225" s="16"/>
      <c r="M1225" s="54"/>
      <c r="N1225" s="52"/>
      <c r="O1225" s="112"/>
      <c r="P1225" s="215"/>
      <c r="Q1225" s="19"/>
      <c r="R1225" s="19"/>
      <c r="S1225" s="19"/>
    </row>
    <row r="1226" spans="1:19" s="3" customFormat="1" ht="15" x14ac:dyDescent="0.25">
      <c r="A1226" s="19"/>
      <c r="B1226" s="19"/>
      <c r="C1226" s="167"/>
      <c r="D1226" s="1"/>
      <c r="E1226" s="172"/>
      <c r="F1226" s="1"/>
      <c r="G1226" s="171"/>
      <c r="H1226" s="1"/>
      <c r="I1226" s="1"/>
      <c r="J1226" s="114"/>
      <c r="K1226" s="13">
        <f t="shared" si="21"/>
        <v>0</v>
      </c>
      <c r="L1226" s="16"/>
      <c r="M1226" s="54"/>
      <c r="N1226" s="52"/>
      <c r="O1226" s="112"/>
      <c r="P1226" s="215"/>
      <c r="Q1226" s="19"/>
      <c r="R1226" s="19"/>
      <c r="S1226" s="19"/>
    </row>
    <row r="1227" spans="1:19" s="3" customFormat="1" ht="15" x14ac:dyDescent="0.25">
      <c r="A1227" s="19"/>
      <c r="B1227" s="19"/>
      <c r="C1227" s="167"/>
      <c r="D1227" s="1"/>
      <c r="E1227" s="172"/>
      <c r="F1227" s="1"/>
      <c r="G1227" s="171"/>
      <c r="H1227" s="1"/>
      <c r="I1227" s="1"/>
      <c r="J1227" s="114"/>
      <c r="K1227" s="13">
        <f t="shared" si="21"/>
        <v>0</v>
      </c>
      <c r="L1227" s="16"/>
      <c r="M1227" s="54"/>
      <c r="N1227" s="52"/>
      <c r="O1227" s="135"/>
      <c r="P1227" s="215"/>
      <c r="Q1227" s="19"/>
      <c r="R1227" s="19"/>
      <c r="S1227" s="19"/>
    </row>
    <row r="1228" spans="1:19" s="3" customFormat="1" ht="15" x14ac:dyDescent="0.25">
      <c r="A1228" s="19"/>
      <c r="B1228" s="19"/>
      <c r="C1228" s="167"/>
      <c r="D1228" s="1"/>
      <c r="E1228" s="172"/>
      <c r="F1228" s="1"/>
      <c r="G1228" s="171"/>
      <c r="H1228" s="1"/>
      <c r="I1228" s="1"/>
      <c r="J1228" s="114"/>
      <c r="K1228" s="13">
        <f t="shared" si="21"/>
        <v>0</v>
      </c>
      <c r="L1228" s="16"/>
      <c r="M1228" s="54"/>
      <c r="N1228" s="52"/>
      <c r="O1228" s="135"/>
      <c r="P1228" s="215"/>
      <c r="Q1228" s="19"/>
      <c r="R1228" s="19"/>
      <c r="S1228" s="19"/>
    </row>
    <row r="1229" spans="1:19" s="3" customFormat="1" ht="15" x14ac:dyDescent="0.25">
      <c r="A1229" s="19"/>
      <c r="B1229" s="19"/>
      <c r="C1229" s="167"/>
      <c r="D1229" s="1"/>
      <c r="E1229" s="172"/>
      <c r="F1229" s="1"/>
      <c r="G1229" s="171"/>
      <c r="H1229" s="1"/>
      <c r="I1229" s="1"/>
      <c r="J1229" s="114"/>
      <c r="K1229" s="13">
        <f t="shared" si="21"/>
        <v>0</v>
      </c>
      <c r="L1229" s="16"/>
      <c r="M1229" s="54"/>
      <c r="N1229" s="52"/>
      <c r="O1229" s="112"/>
      <c r="P1229" s="215"/>
      <c r="Q1229" s="19"/>
      <c r="R1229" s="19"/>
      <c r="S1229" s="19"/>
    </row>
    <row r="1230" spans="1:19" s="3" customFormat="1" ht="15" x14ac:dyDescent="0.25">
      <c r="A1230" s="19"/>
      <c r="B1230" s="19"/>
      <c r="C1230" s="167"/>
      <c r="D1230" s="1"/>
      <c r="E1230" s="172"/>
      <c r="F1230" s="1"/>
      <c r="G1230" s="171"/>
      <c r="H1230" s="1"/>
      <c r="I1230" s="1"/>
      <c r="J1230" s="114"/>
      <c r="K1230" s="13">
        <f t="shared" si="21"/>
        <v>0</v>
      </c>
      <c r="L1230" s="16"/>
      <c r="M1230" s="54"/>
      <c r="N1230" s="52"/>
      <c r="O1230" s="112"/>
      <c r="P1230" s="215"/>
      <c r="Q1230" s="19"/>
      <c r="R1230" s="19"/>
      <c r="S1230" s="19"/>
    </row>
    <row r="1231" spans="1:19" s="3" customFormat="1" ht="15" x14ac:dyDescent="0.25">
      <c r="A1231" s="19"/>
      <c r="B1231" s="19"/>
      <c r="C1231" s="167"/>
      <c r="D1231" s="1"/>
      <c r="E1231" s="172"/>
      <c r="F1231" s="1"/>
      <c r="G1231" s="171"/>
      <c r="H1231" s="1"/>
      <c r="I1231" s="1"/>
      <c r="J1231" s="114"/>
      <c r="K1231" s="13">
        <f t="shared" si="21"/>
        <v>0</v>
      </c>
      <c r="L1231" s="16"/>
      <c r="M1231" s="54"/>
      <c r="N1231" s="52"/>
      <c r="O1231" s="112"/>
      <c r="P1231" s="215"/>
      <c r="Q1231" s="19"/>
      <c r="R1231" s="19"/>
      <c r="S1231" s="19"/>
    </row>
    <row r="1232" spans="1:19" s="3" customFormat="1" ht="15" x14ac:dyDescent="0.25">
      <c r="A1232" s="19"/>
      <c r="B1232" s="19"/>
      <c r="C1232" s="167"/>
      <c r="D1232" s="1"/>
      <c r="E1232" s="172"/>
      <c r="F1232" s="1"/>
      <c r="G1232" s="171"/>
      <c r="H1232" s="1"/>
      <c r="I1232" s="1"/>
      <c r="J1232" s="114"/>
      <c r="K1232" s="13">
        <f t="shared" si="21"/>
        <v>0</v>
      </c>
      <c r="L1232" s="16"/>
      <c r="M1232" s="54"/>
      <c r="N1232" s="52"/>
      <c r="O1232" s="112"/>
      <c r="P1232" s="215"/>
      <c r="Q1232" s="19"/>
      <c r="R1232" s="19"/>
      <c r="S1232" s="19"/>
    </row>
    <row r="1233" spans="1:19" s="3" customFormat="1" ht="15" x14ac:dyDescent="0.25">
      <c r="A1233" s="19"/>
      <c r="B1233" s="19"/>
      <c r="C1233" s="167"/>
      <c r="D1233" s="1"/>
      <c r="E1233" s="172"/>
      <c r="F1233" s="1"/>
      <c r="G1233" s="171"/>
      <c r="H1233" s="1"/>
      <c r="I1233" s="1"/>
      <c r="J1233" s="114"/>
      <c r="K1233" s="13">
        <f t="shared" si="21"/>
        <v>0</v>
      </c>
      <c r="L1233" s="16"/>
      <c r="M1233" s="54"/>
      <c r="N1233" s="52"/>
      <c r="O1233" s="112"/>
      <c r="P1233" s="215"/>
      <c r="Q1233" s="19"/>
      <c r="R1233" s="19"/>
      <c r="S1233" s="19"/>
    </row>
    <row r="1234" spans="1:19" s="3" customFormat="1" ht="15" x14ac:dyDescent="0.25">
      <c r="A1234" s="19"/>
      <c r="B1234" s="19"/>
      <c r="C1234" s="167"/>
      <c r="D1234" s="1"/>
      <c r="E1234" s="172"/>
      <c r="F1234" s="1"/>
      <c r="G1234" s="171"/>
      <c r="H1234" s="1"/>
      <c r="I1234" s="1"/>
      <c r="J1234" s="114"/>
      <c r="K1234" s="13">
        <f t="shared" si="21"/>
        <v>0</v>
      </c>
      <c r="L1234" s="16"/>
      <c r="M1234" s="54"/>
      <c r="N1234" s="52"/>
      <c r="O1234" s="112"/>
      <c r="P1234" s="215"/>
      <c r="Q1234" s="19"/>
      <c r="R1234" s="19"/>
      <c r="S1234" s="19"/>
    </row>
    <row r="1235" spans="1:19" s="3" customFormat="1" ht="15" x14ac:dyDescent="0.25">
      <c r="A1235" s="19"/>
      <c r="B1235" s="19"/>
      <c r="C1235" s="167"/>
      <c r="D1235" s="1"/>
      <c r="E1235" s="172"/>
      <c r="F1235" s="1"/>
      <c r="G1235" s="171"/>
      <c r="H1235" s="1"/>
      <c r="I1235" s="1"/>
      <c r="J1235" s="114"/>
      <c r="K1235" s="13">
        <f t="shared" si="21"/>
        <v>0</v>
      </c>
      <c r="L1235" s="16"/>
      <c r="M1235" s="54"/>
      <c r="N1235" s="52"/>
      <c r="O1235" s="112"/>
      <c r="P1235" s="215"/>
      <c r="Q1235" s="19"/>
      <c r="R1235" s="19"/>
      <c r="S1235" s="19"/>
    </row>
    <row r="1236" spans="1:19" s="3" customFormat="1" ht="15" x14ac:dyDescent="0.25">
      <c r="A1236" s="19"/>
      <c r="B1236" s="19"/>
      <c r="C1236" s="167"/>
      <c r="D1236" s="1"/>
      <c r="E1236" s="172"/>
      <c r="F1236" s="1"/>
      <c r="G1236" s="171"/>
      <c r="H1236" s="1"/>
      <c r="I1236" s="1"/>
      <c r="J1236" s="114"/>
      <c r="K1236" s="13">
        <f t="shared" si="21"/>
        <v>0</v>
      </c>
      <c r="L1236" s="16"/>
      <c r="M1236" s="54"/>
      <c r="N1236" s="52"/>
      <c r="O1236" s="112"/>
      <c r="P1236" s="215"/>
      <c r="Q1236" s="19"/>
      <c r="R1236" s="19"/>
      <c r="S1236" s="19"/>
    </row>
    <row r="1237" spans="1:19" s="3" customFormat="1" ht="15" x14ac:dyDescent="0.25">
      <c r="A1237" s="19"/>
      <c r="B1237" s="19"/>
      <c r="C1237" s="167"/>
      <c r="D1237" s="1"/>
      <c r="E1237" s="172"/>
      <c r="F1237" s="1"/>
      <c r="G1237" s="171"/>
      <c r="H1237" s="1"/>
      <c r="I1237" s="1"/>
      <c r="J1237" s="114"/>
      <c r="K1237" s="13">
        <f t="shared" si="21"/>
        <v>0</v>
      </c>
      <c r="L1237" s="16"/>
      <c r="M1237" s="54"/>
      <c r="N1237" s="52"/>
      <c r="O1237" s="112"/>
      <c r="P1237" s="215"/>
      <c r="Q1237" s="19"/>
      <c r="R1237" s="19"/>
      <c r="S1237" s="19"/>
    </row>
    <row r="1238" spans="1:19" s="3" customFormat="1" ht="15" x14ac:dyDescent="0.25">
      <c r="A1238" s="19"/>
      <c r="B1238" s="19"/>
      <c r="C1238" s="167"/>
      <c r="D1238" s="1"/>
      <c r="E1238" s="172"/>
      <c r="F1238" s="1"/>
      <c r="G1238" s="171"/>
      <c r="H1238" s="1"/>
      <c r="I1238" s="1"/>
      <c r="J1238" s="114"/>
      <c r="K1238" s="13">
        <f t="shared" si="21"/>
        <v>0</v>
      </c>
      <c r="L1238" s="16"/>
      <c r="M1238" s="54"/>
      <c r="N1238" s="52"/>
      <c r="O1238" s="135"/>
      <c r="P1238" s="215"/>
      <c r="Q1238" s="19"/>
      <c r="R1238" s="19"/>
      <c r="S1238" s="19"/>
    </row>
    <row r="1239" spans="1:19" s="3" customFormat="1" ht="15" x14ac:dyDescent="0.25">
      <c r="A1239" s="19"/>
      <c r="B1239" s="19"/>
      <c r="C1239" s="167"/>
      <c r="D1239" s="1"/>
      <c r="E1239" s="172"/>
      <c r="F1239" s="1"/>
      <c r="G1239" s="171"/>
      <c r="H1239" s="1"/>
      <c r="I1239" s="1"/>
      <c r="J1239" s="114"/>
      <c r="K1239" s="13">
        <f t="shared" si="21"/>
        <v>0</v>
      </c>
      <c r="L1239" s="16"/>
      <c r="M1239" s="54"/>
      <c r="N1239" s="52"/>
      <c r="O1239" s="112"/>
      <c r="P1239" s="215"/>
      <c r="Q1239" s="19"/>
      <c r="R1239" s="19"/>
      <c r="S1239" s="19"/>
    </row>
    <row r="1240" spans="1:19" s="3" customFormat="1" ht="15" x14ac:dyDescent="0.25">
      <c r="A1240" s="19"/>
      <c r="B1240" s="19"/>
      <c r="C1240" s="167"/>
      <c r="D1240" s="1"/>
      <c r="E1240" s="172"/>
      <c r="F1240" s="1"/>
      <c r="G1240" s="171"/>
      <c r="H1240" s="1"/>
      <c r="I1240" s="1"/>
      <c r="J1240" s="114"/>
      <c r="K1240" s="13">
        <f t="shared" si="21"/>
        <v>0</v>
      </c>
      <c r="L1240" s="16"/>
      <c r="M1240" s="54"/>
      <c r="N1240" s="52"/>
      <c r="O1240" s="112"/>
      <c r="P1240" s="215"/>
      <c r="Q1240" s="19"/>
      <c r="R1240" s="19"/>
      <c r="S1240" s="19"/>
    </row>
    <row r="1241" spans="1:19" s="3" customFormat="1" ht="15" x14ac:dyDescent="0.25">
      <c r="A1241" s="19"/>
      <c r="B1241" s="19"/>
      <c r="C1241" s="167"/>
      <c r="D1241" s="1"/>
      <c r="E1241" s="172"/>
      <c r="F1241" s="1"/>
      <c r="G1241" s="171"/>
      <c r="H1241" s="1"/>
      <c r="I1241" s="1"/>
      <c r="J1241" s="114"/>
      <c r="K1241" s="13">
        <f t="shared" ref="K1241:K1304" si="22">H1241*J1241</f>
        <v>0</v>
      </c>
      <c r="L1241" s="16"/>
      <c r="M1241" s="54"/>
      <c r="N1241" s="52"/>
      <c r="O1241" s="112"/>
      <c r="P1241" s="215"/>
      <c r="Q1241" s="19"/>
      <c r="R1241" s="19"/>
      <c r="S1241" s="19"/>
    </row>
    <row r="1242" spans="1:19" s="3" customFormat="1" ht="15" x14ac:dyDescent="0.25">
      <c r="A1242" s="19"/>
      <c r="B1242" s="19"/>
      <c r="C1242" s="167"/>
      <c r="D1242" s="1"/>
      <c r="E1242" s="172"/>
      <c r="F1242" s="1"/>
      <c r="G1242" s="171"/>
      <c r="H1242" s="1"/>
      <c r="I1242" s="1"/>
      <c r="J1242" s="114"/>
      <c r="K1242" s="13">
        <f t="shared" si="22"/>
        <v>0</v>
      </c>
      <c r="L1242" s="16"/>
      <c r="M1242" s="54"/>
      <c r="N1242" s="52"/>
      <c r="O1242" s="112"/>
      <c r="P1242" s="215"/>
      <c r="Q1242" s="19"/>
      <c r="R1242" s="19"/>
      <c r="S1242" s="19"/>
    </row>
    <row r="1243" spans="1:19" s="3" customFormat="1" ht="15" x14ac:dyDescent="0.25">
      <c r="A1243" s="19"/>
      <c r="B1243" s="19"/>
      <c r="C1243" s="167"/>
      <c r="D1243" s="1"/>
      <c r="E1243" s="172"/>
      <c r="F1243" s="1"/>
      <c r="G1243" s="171"/>
      <c r="H1243" s="1"/>
      <c r="I1243" s="1"/>
      <c r="J1243" s="114"/>
      <c r="K1243" s="13">
        <f t="shared" si="22"/>
        <v>0</v>
      </c>
      <c r="L1243" s="16"/>
      <c r="M1243" s="54"/>
      <c r="N1243" s="52"/>
      <c r="O1243" s="112"/>
      <c r="P1243" s="215"/>
      <c r="Q1243" s="19"/>
      <c r="R1243" s="19"/>
      <c r="S1243" s="19"/>
    </row>
    <row r="1244" spans="1:19" s="3" customFormat="1" ht="15" x14ac:dyDescent="0.25">
      <c r="A1244" s="19"/>
      <c r="B1244" s="19"/>
      <c r="C1244" s="167"/>
      <c r="D1244" s="1"/>
      <c r="E1244" s="172"/>
      <c r="F1244" s="1"/>
      <c r="G1244" s="171"/>
      <c r="H1244" s="1"/>
      <c r="I1244" s="1"/>
      <c r="J1244" s="114"/>
      <c r="K1244" s="13">
        <f t="shared" si="22"/>
        <v>0</v>
      </c>
      <c r="L1244" s="16"/>
      <c r="M1244" s="54"/>
      <c r="N1244" s="52"/>
      <c r="O1244" s="112"/>
      <c r="P1244" s="215"/>
      <c r="Q1244" s="19"/>
      <c r="R1244" s="19"/>
      <c r="S1244" s="19"/>
    </row>
    <row r="1245" spans="1:19" s="3" customFormat="1" ht="15" x14ac:dyDescent="0.25">
      <c r="A1245" s="19"/>
      <c r="B1245" s="19"/>
      <c r="C1245" s="167"/>
      <c r="D1245" s="1"/>
      <c r="E1245" s="172"/>
      <c r="F1245" s="1"/>
      <c r="G1245" s="171"/>
      <c r="H1245" s="1"/>
      <c r="I1245" s="1"/>
      <c r="J1245" s="114"/>
      <c r="K1245" s="13">
        <f t="shared" si="22"/>
        <v>0</v>
      </c>
      <c r="L1245" s="16"/>
      <c r="M1245" s="54"/>
      <c r="N1245" s="52"/>
      <c r="O1245" s="112"/>
      <c r="P1245" s="215"/>
      <c r="Q1245" s="19"/>
      <c r="R1245" s="19"/>
      <c r="S1245" s="19"/>
    </row>
    <row r="1246" spans="1:19" s="3" customFormat="1" ht="15" x14ac:dyDescent="0.25">
      <c r="A1246" s="19"/>
      <c r="B1246" s="19"/>
      <c r="C1246" s="167"/>
      <c r="D1246" s="1"/>
      <c r="E1246" s="172"/>
      <c r="F1246" s="1"/>
      <c r="G1246" s="171"/>
      <c r="H1246" s="1"/>
      <c r="I1246" s="1"/>
      <c r="J1246" s="114"/>
      <c r="K1246" s="13">
        <f t="shared" si="22"/>
        <v>0</v>
      </c>
      <c r="L1246" s="16"/>
      <c r="M1246" s="54"/>
      <c r="N1246" s="52"/>
      <c r="O1246" s="112"/>
      <c r="P1246" s="215"/>
      <c r="Q1246" s="19"/>
      <c r="R1246" s="19"/>
      <c r="S1246" s="19"/>
    </row>
    <row r="1247" spans="1:19" s="3" customFormat="1" ht="15" x14ac:dyDescent="0.25">
      <c r="A1247" s="19"/>
      <c r="B1247" s="19"/>
      <c r="C1247" s="167"/>
      <c r="D1247" s="1"/>
      <c r="E1247" s="172"/>
      <c r="F1247" s="1"/>
      <c r="G1247" s="171"/>
      <c r="H1247" s="1"/>
      <c r="I1247" s="1"/>
      <c r="J1247" s="114"/>
      <c r="K1247" s="13">
        <f t="shared" si="22"/>
        <v>0</v>
      </c>
      <c r="L1247" s="16"/>
      <c r="M1247" s="54"/>
      <c r="N1247" s="52"/>
      <c r="O1247" s="112"/>
      <c r="P1247" s="215"/>
      <c r="Q1247" s="19"/>
      <c r="R1247" s="19"/>
      <c r="S1247" s="19"/>
    </row>
    <row r="1248" spans="1:19" s="3" customFormat="1" ht="15" x14ac:dyDescent="0.25">
      <c r="A1248" s="19"/>
      <c r="B1248" s="19"/>
      <c r="C1248" s="167"/>
      <c r="D1248" s="1"/>
      <c r="E1248" s="172"/>
      <c r="F1248" s="1"/>
      <c r="G1248" s="171"/>
      <c r="H1248" s="1"/>
      <c r="I1248" s="1"/>
      <c r="J1248" s="114"/>
      <c r="K1248" s="13">
        <f t="shared" si="22"/>
        <v>0</v>
      </c>
      <c r="L1248" s="16"/>
      <c r="M1248" s="54"/>
      <c r="N1248" s="52"/>
      <c r="O1248" s="135"/>
      <c r="P1248" s="215"/>
      <c r="Q1248" s="19"/>
      <c r="R1248" s="19"/>
      <c r="S1248" s="19"/>
    </row>
    <row r="1249" spans="1:19" s="3" customFormat="1" ht="15" x14ac:dyDescent="0.25">
      <c r="A1249" s="19"/>
      <c r="B1249" s="19"/>
      <c r="C1249" s="167"/>
      <c r="D1249" s="1"/>
      <c r="E1249" s="172"/>
      <c r="F1249" s="1"/>
      <c r="G1249" s="171"/>
      <c r="H1249" s="1"/>
      <c r="I1249" s="1"/>
      <c r="J1249" s="114"/>
      <c r="K1249" s="13">
        <f t="shared" si="22"/>
        <v>0</v>
      </c>
      <c r="L1249" s="16"/>
      <c r="M1249" s="54"/>
      <c r="N1249" s="52"/>
      <c r="O1249" s="135"/>
      <c r="P1249" s="215"/>
      <c r="Q1249" s="19"/>
      <c r="R1249" s="19"/>
      <c r="S1249" s="19"/>
    </row>
    <row r="1250" spans="1:19" s="3" customFormat="1" ht="15" x14ac:dyDescent="0.25">
      <c r="A1250" s="19"/>
      <c r="B1250" s="19"/>
      <c r="C1250" s="167"/>
      <c r="D1250" s="1"/>
      <c r="E1250" s="172"/>
      <c r="F1250" s="1"/>
      <c r="G1250" s="171"/>
      <c r="H1250" s="1"/>
      <c r="I1250" s="1"/>
      <c r="J1250" s="114"/>
      <c r="K1250" s="13">
        <f t="shared" si="22"/>
        <v>0</v>
      </c>
      <c r="L1250" s="16"/>
      <c r="M1250" s="54"/>
      <c r="N1250" s="52"/>
      <c r="O1250" s="135"/>
      <c r="P1250" s="215"/>
      <c r="Q1250" s="19"/>
      <c r="R1250" s="19"/>
      <c r="S1250" s="19"/>
    </row>
    <row r="1251" spans="1:19" s="3" customFormat="1" ht="15" x14ac:dyDescent="0.25">
      <c r="A1251" s="19"/>
      <c r="B1251" s="19"/>
      <c r="C1251" s="167"/>
      <c r="D1251" s="1"/>
      <c r="E1251" s="172"/>
      <c r="F1251" s="1"/>
      <c r="G1251" s="171"/>
      <c r="H1251" s="1"/>
      <c r="I1251" s="1"/>
      <c r="J1251" s="114"/>
      <c r="K1251" s="13">
        <f t="shared" si="22"/>
        <v>0</v>
      </c>
      <c r="L1251" s="16"/>
      <c r="M1251" s="54"/>
      <c r="N1251" s="52"/>
      <c r="O1251" s="135"/>
      <c r="P1251" s="215"/>
      <c r="Q1251" s="19"/>
      <c r="R1251" s="19"/>
      <c r="S1251" s="19"/>
    </row>
    <row r="1252" spans="1:19" s="3" customFormat="1" ht="15" x14ac:dyDescent="0.25">
      <c r="A1252" s="19"/>
      <c r="B1252" s="19"/>
      <c r="C1252" s="167"/>
      <c r="D1252" s="1"/>
      <c r="E1252" s="172"/>
      <c r="F1252" s="1"/>
      <c r="G1252" s="171"/>
      <c r="H1252" s="1"/>
      <c r="I1252" s="1"/>
      <c r="J1252" s="114"/>
      <c r="K1252" s="13">
        <f t="shared" si="22"/>
        <v>0</v>
      </c>
      <c r="L1252" s="16"/>
      <c r="M1252" s="54"/>
      <c r="N1252" s="52"/>
      <c r="O1252" s="135"/>
      <c r="P1252" s="215"/>
      <c r="Q1252" s="19"/>
      <c r="R1252" s="19"/>
      <c r="S1252" s="19"/>
    </row>
    <row r="1253" spans="1:19" s="3" customFormat="1" ht="15" x14ac:dyDescent="0.25">
      <c r="A1253" s="19"/>
      <c r="B1253" s="19"/>
      <c r="C1253" s="167"/>
      <c r="D1253" s="1"/>
      <c r="E1253" s="172"/>
      <c r="F1253" s="1"/>
      <c r="G1253" s="171"/>
      <c r="H1253" s="1"/>
      <c r="I1253" s="1"/>
      <c r="J1253" s="114"/>
      <c r="K1253" s="13">
        <f t="shared" si="22"/>
        <v>0</v>
      </c>
      <c r="L1253" s="16"/>
      <c r="M1253" s="54"/>
      <c r="N1253" s="52"/>
      <c r="O1253" s="135"/>
      <c r="P1253" s="215"/>
      <c r="Q1253" s="19"/>
      <c r="R1253" s="19"/>
      <c r="S1253" s="19"/>
    </row>
    <row r="1254" spans="1:19" s="3" customFormat="1" ht="15" x14ac:dyDescent="0.25">
      <c r="A1254" s="19"/>
      <c r="B1254" s="19"/>
      <c r="C1254" s="167"/>
      <c r="D1254" s="1"/>
      <c r="E1254" s="172"/>
      <c r="F1254" s="1"/>
      <c r="G1254" s="171"/>
      <c r="H1254" s="1"/>
      <c r="I1254" s="1"/>
      <c r="J1254" s="114"/>
      <c r="K1254" s="13">
        <f t="shared" si="22"/>
        <v>0</v>
      </c>
      <c r="L1254" s="16"/>
      <c r="M1254" s="54"/>
      <c r="N1254" s="52"/>
      <c r="O1254" s="135"/>
      <c r="P1254" s="215"/>
      <c r="Q1254" s="19"/>
      <c r="R1254" s="19"/>
      <c r="S1254" s="19"/>
    </row>
    <row r="1255" spans="1:19" s="3" customFormat="1" ht="15" x14ac:dyDescent="0.25">
      <c r="A1255" s="19"/>
      <c r="B1255" s="19"/>
      <c r="C1255" s="167"/>
      <c r="D1255" s="1"/>
      <c r="E1255" s="172"/>
      <c r="F1255" s="1"/>
      <c r="G1255" s="171"/>
      <c r="H1255" s="1"/>
      <c r="I1255" s="1"/>
      <c r="J1255" s="114"/>
      <c r="K1255" s="13">
        <f t="shared" si="22"/>
        <v>0</v>
      </c>
      <c r="L1255" s="16"/>
      <c r="M1255" s="54"/>
      <c r="N1255" s="52"/>
      <c r="O1255" s="135"/>
      <c r="P1255" s="215"/>
      <c r="Q1255" s="19"/>
      <c r="R1255" s="19"/>
      <c r="S1255" s="19"/>
    </row>
    <row r="1256" spans="1:19" s="3" customFormat="1" ht="15" x14ac:dyDescent="0.25">
      <c r="A1256" s="19"/>
      <c r="B1256" s="19"/>
      <c r="C1256" s="167"/>
      <c r="D1256" s="1"/>
      <c r="E1256" s="172"/>
      <c r="F1256" s="1"/>
      <c r="G1256" s="171"/>
      <c r="H1256" s="1"/>
      <c r="I1256" s="1"/>
      <c r="J1256" s="114"/>
      <c r="K1256" s="13">
        <f t="shared" si="22"/>
        <v>0</v>
      </c>
      <c r="L1256" s="16"/>
      <c r="M1256" s="54"/>
      <c r="N1256" s="52"/>
      <c r="O1256" s="135"/>
      <c r="P1256" s="215"/>
      <c r="Q1256" s="19"/>
      <c r="R1256" s="19"/>
      <c r="S1256" s="19"/>
    </row>
    <row r="1257" spans="1:19" s="3" customFormat="1" ht="15" x14ac:dyDescent="0.25">
      <c r="A1257" s="19"/>
      <c r="B1257" s="19"/>
      <c r="C1257" s="167"/>
      <c r="D1257" s="1"/>
      <c r="E1257" s="172"/>
      <c r="F1257" s="1"/>
      <c r="G1257" s="171"/>
      <c r="H1257" s="1"/>
      <c r="I1257" s="1"/>
      <c r="J1257" s="114"/>
      <c r="K1257" s="13">
        <f t="shared" si="22"/>
        <v>0</v>
      </c>
      <c r="L1257" s="16"/>
      <c r="M1257" s="54"/>
      <c r="N1257" s="52"/>
      <c r="O1257" s="112"/>
      <c r="P1257" s="215"/>
      <c r="Q1257" s="19"/>
      <c r="R1257" s="19"/>
      <c r="S1257" s="19"/>
    </row>
    <row r="1258" spans="1:19" s="3" customFormat="1" ht="15" x14ac:dyDescent="0.25">
      <c r="A1258" s="19"/>
      <c r="B1258" s="19"/>
      <c r="C1258" s="167"/>
      <c r="D1258" s="1"/>
      <c r="E1258" s="172"/>
      <c r="F1258" s="1"/>
      <c r="G1258" s="171"/>
      <c r="H1258" s="1"/>
      <c r="I1258" s="1"/>
      <c r="J1258" s="114"/>
      <c r="K1258" s="13">
        <f t="shared" si="22"/>
        <v>0</v>
      </c>
      <c r="L1258" s="16"/>
      <c r="M1258" s="54"/>
      <c r="N1258" s="52"/>
      <c r="O1258" s="135"/>
      <c r="P1258" s="215"/>
      <c r="Q1258" s="19"/>
      <c r="R1258" s="19"/>
      <c r="S1258" s="19"/>
    </row>
    <row r="1259" spans="1:19" s="3" customFormat="1" ht="15" x14ac:dyDescent="0.25">
      <c r="A1259" s="19"/>
      <c r="B1259" s="19"/>
      <c r="C1259" s="167"/>
      <c r="D1259" s="1"/>
      <c r="E1259" s="172"/>
      <c r="F1259" s="1"/>
      <c r="G1259" s="171"/>
      <c r="H1259" s="1"/>
      <c r="I1259" s="1"/>
      <c r="J1259" s="114"/>
      <c r="K1259" s="13">
        <f t="shared" si="22"/>
        <v>0</v>
      </c>
      <c r="L1259" s="16"/>
      <c r="M1259" s="54"/>
      <c r="N1259" s="52"/>
      <c r="O1259" s="135"/>
      <c r="P1259" s="215"/>
      <c r="Q1259" s="19"/>
      <c r="R1259" s="19"/>
      <c r="S1259" s="19"/>
    </row>
    <row r="1260" spans="1:19" s="3" customFormat="1" ht="15" x14ac:dyDescent="0.25">
      <c r="A1260" s="19"/>
      <c r="B1260" s="19"/>
      <c r="C1260" s="167"/>
      <c r="D1260" s="1"/>
      <c r="E1260" s="172"/>
      <c r="F1260" s="1"/>
      <c r="G1260" s="171"/>
      <c r="H1260" s="1"/>
      <c r="I1260" s="1"/>
      <c r="J1260" s="114"/>
      <c r="K1260" s="13">
        <f t="shared" si="22"/>
        <v>0</v>
      </c>
      <c r="L1260" s="16"/>
      <c r="M1260" s="54"/>
      <c r="N1260" s="52"/>
      <c r="O1260" s="135"/>
      <c r="P1260" s="215"/>
      <c r="Q1260" s="19"/>
      <c r="R1260" s="19"/>
      <c r="S1260" s="19"/>
    </row>
    <row r="1261" spans="1:19" s="3" customFormat="1" ht="15" x14ac:dyDescent="0.25">
      <c r="A1261" s="19"/>
      <c r="B1261" s="19"/>
      <c r="C1261" s="167"/>
      <c r="D1261" s="1"/>
      <c r="E1261" s="172"/>
      <c r="F1261" s="1"/>
      <c r="G1261" s="171"/>
      <c r="H1261" s="1"/>
      <c r="I1261" s="1"/>
      <c r="J1261" s="114"/>
      <c r="K1261" s="13">
        <f t="shared" si="22"/>
        <v>0</v>
      </c>
      <c r="L1261" s="16"/>
      <c r="M1261" s="54"/>
      <c r="N1261" s="52"/>
      <c r="O1261" s="112"/>
      <c r="P1261" s="215"/>
      <c r="Q1261" s="19"/>
      <c r="R1261" s="19"/>
      <c r="S1261" s="19"/>
    </row>
    <row r="1262" spans="1:19" s="3" customFormat="1" ht="15" x14ac:dyDescent="0.25">
      <c r="A1262" s="19"/>
      <c r="B1262" s="19"/>
      <c r="C1262" s="167"/>
      <c r="D1262" s="1"/>
      <c r="E1262" s="172"/>
      <c r="F1262" s="1"/>
      <c r="G1262" s="171"/>
      <c r="H1262" s="1"/>
      <c r="I1262" s="1"/>
      <c r="J1262" s="114"/>
      <c r="K1262" s="13">
        <f t="shared" si="22"/>
        <v>0</v>
      </c>
      <c r="L1262" s="16"/>
      <c r="M1262" s="54"/>
      <c r="N1262" s="52"/>
      <c r="O1262" s="135"/>
      <c r="P1262" s="215"/>
      <c r="Q1262" s="19"/>
      <c r="R1262" s="19"/>
      <c r="S1262" s="19"/>
    </row>
    <row r="1263" spans="1:19" s="3" customFormat="1" ht="15" x14ac:dyDescent="0.25">
      <c r="A1263" s="19"/>
      <c r="B1263" s="19"/>
      <c r="C1263" s="167"/>
      <c r="D1263" s="1"/>
      <c r="E1263" s="172"/>
      <c r="F1263" s="1"/>
      <c r="G1263" s="171"/>
      <c r="H1263" s="1"/>
      <c r="I1263" s="1"/>
      <c r="J1263" s="114"/>
      <c r="K1263" s="13">
        <f t="shared" si="22"/>
        <v>0</v>
      </c>
      <c r="L1263" s="16"/>
      <c r="M1263" s="54"/>
      <c r="N1263" s="52"/>
      <c r="O1263" s="135"/>
      <c r="P1263" s="215"/>
      <c r="Q1263" s="19"/>
      <c r="R1263" s="19"/>
      <c r="S1263" s="19"/>
    </row>
    <row r="1264" spans="1:19" s="3" customFormat="1" ht="15" x14ac:dyDescent="0.25">
      <c r="A1264" s="19"/>
      <c r="B1264" s="19"/>
      <c r="C1264" s="167"/>
      <c r="D1264" s="1"/>
      <c r="E1264" s="172"/>
      <c r="F1264" s="1"/>
      <c r="G1264" s="171"/>
      <c r="H1264" s="1"/>
      <c r="I1264" s="1"/>
      <c r="J1264" s="114"/>
      <c r="K1264" s="13">
        <f t="shared" si="22"/>
        <v>0</v>
      </c>
      <c r="L1264" s="16"/>
      <c r="M1264" s="54"/>
      <c r="N1264" s="52"/>
      <c r="O1264" s="112"/>
      <c r="P1264" s="215"/>
      <c r="Q1264" s="19"/>
      <c r="R1264" s="19"/>
      <c r="S1264" s="19"/>
    </row>
    <row r="1265" spans="1:19" s="3" customFormat="1" ht="15" x14ac:dyDescent="0.25">
      <c r="A1265" s="19"/>
      <c r="B1265" s="19"/>
      <c r="C1265" s="167"/>
      <c r="D1265" s="1"/>
      <c r="E1265" s="172"/>
      <c r="F1265" s="1"/>
      <c r="G1265" s="171"/>
      <c r="H1265" s="1"/>
      <c r="I1265" s="1"/>
      <c r="J1265" s="114"/>
      <c r="K1265" s="13">
        <f t="shared" si="22"/>
        <v>0</v>
      </c>
      <c r="L1265" s="16"/>
      <c r="M1265" s="54"/>
      <c r="N1265" s="52"/>
      <c r="O1265" s="112"/>
      <c r="P1265" s="215"/>
      <c r="Q1265" s="19"/>
      <c r="R1265" s="19"/>
      <c r="S1265" s="19"/>
    </row>
    <row r="1266" spans="1:19" s="3" customFormat="1" ht="15" x14ac:dyDescent="0.25">
      <c r="A1266" s="19"/>
      <c r="B1266" s="19"/>
      <c r="C1266" s="167"/>
      <c r="D1266" s="1"/>
      <c r="E1266" s="172"/>
      <c r="F1266" s="1"/>
      <c r="G1266" s="171"/>
      <c r="H1266" s="1"/>
      <c r="I1266" s="1"/>
      <c r="J1266" s="114"/>
      <c r="K1266" s="13">
        <f t="shared" si="22"/>
        <v>0</v>
      </c>
      <c r="L1266" s="16"/>
      <c r="M1266" s="54"/>
      <c r="N1266" s="52"/>
      <c r="O1266" s="135"/>
      <c r="P1266" s="215"/>
      <c r="Q1266" s="19"/>
      <c r="R1266" s="19"/>
      <c r="S1266" s="19"/>
    </row>
    <row r="1267" spans="1:19" s="3" customFormat="1" ht="15" x14ac:dyDescent="0.25">
      <c r="A1267" s="19"/>
      <c r="B1267" s="19"/>
      <c r="C1267" s="167"/>
      <c r="D1267" s="1"/>
      <c r="E1267" s="172"/>
      <c r="F1267" s="1"/>
      <c r="G1267" s="171"/>
      <c r="H1267" s="1"/>
      <c r="I1267" s="1"/>
      <c r="J1267" s="114"/>
      <c r="K1267" s="13">
        <f t="shared" si="22"/>
        <v>0</v>
      </c>
      <c r="L1267" s="16"/>
      <c r="M1267" s="54"/>
      <c r="N1267" s="52"/>
      <c r="O1267" s="135"/>
      <c r="P1267" s="215"/>
      <c r="Q1267" s="19"/>
      <c r="R1267" s="19"/>
      <c r="S1267" s="19"/>
    </row>
    <row r="1268" spans="1:19" s="112" customFormat="1" ht="15" x14ac:dyDescent="0.25">
      <c r="A1268" s="19"/>
      <c r="B1268" s="19"/>
      <c r="C1268" s="167"/>
      <c r="D1268" s="1"/>
      <c r="E1268" s="172"/>
      <c r="F1268" s="1"/>
      <c r="G1268" s="171"/>
      <c r="H1268" s="1"/>
      <c r="I1268" s="1"/>
      <c r="J1268" s="114"/>
      <c r="K1268" s="13">
        <f t="shared" si="22"/>
        <v>0</v>
      </c>
      <c r="L1268" s="16"/>
      <c r="M1268" s="54"/>
      <c r="N1268" s="52"/>
      <c r="O1268" s="135"/>
      <c r="P1268" s="215"/>
      <c r="Q1268" s="19"/>
      <c r="R1268" s="19"/>
      <c r="S1268" s="19"/>
    </row>
    <row r="1269" spans="1:19" s="112" customFormat="1" ht="15" x14ac:dyDescent="0.25">
      <c r="A1269" s="19"/>
      <c r="B1269" s="19"/>
      <c r="C1269" s="167"/>
      <c r="D1269" s="1"/>
      <c r="E1269" s="172"/>
      <c r="F1269" s="1"/>
      <c r="G1269" s="171"/>
      <c r="H1269" s="1"/>
      <c r="I1269" s="1"/>
      <c r="J1269" s="114"/>
      <c r="K1269" s="13">
        <f t="shared" si="22"/>
        <v>0</v>
      </c>
      <c r="L1269" s="16"/>
      <c r="M1269" s="54"/>
      <c r="N1269" s="52"/>
      <c r="O1269" s="135"/>
      <c r="P1269" s="215"/>
      <c r="Q1269" s="19"/>
      <c r="R1269" s="19"/>
      <c r="S1269" s="19"/>
    </row>
    <row r="1270" spans="1:19" s="112" customFormat="1" ht="15" x14ac:dyDescent="0.25">
      <c r="A1270" s="19"/>
      <c r="B1270" s="19"/>
      <c r="C1270" s="167"/>
      <c r="D1270" s="1"/>
      <c r="E1270" s="172"/>
      <c r="F1270" s="1"/>
      <c r="G1270" s="171"/>
      <c r="H1270" s="1"/>
      <c r="I1270" s="1"/>
      <c r="J1270" s="114"/>
      <c r="K1270" s="13">
        <f t="shared" si="22"/>
        <v>0</v>
      </c>
      <c r="L1270" s="16"/>
      <c r="M1270" s="54"/>
      <c r="N1270" s="52"/>
      <c r="O1270" s="135"/>
      <c r="P1270" s="215"/>
      <c r="Q1270" s="19"/>
      <c r="R1270" s="19"/>
      <c r="S1270" s="19"/>
    </row>
    <row r="1271" spans="1:19" s="112" customFormat="1" ht="15" x14ac:dyDescent="0.25">
      <c r="A1271" s="19"/>
      <c r="B1271" s="19"/>
      <c r="C1271" s="167"/>
      <c r="D1271" s="1"/>
      <c r="E1271" s="172"/>
      <c r="F1271" s="1"/>
      <c r="G1271" s="171"/>
      <c r="H1271" s="1"/>
      <c r="I1271" s="1"/>
      <c r="J1271" s="114"/>
      <c r="K1271" s="13">
        <f t="shared" si="22"/>
        <v>0</v>
      </c>
      <c r="L1271" s="16"/>
      <c r="M1271" s="54"/>
      <c r="N1271" s="52"/>
      <c r="O1271" s="135"/>
      <c r="P1271" s="215"/>
      <c r="Q1271" s="19"/>
      <c r="R1271" s="19"/>
      <c r="S1271" s="19"/>
    </row>
    <row r="1272" spans="1:19" s="112" customFormat="1" ht="15" x14ac:dyDescent="0.25">
      <c r="A1272" s="19"/>
      <c r="B1272" s="19"/>
      <c r="C1272" s="167"/>
      <c r="D1272" s="1"/>
      <c r="E1272" s="172"/>
      <c r="F1272" s="1"/>
      <c r="G1272" s="171"/>
      <c r="H1272" s="1"/>
      <c r="I1272" s="1"/>
      <c r="J1272" s="114"/>
      <c r="K1272" s="13">
        <f t="shared" si="22"/>
        <v>0</v>
      </c>
      <c r="L1272" s="16"/>
      <c r="M1272" s="54"/>
      <c r="N1272" s="52"/>
      <c r="O1272" s="135"/>
      <c r="P1272" s="215"/>
      <c r="Q1272" s="19"/>
      <c r="R1272" s="19"/>
      <c r="S1272" s="19"/>
    </row>
    <row r="1273" spans="1:19" s="112" customFormat="1" ht="15" x14ac:dyDescent="0.25">
      <c r="A1273" s="19"/>
      <c r="B1273" s="19"/>
      <c r="C1273" s="167"/>
      <c r="D1273" s="1"/>
      <c r="E1273" s="172"/>
      <c r="F1273" s="1"/>
      <c r="G1273" s="171"/>
      <c r="H1273" s="1"/>
      <c r="I1273" s="1"/>
      <c r="J1273" s="114"/>
      <c r="K1273" s="13">
        <f t="shared" si="22"/>
        <v>0</v>
      </c>
      <c r="L1273" s="16"/>
      <c r="M1273" s="54"/>
      <c r="N1273" s="52"/>
      <c r="P1273" s="215"/>
      <c r="Q1273" s="19"/>
      <c r="R1273" s="19"/>
      <c r="S1273" s="19"/>
    </row>
    <row r="1274" spans="1:19" s="112" customFormat="1" ht="15" x14ac:dyDescent="0.25">
      <c r="A1274" s="19"/>
      <c r="B1274" s="19"/>
      <c r="C1274" s="167"/>
      <c r="D1274" s="1"/>
      <c r="E1274" s="172"/>
      <c r="F1274" s="1"/>
      <c r="G1274" s="171"/>
      <c r="H1274" s="1"/>
      <c r="I1274" s="1"/>
      <c r="J1274" s="114"/>
      <c r="K1274" s="13">
        <f t="shared" si="22"/>
        <v>0</v>
      </c>
      <c r="L1274" s="16"/>
      <c r="M1274" s="54"/>
      <c r="N1274" s="52"/>
      <c r="P1274" s="215"/>
      <c r="Q1274" s="19"/>
      <c r="R1274" s="19"/>
      <c r="S1274" s="19"/>
    </row>
    <row r="1275" spans="1:19" s="112" customFormat="1" ht="15" x14ac:dyDescent="0.25">
      <c r="A1275" s="19"/>
      <c r="B1275" s="19"/>
      <c r="C1275" s="167"/>
      <c r="D1275" s="1"/>
      <c r="E1275" s="172"/>
      <c r="F1275" s="1"/>
      <c r="G1275" s="171"/>
      <c r="H1275" s="1"/>
      <c r="I1275" s="1"/>
      <c r="J1275" s="114"/>
      <c r="K1275" s="13">
        <f t="shared" si="22"/>
        <v>0</v>
      </c>
      <c r="L1275" s="16"/>
      <c r="M1275" s="54"/>
      <c r="N1275" s="52"/>
      <c r="P1275" s="215"/>
      <c r="Q1275" s="19"/>
      <c r="R1275" s="19"/>
      <c r="S1275" s="19"/>
    </row>
    <row r="1276" spans="1:19" s="112" customFormat="1" ht="15" x14ac:dyDescent="0.25">
      <c r="A1276" s="19"/>
      <c r="B1276" s="19"/>
      <c r="C1276" s="167"/>
      <c r="D1276" s="1"/>
      <c r="E1276" s="172"/>
      <c r="F1276" s="1"/>
      <c r="G1276" s="171"/>
      <c r="H1276" s="1"/>
      <c r="I1276" s="1"/>
      <c r="J1276" s="114"/>
      <c r="K1276" s="13">
        <f t="shared" si="22"/>
        <v>0</v>
      </c>
      <c r="L1276" s="16"/>
      <c r="M1276" s="54"/>
      <c r="N1276" s="52"/>
      <c r="P1276" s="215"/>
      <c r="Q1276" s="19"/>
      <c r="R1276" s="19"/>
      <c r="S1276" s="19"/>
    </row>
    <row r="1277" spans="1:19" s="112" customFormat="1" ht="15" x14ac:dyDescent="0.25">
      <c r="A1277" s="19"/>
      <c r="B1277" s="19"/>
      <c r="C1277" s="167"/>
      <c r="D1277" s="1"/>
      <c r="E1277" s="172"/>
      <c r="F1277" s="1"/>
      <c r="G1277" s="171"/>
      <c r="H1277" s="1"/>
      <c r="I1277" s="1"/>
      <c r="J1277" s="114"/>
      <c r="K1277" s="13">
        <f t="shared" si="22"/>
        <v>0</v>
      </c>
      <c r="L1277" s="16"/>
      <c r="M1277" s="54"/>
      <c r="N1277" s="52"/>
      <c r="P1277" s="215"/>
      <c r="Q1277" s="19"/>
      <c r="R1277" s="19"/>
      <c r="S1277" s="19"/>
    </row>
    <row r="1278" spans="1:19" s="112" customFormat="1" ht="15" x14ac:dyDescent="0.25">
      <c r="A1278" s="19"/>
      <c r="B1278" s="19"/>
      <c r="C1278" s="167"/>
      <c r="D1278" s="1"/>
      <c r="E1278" s="172"/>
      <c r="F1278" s="1"/>
      <c r="G1278" s="171"/>
      <c r="H1278" s="1"/>
      <c r="I1278" s="1"/>
      <c r="J1278" s="114"/>
      <c r="K1278" s="13">
        <f t="shared" si="22"/>
        <v>0</v>
      </c>
      <c r="L1278" s="16"/>
      <c r="M1278" s="54"/>
      <c r="N1278" s="52"/>
      <c r="P1278" s="215"/>
      <c r="Q1278" s="19"/>
      <c r="R1278" s="19"/>
      <c r="S1278" s="19"/>
    </row>
    <row r="1279" spans="1:19" s="112" customFormat="1" ht="15" x14ac:dyDescent="0.25">
      <c r="A1279" s="19"/>
      <c r="B1279" s="19"/>
      <c r="C1279" s="167"/>
      <c r="D1279" s="1"/>
      <c r="E1279" s="172"/>
      <c r="F1279" s="1"/>
      <c r="G1279" s="171"/>
      <c r="H1279" s="1"/>
      <c r="I1279" s="1"/>
      <c r="J1279" s="114"/>
      <c r="K1279" s="13">
        <f t="shared" si="22"/>
        <v>0</v>
      </c>
      <c r="L1279" s="16"/>
      <c r="M1279" s="54"/>
      <c r="N1279" s="52"/>
      <c r="P1279" s="215"/>
      <c r="Q1279" s="19"/>
      <c r="R1279" s="19"/>
      <c r="S1279" s="19"/>
    </row>
    <row r="1280" spans="1:19" s="112" customFormat="1" ht="15" x14ac:dyDescent="0.25">
      <c r="A1280" s="19"/>
      <c r="B1280" s="19"/>
      <c r="C1280" s="167"/>
      <c r="D1280" s="1"/>
      <c r="E1280" s="172"/>
      <c r="F1280" s="1"/>
      <c r="G1280" s="171"/>
      <c r="H1280" s="1"/>
      <c r="I1280" s="1"/>
      <c r="J1280" s="114"/>
      <c r="K1280" s="13">
        <f t="shared" si="22"/>
        <v>0</v>
      </c>
      <c r="L1280" s="16"/>
      <c r="M1280" s="54"/>
      <c r="N1280" s="52"/>
      <c r="P1280" s="215"/>
      <c r="Q1280" s="19"/>
      <c r="R1280" s="19"/>
      <c r="S1280" s="19"/>
    </row>
    <row r="1281" spans="1:19" s="112" customFormat="1" ht="15" x14ac:dyDescent="0.25">
      <c r="A1281" s="19"/>
      <c r="B1281" s="19"/>
      <c r="C1281" s="167"/>
      <c r="D1281" s="1"/>
      <c r="E1281" s="172"/>
      <c r="F1281" s="1"/>
      <c r="G1281" s="171"/>
      <c r="H1281" s="1"/>
      <c r="I1281" s="1"/>
      <c r="J1281" s="114"/>
      <c r="K1281" s="13">
        <f t="shared" si="22"/>
        <v>0</v>
      </c>
      <c r="L1281" s="16"/>
      <c r="M1281" s="54"/>
      <c r="N1281" s="52"/>
      <c r="P1281" s="215"/>
      <c r="Q1281" s="19"/>
      <c r="R1281" s="19"/>
      <c r="S1281" s="19"/>
    </row>
    <row r="1282" spans="1:19" s="112" customFormat="1" ht="15" x14ac:dyDescent="0.25">
      <c r="A1282" s="19"/>
      <c r="B1282" s="19"/>
      <c r="C1282" s="167"/>
      <c r="D1282" s="1"/>
      <c r="E1282" s="172"/>
      <c r="F1282" s="1"/>
      <c r="G1282" s="171"/>
      <c r="H1282" s="1"/>
      <c r="I1282" s="1"/>
      <c r="J1282" s="114"/>
      <c r="K1282" s="13">
        <f t="shared" si="22"/>
        <v>0</v>
      </c>
      <c r="L1282" s="16"/>
      <c r="M1282" s="54"/>
      <c r="N1282" s="52"/>
      <c r="P1282" s="215"/>
      <c r="Q1282" s="19"/>
      <c r="R1282" s="19"/>
      <c r="S1282" s="19"/>
    </row>
    <row r="1283" spans="1:19" s="112" customFormat="1" ht="15" x14ac:dyDescent="0.25">
      <c r="A1283" s="19"/>
      <c r="B1283" s="19"/>
      <c r="C1283" s="167"/>
      <c r="D1283" s="1"/>
      <c r="E1283" s="172"/>
      <c r="F1283" s="1"/>
      <c r="G1283" s="171"/>
      <c r="H1283" s="1"/>
      <c r="I1283" s="1"/>
      <c r="J1283" s="114"/>
      <c r="K1283" s="13">
        <f t="shared" si="22"/>
        <v>0</v>
      </c>
      <c r="L1283" s="16"/>
      <c r="M1283" s="54"/>
      <c r="N1283" s="52"/>
      <c r="P1283" s="215"/>
      <c r="Q1283" s="19"/>
      <c r="R1283" s="19"/>
      <c r="S1283" s="19"/>
    </row>
    <row r="1284" spans="1:19" s="112" customFormat="1" ht="15" x14ac:dyDescent="0.25">
      <c r="A1284" s="19"/>
      <c r="B1284" s="19"/>
      <c r="C1284" s="167"/>
      <c r="D1284" s="1"/>
      <c r="E1284" s="172"/>
      <c r="F1284" s="1"/>
      <c r="G1284" s="171"/>
      <c r="H1284" s="1"/>
      <c r="I1284" s="1"/>
      <c r="J1284" s="114"/>
      <c r="K1284" s="13">
        <f t="shared" si="22"/>
        <v>0</v>
      </c>
      <c r="L1284" s="16"/>
      <c r="M1284" s="54"/>
      <c r="N1284" s="52"/>
      <c r="P1284" s="215"/>
      <c r="Q1284" s="19"/>
      <c r="R1284" s="19"/>
      <c r="S1284" s="19"/>
    </row>
    <row r="1285" spans="1:19" s="112" customFormat="1" ht="15" x14ac:dyDescent="0.25">
      <c r="A1285" s="19"/>
      <c r="B1285" s="19"/>
      <c r="C1285" s="167"/>
      <c r="D1285" s="1"/>
      <c r="E1285" s="172"/>
      <c r="F1285" s="1"/>
      <c r="G1285" s="171"/>
      <c r="H1285" s="1"/>
      <c r="I1285" s="1"/>
      <c r="J1285" s="114"/>
      <c r="K1285" s="13">
        <f t="shared" si="22"/>
        <v>0</v>
      </c>
      <c r="L1285" s="16"/>
      <c r="M1285" s="54"/>
      <c r="N1285" s="52"/>
      <c r="O1285" s="135"/>
      <c r="P1285" s="215"/>
      <c r="Q1285" s="19"/>
      <c r="R1285" s="19"/>
      <c r="S1285" s="19"/>
    </row>
    <row r="1286" spans="1:19" s="112" customFormat="1" ht="15" x14ac:dyDescent="0.25">
      <c r="A1286" s="19"/>
      <c r="B1286" s="19"/>
      <c r="C1286" s="167"/>
      <c r="D1286" s="1"/>
      <c r="E1286" s="172"/>
      <c r="F1286" s="1"/>
      <c r="G1286" s="171"/>
      <c r="H1286" s="1"/>
      <c r="I1286" s="1"/>
      <c r="J1286" s="114"/>
      <c r="K1286" s="13">
        <f t="shared" si="22"/>
        <v>0</v>
      </c>
      <c r="L1286" s="16"/>
      <c r="M1286" s="54"/>
      <c r="N1286" s="52"/>
      <c r="P1286" s="215"/>
      <c r="Q1286" s="19"/>
      <c r="R1286" s="19"/>
      <c r="S1286" s="19"/>
    </row>
    <row r="1287" spans="1:19" s="112" customFormat="1" ht="15" x14ac:dyDescent="0.25">
      <c r="A1287" s="19"/>
      <c r="B1287" s="19"/>
      <c r="C1287" s="167"/>
      <c r="D1287" s="1"/>
      <c r="E1287" s="172"/>
      <c r="F1287" s="1"/>
      <c r="G1287" s="171"/>
      <c r="H1287" s="1"/>
      <c r="I1287" s="1"/>
      <c r="J1287" s="114"/>
      <c r="K1287" s="13">
        <f t="shared" si="22"/>
        <v>0</v>
      </c>
      <c r="L1287" s="16"/>
      <c r="M1287" s="54"/>
      <c r="N1287" s="52"/>
      <c r="P1287" s="215"/>
      <c r="Q1287" s="19"/>
      <c r="R1287" s="19"/>
      <c r="S1287" s="19"/>
    </row>
    <row r="1288" spans="1:19" s="112" customFormat="1" ht="15" x14ac:dyDescent="0.25">
      <c r="A1288" s="19"/>
      <c r="B1288" s="19"/>
      <c r="C1288" s="167"/>
      <c r="D1288" s="1"/>
      <c r="E1288" s="172"/>
      <c r="F1288" s="1"/>
      <c r="G1288" s="171"/>
      <c r="H1288" s="1"/>
      <c r="I1288" s="1"/>
      <c r="J1288" s="114"/>
      <c r="K1288" s="13">
        <f t="shared" si="22"/>
        <v>0</v>
      </c>
      <c r="L1288" s="16"/>
      <c r="M1288" s="54"/>
      <c r="N1288" s="52"/>
      <c r="P1288" s="215"/>
      <c r="Q1288" s="19"/>
      <c r="R1288" s="19"/>
      <c r="S1288" s="19"/>
    </row>
    <row r="1289" spans="1:19" s="112" customFormat="1" ht="15" x14ac:dyDescent="0.25">
      <c r="A1289" s="19"/>
      <c r="B1289" s="19"/>
      <c r="C1289" s="167"/>
      <c r="D1289" s="1"/>
      <c r="E1289" s="172"/>
      <c r="F1289" s="1"/>
      <c r="G1289" s="171"/>
      <c r="H1289" s="1"/>
      <c r="I1289" s="1"/>
      <c r="J1289" s="114"/>
      <c r="K1289" s="13">
        <f t="shared" si="22"/>
        <v>0</v>
      </c>
      <c r="L1289" s="16"/>
      <c r="M1289" s="54"/>
      <c r="N1289" s="52"/>
      <c r="P1289" s="215"/>
      <c r="Q1289" s="19"/>
      <c r="R1289" s="19"/>
      <c r="S1289" s="19"/>
    </row>
    <row r="1290" spans="1:19" s="112" customFormat="1" ht="15" x14ac:dyDescent="0.25">
      <c r="A1290" s="19"/>
      <c r="B1290" s="19"/>
      <c r="C1290" s="167"/>
      <c r="D1290" s="1"/>
      <c r="E1290" s="172"/>
      <c r="F1290" s="1"/>
      <c r="G1290" s="171"/>
      <c r="H1290" s="1"/>
      <c r="I1290" s="1"/>
      <c r="J1290" s="114"/>
      <c r="K1290" s="13">
        <f t="shared" si="22"/>
        <v>0</v>
      </c>
      <c r="L1290" s="16"/>
      <c r="M1290" s="54"/>
      <c r="N1290" s="52"/>
      <c r="O1290" s="135"/>
      <c r="P1290" s="215"/>
      <c r="Q1290" s="19"/>
      <c r="R1290" s="19"/>
      <c r="S1290" s="19"/>
    </row>
    <row r="1291" spans="1:19" s="112" customFormat="1" ht="15" x14ac:dyDescent="0.25">
      <c r="A1291" s="19"/>
      <c r="B1291" s="19"/>
      <c r="C1291" s="167"/>
      <c r="D1291" s="1"/>
      <c r="E1291" s="172"/>
      <c r="F1291" s="1"/>
      <c r="G1291" s="171"/>
      <c r="H1291" s="1"/>
      <c r="I1291" s="1"/>
      <c r="J1291" s="114"/>
      <c r="K1291" s="13">
        <f t="shared" si="22"/>
        <v>0</v>
      </c>
      <c r="L1291" s="16"/>
      <c r="M1291" s="54"/>
      <c r="N1291" s="52"/>
      <c r="O1291" s="135"/>
      <c r="P1291" s="215"/>
      <c r="Q1291" s="19"/>
      <c r="R1291" s="19"/>
      <c r="S1291" s="19"/>
    </row>
    <row r="1292" spans="1:19" s="112" customFormat="1" ht="15" x14ac:dyDescent="0.25">
      <c r="A1292" s="19"/>
      <c r="B1292" s="19"/>
      <c r="C1292" s="167"/>
      <c r="D1292" s="1"/>
      <c r="E1292" s="172"/>
      <c r="F1292" s="1"/>
      <c r="G1292" s="171"/>
      <c r="H1292" s="1"/>
      <c r="I1292" s="1"/>
      <c r="J1292" s="114"/>
      <c r="K1292" s="13">
        <f t="shared" si="22"/>
        <v>0</v>
      </c>
      <c r="L1292" s="16"/>
      <c r="M1292" s="54"/>
      <c r="N1292" s="52"/>
      <c r="O1292" s="135"/>
      <c r="P1292" s="215"/>
      <c r="Q1292" s="19"/>
      <c r="R1292" s="19"/>
      <c r="S1292" s="19"/>
    </row>
    <row r="1293" spans="1:19" s="112" customFormat="1" ht="15" x14ac:dyDescent="0.25">
      <c r="A1293" s="19"/>
      <c r="B1293" s="19"/>
      <c r="C1293" s="167"/>
      <c r="D1293" s="1"/>
      <c r="E1293" s="172"/>
      <c r="F1293" s="1"/>
      <c r="G1293" s="171"/>
      <c r="H1293" s="1"/>
      <c r="I1293" s="1"/>
      <c r="J1293" s="114"/>
      <c r="K1293" s="13">
        <f t="shared" si="22"/>
        <v>0</v>
      </c>
      <c r="L1293" s="16"/>
      <c r="M1293" s="54"/>
      <c r="N1293" s="52"/>
      <c r="O1293" s="135"/>
      <c r="P1293" s="215"/>
      <c r="Q1293" s="19"/>
      <c r="R1293" s="19"/>
      <c r="S1293" s="19"/>
    </row>
    <row r="1294" spans="1:19" s="112" customFormat="1" ht="15" x14ac:dyDescent="0.25">
      <c r="A1294" s="19"/>
      <c r="B1294" s="19"/>
      <c r="C1294" s="167"/>
      <c r="D1294" s="1"/>
      <c r="E1294" s="172"/>
      <c r="F1294" s="1"/>
      <c r="G1294" s="171"/>
      <c r="H1294" s="1"/>
      <c r="I1294" s="1"/>
      <c r="J1294" s="114"/>
      <c r="K1294" s="13">
        <f t="shared" si="22"/>
        <v>0</v>
      </c>
      <c r="L1294" s="16"/>
      <c r="M1294" s="54"/>
      <c r="N1294" s="52"/>
      <c r="O1294" s="135"/>
      <c r="P1294" s="215"/>
      <c r="Q1294" s="19"/>
      <c r="R1294" s="19"/>
      <c r="S1294" s="19"/>
    </row>
    <row r="1295" spans="1:19" s="112" customFormat="1" ht="15" x14ac:dyDescent="0.25">
      <c r="A1295" s="19"/>
      <c r="B1295" s="19"/>
      <c r="C1295" s="167"/>
      <c r="D1295" s="1"/>
      <c r="E1295" s="172"/>
      <c r="F1295" s="1"/>
      <c r="G1295" s="171"/>
      <c r="H1295" s="1"/>
      <c r="I1295" s="1"/>
      <c r="J1295" s="114"/>
      <c r="K1295" s="13">
        <f t="shared" si="22"/>
        <v>0</v>
      </c>
      <c r="L1295" s="16"/>
      <c r="M1295" s="54"/>
      <c r="N1295" s="52"/>
      <c r="O1295" s="135"/>
      <c r="P1295" s="215"/>
      <c r="Q1295" s="19"/>
      <c r="R1295" s="19"/>
      <c r="S1295" s="19"/>
    </row>
    <row r="1296" spans="1:19" s="112" customFormat="1" ht="15" x14ac:dyDescent="0.25">
      <c r="A1296" s="19"/>
      <c r="B1296" s="19"/>
      <c r="C1296" s="167"/>
      <c r="D1296" s="1"/>
      <c r="E1296" s="172"/>
      <c r="F1296" s="1"/>
      <c r="G1296" s="171"/>
      <c r="H1296" s="1"/>
      <c r="I1296" s="1"/>
      <c r="J1296" s="114"/>
      <c r="K1296" s="13">
        <f t="shared" si="22"/>
        <v>0</v>
      </c>
      <c r="L1296" s="16"/>
      <c r="M1296" s="54"/>
      <c r="N1296" s="52"/>
      <c r="O1296" s="135"/>
      <c r="P1296" s="215"/>
      <c r="Q1296" s="19"/>
      <c r="R1296" s="19"/>
      <c r="S1296" s="19"/>
    </row>
    <row r="1297" spans="1:19" s="112" customFormat="1" ht="15" x14ac:dyDescent="0.25">
      <c r="A1297" s="19"/>
      <c r="B1297" s="19"/>
      <c r="C1297" s="167"/>
      <c r="D1297" s="1"/>
      <c r="E1297" s="172"/>
      <c r="F1297" s="1"/>
      <c r="G1297" s="171"/>
      <c r="H1297" s="1"/>
      <c r="I1297" s="1"/>
      <c r="J1297" s="114"/>
      <c r="K1297" s="13">
        <f t="shared" si="22"/>
        <v>0</v>
      </c>
      <c r="L1297" s="16"/>
      <c r="M1297" s="54"/>
      <c r="N1297" s="52"/>
      <c r="O1297" s="135"/>
      <c r="P1297" s="215"/>
      <c r="Q1297" s="19"/>
      <c r="R1297" s="19"/>
      <c r="S1297" s="19"/>
    </row>
    <row r="1298" spans="1:19" s="112" customFormat="1" ht="15" x14ac:dyDescent="0.25">
      <c r="A1298" s="19"/>
      <c r="B1298" s="19"/>
      <c r="C1298" s="167"/>
      <c r="D1298" s="1"/>
      <c r="E1298" s="172"/>
      <c r="F1298" s="1"/>
      <c r="G1298" s="171"/>
      <c r="H1298" s="1"/>
      <c r="I1298" s="1"/>
      <c r="J1298" s="114"/>
      <c r="K1298" s="13">
        <f t="shared" si="22"/>
        <v>0</v>
      </c>
      <c r="L1298" s="16"/>
      <c r="M1298" s="54"/>
      <c r="N1298" s="52"/>
      <c r="P1298" s="215"/>
      <c r="Q1298" s="19"/>
      <c r="R1298" s="19"/>
      <c r="S1298" s="19"/>
    </row>
    <row r="1299" spans="1:19" s="112" customFormat="1" ht="15" x14ac:dyDescent="0.25">
      <c r="A1299" s="19"/>
      <c r="B1299" s="19"/>
      <c r="C1299" s="167"/>
      <c r="D1299" s="1"/>
      <c r="E1299" s="172"/>
      <c r="F1299" s="1"/>
      <c r="G1299" s="171"/>
      <c r="H1299" s="1"/>
      <c r="I1299" s="1"/>
      <c r="J1299" s="114"/>
      <c r="K1299" s="13">
        <f t="shared" si="22"/>
        <v>0</v>
      </c>
      <c r="L1299" s="16"/>
      <c r="M1299" s="54"/>
      <c r="N1299" s="52"/>
      <c r="P1299" s="215"/>
      <c r="Q1299" s="19"/>
      <c r="R1299" s="19"/>
      <c r="S1299" s="19"/>
    </row>
    <row r="1300" spans="1:19" s="3" customFormat="1" ht="15" x14ac:dyDescent="0.25">
      <c r="A1300" s="19"/>
      <c r="B1300" s="19"/>
      <c r="C1300" s="167"/>
      <c r="D1300" s="1"/>
      <c r="E1300" s="172"/>
      <c r="F1300" s="1"/>
      <c r="G1300" s="171"/>
      <c r="H1300" s="1"/>
      <c r="I1300" s="1"/>
      <c r="J1300" s="114"/>
      <c r="K1300" s="13">
        <f t="shared" si="22"/>
        <v>0</v>
      </c>
      <c r="L1300" s="16"/>
      <c r="M1300" s="54"/>
      <c r="N1300" s="52"/>
      <c r="O1300" s="135"/>
      <c r="P1300" s="215"/>
      <c r="Q1300" s="19"/>
      <c r="R1300" s="19"/>
      <c r="S1300" s="19"/>
    </row>
    <row r="1301" spans="1:19" s="3" customFormat="1" ht="15" x14ac:dyDescent="0.25">
      <c r="A1301" s="19"/>
      <c r="B1301" s="19"/>
      <c r="C1301" s="167"/>
      <c r="D1301" s="1"/>
      <c r="E1301" s="172"/>
      <c r="F1301" s="1"/>
      <c r="G1301" s="171"/>
      <c r="H1301" s="1"/>
      <c r="I1301" s="1"/>
      <c r="J1301" s="114"/>
      <c r="K1301" s="13">
        <f t="shared" si="22"/>
        <v>0</v>
      </c>
      <c r="L1301" s="16"/>
      <c r="M1301" s="54"/>
      <c r="N1301" s="52"/>
      <c r="O1301" s="135"/>
      <c r="P1301" s="215"/>
      <c r="Q1301" s="19"/>
      <c r="R1301" s="19"/>
      <c r="S1301" s="19"/>
    </row>
    <row r="1302" spans="1:19" s="3" customFormat="1" ht="15" x14ac:dyDescent="0.25">
      <c r="A1302" s="19"/>
      <c r="B1302" s="19"/>
      <c r="C1302" s="167"/>
      <c r="D1302" s="1"/>
      <c r="E1302" s="172"/>
      <c r="F1302" s="1"/>
      <c r="G1302" s="171"/>
      <c r="H1302" s="1"/>
      <c r="I1302" s="1"/>
      <c r="J1302" s="114"/>
      <c r="K1302" s="13">
        <f t="shared" si="22"/>
        <v>0</v>
      </c>
      <c r="L1302" s="16"/>
      <c r="M1302" s="54"/>
      <c r="N1302" s="52"/>
      <c r="O1302" s="112"/>
      <c r="P1302" s="215"/>
      <c r="Q1302" s="19"/>
      <c r="R1302" s="19"/>
      <c r="S1302" s="19"/>
    </row>
    <row r="1303" spans="1:19" s="3" customFormat="1" ht="15" x14ac:dyDescent="0.25">
      <c r="A1303" s="19"/>
      <c r="B1303" s="19"/>
      <c r="C1303" s="167"/>
      <c r="D1303" s="1"/>
      <c r="E1303" s="172"/>
      <c r="F1303" s="1"/>
      <c r="G1303" s="171"/>
      <c r="H1303" s="1"/>
      <c r="I1303" s="1"/>
      <c r="J1303" s="114"/>
      <c r="K1303" s="13">
        <f t="shared" si="22"/>
        <v>0</v>
      </c>
      <c r="L1303" s="16"/>
      <c r="M1303" s="54"/>
      <c r="N1303" s="52"/>
      <c r="O1303" s="135"/>
      <c r="P1303" s="215"/>
      <c r="Q1303" s="19"/>
      <c r="R1303" s="19"/>
      <c r="S1303" s="19"/>
    </row>
    <row r="1304" spans="1:19" s="3" customFormat="1" ht="15" x14ac:dyDescent="0.25">
      <c r="A1304" s="19"/>
      <c r="B1304" s="19"/>
      <c r="C1304" s="167"/>
      <c r="D1304" s="1"/>
      <c r="E1304" s="172"/>
      <c r="F1304" s="1"/>
      <c r="G1304" s="171"/>
      <c r="H1304" s="1"/>
      <c r="I1304" s="1"/>
      <c r="J1304" s="114"/>
      <c r="K1304" s="13">
        <f t="shared" si="22"/>
        <v>0</v>
      </c>
      <c r="L1304" s="16"/>
      <c r="M1304" s="54"/>
      <c r="N1304" s="52"/>
      <c r="O1304" s="135"/>
      <c r="P1304" s="215"/>
      <c r="Q1304" s="19"/>
      <c r="R1304" s="19"/>
      <c r="S1304" s="19"/>
    </row>
    <row r="1305" spans="1:19" s="3" customFormat="1" ht="15" x14ac:dyDescent="0.25">
      <c r="A1305" s="19"/>
      <c r="B1305" s="19"/>
      <c r="C1305" s="167"/>
      <c r="D1305" s="1"/>
      <c r="E1305" s="172"/>
      <c r="F1305" s="1"/>
      <c r="G1305" s="171"/>
      <c r="H1305" s="1"/>
      <c r="I1305" s="1"/>
      <c r="J1305" s="114"/>
      <c r="K1305" s="13">
        <f t="shared" ref="K1305:K1368" si="23">H1305*J1305</f>
        <v>0</v>
      </c>
      <c r="L1305" s="16"/>
      <c r="M1305" s="54"/>
      <c r="N1305" s="52"/>
      <c r="O1305" s="135"/>
      <c r="P1305" s="215"/>
      <c r="Q1305" s="19"/>
      <c r="R1305" s="19"/>
      <c r="S1305" s="19"/>
    </row>
    <row r="1306" spans="1:19" s="3" customFormat="1" ht="15" x14ac:dyDescent="0.25">
      <c r="A1306" s="19"/>
      <c r="B1306" s="19"/>
      <c r="C1306" s="167"/>
      <c r="D1306" s="1"/>
      <c r="E1306" s="172"/>
      <c r="F1306" s="1"/>
      <c r="G1306" s="171"/>
      <c r="H1306" s="1"/>
      <c r="I1306" s="1"/>
      <c r="J1306" s="114"/>
      <c r="K1306" s="13">
        <f t="shared" si="23"/>
        <v>0</v>
      </c>
      <c r="L1306" s="16"/>
      <c r="M1306" s="54"/>
      <c r="N1306" s="52"/>
      <c r="O1306" s="135"/>
      <c r="P1306" s="215"/>
      <c r="Q1306" s="19"/>
      <c r="R1306" s="19"/>
      <c r="S1306" s="19"/>
    </row>
    <row r="1307" spans="1:19" s="3" customFormat="1" ht="15" x14ac:dyDescent="0.25">
      <c r="A1307" s="19"/>
      <c r="B1307" s="19"/>
      <c r="C1307" s="167"/>
      <c r="D1307" s="1"/>
      <c r="E1307" s="172"/>
      <c r="F1307" s="1"/>
      <c r="G1307" s="171"/>
      <c r="H1307" s="1"/>
      <c r="I1307" s="1"/>
      <c r="J1307" s="114"/>
      <c r="K1307" s="13">
        <f t="shared" si="23"/>
        <v>0</v>
      </c>
      <c r="L1307" s="16"/>
      <c r="M1307" s="54"/>
      <c r="N1307" s="52"/>
      <c r="O1307" s="135"/>
      <c r="P1307" s="215"/>
      <c r="Q1307" s="19"/>
      <c r="R1307" s="19"/>
      <c r="S1307" s="19"/>
    </row>
    <row r="1308" spans="1:19" s="3" customFormat="1" ht="15" x14ac:dyDescent="0.25">
      <c r="A1308" s="19"/>
      <c r="B1308" s="19"/>
      <c r="C1308" s="167"/>
      <c r="D1308" s="1"/>
      <c r="E1308" s="172"/>
      <c r="F1308" s="1"/>
      <c r="G1308" s="171"/>
      <c r="H1308" s="1"/>
      <c r="I1308" s="1"/>
      <c r="J1308" s="114"/>
      <c r="K1308" s="13">
        <f t="shared" si="23"/>
        <v>0</v>
      </c>
      <c r="L1308" s="16"/>
      <c r="M1308" s="54"/>
      <c r="N1308" s="52"/>
      <c r="O1308" s="112"/>
      <c r="P1308" s="215"/>
      <c r="Q1308" s="19"/>
      <c r="R1308" s="19"/>
      <c r="S1308" s="19"/>
    </row>
    <row r="1309" spans="1:19" s="3" customFormat="1" ht="15" x14ac:dyDescent="0.25">
      <c r="A1309" s="19"/>
      <c r="B1309" s="19"/>
      <c r="C1309" s="167"/>
      <c r="D1309" s="1"/>
      <c r="E1309" s="172"/>
      <c r="F1309" s="1"/>
      <c r="G1309" s="171"/>
      <c r="H1309" s="1"/>
      <c r="I1309" s="1"/>
      <c r="J1309" s="114"/>
      <c r="K1309" s="13">
        <f t="shared" si="23"/>
        <v>0</v>
      </c>
      <c r="L1309" s="16"/>
      <c r="M1309" s="54"/>
      <c r="N1309" s="52"/>
      <c r="O1309" s="112"/>
      <c r="P1309" s="215"/>
      <c r="Q1309" s="19"/>
      <c r="R1309" s="19"/>
      <c r="S1309" s="19"/>
    </row>
    <row r="1310" spans="1:19" s="3" customFormat="1" ht="15" x14ac:dyDescent="0.25">
      <c r="A1310" s="19"/>
      <c r="B1310" s="19"/>
      <c r="C1310" s="167"/>
      <c r="D1310" s="1"/>
      <c r="E1310" s="172"/>
      <c r="F1310" s="1"/>
      <c r="G1310" s="171"/>
      <c r="H1310" s="1"/>
      <c r="I1310" s="1"/>
      <c r="J1310" s="114"/>
      <c r="K1310" s="13">
        <f t="shared" si="23"/>
        <v>0</v>
      </c>
      <c r="L1310" s="16"/>
      <c r="M1310" s="54"/>
      <c r="N1310" s="52"/>
      <c r="O1310" s="135"/>
      <c r="P1310" s="215"/>
      <c r="Q1310" s="19"/>
      <c r="R1310" s="19"/>
      <c r="S1310" s="19"/>
    </row>
    <row r="1311" spans="1:19" s="3" customFormat="1" ht="15" x14ac:dyDescent="0.25">
      <c r="A1311" s="19"/>
      <c r="B1311" s="19"/>
      <c r="C1311" s="167"/>
      <c r="D1311" s="1"/>
      <c r="E1311" s="172"/>
      <c r="F1311" s="1"/>
      <c r="G1311" s="171"/>
      <c r="H1311" s="1"/>
      <c r="I1311" s="1"/>
      <c r="J1311" s="114"/>
      <c r="K1311" s="13">
        <f t="shared" si="23"/>
        <v>0</v>
      </c>
      <c r="L1311" s="16"/>
      <c r="M1311" s="54"/>
      <c r="N1311" s="52"/>
      <c r="O1311" s="112"/>
      <c r="P1311" s="215"/>
      <c r="Q1311" s="19"/>
      <c r="R1311" s="19"/>
      <c r="S1311" s="19"/>
    </row>
    <row r="1312" spans="1:19" s="3" customFormat="1" ht="15" x14ac:dyDescent="0.25">
      <c r="A1312" s="19"/>
      <c r="B1312" s="19"/>
      <c r="C1312" s="167"/>
      <c r="D1312" s="1"/>
      <c r="E1312" s="172"/>
      <c r="F1312" s="1"/>
      <c r="G1312" s="171"/>
      <c r="H1312" s="1"/>
      <c r="I1312" s="1"/>
      <c r="J1312" s="114"/>
      <c r="K1312" s="13">
        <f t="shared" si="23"/>
        <v>0</v>
      </c>
      <c r="L1312" s="16"/>
      <c r="M1312" s="54"/>
      <c r="N1312" s="52"/>
      <c r="O1312" s="112"/>
      <c r="P1312" s="215"/>
      <c r="Q1312" s="19"/>
      <c r="R1312" s="19"/>
      <c r="S1312" s="19"/>
    </row>
    <row r="1313" spans="1:19" s="3" customFormat="1" ht="15" x14ac:dyDescent="0.25">
      <c r="A1313" s="19"/>
      <c r="B1313" s="19"/>
      <c r="C1313" s="167"/>
      <c r="D1313" s="1"/>
      <c r="E1313" s="172"/>
      <c r="F1313" s="1"/>
      <c r="G1313" s="171"/>
      <c r="H1313" s="1"/>
      <c r="I1313" s="1"/>
      <c r="J1313" s="114"/>
      <c r="K1313" s="13">
        <f t="shared" si="23"/>
        <v>0</v>
      </c>
      <c r="L1313" s="16"/>
      <c r="M1313" s="54"/>
      <c r="N1313" s="52"/>
      <c r="O1313" s="135"/>
      <c r="P1313" s="215"/>
      <c r="Q1313" s="19"/>
      <c r="R1313" s="19"/>
      <c r="S1313" s="19"/>
    </row>
    <row r="1314" spans="1:19" s="3" customFormat="1" ht="15" x14ac:dyDescent="0.25">
      <c r="A1314" s="19"/>
      <c r="B1314" s="19"/>
      <c r="C1314" s="167"/>
      <c r="D1314" s="1"/>
      <c r="E1314" s="172"/>
      <c r="F1314" s="1"/>
      <c r="G1314" s="171"/>
      <c r="H1314" s="1"/>
      <c r="I1314" s="1"/>
      <c r="J1314" s="114"/>
      <c r="K1314" s="13">
        <f t="shared" si="23"/>
        <v>0</v>
      </c>
      <c r="L1314" s="16"/>
      <c r="M1314" s="54"/>
      <c r="N1314" s="52"/>
      <c r="O1314" s="135"/>
      <c r="P1314" s="215"/>
      <c r="Q1314" s="19"/>
      <c r="R1314" s="19"/>
      <c r="S1314" s="19"/>
    </row>
    <row r="1315" spans="1:19" s="3" customFormat="1" ht="15" x14ac:dyDescent="0.25">
      <c r="A1315" s="19"/>
      <c r="B1315" s="19"/>
      <c r="C1315" s="167"/>
      <c r="D1315" s="1"/>
      <c r="E1315" s="172"/>
      <c r="F1315" s="1"/>
      <c r="G1315" s="171"/>
      <c r="H1315" s="1"/>
      <c r="I1315" s="1"/>
      <c r="J1315" s="114"/>
      <c r="K1315" s="13">
        <f t="shared" si="23"/>
        <v>0</v>
      </c>
      <c r="L1315" s="16"/>
      <c r="M1315" s="54"/>
      <c r="N1315" s="52"/>
      <c r="O1315" s="135"/>
      <c r="P1315" s="215"/>
      <c r="Q1315" s="19"/>
      <c r="R1315" s="19"/>
      <c r="S1315" s="19"/>
    </row>
    <row r="1316" spans="1:19" s="3" customFormat="1" ht="15" x14ac:dyDescent="0.25">
      <c r="A1316" s="19"/>
      <c r="B1316" s="19"/>
      <c r="C1316" s="167"/>
      <c r="D1316" s="1"/>
      <c r="E1316" s="172"/>
      <c r="F1316" s="1"/>
      <c r="G1316" s="171"/>
      <c r="H1316" s="1"/>
      <c r="I1316" s="1"/>
      <c r="J1316" s="114"/>
      <c r="K1316" s="13">
        <f t="shared" si="23"/>
        <v>0</v>
      </c>
      <c r="L1316" s="16"/>
      <c r="M1316" s="54"/>
      <c r="N1316" s="52"/>
      <c r="O1316" s="135"/>
      <c r="P1316" s="215"/>
      <c r="Q1316" s="19"/>
      <c r="R1316" s="19"/>
      <c r="S1316" s="19"/>
    </row>
    <row r="1317" spans="1:19" s="3" customFormat="1" ht="15" x14ac:dyDescent="0.25">
      <c r="A1317" s="19"/>
      <c r="B1317" s="19"/>
      <c r="C1317" s="167"/>
      <c r="D1317" s="1"/>
      <c r="E1317" s="172"/>
      <c r="F1317" s="1"/>
      <c r="G1317" s="171"/>
      <c r="H1317" s="1"/>
      <c r="I1317" s="1"/>
      <c r="J1317" s="114"/>
      <c r="K1317" s="13">
        <f t="shared" si="23"/>
        <v>0</v>
      </c>
      <c r="L1317" s="16"/>
      <c r="M1317" s="54"/>
      <c r="N1317" s="52"/>
      <c r="O1317" s="135"/>
      <c r="P1317" s="215"/>
      <c r="Q1317" s="19"/>
      <c r="R1317" s="19"/>
      <c r="S1317" s="19"/>
    </row>
    <row r="1318" spans="1:19" s="3" customFormat="1" ht="15" x14ac:dyDescent="0.25">
      <c r="A1318" s="19"/>
      <c r="B1318" s="19"/>
      <c r="C1318" s="167"/>
      <c r="D1318" s="1"/>
      <c r="E1318" s="172"/>
      <c r="F1318" s="1"/>
      <c r="G1318" s="171"/>
      <c r="H1318" s="1"/>
      <c r="I1318" s="1"/>
      <c r="J1318" s="114"/>
      <c r="K1318" s="13">
        <f t="shared" si="23"/>
        <v>0</v>
      </c>
      <c r="L1318" s="16"/>
      <c r="M1318" s="54"/>
      <c r="N1318" s="52"/>
      <c r="O1318" s="112"/>
      <c r="P1318" s="215"/>
      <c r="Q1318" s="19"/>
      <c r="R1318" s="19"/>
      <c r="S1318" s="19"/>
    </row>
    <row r="1319" spans="1:19" s="3" customFormat="1" ht="15" x14ac:dyDescent="0.25">
      <c r="A1319" s="19"/>
      <c r="B1319" s="19"/>
      <c r="C1319" s="167"/>
      <c r="D1319" s="1"/>
      <c r="E1319" s="172"/>
      <c r="F1319" s="1"/>
      <c r="G1319" s="171"/>
      <c r="H1319" s="1"/>
      <c r="I1319" s="1"/>
      <c r="J1319" s="114"/>
      <c r="K1319" s="13">
        <f t="shared" si="23"/>
        <v>0</v>
      </c>
      <c r="L1319" s="16"/>
      <c r="M1319" s="54"/>
      <c r="N1319" s="52"/>
      <c r="O1319" s="112"/>
      <c r="P1319" s="215"/>
      <c r="Q1319" s="19"/>
      <c r="R1319" s="19"/>
      <c r="S1319" s="19"/>
    </row>
    <row r="1320" spans="1:19" s="3" customFormat="1" ht="15" x14ac:dyDescent="0.25">
      <c r="A1320" s="19"/>
      <c r="B1320" s="19"/>
      <c r="C1320" s="167"/>
      <c r="D1320" s="1"/>
      <c r="E1320" s="172"/>
      <c r="F1320" s="1"/>
      <c r="G1320" s="171"/>
      <c r="H1320" s="1"/>
      <c r="I1320" s="1"/>
      <c r="J1320" s="114"/>
      <c r="K1320" s="13">
        <f t="shared" si="23"/>
        <v>0</v>
      </c>
      <c r="L1320" s="16"/>
      <c r="M1320" s="54"/>
      <c r="N1320" s="52"/>
      <c r="O1320" s="135"/>
      <c r="P1320" s="215"/>
      <c r="Q1320" s="19"/>
      <c r="R1320" s="19"/>
      <c r="S1320" s="19"/>
    </row>
    <row r="1321" spans="1:19" s="3" customFormat="1" ht="15" x14ac:dyDescent="0.25">
      <c r="A1321" s="19"/>
      <c r="B1321" s="19"/>
      <c r="C1321" s="167"/>
      <c r="D1321" s="1"/>
      <c r="E1321" s="172"/>
      <c r="F1321" s="1"/>
      <c r="G1321" s="171"/>
      <c r="H1321" s="1"/>
      <c r="I1321" s="1"/>
      <c r="J1321" s="114"/>
      <c r="K1321" s="13">
        <f t="shared" si="23"/>
        <v>0</v>
      </c>
      <c r="L1321" s="16"/>
      <c r="M1321" s="54"/>
      <c r="N1321" s="52"/>
      <c r="O1321" s="112"/>
      <c r="P1321" s="215"/>
      <c r="Q1321" s="19"/>
      <c r="R1321" s="19"/>
      <c r="S1321" s="19"/>
    </row>
    <row r="1322" spans="1:19" s="3" customFormat="1" ht="15" x14ac:dyDescent="0.25">
      <c r="A1322" s="19"/>
      <c r="B1322" s="19"/>
      <c r="C1322" s="167"/>
      <c r="D1322" s="1"/>
      <c r="E1322" s="172"/>
      <c r="F1322" s="1"/>
      <c r="G1322" s="171"/>
      <c r="H1322" s="1"/>
      <c r="I1322" s="1"/>
      <c r="J1322" s="114"/>
      <c r="K1322" s="13">
        <f t="shared" si="23"/>
        <v>0</v>
      </c>
      <c r="L1322" s="16"/>
      <c r="M1322" s="54"/>
      <c r="N1322" s="52"/>
      <c r="O1322" s="135"/>
      <c r="P1322" s="215"/>
      <c r="Q1322" s="19"/>
      <c r="R1322" s="19"/>
      <c r="S1322" s="19"/>
    </row>
    <row r="1323" spans="1:19" s="3" customFormat="1" ht="15" x14ac:dyDescent="0.25">
      <c r="A1323" s="19"/>
      <c r="B1323" s="19"/>
      <c r="C1323" s="167"/>
      <c r="D1323" s="1"/>
      <c r="E1323" s="172"/>
      <c r="F1323" s="1"/>
      <c r="G1323" s="171"/>
      <c r="H1323" s="1"/>
      <c r="I1323" s="1"/>
      <c r="J1323" s="114"/>
      <c r="K1323" s="13">
        <f t="shared" si="23"/>
        <v>0</v>
      </c>
      <c r="L1323" s="16"/>
      <c r="M1323" s="54"/>
      <c r="N1323" s="52"/>
      <c r="O1323" s="135"/>
      <c r="P1323" s="215"/>
      <c r="Q1323" s="19"/>
      <c r="R1323" s="19"/>
      <c r="S1323" s="19"/>
    </row>
    <row r="1324" spans="1:19" s="3" customFormat="1" ht="15" x14ac:dyDescent="0.25">
      <c r="A1324" s="19"/>
      <c r="B1324" s="19"/>
      <c r="C1324" s="167"/>
      <c r="D1324" s="1"/>
      <c r="E1324" s="172"/>
      <c r="F1324" s="1"/>
      <c r="G1324" s="171"/>
      <c r="H1324" s="1"/>
      <c r="I1324" s="1"/>
      <c r="J1324" s="114"/>
      <c r="K1324" s="13">
        <f t="shared" si="23"/>
        <v>0</v>
      </c>
      <c r="L1324" s="16"/>
      <c r="M1324" s="54"/>
      <c r="N1324" s="52"/>
      <c r="O1324" s="112"/>
      <c r="P1324" s="215"/>
      <c r="Q1324" s="19"/>
      <c r="R1324" s="19"/>
      <c r="S1324" s="19"/>
    </row>
    <row r="1325" spans="1:19" s="3" customFormat="1" ht="15" x14ac:dyDescent="0.25">
      <c r="A1325" s="19"/>
      <c r="B1325" s="19"/>
      <c r="C1325" s="167"/>
      <c r="D1325" s="1"/>
      <c r="E1325" s="172"/>
      <c r="F1325" s="1"/>
      <c r="G1325" s="171"/>
      <c r="H1325" s="1"/>
      <c r="I1325" s="1"/>
      <c r="J1325" s="114"/>
      <c r="K1325" s="13">
        <f t="shared" si="23"/>
        <v>0</v>
      </c>
      <c r="L1325" s="16"/>
      <c r="M1325" s="54"/>
      <c r="N1325" s="52"/>
      <c r="O1325" s="112"/>
      <c r="P1325" s="215"/>
      <c r="Q1325" s="19"/>
      <c r="R1325" s="19"/>
      <c r="S1325" s="19"/>
    </row>
    <row r="1326" spans="1:19" s="3" customFormat="1" ht="15" x14ac:dyDescent="0.25">
      <c r="A1326" s="19"/>
      <c r="B1326" s="19"/>
      <c r="C1326" s="167"/>
      <c r="D1326" s="1"/>
      <c r="E1326" s="172"/>
      <c r="F1326" s="1"/>
      <c r="G1326" s="171"/>
      <c r="H1326" s="1"/>
      <c r="I1326" s="1"/>
      <c r="J1326" s="114"/>
      <c r="K1326" s="13">
        <f t="shared" si="23"/>
        <v>0</v>
      </c>
      <c r="L1326" s="16"/>
      <c r="M1326" s="54"/>
      <c r="N1326" s="52"/>
      <c r="O1326" s="112"/>
      <c r="P1326" s="215"/>
      <c r="Q1326" s="19"/>
      <c r="R1326" s="19"/>
      <c r="S1326" s="19"/>
    </row>
    <row r="1327" spans="1:19" s="3" customFormat="1" ht="15" x14ac:dyDescent="0.25">
      <c r="A1327" s="19"/>
      <c r="B1327" s="19"/>
      <c r="C1327" s="167"/>
      <c r="D1327" s="1"/>
      <c r="E1327" s="172"/>
      <c r="F1327" s="1"/>
      <c r="G1327" s="171"/>
      <c r="H1327" s="1"/>
      <c r="I1327" s="1"/>
      <c r="J1327" s="114"/>
      <c r="K1327" s="13">
        <f t="shared" si="23"/>
        <v>0</v>
      </c>
      <c r="L1327" s="16"/>
      <c r="M1327" s="54"/>
      <c r="N1327" s="52"/>
      <c r="O1327" s="112"/>
      <c r="P1327" s="215"/>
      <c r="Q1327" s="19"/>
      <c r="R1327" s="19"/>
      <c r="S1327" s="19"/>
    </row>
    <row r="1328" spans="1:19" s="3" customFormat="1" ht="15" x14ac:dyDescent="0.25">
      <c r="A1328" s="19"/>
      <c r="B1328" s="19"/>
      <c r="C1328" s="167"/>
      <c r="D1328" s="1"/>
      <c r="E1328" s="172"/>
      <c r="F1328" s="1"/>
      <c r="G1328" s="171"/>
      <c r="H1328" s="1"/>
      <c r="I1328" s="1"/>
      <c r="J1328" s="114"/>
      <c r="K1328" s="13">
        <f t="shared" si="23"/>
        <v>0</v>
      </c>
      <c r="L1328" s="16"/>
      <c r="M1328" s="54"/>
      <c r="N1328" s="52"/>
      <c r="O1328" s="112"/>
      <c r="P1328" s="215"/>
      <c r="Q1328" s="19"/>
      <c r="R1328" s="19"/>
      <c r="S1328" s="19"/>
    </row>
    <row r="1329" spans="1:19" s="3" customFormat="1" ht="15" x14ac:dyDescent="0.25">
      <c r="A1329" s="19"/>
      <c r="B1329" s="19"/>
      <c r="C1329" s="167"/>
      <c r="D1329" s="1"/>
      <c r="E1329" s="172"/>
      <c r="F1329" s="1"/>
      <c r="G1329" s="171"/>
      <c r="H1329" s="1"/>
      <c r="I1329" s="1"/>
      <c r="J1329" s="114"/>
      <c r="K1329" s="13">
        <f t="shared" si="23"/>
        <v>0</v>
      </c>
      <c r="L1329" s="16"/>
      <c r="M1329" s="54"/>
      <c r="N1329" s="52"/>
      <c r="O1329" s="112"/>
      <c r="P1329" s="215"/>
      <c r="Q1329" s="19"/>
      <c r="R1329" s="19"/>
      <c r="S1329" s="19"/>
    </row>
    <row r="1330" spans="1:19" s="3" customFormat="1" ht="15" x14ac:dyDescent="0.25">
      <c r="A1330" s="19"/>
      <c r="B1330" s="19"/>
      <c r="C1330" s="167"/>
      <c r="D1330" s="1"/>
      <c r="E1330" s="172"/>
      <c r="F1330" s="1"/>
      <c r="G1330" s="171"/>
      <c r="H1330" s="1"/>
      <c r="I1330" s="1"/>
      <c r="J1330" s="114"/>
      <c r="K1330" s="13">
        <f t="shared" si="23"/>
        <v>0</v>
      </c>
      <c r="L1330" s="16"/>
      <c r="M1330" s="54"/>
      <c r="N1330" s="52"/>
      <c r="O1330" s="112"/>
      <c r="P1330" s="215"/>
      <c r="Q1330" s="19"/>
      <c r="R1330" s="19"/>
      <c r="S1330" s="19"/>
    </row>
    <row r="1331" spans="1:19" s="3" customFormat="1" ht="15" x14ac:dyDescent="0.25">
      <c r="A1331" s="19"/>
      <c r="B1331" s="19"/>
      <c r="C1331" s="167"/>
      <c r="D1331" s="1"/>
      <c r="E1331" s="172"/>
      <c r="F1331" s="1"/>
      <c r="G1331" s="171"/>
      <c r="H1331" s="1"/>
      <c r="I1331" s="1"/>
      <c r="J1331" s="114"/>
      <c r="K1331" s="13">
        <f t="shared" si="23"/>
        <v>0</v>
      </c>
      <c r="L1331" s="16"/>
      <c r="M1331" s="54"/>
      <c r="N1331" s="52"/>
      <c r="O1331" s="112"/>
      <c r="P1331" s="215"/>
      <c r="Q1331" s="19"/>
      <c r="R1331" s="19"/>
      <c r="S1331" s="19"/>
    </row>
    <row r="1332" spans="1:19" s="3" customFormat="1" ht="15" x14ac:dyDescent="0.25">
      <c r="A1332" s="19"/>
      <c r="B1332" s="19"/>
      <c r="C1332" s="167"/>
      <c r="D1332" s="1"/>
      <c r="E1332" s="172"/>
      <c r="F1332" s="1"/>
      <c r="G1332" s="171"/>
      <c r="H1332" s="1"/>
      <c r="I1332" s="1"/>
      <c r="J1332" s="114"/>
      <c r="K1332" s="13">
        <f t="shared" si="23"/>
        <v>0</v>
      </c>
      <c r="L1332" s="16"/>
      <c r="M1332" s="54"/>
      <c r="N1332" s="52"/>
      <c r="O1332" s="112"/>
      <c r="P1332" s="215"/>
      <c r="Q1332" s="19"/>
      <c r="R1332" s="19"/>
      <c r="S1332" s="19"/>
    </row>
    <row r="1333" spans="1:19" s="3" customFormat="1" ht="15" x14ac:dyDescent="0.25">
      <c r="A1333" s="19"/>
      <c r="B1333" s="19"/>
      <c r="C1333" s="167"/>
      <c r="D1333" s="1"/>
      <c r="E1333" s="172"/>
      <c r="F1333" s="1"/>
      <c r="G1333" s="171"/>
      <c r="H1333" s="1"/>
      <c r="I1333" s="1"/>
      <c r="J1333" s="114"/>
      <c r="K1333" s="13">
        <f t="shared" si="23"/>
        <v>0</v>
      </c>
      <c r="L1333" s="16"/>
      <c r="M1333" s="54"/>
      <c r="N1333" s="52"/>
      <c r="O1333" s="112"/>
      <c r="P1333" s="215"/>
      <c r="Q1333" s="19"/>
      <c r="R1333" s="19"/>
      <c r="S1333" s="19"/>
    </row>
    <row r="1334" spans="1:19" s="3" customFormat="1" ht="15" x14ac:dyDescent="0.25">
      <c r="A1334" s="19"/>
      <c r="B1334" s="19"/>
      <c r="C1334" s="167"/>
      <c r="D1334" s="1"/>
      <c r="E1334" s="172"/>
      <c r="F1334" s="1"/>
      <c r="G1334" s="171"/>
      <c r="H1334" s="1"/>
      <c r="I1334" s="1"/>
      <c r="J1334" s="114"/>
      <c r="K1334" s="13">
        <f t="shared" si="23"/>
        <v>0</v>
      </c>
      <c r="L1334" s="16"/>
      <c r="M1334" s="54"/>
      <c r="N1334" s="52"/>
      <c r="O1334" s="112"/>
      <c r="P1334" s="215"/>
      <c r="Q1334" s="19"/>
      <c r="R1334" s="19"/>
      <c r="S1334" s="19"/>
    </row>
    <row r="1335" spans="1:19" s="3" customFormat="1" ht="15" x14ac:dyDescent="0.25">
      <c r="A1335" s="19"/>
      <c r="B1335" s="19"/>
      <c r="C1335" s="167"/>
      <c r="D1335" s="1"/>
      <c r="E1335" s="172"/>
      <c r="F1335" s="1"/>
      <c r="G1335" s="171"/>
      <c r="H1335" s="1"/>
      <c r="I1335" s="1"/>
      <c r="J1335" s="114"/>
      <c r="K1335" s="13">
        <f t="shared" si="23"/>
        <v>0</v>
      </c>
      <c r="L1335" s="16"/>
      <c r="M1335" s="54"/>
      <c r="N1335" s="52"/>
      <c r="O1335" s="112"/>
      <c r="P1335" s="215"/>
      <c r="Q1335" s="19"/>
      <c r="R1335" s="19"/>
      <c r="S1335" s="19"/>
    </row>
    <row r="1336" spans="1:19" s="3" customFormat="1" ht="15" x14ac:dyDescent="0.25">
      <c r="A1336" s="19"/>
      <c r="B1336" s="19"/>
      <c r="C1336" s="167"/>
      <c r="D1336" s="1"/>
      <c r="E1336" s="172"/>
      <c r="F1336" s="1"/>
      <c r="G1336" s="171"/>
      <c r="H1336" s="1"/>
      <c r="I1336" s="1"/>
      <c r="J1336" s="114"/>
      <c r="K1336" s="13">
        <f t="shared" si="23"/>
        <v>0</v>
      </c>
      <c r="L1336" s="16"/>
      <c r="M1336" s="54"/>
      <c r="N1336" s="52"/>
      <c r="O1336" s="112"/>
      <c r="P1336" s="215"/>
      <c r="Q1336" s="19"/>
      <c r="R1336" s="19"/>
      <c r="S1336" s="19"/>
    </row>
    <row r="1337" spans="1:19" s="3" customFormat="1" ht="15" x14ac:dyDescent="0.25">
      <c r="A1337" s="19"/>
      <c r="B1337" s="19"/>
      <c r="C1337" s="167"/>
      <c r="D1337" s="1"/>
      <c r="E1337" s="172"/>
      <c r="F1337" s="1"/>
      <c r="G1337" s="171"/>
      <c r="H1337" s="1"/>
      <c r="I1337" s="1"/>
      <c r="J1337" s="114"/>
      <c r="K1337" s="13">
        <f t="shared" si="23"/>
        <v>0</v>
      </c>
      <c r="L1337" s="16"/>
      <c r="M1337" s="54"/>
      <c r="N1337" s="52"/>
      <c r="O1337" s="241"/>
      <c r="P1337" s="244"/>
      <c r="Q1337" s="19"/>
      <c r="R1337" s="19"/>
      <c r="S1337" s="19"/>
    </row>
    <row r="1338" spans="1:19" s="3" customFormat="1" ht="15" x14ac:dyDescent="0.25">
      <c r="A1338" s="19"/>
      <c r="B1338" s="19"/>
      <c r="C1338" s="167"/>
      <c r="D1338" s="1"/>
      <c r="E1338" s="172"/>
      <c r="F1338" s="1"/>
      <c r="G1338" s="171"/>
      <c r="H1338" s="1"/>
      <c r="I1338" s="1"/>
      <c r="J1338" s="114"/>
      <c r="K1338" s="13">
        <f t="shared" si="23"/>
        <v>0</v>
      </c>
      <c r="L1338" s="16"/>
      <c r="M1338" s="54"/>
      <c r="N1338" s="52"/>
      <c r="O1338" s="241"/>
      <c r="P1338" s="244"/>
      <c r="Q1338" s="19"/>
      <c r="R1338" s="19"/>
      <c r="S1338" s="19"/>
    </row>
    <row r="1339" spans="1:19" s="3" customFormat="1" ht="15" x14ac:dyDescent="0.25">
      <c r="A1339" s="19"/>
      <c r="B1339" s="19"/>
      <c r="C1339" s="167"/>
      <c r="D1339" s="1"/>
      <c r="E1339" s="172"/>
      <c r="F1339" s="1"/>
      <c r="G1339" s="171"/>
      <c r="H1339" s="1"/>
      <c r="I1339" s="1"/>
      <c r="J1339" s="114"/>
      <c r="K1339" s="13">
        <f t="shared" si="23"/>
        <v>0</v>
      </c>
      <c r="L1339" s="16"/>
      <c r="M1339" s="54"/>
      <c r="N1339" s="52"/>
      <c r="O1339" s="112"/>
      <c r="P1339" s="215"/>
      <c r="Q1339" s="19"/>
      <c r="R1339" s="19"/>
      <c r="S1339" s="19"/>
    </row>
    <row r="1340" spans="1:19" s="3" customFormat="1" ht="15" x14ac:dyDescent="0.25">
      <c r="A1340" s="19"/>
      <c r="B1340" s="19"/>
      <c r="C1340" s="167"/>
      <c r="D1340" s="1"/>
      <c r="E1340" s="172"/>
      <c r="F1340" s="1"/>
      <c r="G1340" s="171"/>
      <c r="H1340" s="1"/>
      <c r="I1340" s="1"/>
      <c r="J1340" s="114"/>
      <c r="K1340" s="13">
        <f t="shared" si="23"/>
        <v>0</v>
      </c>
      <c r="L1340" s="16"/>
      <c r="M1340" s="54"/>
      <c r="N1340" s="52"/>
      <c r="O1340" s="135"/>
      <c r="P1340" s="215"/>
      <c r="Q1340" s="19"/>
      <c r="R1340" s="19"/>
      <c r="S1340" s="19"/>
    </row>
    <row r="1341" spans="1:19" s="3" customFormat="1" ht="15" x14ac:dyDescent="0.25">
      <c r="A1341" s="19"/>
      <c r="B1341" s="19"/>
      <c r="C1341" s="167"/>
      <c r="D1341" s="1"/>
      <c r="E1341" s="172"/>
      <c r="F1341" s="1"/>
      <c r="G1341" s="171"/>
      <c r="H1341" s="1"/>
      <c r="I1341" s="1"/>
      <c r="J1341" s="114"/>
      <c r="K1341" s="13">
        <f t="shared" si="23"/>
        <v>0</v>
      </c>
      <c r="L1341" s="16"/>
      <c r="M1341" s="54"/>
      <c r="N1341" s="52"/>
      <c r="O1341" s="135"/>
      <c r="P1341" s="215"/>
      <c r="Q1341" s="19"/>
      <c r="R1341" s="19"/>
      <c r="S1341" s="19"/>
    </row>
    <row r="1342" spans="1:19" s="3" customFormat="1" ht="15" x14ac:dyDescent="0.25">
      <c r="A1342" s="19"/>
      <c r="B1342" s="19"/>
      <c r="C1342" s="167"/>
      <c r="D1342" s="1"/>
      <c r="E1342" s="172"/>
      <c r="F1342" s="1"/>
      <c r="G1342" s="171"/>
      <c r="H1342" s="1"/>
      <c r="I1342" s="1"/>
      <c r="J1342" s="114"/>
      <c r="K1342" s="13">
        <f t="shared" si="23"/>
        <v>0</v>
      </c>
      <c r="L1342" s="16"/>
      <c r="M1342" s="54"/>
      <c r="N1342" s="52"/>
      <c r="O1342" s="135"/>
      <c r="P1342" s="215"/>
      <c r="Q1342" s="19"/>
      <c r="R1342" s="19"/>
      <c r="S1342" s="19"/>
    </row>
    <row r="1343" spans="1:19" s="3" customFormat="1" ht="15" x14ac:dyDescent="0.25">
      <c r="A1343" s="19"/>
      <c r="B1343" s="19"/>
      <c r="C1343" s="167"/>
      <c r="D1343" s="1"/>
      <c r="E1343" s="172"/>
      <c r="F1343" s="1"/>
      <c r="G1343" s="171"/>
      <c r="H1343" s="1"/>
      <c r="I1343" s="1"/>
      <c r="J1343" s="114"/>
      <c r="K1343" s="13">
        <f t="shared" si="23"/>
        <v>0</v>
      </c>
      <c r="L1343" s="16"/>
      <c r="M1343" s="54"/>
      <c r="N1343" s="52"/>
      <c r="O1343" s="135"/>
      <c r="P1343" s="215"/>
      <c r="Q1343" s="19"/>
      <c r="R1343" s="19"/>
      <c r="S1343" s="19"/>
    </row>
    <row r="1344" spans="1:19" s="3" customFormat="1" ht="15" x14ac:dyDescent="0.25">
      <c r="A1344" s="19"/>
      <c r="B1344" s="19"/>
      <c r="C1344" s="167"/>
      <c r="D1344" s="1"/>
      <c r="E1344" s="172"/>
      <c r="F1344" s="1"/>
      <c r="G1344" s="171"/>
      <c r="H1344" s="1"/>
      <c r="I1344" s="1"/>
      <c r="J1344" s="114"/>
      <c r="K1344" s="13">
        <f t="shared" si="23"/>
        <v>0</v>
      </c>
      <c r="L1344" s="16"/>
      <c r="M1344" s="54"/>
      <c r="N1344" s="52"/>
      <c r="O1344" s="135"/>
      <c r="P1344" s="215"/>
      <c r="Q1344" s="19"/>
      <c r="R1344" s="19"/>
      <c r="S1344" s="19"/>
    </row>
    <row r="1345" spans="1:19" s="3" customFormat="1" ht="15" x14ac:dyDescent="0.25">
      <c r="A1345" s="19"/>
      <c r="B1345" s="19"/>
      <c r="C1345" s="167"/>
      <c r="D1345" s="1"/>
      <c r="E1345" s="172"/>
      <c r="F1345" s="1"/>
      <c r="G1345" s="171"/>
      <c r="H1345" s="1"/>
      <c r="I1345" s="1"/>
      <c r="J1345" s="114"/>
      <c r="K1345" s="13">
        <f t="shared" si="23"/>
        <v>0</v>
      </c>
      <c r="L1345" s="16"/>
      <c r="M1345" s="54"/>
      <c r="N1345" s="52"/>
      <c r="O1345" s="112"/>
      <c r="P1345" s="215"/>
      <c r="Q1345" s="19"/>
      <c r="R1345" s="19"/>
      <c r="S1345" s="19"/>
    </row>
    <row r="1346" spans="1:19" s="3" customFormat="1" ht="15" x14ac:dyDescent="0.25">
      <c r="A1346" s="19"/>
      <c r="B1346" s="19"/>
      <c r="C1346" s="167"/>
      <c r="D1346" s="1"/>
      <c r="E1346" s="172"/>
      <c r="F1346" s="1"/>
      <c r="G1346" s="171"/>
      <c r="H1346" s="1"/>
      <c r="I1346" s="1"/>
      <c r="J1346" s="114"/>
      <c r="K1346" s="13">
        <f t="shared" si="23"/>
        <v>0</v>
      </c>
      <c r="L1346" s="16"/>
      <c r="M1346" s="54"/>
      <c r="N1346" s="52"/>
      <c r="O1346" s="135"/>
      <c r="P1346" s="215"/>
      <c r="Q1346" s="19"/>
      <c r="R1346" s="19"/>
      <c r="S1346" s="19"/>
    </row>
    <row r="1347" spans="1:19" s="3" customFormat="1" ht="15" x14ac:dyDescent="0.25">
      <c r="A1347" s="19"/>
      <c r="B1347" s="19"/>
      <c r="C1347" s="167"/>
      <c r="D1347" s="1"/>
      <c r="E1347" s="172"/>
      <c r="F1347" s="1"/>
      <c r="G1347" s="171"/>
      <c r="H1347" s="1"/>
      <c r="I1347" s="1"/>
      <c r="J1347" s="114"/>
      <c r="K1347" s="13">
        <f t="shared" si="23"/>
        <v>0</v>
      </c>
      <c r="L1347" s="16"/>
      <c r="M1347" s="54"/>
      <c r="N1347" s="52"/>
      <c r="O1347" s="135"/>
      <c r="P1347" s="215"/>
      <c r="Q1347" s="19"/>
      <c r="R1347" s="19"/>
      <c r="S1347" s="19"/>
    </row>
    <row r="1348" spans="1:19" s="112" customFormat="1" ht="15" x14ac:dyDescent="0.25">
      <c r="A1348" s="19"/>
      <c r="B1348" s="19"/>
      <c r="C1348" s="167"/>
      <c r="D1348" s="1"/>
      <c r="E1348" s="172"/>
      <c r="F1348" s="1"/>
      <c r="G1348" s="171"/>
      <c r="H1348" s="1"/>
      <c r="I1348" s="1"/>
      <c r="J1348" s="114"/>
      <c r="K1348" s="13">
        <f t="shared" si="23"/>
        <v>0</v>
      </c>
      <c r="L1348" s="16"/>
      <c r="M1348" s="54"/>
      <c r="N1348" s="52"/>
      <c r="P1348" s="215"/>
      <c r="Q1348" s="19"/>
      <c r="R1348" s="19"/>
      <c r="S1348" s="19"/>
    </row>
    <row r="1349" spans="1:19" s="112" customFormat="1" ht="15" x14ac:dyDescent="0.25">
      <c r="A1349" s="19"/>
      <c r="B1349" s="19"/>
      <c r="C1349" s="167"/>
      <c r="D1349" s="1"/>
      <c r="E1349" s="172"/>
      <c r="F1349" s="1"/>
      <c r="G1349" s="171"/>
      <c r="H1349" s="1"/>
      <c r="I1349" s="1"/>
      <c r="J1349" s="114"/>
      <c r="K1349" s="13">
        <f t="shared" si="23"/>
        <v>0</v>
      </c>
      <c r="L1349" s="16"/>
      <c r="M1349" s="54"/>
      <c r="N1349" s="52"/>
      <c r="O1349" s="135"/>
      <c r="P1349" s="215"/>
      <c r="Q1349" s="19"/>
      <c r="R1349" s="19"/>
      <c r="S1349" s="19"/>
    </row>
    <row r="1350" spans="1:19" s="112" customFormat="1" ht="15" x14ac:dyDescent="0.25">
      <c r="A1350" s="19"/>
      <c r="B1350" s="19"/>
      <c r="C1350" s="167"/>
      <c r="D1350" s="1"/>
      <c r="E1350" s="172"/>
      <c r="F1350" s="1"/>
      <c r="G1350" s="171"/>
      <c r="H1350" s="1"/>
      <c r="I1350" s="1"/>
      <c r="J1350" s="114"/>
      <c r="K1350" s="13">
        <f t="shared" si="23"/>
        <v>0</v>
      </c>
      <c r="L1350" s="16"/>
      <c r="M1350" s="54"/>
      <c r="N1350" s="52"/>
      <c r="P1350" s="215"/>
      <c r="Q1350" s="19"/>
      <c r="R1350" s="19"/>
      <c r="S1350" s="19"/>
    </row>
    <row r="1351" spans="1:19" s="112" customFormat="1" ht="15" x14ac:dyDescent="0.25">
      <c r="A1351" s="19"/>
      <c r="B1351" s="19"/>
      <c r="C1351" s="167"/>
      <c r="D1351" s="1"/>
      <c r="E1351" s="172"/>
      <c r="F1351" s="1"/>
      <c r="G1351" s="171"/>
      <c r="H1351" s="1"/>
      <c r="I1351" s="1"/>
      <c r="J1351" s="114"/>
      <c r="K1351" s="13">
        <f t="shared" si="23"/>
        <v>0</v>
      </c>
      <c r="L1351" s="16"/>
      <c r="M1351" s="54"/>
      <c r="N1351" s="52"/>
      <c r="P1351" s="215"/>
      <c r="Q1351" s="19"/>
      <c r="R1351" s="19"/>
      <c r="S1351" s="19"/>
    </row>
    <row r="1352" spans="1:19" s="112" customFormat="1" ht="15" x14ac:dyDescent="0.25">
      <c r="A1352" s="19"/>
      <c r="B1352" s="19"/>
      <c r="C1352" s="167"/>
      <c r="D1352" s="1"/>
      <c r="E1352" s="172"/>
      <c r="F1352" s="1"/>
      <c r="G1352" s="171"/>
      <c r="H1352" s="1"/>
      <c r="I1352" s="1"/>
      <c r="J1352" s="114"/>
      <c r="K1352" s="13">
        <f t="shared" si="23"/>
        <v>0</v>
      </c>
      <c r="L1352" s="16"/>
      <c r="M1352" s="54"/>
      <c r="N1352" s="52"/>
      <c r="O1352" s="135"/>
      <c r="P1352" s="215"/>
      <c r="Q1352" s="19"/>
      <c r="R1352" s="19"/>
      <c r="S1352" s="19"/>
    </row>
    <row r="1353" spans="1:19" s="112" customFormat="1" ht="15" x14ac:dyDescent="0.25">
      <c r="A1353" s="19"/>
      <c r="B1353" s="19"/>
      <c r="C1353" s="167"/>
      <c r="D1353" s="1"/>
      <c r="E1353" s="172"/>
      <c r="F1353" s="1"/>
      <c r="G1353" s="171"/>
      <c r="H1353" s="1"/>
      <c r="I1353" s="1"/>
      <c r="J1353" s="114"/>
      <c r="K1353" s="13">
        <f t="shared" si="23"/>
        <v>0</v>
      </c>
      <c r="L1353" s="16"/>
      <c r="M1353" s="54"/>
      <c r="N1353" s="52"/>
      <c r="O1353" s="135"/>
      <c r="P1353" s="215"/>
      <c r="Q1353" s="19"/>
      <c r="R1353" s="19"/>
      <c r="S1353" s="19"/>
    </row>
    <row r="1354" spans="1:19" s="112" customFormat="1" ht="15" x14ac:dyDescent="0.25">
      <c r="A1354" s="19"/>
      <c r="B1354" s="19"/>
      <c r="C1354" s="167"/>
      <c r="D1354" s="1"/>
      <c r="E1354" s="172"/>
      <c r="F1354" s="1"/>
      <c r="G1354" s="171"/>
      <c r="H1354" s="1"/>
      <c r="I1354" s="1"/>
      <c r="J1354" s="114"/>
      <c r="K1354" s="13">
        <f t="shared" si="23"/>
        <v>0</v>
      </c>
      <c r="L1354" s="16"/>
      <c r="M1354" s="54"/>
      <c r="N1354" s="52"/>
      <c r="O1354" s="135"/>
      <c r="P1354" s="215"/>
      <c r="Q1354" s="19"/>
      <c r="R1354" s="19"/>
      <c r="S1354" s="19"/>
    </row>
    <row r="1355" spans="1:19" s="112" customFormat="1" ht="15" x14ac:dyDescent="0.25">
      <c r="A1355" s="19"/>
      <c r="B1355" s="19"/>
      <c r="C1355" s="167"/>
      <c r="D1355" s="1"/>
      <c r="E1355" s="172"/>
      <c r="F1355" s="1"/>
      <c r="G1355" s="171"/>
      <c r="H1355" s="1"/>
      <c r="I1355" s="1"/>
      <c r="J1355" s="114"/>
      <c r="K1355" s="13">
        <f t="shared" si="23"/>
        <v>0</v>
      </c>
      <c r="L1355" s="16"/>
      <c r="M1355" s="54"/>
      <c r="N1355" s="52"/>
      <c r="O1355" s="135"/>
      <c r="P1355" s="215"/>
      <c r="Q1355" s="19"/>
      <c r="R1355" s="19"/>
      <c r="S1355" s="19"/>
    </row>
    <row r="1356" spans="1:19" s="112" customFormat="1" ht="15" x14ac:dyDescent="0.25">
      <c r="A1356" s="19"/>
      <c r="B1356" s="19"/>
      <c r="C1356" s="167"/>
      <c r="D1356" s="1"/>
      <c r="E1356" s="172"/>
      <c r="F1356" s="1"/>
      <c r="G1356" s="171"/>
      <c r="H1356" s="1"/>
      <c r="I1356" s="1"/>
      <c r="J1356" s="114"/>
      <c r="K1356" s="13">
        <f t="shared" si="23"/>
        <v>0</v>
      </c>
      <c r="L1356" s="16"/>
      <c r="M1356" s="54"/>
      <c r="N1356" s="52"/>
      <c r="O1356" s="135"/>
      <c r="P1356" s="215"/>
      <c r="Q1356" s="19"/>
      <c r="R1356" s="19"/>
      <c r="S1356" s="19"/>
    </row>
    <row r="1357" spans="1:19" s="112" customFormat="1" ht="15" x14ac:dyDescent="0.25">
      <c r="A1357" s="19"/>
      <c r="B1357" s="19"/>
      <c r="C1357" s="167"/>
      <c r="D1357" s="1"/>
      <c r="E1357" s="172"/>
      <c r="F1357" s="1"/>
      <c r="G1357" s="171"/>
      <c r="H1357" s="1"/>
      <c r="I1357" s="1"/>
      <c r="J1357" s="114"/>
      <c r="K1357" s="13">
        <f t="shared" si="23"/>
        <v>0</v>
      </c>
      <c r="L1357" s="16"/>
      <c r="M1357" s="54"/>
      <c r="N1357" s="52"/>
      <c r="P1357" s="215"/>
      <c r="Q1357" s="19"/>
      <c r="R1357" s="19"/>
      <c r="S1357" s="19"/>
    </row>
    <row r="1358" spans="1:19" s="112" customFormat="1" ht="15" x14ac:dyDescent="0.25">
      <c r="A1358" s="19"/>
      <c r="B1358" s="19"/>
      <c r="C1358" s="167"/>
      <c r="D1358" s="1"/>
      <c r="E1358" s="172"/>
      <c r="F1358" s="1"/>
      <c r="G1358" s="171"/>
      <c r="H1358" s="1"/>
      <c r="I1358" s="1"/>
      <c r="J1358" s="114"/>
      <c r="K1358" s="13">
        <f t="shared" si="23"/>
        <v>0</v>
      </c>
      <c r="L1358" s="16"/>
      <c r="M1358" s="54"/>
      <c r="N1358" s="52"/>
      <c r="P1358" s="215"/>
      <c r="Q1358" s="19"/>
      <c r="R1358" s="19"/>
      <c r="S1358" s="19"/>
    </row>
    <row r="1359" spans="1:19" s="112" customFormat="1" ht="15" x14ac:dyDescent="0.25">
      <c r="A1359" s="19"/>
      <c r="B1359" s="19"/>
      <c r="C1359" s="167"/>
      <c r="D1359" s="1"/>
      <c r="E1359" s="172"/>
      <c r="F1359" s="1"/>
      <c r="G1359" s="171"/>
      <c r="H1359" s="1"/>
      <c r="I1359" s="1"/>
      <c r="J1359" s="114"/>
      <c r="K1359" s="13">
        <f t="shared" si="23"/>
        <v>0</v>
      </c>
      <c r="L1359" s="16"/>
      <c r="M1359" s="54"/>
      <c r="N1359" s="52"/>
      <c r="O1359" s="135"/>
      <c r="P1359" s="215"/>
      <c r="Q1359" s="19"/>
      <c r="R1359" s="19"/>
      <c r="S1359" s="19"/>
    </row>
    <row r="1360" spans="1:19" s="112" customFormat="1" ht="15" x14ac:dyDescent="0.25">
      <c r="A1360" s="19"/>
      <c r="B1360" s="19"/>
      <c r="C1360" s="167"/>
      <c r="D1360" s="1"/>
      <c r="E1360" s="172"/>
      <c r="F1360" s="1"/>
      <c r="G1360" s="171"/>
      <c r="H1360" s="1"/>
      <c r="I1360" s="1"/>
      <c r="J1360" s="114"/>
      <c r="K1360" s="13">
        <f t="shared" si="23"/>
        <v>0</v>
      </c>
      <c r="L1360" s="16"/>
      <c r="M1360" s="54"/>
      <c r="N1360" s="52"/>
      <c r="P1360" s="215"/>
      <c r="Q1360" s="19"/>
      <c r="R1360" s="19"/>
      <c r="S1360" s="19"/>
    </row>
    <row r="1361" spans="1:19" s="112" customFormat="1" ht="15" x14ac:dyDescent="0.25">
      <c r="A1361" s="19"/>
      <c r="B1361" s="19"/>
      <c r="C1361" s="167"/>
      <c r="D1361" s="1"/>
      <c r="E1361" s="172"/>
      <c r="F1361" s="1"/>
      <c r="G1361" s="171"/>
      <c r="H1361" s="1"/>
      <c r="I1361" s="1"/>
      <c r="J1361" s="114"/>
      <c r="K1361" s="13">
        <f t="shared" si="23"/>
        <v>0</v>
      </c>
      <c r="L1361" s="16"/>
      <c r="M1361" s="54"/>
      <c r="N1361" s="52"/>
      <c r="O1361" s="135"/>
      <c r="P1361" s="215"/>
      <c r="Q1361" s="19"/>
      <c r="R1361" s="19"/>
      <c r="S1361" s="19"/>
    </row>
    <row r="1362" spans="1:19" s="112" customFormat="1" ht="15" x14ac:dyDescent="0.25">
      <c r="A1362" s="19"/>
      <c r="B1362" s="19"/>
      <c r="C1362" s="167"/>
      <c r="D1362" s="1"/>
      <c r="E1362" s="172"/>
      <c r="F1362" s="1"/>
      <c r="G1362" s="171"/>
      <c r="H1362" s="1"/>
      <c r="I1362" s="1"/>
      <c r="J1362" s="114"/>
      <c r="K1362" s="13">
        <f t="shared" si="23"/>
        <v>0</v>
      </c>
      <c r="L1362" s="16"/>
      <c r="M1362" s="54"/>
      <c r="N1362" s="52"/>
      <c r="O1362" s="135"/>
      <c r="P1362" s="215"/>
      <c r="Q1362" s="19"/>
      <c r="R1362" s="19"/>
      <c r="S1362" s="19"/>
    </row>
    <row r="1363" spans="1:19" s="112" customFormat="1" ht="15" x14ac:dyDescent="0.25">
      <c r="A1363" s="19"/>
      <c r="B1363" s="19"/>
      <c r="C1363" s="167"/>
      <c r="D1363" s="1"/>
      <c r="E1363" s="172"/>
      <c r="F1363" s="1"/>
      <c r="G1363" s="171"/>
      <c r="H1363" s="1"/>
      <c r="I1363" s="1"/>
      <c r="J1363" s="114"/>
      <c r="K1363" s="13">
        <f t="shared" si="23"/>
        <v>0</v>
      </c>
      <c r="L1363" s="16"/>
      <c r="M1363" s="54"/>
      <c r="N1363" s="52"/>
      <c r="O1363" s="135"/>
      <c r="P1363" s="215"/>
      <c r="Q1363" s="19"/>
      <c r="R1363" s="19"/>
      <c r="S1363" s="19"/>
    </row>
    <row r="1364" spans="1:19" s="112" customFormat="1" ht="15" x14ac:dyDescent="0.25">
      <c r="A1364" s="19"/>
      <c r="B1364" s="19"/>
      <c r="C1364" s="167"/>
      <c r="D1364" s="1"/>
      <c r="E1364" s="172"/>
      <c r="F1364" s="1"/>
      <c r="G1364" s="171"/>
      <c r="H1364" s="1"/>
      <c r="I1364" s="1"/>
      <c r="J1364" s="114"/>
      <c r="K1364" s="13">
        <f t="shared" si="23"/>
        <v>0</v>
      </c>
      <c r="L1364" s="16"/>
      <c r="M1364" s="54"/>
      <c r="N1364" s="52"/>
      <c r="O1364" s="135"/>
      <c r="P1364" s="215"/>
      <c r="Q1364" s="19"/>
      <c r="R1364" s="19"/>
      <c r="S1364" s="19"/>
    </row>
    <row r="1365" spans="1:19" s="112" customFormat="1" ht="15" x14ac:dyDescent="0.25">
      <c r="A1365" s="19"/>
      <c r="B1365" s="19"/>
      <c r="C1365" s="167"/>
      <c r="D1365" s="1"/>
      <c r="E1365" s="172"/>
      <c r="F1365" s="1"/>
      <c r="G1365" s="171"/>
      <c r="H1365" s="1"/>
      <c r="I1365" s="1"/>
      <c r="J1365" s="114"/>
      <c r="K1365" s="13">
        <f t="shared" si="23"/>
        <v>0</v>
      </c>
      <c r="L1365" s="16"/>
      <c r="M1365" s="54"/>
      <c r="N1365" s="52"/>
      <c r="O1365" s="135"/>
      <c r="P1365" s="215"/>
      <c r="Q1365" s="19"/>
      <c r="R1365" s="19"/>
      <c r="S1365" s="19"/>
    </row>
    <row r="1366" spans="1:19" s="112" customFormat="1" ht="15" x14ac:dyDescent="0.25">
      <c r="A1366" s="19"/>
      <c r="B1366" s="19"/>
      <c r="C1366" s="167"/>
      <c r="D1366" s="1"/>
      <c r="E1366" s="172"/>
      <c r="F1366" s="1"/>
      <c r="G1366" s="171"/>
      <c r="H1366" s="1"/>
      <c r="I1366" s="1"/>
      <c r="J1366" s="114"/>
      <c r="K1366" s="13">
        <f t="shared" si="23"/>
        <v>0</v>
      </c>
      <c r="L1366" s="16"/>
      <c r="M1366" s="54"/>
      <c r="N1366" s="52"/>
      <c r="P1366" s="215"/>
      <c r="Q1366" s="19"/>
      <c r="R1366" s="19"/>
      <c r="S1366" s="19"/>
    </row>
    <row r="1367" spans="1:19" s="112" customFormat="1" ht="15" x14ac:dyDescent="0.25">
      <c r="A1367" s="19"/>
      <c r="B1367" s="19"/>
      <c r="C1367" s="167"/>
      <c r="D1367" s="1"/>
      <c r="E1367" s="172"/>
      <c r="F1367" s="1"/>
      <c r="G1367" s="171"/>
      <c r="H1367" s="1"/>
      <c r="I1367" s="1"/>
      <c r="J1367" s="114"/>
      <c r="K1367" s="13">
        <f t="shared" si="23"/>
        <v>0</v>
      </c>
      <c r="L1367" s="16"/>
      <c r="M1367" s="54"/>
      <c r="N1367" s="52"/>
      <c r="P1367" s="215"/>
      <c r="Q1367" s="19"/>
      <c r="R1367" s="19"/>
      <c r="S1367" s="19"/>
    </row>
    <row r="1368" spans="1:19" s="112" customFormat="1" ht="15" x14ac:dyDescent="0.25">
      <c r="A1368" s="19"/>
      <c r="B1368" s="19"/>
      <c r="C1368" s="167"/>
      <c r="D1368" s="1"/>
      <c r="E1368" s="172"/>
      <c r="F1368" s="1"/>
      <c r="G1368" s="171"/>
      <c r="H1368" s="1"/>
      <c r="I1368" s="1"/>
      <c r="J1368" s="114"/>
      <c r="K1368" s="13">
        <f t="shared" si="23"/>
        <v>0</v>
      </c>
      <c r="L1368" s="16"/>
      <c r="M1368" s="54"/>
      <c r="N1368" s="52"/>
      <c r="P1368" s="215"/>
      <c r="Q1368" s="19"/>
      <c r="R1368" s="19"/>
      <c r="S1368" s="19"/>
    </row>
    <row r="1369" spans="1:19" s="112" customFormat="1" ht="15" x14ac:dyDescent="0.25">
      <c r="A1369" s="19"/>
      <c r="B1369" s="19"/>
      <c r="C1369" s="167"/>
      <c r="D1369" s="1"/>
      <c r="E1369" s="172"/>
      <c r="F1369" s="1"/>
      <c r="G1369" s="171"/>
      <c r="H1369" s="1"/>
      <c r="I1369" s="1"/>
      <c r="J1369" s="114"/>
      <c r="K1369" s="13">
        <f t="shared" ref="K1369:K1432" si="24">H1369*J1369</f>
        <v>0</v>
      </c>
      <c r="L1369" s="16"/>
      <c r="M1369" s="54"/>
      <c r="N1369" s="52"/>
      <c r="O1369" s="135"/>
      <c r="P1369" s="215"/>
      <c r="Q1369" s="19"/>
      <c r="R1369" s="19"/>
      <c r="S1369" s="19"/>
    </row>
    <row r="1370" spans="1:19" s="112" customFormat="1" ht="15" x14ac:dyDescent="0.25">
      <c r="A1370" s="19"/>
      <c r="B1370" s="19"/>
      <c r="C1370" s="167"/>
      <c r="D1370" s="1"/>
      <c r="E1370" s="172"/>
      <c r="F1370" s="1"/>
      <c r="G1370" s="171"/>
      <c r="H1370" s="1"/>
      <c r="I1370" s="1"/>
      <c r="J1370" s="114"/>
      <c r="K1370" s="13">
        <f t="shared" si="24"/>
        <v>0</v>
      </c>
      <c r="L1370" s="16"/>
      <c r="M1370" s="54"/>
      <c r="N1370" s="52"/>
      <c r="O1370" s="135"/>
      <c r="P1370" s="215"/>
      <c r="Q1370" s="19"/>
      <c r="R1370" s="19"/>
      <c r="S1370" s="19"/>
    </row>
    <row r="1371" spans="1:19" s="112" customFormat="1" ht="15" x14ac:dyDescent="0.25">
      <c r="A1371" s="19"/>
      <c r="B1371" s="19"/>
      <c r="C1371" s="167"/>
      <c r="D1371" s="1"/>
      <c r="E1371" s="172"/>
      <c r="F1371" s="1"/>
      <c r="G1371" s="171"/>
      <c r="H1371" s="1"/>
      <c r="I1371" s="1"/>
      <c r="J1371" s="114"/>
      <c r="K1371" s="13">
        <f t="shared" si="24"/>
        <v>0</v>
      </c>
      <c r="L1371" s="16"/>
      <c r="M1371" s="54"/>
      <c r="N1371" s="52"/>
      <c r="P1371" s="215"/>
      <c r="Q1371" s="19"/>
      <c r="R1371" s="19"/>
      <c r="S1371" s="19"/>
    </row>
    <row r="1372" spans="1:19" s="112" customFormat="1" ht="15" x14ac:dyDescent="0.25">
      <c r="A1372" s="19"/>
      <c r="B1372" s="19"/>
      <c r="C1372" s="167"/>
      <c r="D1372" s="1"/>
      <c r="E1372" s="172"/>
      <c r="F1372" s="1"/>
      <c r="G1372" s="171"/>
      <c r="H1372" s="1"/>
      <c r="I1372" s="1"/>
      <c r="J1372" s="114"/>
      <c r="K1372" s="13">
        <f t="shared" si="24"/>
        <v>0</v>
      </c>
      <c r="L1372" s="16"/>
      <c r="M1372" s="54"/>
      <c r="N1372" s="52"/>
      <c r="P1372" s="215"/>
      <c r="Q1372" s="19"/>
      <c r="R1372" s="19"/>
      <c r="S1372" s="19"/>
    </row>
    <row r="1373" spans="1:19" s="112" customFormat="1" ht="15" x14ac:dyDescent="0.25">
      <c r="A1373" s="19"/>
      <c r="B1373" s="19"/>
      <c r="C1373" s="167"/>
      <c r="D1373" s="1"/>
      <c r="E1373" s="172"/>
      <c r="F1373" s="1"/>
      <c r="G1373" s="171"/>
      <c r="H1373" s="1"/>
      <c r="I1373" s="1"/>
      <c r="J1373" s="114"/>
      <c r="K1373" s="13">
        <f t="shared" si="24"/>
        <v>0</v>
      </c>
      <c r="L1373" s="16"/>
      <c r="M1373" s="54"/>
      <c r="N1373" s="52"/>
      <c r="P1373" s="215"/>
      <c r="Q1373" s="19"/>
      <c r="R1373" s="19"/>
      <c r="S1373" s="19"/>
    </row>
    <row r="1374" spans="1:19" s="112" customFormat="1" ht="15" x14ac:dyDescent="0.25">
      <c r="A1374" s="19"/>
      <c r="B1374" s="19"/>
      <c r="C1374" s="167"/>
      <c r="D1374" s="1"/>
      <c r="E1374" s="172"/>
      <c r="F1374" s="1"/>
      <c r="G1374" s="171"/>
      <c r="H1374" s="1"/>
      <c r="I1374" s="1"/>
      <c r="J1374" s="114"/>
      <c r="K1374" s="13">
        <f t="shared" si="24"/>
        <v>0</v>
      </c>
      <c r="L1374" s="16"/>
      <c r="M1374" s="54"/>
      <c r="N1374" s="52"/>
      <c r="P1374" s="215"/>
      <c r="Q1374" s="19"/>
      <c r="R1374" s="19"/>
      <c r="S1374" s="19"/>
    </row>
    <row r="1375" spans="1:19" s="112" customFormat="1" ht="15" x14ac:dyDescent="0.25">
      <c r="A1375" s="19"/>
      <c r="B1375" s="19"/>
      <c r="C1375" s="167"/>
      <c r="D1375" s="1"/>
      <c r="E1375" s="172"/>
      <c r="F1375" s="1"/>
      <c r="G1375" s="171"/>
      <c r="H1375" s="1"/>
      <c r="I1375" s="1"/>
      <c r="J1375" s="114"/>
      <c r="K1375" s="13">
        <f t="shared" si="24"/>
        <v>0</v>
      </c>
      <c r="L1375" s="16"/>
      <c r="M1375" s="54"/>
      <c r="N1375" s="52"/>
      <c r="P1375" s="215"/>
      <c r="Q1375" s="19"/>
      <c r="R1375" s="19"/>
      <c r="S1375" s="19"/>
    </row>
    <row r="1376" spans="1:19" s="112" customFormat="1" ht="15" x14ac:dyDescent="0.25">
      <c r="A1376" s="19"/>
      <c r="B1376" s="19"/>
      <c r="C1376" s="167"/>
      <c r="D1376" s="1"/>
      <c r="E1376" s="172"/>
      <c r="F1376" s="1"/>
      <c r="G1376" s="171"/>
      <c r="H1376" s="1"/>
      <c r="I1376" s="1"/>
      <c r="J1376" s="114"/>
      <c r="K1376" s="13">
        <f t="shared" si="24"/>
        <v>0</v>
      </c>
      <c r="L1376" s="16"/>
      <c r="M1376" s="54"/>
      <c r="N1376" s="52"/>
      <c r="P1376" s="215"/>
      <c r="Q1376" s="19"/>
      <c r="R1376" s="19"/>
      <c r="S1376" s="19"/>
    </row>
    <row r="1377" spans="1:16384" s="112" customFormat="1" ht="15" x14ac:dyDescent="0.25">
      <c r="A1377" s="19"/>
      <c r="B1377" s="19"/>
      <c r="C1377" s="167"/>
      <c r="D1377" s="1"/>
      <c r="E1377" s="172"/>
      <c r="F1377" s="1"/>
      <c r="G1377" s="171"/>
      <c r="H1377" s="1"/>
      <c r="I1377" s="1"/>
      <c r="J1377" s="114"/>
      <c r="K1377" s="13">
        <f t="shared" si="24"/>
        <v>0</v>
      </c>
      <c r="L1377" s="16"/>
      <c r="M1377" s="54"/>
      <c r="N1377" s="52"/>
      <c r="P1377" s="215"/>
      <c r="Q1377" s="19"/>
      <c r="R1377" s="19"/>
      <c r="S1377" s="19"/>
    </row>
    <row r="1378" spans="1:16384" s="112" customFormat="1" ht="15" x14ac:dyDescent="0.25">
      <c r="A1378" s="19"/>
      <c r="B1378" s="19"/>
      <c r="C1378" s="167"/>
      <c r="D1378" s="1"/>
      <c r="E1378" s="172"/>
      <c r="F1378" s="1"/>
      <c r="G1378" s="171"/>
      <c r="H1378" s="1"/>
      <c r="I1378" s="1"/>
      <c r="J1378" s="114"/>
      <c r="K1378" s="13">
        <f t="shared" si="24"/>
        <v>0</v>
      </c>
      <c r="L1378" s="16"/>
      <c r="M1378" s="54"/>
      <c r="N1378" s="52"/>
      <c r="P1378" s="215"/>
      <c r="Q1378" s="19"/>
      <c r="R1378" s="19"/>
      <c r="S1378" s="19"/>
    </row>
    <row r="1379" spans="1:16384" s="112" customFormat="1" ht="15" x14ac:dyDescent="0.25">
      <c r="A1379" s="19"/>
      <c r="B1379" s="19"/>
      <c r="C1379" s="167"/>
      <c r="D1379" s="1"/>
      <c r="E1379" s="172"/>
      <c r="F1379" s="1"/>
      <c r="G1379" s="171"/>
      <c r="H1379" s="1"/>
      <c r="I1379" s="1"/>
      <c r="J1379" s="114"/>
      <c r="K1379" s="13">
        <f t="shared" si="24"/>
        <v>0</v>
      </c>
      <c r="L1379" s="16"/>
      <c r="M1379" s="54"/>
      <c r="N1379" s="52"/>
      <c r="P1379" s="215"/>
      <c r="Q1379" s="19"/>
      <c r="R1379" s="19"/>
      <c r="S1379" s="19"/>
    </row>
    <row r="1380" spans="1:16384" s="3" customFormat="1" ht="15" x14ac:dyDescent="0.25">
      <c r="A1380" s="19"/>
      <c r="B1380" s="19"/>
      <c r="C1380" s="167"/>
      <c r="D1380" s="1"/>
      <c r="E1380" s="172"/>
      <c r="F1380" s="1"/>
      <c r="G1380" s="171"/>
      <c r="H1380" s="1"/>
      <c r="I1380" s="1"/>
      <c r="J1380" s="114"/>
      <c r="K1380" s="13">
        <f t="shared" si="24"/>
        <v>0</v>
      </c>
      <c r="L1380" s="16"/>
      <c r="M1380" s="54"/>
      <c r="N1380" s="52"/>
      <c r="O1380" s="112"/>
      <c r="P1380" s="215"/>
      <c r="Q1380" s="19"/>
      <c r="R1380" s="19"/>
      <c r="S1380" s="19"/>
    </row>
    <row r="1381" spans="1:16384" s="1" customFormat="1" ht="15" x14ac:dyDescent="0.25">
      <c r="A1381" s="19"/>
      <c r="B1381" s="19"/>
      <c r="C1381" s="167"/>
      <c r="E1381" s="172"/>
      <c r="G1381" s="171"/>
      <c r="J1381" s="114"/>
      <c r="K1381" s="13">
        <f t="shared" si="24"/>
        <v>0</v>
      </c>
      <c r="L1381" s="16"/>
      <c r="M1381" s="54"/>
      <c r="N1381" s="52"/>
      <c r="O1381" s="112"/>
      <c r="P1381" s="215"/>
      <c r="Q1381" s="19"/>
      <c r="R1381" s="19"/>
      <c r="S1381" s="19"/>
      <c r="T1381" s="160"/>
      <c r="U1381" s="160"/>
      <c r="V1381" s="160"/>
      <c r="W1381" s="160"/>
      <c r="X1381" s="160"/>
      <c r="Y1381" s="160"/>
      <c r="Z1381" s="160"/>
      <c r="AA1381" s="160"/>
      <c r="AB1381" s="160"/>
      <c r="AC1381" s="160"/>
      <c r="AD1381" s="160"/>
      <c r="AE1381" s="160"/>
      <c r="AF1381" s="160"/>
      <c r="AG1381" s="160"/>
      <c r="AH1381" s="160"/>
      <c r="AI1381" s="160"/>
      <c r="AJ1381" s="160"/>
      <c r="AK1381" s="160"/>
      <c r="AL1381" s="160"/>
      <c r="AM1381" s="160"/>
      <c r="AN1381" s="160"/>
      <c r="AO1381" s="160"/>
      <c r="AP1381" s="160"/>
      <c r="AQ1381" s="160"/>
      <c r="AR1381" s="160"/>
      <c r="AS1381" s="160"/>
      <c r="AT1381" s="160"/>
      <c r="AU1381" s="160"/>
      <c r="AV1381" s="160"/>
      <c r="AW1381" s="160"/>
      <c r="AX1381" s="160"/>
      <c r="AY1381" s="160"/>
      <c r="AZ1381" s="160"/>
      <c r="BA1381" s="160"/>
      <c r="BB1381" s="160"/>
      <c r="BC1381" s="160"/>
      <c r="BD1381" s="160"/>
      <c r="BE1381" s="160"/>
      <c r="BF1381" s="160"/>
      <c r="BG1381" s="160"/>
      <c r="BH1381" s="160"/>
      <c r="BI1381" s="160"/>
      <c r="BJ1381" s="160"/>
      <c r="BK1381" s="160"/>
      <c r="BL1381" s="160"/>
      <c r="BM1381" s="160"/>
      <c r="BN1381" s="160"/>
      <c r="BO1381" s="160"/>
      <c r="BP1381" s="160"/>
      <c r="BQ1381" s="160"/>
      <c r="BR1381" s="160"/>
      <c r="BS1381" s="160"/>
      <c r="BT1381" s="160"/>
      <c r="BU1381" s="160"/>
      <c r="BV1381" s="160"/>
      <c r="BW1381" s="160"/>
      <c r="BX1381" s="160"/>
      <c r="BY1381" s="160"/>
      <c r="BZ1381" s="160"/>
      <c r="CA1381" s="160"/>
      <c r="CB1381" s="160"/>
      <c r="CC1381" s="160"/>
      <c r="CD1381" s="160"/>
      <c r="CE1381" s="160"/>
      <c r="CF1381" s="160"/>
      <c r="CG1381" s="160"/>
      <c r="CH1381" s="160"/>
      <c r="CI1381" s="160"/>
      <c r="CJ1381" s="160"/>
      <c r="CK1381" s="160"/>
      <c r="CL1381" s="160"/>
      <c r="CM1381" s="160"/>
      <c r="CN1381" s="160"/>
      <c r="CO1381" s="160"/>
      <c r="CP1381" s="160"/>
      <c r="CQ1381" s="160"/>
      <c r="CR1381" s="160"/>
      <c r="CS1381" s="160"/>
      <c r="CT1381" s="160"/>
      <c r="CU1381" s="160"/>
      <c r="CV1381" s="160"/>
      <c r="CW1381" s="160"/>
      <c r="CX1381" s="160"/>
      <c r="CY1381" s="160"/>
      <c r="CZ1381" s="160"/>
      <c r="DA1381" s="160"/>
      <c r="DB1381" s="160"/>
      <c r="DC1381" s="160"/>
      <c r="DD1381" s="160"/>
      <c r="DE1381" s="160"/>
      <c r="DF1381" s="160"/>
      <c r="DG1381" s="160"/>
      <c r="DH1381" s="160"/>
      <c r="DI1381" s="160"/>
      <c r="DJ1381" s="160"/>
      <c r="DK1381" s="160"/>
      <c r="DL1381" s="160"/>
      <c r="DM1381" s="160"/>
      <c r="DN1381" s="160"/>
      <c r="DO1381" s="160"/>
      <c r="DP1381" s="160"/>
      <c r="DQ1381" s="160"/>
      <c r="DR1381" s="160"/>
      <c r="DS1381" s="160"/>
      <c r="DT1381" s="160"/>
      <c r="DU1381" s="160"/>
      <c r="DV1381" s="160"/>
      <c r="DW1381" s="160"/>
      <c r="DX1381" s="160"/>
      <c r="DY1381" s="160"/>
      <c r="DZ1381" s="160"/>
      <c r="EA1381" s="160"/>
      <c r="EB1381" s="160"/>
      <c r="EC1381" s="160"/>
      <c r="ED1381" s="160"/>
      <c r="EE1381" s="160"/>
      <c r="EF1381" s="160"/>
      <c r="EG1381" s="160"/>
      <c r="EH1381" s="160"/>
      <c r="EI1381" s="160"/>
      <c r="EJ1381" s="160"/>
      <c r="EK1381" s="160"/>
      <c r="EL1381" s="160"/>
      <c r="EM1381" s="160"/>
      <c r="EN1381" s="160"/>
      <c r="EO1381" s="160"/>
      <c r="EP1381" s="160"/>
      <c r="EQ1381" s="160"/>
      <c r="ER1381" s="160"/>
      <c r="ES1381" s="160"/>
      <c r="ET1381" s="160"/>
      <c r="EU1381" s="160"/>
      <c r="EV1381" s="160"/>
      <c r="EW1381" s="160"/>
      <c r="EX1381" s="160"/>
      <c r="EY1381" s="160"/>
      <c r="EZ1381" s="160"/>
      <c r="FA1381" s="160"/>
      <c r="FB1381" s="160"/>
      <c r="FC1381" s="160"/>
      <c r="FD1381" s="160"/>
      <c r="FE1381" s="160"/>
      <c r="FF1381" s="160"/>
      <c r="FG1381" s="160"/>
      <c r="FH1381" s="160"/>
      <c r="FI1381" s="160"/>
      <c r="FJ1381" s="160"/>
      <c r="FK1381" s="160"/>
      <c r="FL1381" s="160"/>
      <c r="FM1381" s="160"/>
      <c r="FN1381" s="160"/>
      <c r="FO1381" s="160"/>
      <c r="FP1381" s="160"/>
      <c r="FQ1381" s="160"/>
      <c r="FR1381" s="160"/>
      <c r="FS1381" s="160"/>
      <c r="FT1381" s="160"/>
      <c r="FU1381" s="160"/>
      <c r="FV1381" s="160"/>
      <c r="FW1381" s="160"/>
      <c r="FX1381" s="160"/>
      <c r="FY1381" s="160"/>
      <c r="FZ1381" s="160"/>
      <c r="GA1381" s="160"/>
      <c r="GB1381" s="160"/>
      <c r="GC1381" s="160"/>
      <c r="GD1381" s="160"/>
      <c r="GE1381" s="160"/>
      <c r="GF1381" s="160"/>
      <c r="GG1381" s="160"/>
      <c r="GH1381" s="160"/>
      <c r="GI1381" s="160"/>
      <c r="GJ1381" s="160"/>
      <c r="GK1381" s="160"/>
      <c r="GL1381" s="160"/>
      <c r="GM1381" s="160"/>
      <c r="GN1381" s="160"/>
      <c r="GO1381" s="160"/>
      <c r="GP1381" s="160"/>
      <c r="GQ1381" s="160"/>
      <c r="GR1381" s="160"/>
      <c r="GS1381" s="160"/>
      <c r="GT1381" s="160"/>
      <c r="GU1381" s="160"/>
      <c r="GV1381" s="160"/>
      <c r="GW1381" s="160"/>
      <c r="GX1381" s="160"/>
      <c r="GY1381" s="160"/>
      <c r="GZ1381" s="160"/>
      <c r="HA1381" s="160"/>
      <c r="HB1381" s="160"/>
      <c r="HC1381" s="160"/>
      <c r="HD1381" s="160"/>
      <c r="HE1381" s="160"/>
      <c r="HF1381" s="160"/>
      <c r="HG1381" s="160"/>
      <c r="HH1381" s="160"/>
      <c r="HI1381" s="160"/>
      <c r="HJ1381" s="160"/>
      <c r="HK1381" s="160"/>
      <c r="HL1381" s="160"/>
      <c r="HM1381" s="160"/>
      <c r="HN1381" s="160"/>
      <c r="HO1381" s="160"/>
      <c r="HP1381" s="160"/>
      <c r="HQ1381" s="160"/>
      <c r="HR1381" s="160"/>
      <c r="HS1381" s="160"/>
      <c r="HT1381" s="160"/>
      <c r="HU1381" s="160"/>
      <c r="HV1381" s="160"/>
      <c r="HW1381" s="160"/>
      <c r="HX1381" s="160"/>
      <c r="HY1381" s="160"/>
      <c r="HZ1381" s="160"/>
      <c r="IA1381" s="160"/>
      <c r="IB1381" s="160"/>
      <c r="IC1381" s="160"/>
      <c r="ID1381" s="160"/>
      <c r="IE1381" s="160"/>
      <c r="IF1381" s="160"/>
      <c r="IG1381" s="160"/>
      <c r="IH1381" s="160"/>
      <c r="II1381" s="160"/>
      <c r="IJ1381" s="160"/>
      <c r="IK1381" s="160"/>
      <c r="IL1381" s="160"/>
      <c r="IM1381" s="160"/>
      <c r="IN1381" s="160"/>
      <c r="IO1381" s="160"/>
      <c r="IP1381" s="160"/>
      <c r="IQ1381" s="160"/>
      <c r="IR1381" s="160"/>
      <c r="IS1381" s="160"/>
      <c r="IT1381" s="160"/>
      <c r="IU1381" s="160"/>
      <c r="IV1381" s="160"/>
      <c r="IW1381" s="160"/>
      <c r="IX1381" s="160"/>
      <c r="IY1381" s="160"/>
      <c r="IZ1381" s="160"/>
      <c r="JA1381" s="160"/>
      <c r="JB1381" s="160"/>
      <c r="JC1381" s="160"/>
      <c r="JD1381" s="160"/>
      <c r="JE1381" s="160"/>
      <c r="JF1381" s="160"/>
      <c r="JG1381" s="160"/>
      <c r="JH1381" s="160"/>
      <c r="JI1381" s="160"/>
      <c r="JJ1381" s="160"/>
      <c r="JK1381" s="160"/>
      <c r="JL1381" s="160"/>
      <c r="JM1381" s="160"/>
      <c r="JN1381" s="160"/>
      <c r="JO1381" s="160"/>
      <c r="JP1381" s="160"/>
      <c r="JQ1381" s="160"/>
      <c r="JR1381" s="160"/>
      <c r="JS1381" s="160"/>
      <c r="JT1381" s="160"/>
      <c r="JU1381" s="160"/>
      <c r="JV1381" s="160"/>
      <c r="JW1381" s="160"/>
      <c r="JX1381" s="160"/>
      <c r="JY1381" s="160"/>
      <c r="JZ1381" s="160"/>
      <c r="KA1381" s="160"/>
      <c r="KB1381" s="160"/>
      <c r="KC1381" s="160"/>
      <c r="KD1381" s="160"/>
      <c r="KE1381" s="160"/>
      <c r="KF1381" s="160"/>
      <c r="KG1381" s="160"/>
      <c r="KH1381" s="160"/>
      <c r="KI1381" s="160"/>
      <c r="KJ1381" s="160"/>
      <c r="KK1381" s="160"/>
      <c r="KL1381" s="160"/>
      <c r="KM1381" s="160"/>
      <c r="KN1381" s="160"/>
      <c r="KO1381" s="160"/>
      <c r="KP1381" s="160"/>
      <c r="KQ1381" s="160"/>
      <c r="KR1381" s="160"/>
      <c r="KS1381" s="160"/>
      <c r="KT1381" s="160"/>
      <c r="KU1381" s="160"/>
      <c r="KV1381" s="160"/>
      <c r="KW1381" s="160"/>
      <c r="KX1381" s="160"/>
      <c r="KY1381" s="160"/>
      <c r="KZ1381" s="160"/>
      <c r="LA1381" s="160"/>
      <c r="LB1381" s="160"/>
      <c r="LC1381" s="160"/>
      <c r="LD1381" s="160"/>
      <c r="LE1381" s="160"/>
      <c r="LF1381" s="160"/>
      <c r="LG1381" s="160"/>
      <c r="LH1381" s="160"/>
      <c r="LI1381" s="160"/>
      <c r="LJ1381" s="160"/>
      <c r="LK1381" s="160"/>
      <c r="LL1381" s="160"/>
      <c r="LM1381" s="160"/>
      <c r="LN1381" s="160"/>
      <c r="LO1381" s="160"/>
      <c r="LP1381" s="160"/>
      <c r="LQ1381" s="160"/>
      <c r="LR1381" s="160"/>
      <c r="LS1381" s="160"/>
      <c r="LT1381" s="160"/>
      <c r="LU1381" s="160"/>
      <c r="LV1381" s="160"/>
      <c r="LW1381" s="160"/>
      <c r="LX1381" s="160"/>
      <c r="LY1381" s="160"/>
      <c r="LZ1381" s="160"/>
      <c r="MA1381" s="160"/>
      <c r="MB1381" s="160"/>
      <c r="MC1381" s="160"/>
      <c r="MD1381" s="160"/>
      <c r="ME1381" s="160"/>
      <c r="MF1381" s="160"/>
      <c r="MG1381" s="160"/>
      <c r="MH1381" s="160"/>
      <c r="MI1381" s="160"/>
      <c r="MJ1381" s="160"/>
      <c r="MK1381" s="160"/>
      <c r="ML1381" s="160"/>
      <c r="MM1381" s="160"/>
      <c r="MN1381" s="160"/>
      <c r="MO1381" s="160"/>
      <c r="MP1381" s="160"/>
      <c r="MQ1381" s="160"/>
      <c r="MR1381" s="160"/>
      <c r="MS1381" s="160"/>
      <c r="MT1381" s="160"/>
      <c r="MU1381" s="160"/>
      <c r="MV1381" s="160"/>
      <c r="MW1381" s="160"/>
      <c r="MX1381" s="160"/>
      <c r="MY1381" s="160"/>
      <c r="MZ1381" s="160"/>
      <c r="NA1381" s="160"/>
      <c r="NB1381" s="160"/>
      <c r="NC1381" s="160"/>
      <c r="ND1381" s="160"/>
      <c r="NE1381" s="160"/>
      <c r="NF1381" s="160"/>
      <c r="NG1381" s="160"/>
      <c r="NH1381" s="160"/>
      <c r="NI1381" s="160"/>
      <c r="NJ1381" s="160"/>
      <c r="NK1381" s="160"/>
      <c r="NL1381" s="160"/>
      <c r="NM1381" s="160"/>
      <c r="NN1381" s="160"/>
      <c r="NO1381" s="160"/>
      <c r="NP1381" s="160"/>
      <c r="NQ1381" s="160"/>
      <c r="NR1381" s="160"/>
      <c r="NS1381" s="160"/>
      <c r="NT1381" s="160"/>
      <c r="NU1381" s="160"/>
      <c r="NV1381" s="160"/>
      <c r="NW1381" s="160"/>
      <c r="NX1381" s="160"/>
      <c r="NY1381" s="160"/>
      <c r="NZ1381" s="160"/>
      <c r="OA1381" s="160"/>
      <c r="OB1381" s="160"/>
      <c r="OC1381" s="160"/>
      <c r="OD1381" s="160"/>
      <c r="OE1381" s="160"/>
      <c r="OF1381" s="160"/>
      <c r="OG1381" s="160"/>
      <c r="OH1381" s="160"/>
      <c r="OI1381" s="160"/>
      <c r="OJ1381" s="160"/>
      <c r="OK1381" s="160"/>
      <c r="OL1381" s="160"/>
      <c r="OM1381" s="160"/>
      <c r="ON1381" s="160"/>
      <c r="OO1381" s="160"/>
      <c r="OP1381" s="160"/>
      <c r="OQ1381" s="160"/>
      <c r="OR1381" s="160"/>
      <c r="OS1381" s="160"/>
      <c r="OT1381" s="160"/>
      <c r="OU1381" s="160"/>
      <c r="OV1381" s="160"/>
      <c r="OW1381" s="160"/>
      <c r="OX1381" s="160"/>
      <c r="OY1381" s="160"/>
      <c r="OZ1381" s="160"/>
      <c r="PA1381" s="160"/>
      <c r="PB1381" s="160"/>
      <c r="PC1381" s="160"/>
      <c r="PD1381" s="160"/>
      <c r="PE1381" s="160"/>
      <c r="PF1381" s="160"/>
      <c r="PG1381" s="160"/>
      <c r="PH1381" s="160"/>
      <c r="PI1381" s="160"/>
      <c r="PJ1381" s="160"/>
      <c r="PK1381" s="160"/>
      <c r="PL1381" s="160"/>
      <c r="PM1381" s="160"/>
      <c r="PN1381" s="160"/>
      <c r="PO1381" s="160"/>
      <c r="PP1381" s="160"/>
      <c r="PQ1381" s="160"/>
      <c r="PR1381" s="160"/>
      <c r="PS1381" s="160"/>
      <c r="PT1381" s="160"/>
      <c r="PU1381" s="160"/>
      <c r="PV1381" s="160"/>
      <c r="PW1381" s="160"/>
      <c r="PX1381" s="160"/>
      <c r="PY1381" s="160"/>
      <c r="PZ1381" s="160"/>
      <c r="QA1381" s="160"/>
      <c r="QB1381" s="160"/>
      <c r="QC1381" s="160"/>
      <c r="QD1381" s="160"/>
      <c r="QE1381" s="160"/>
      <c r="QF1381" s="160"/>
      <c r="QG1381" s="160"/>
      <c r="QH1381" s="160"/>
      <c r="QI1381" s="160"/>
      <c r="QJ1381" s="160"/>
      <c r="QK1381" s="160"/>
      <c r="QL1381" s="160"/>
      <c r="QM1381" s="160"/>
      <c r="QN1381" s="160"/>
      <c r="QO1381" s="160"/>
      <c r="QP1381" s="160"/>
      <c r="QQ1381" s="160"/>
      <c r="QR1381" s="160"/>
      <c r="QS1381" s="160"/>
      <c r="QT1381" s="160"/>
      <c r="QU1381" s="160"/>
      <c r="QV1381" s="160"/>
      <c r="QW1381" s="160"/>
      <c r="QX1381" s="160"/>
      <c r="QY1381" s="160"/>
      <c r="QZ1381" s="160"/>
      <c r="RA1381" s="160"/>
      <c r="RB1381" s="160"/>
      <c r="RC1381" s="160"/>
      <c r="RD1381" s="160"/>
      <c r="RE1381" s="160"/>
      <c r="RF1381" s="160"/>
      <c r="RG1381" s="160"/>
      <c r="RH1381" s="160"/>
      <c r="RI1381" s="160"/>
      <c r="RJ1381" s="160"/>
      <c r="RK1381" s="160"/>
      <c r="RL1381" s="160"/>
      <c r="RM1381" s="160"/>
      <c r="RN1381" s="160"/>
      <c r="RO1381" s="160"/>
      <c r="RP1381" s="160"/>
      <c r="RQ1381" s="160"/>
      <c r="RR1381" s="160"/>
      <c r="RS1381" s="160"/>
      <c r="RT1381" s="160"/>
      <c r="RU1381" s="160"/>
      <c r="RV1381" s="160"/>
      <c r="RW1381" s="160"/>
      <c r="RX1381" s="160"/>
      <c r="RY1381" s="160"/>
      <c r="RZ1381" s="160"/>
      <c r="SA1381" s="160"/>
      <c r="SB1381" s="160"/>
      <c r="SC1381" s="160"/>
      <c r="SD1381" s="160"/>
      <c r="SE1381" s="160"/>
      <c r="SF1381" s="160"/>
      <c r="SG1381" s="160"/>
      <c r="SH1381" s="160"/>
      <c r="SI1381" s="160"/>
      <c r="SJ1381" s="160"/>
      <c r="SK1381" s="160"/>
      <c r="SL1381" s="160"/>
      <c r="SM1381" s="160"/>
      <c r="SN1381" s="160"/>
      <c r="SO1381" s="160"/>
      <c r="SP1381" s="160"/>
      <c r="SQ1381" s="160"/>
      <c r="SR1381" s="160"/>
      <c r="SS1381" s="160"/>
      <c r="ST1381" s="160"/>
      <c r="SU1381" s="160"/>
      <c r="SV1381" s="160"/>
      <c r="SW1381" s="160"/>
      <c r="SX1381" s="160"/>
      <c r="SY1381" s="160"/>
      <c r="SZ1381" s="160"/>
      <c r="TA1381" s="160"/>
      <c r="TB1381" s="160"/>
      <c r="TC1381" s="160"/>
      <c r="TD1381" s="160"/>
      <c r="TE1381" s="160"/>
      <c r="TF1381" s="160"/>
      <c r="TG1381" s="160"/>
      <c r="TH1381" s="160"/>
      <c r="TI1381" s="160"/>
      <c r="TJ1381" s="160"/>
      <c r="TK1381" s="160"/>
      <c r="TL1381" s="160"/>
      <c r="TM1381" s="160"/>
      <c r="TN1381" s="160"/>
      <c r="TO1381" s="160"/>
      <c r="TP1381" s="160"/>
      <c r="TQ1381" s="160"/>
      <c r="TR1381" s="160"/>
      <c r="TS1381" s="160"/>
      <c r="TT1381" s="160"/>
      <c r="TU1381" s="160"/>
      <c r="TV1381" s="160"/>
      <c r="TW1381" s="160"/>
      <c r="TX1381" s="160"/>
      <c r="TY1381" s="160"/>
      <c r="TZ1381" s="160"/>
      <c r="UA1381" s="160"/>
      <c r="UB1381" s="160"/>
      <c r="UC1381" s="160"/>
      <c r="UD1381" s="160"/>
      <c r="UE1381" s="160"/>
      <c r="UF1381" s="160"/>
      <c r="UG1381" s="160"/>
      <c r="UH1381" s="160"/>
      <c r="UI1381" s="160"/>
      <c r="UJ1381" s="160"/>
      <c r="UK1381" s="160"/>
      <c r="UL1381" s="160"/>
      <c r="UM1381" s="160"/>
      <c r="UN1381" s="160"/>
      <c r="UO1381" s="160"/>
      <c r="UP1381" s="160"/>
      <c r="UQ1381" s="160"/>
      <c r="UR1381" s="160"/>
      <c r="US1381" s="160"/>
      <c r="UT1381" s="160"/>
      <c r="UU1381" s="160"/>
      <c r="UV1381" s="160"/>
      <c r="UW1381" s="160"/>
      <c r="UX1381" s="160"/>
      <c r="UY1381" s="160"/>
      <c r="UZ1381" s="160"/>
      <c r="VA1381" s="160"/>
      <c r="VB1381" s="160"/>
      <c r="VC1381" s="160"/>
      <c r="VD1381" s="160"/>
      <c r="VE1381" s="160"/>
      <c r="VF1381" s="160"/>
      <c r="VG1381" s="160"/>
      <c r="VH1381" s="160"/>
      <c r="VI1381" s="160"/>
      <c r="VJ1381" s="160"/>
      <c r="VK1381" s="160"/>
      <c r="VL1381" s="160"/>
      <c r="VM1381" s="160"/>
      <c r="VN1381" s="160"/>
      <c r="VO1381" s="160"/>
      <c r="VP1381" s="160"/>
      <c r="VQ1381" s="160"/>
      <c r="VR1381" s="160"/>
      <c r="VS1381" s="160"/>
      <c r="VT1381" s="160"/>
      <c r="VU1381" s="160"/>
      <c r="VV1381" s="160"/>
      <c r="VW1381" s="160"/>
      <c r="VX1381" s="160"/>
      <c r="VY1381" s="160"/>
      <c r="VZ1381" s="160"/>
      <c r="WA1381" s="160"/>
      <c r="WB1381" s="160"/>
      <c r="WC1381" s="160"/>
      <c r="WD1381" s="160"/>
      <c r="WE1381" s="160"/>
      <c r="WF1381" s="160"/>
      <c r="WG1381" s="160"/>
      <c r="WH1381" s="160"/>
      <c r="WI1381" s="160"/>
      <c r="WJ1381" s="160"/>
      <c r="WK1381" s="160"/>
      <c r="WL1381" s="160"/>
      <c r="WM1381" s="160"/>
      <c r="WN1381" s="160"/>
      <c r="WO1381" s="160"/>
      <c r="WP1381" s="160"/>
      <c r="WQ1381" s="160"/>
      <c r="WR1381" s="160"/>
      <c r="WS1381" s="160"/>
      <c r="WT1381" s="160"/>
      <c r="WU1381" s="160"/>
      <c r="WV1381" s="160"/>
      <c r="WW1381" s="160"/>
      <c r="WX1381" s="160"/>
      <c r="WY1381" s="160"/>
      <c r="WZ1381" s="160"/>
      <c r="XA1381" s="160"/>
      <c r="XB1381" s="160"/>
      <c r="XC1381" s="160"/>
      <c r="XD1381" s="160"/>
      <c r="XE1381" s="160"/>
      <c r="XF1381" s="160"/>
      <c r="XG1381" s="160"/>
      <c r="XH1381" s="160"/>
      <c r="XI1381" s="160"/>
      <c r="XJ1381" s="160"/>
      <c r="XK1381" s="160"/>
      <c r="XL1381" s="160"/>
      <c r="XM1381" s="160"/>
      <c r="XN1381" s="160"/>
      <c r="XO1381" s="160"/>
      <c r="XP1381" s="160"/>
      <c r="XQ1381" s="160"/>
      <c r="XR1381" s="160"/>
      <c r="XS1381" s="160"/>
      <c r="XT1381" s="160"/>
      <c r="XU1381" s="160"/>
      <c r="XV1381" s="160"/>
      <c r="XW1381" s="160"/>
      <c r="XX1381" s="160"/>
      <c r="XY1381" s="160"/>
      <c r="XZ1381" s="160"/>
      <c r="YA1381" s="160"/>
      <c r="YB1381" s="160"/>
      <c r="YC1381" s="160"/>
      <c r="YD1381" s="160"/>
      <c r="YE1381" s="160"/>
      <c r="YF1381" s="160"/>
      <c r="YG1381" s="160"/>
      <c r="YH1381" s="160"/>
      <c r="YI1381" s="160"/>
      <c r="YJ1381" s="160"/>
      <c r="YK1381" s="160"/>
      <c r="YL1381" s="160"/>
      <c r="YM1381" s="160"/>
      <c r="YN1381" s="160"/>
      <c r="YO1381" s="160"/>
      <c r="YP1381" s="160"/>
      <c r="YQ1381" s="160"/>
      <c r="YR1381" s="160"/>
      <c r="YS1381" s="160"/>
      <c r="YT1381" s="160"/>
      <c r="YU1381" s="160"/>
      <c r="YV1381" s="160"/>
      <c r="YW1381" s="160"/>
      <c r="YX1381" s="160"/>
      <c r="YY1381" s="160"/>
      <c r="YZ1381" s="160"/>
      <c r="ZA1381" s="160"/>
      <c r="ZB1381" s="160"/>
      <c r="ZC1381" s="160"/>
      <c r="ZD1381" s="160"/>
      <c r="ZE1381" s="160"/>
      <c r="ZF1381" s="160"/>
      <c r="ZG1381" s="160"/>
      <c r="ZH1381" s="160"/>
      <c r="ZI1381" s="160"/>
      <c r="ZJ1381" s="160"/>
      <c r="ZK1381" s="160"/>
      <c r="ZL1381" s="160"/>
      <c r="ZM1381" s="160"/>
      <c r="ZN1381" s="160"/>
      <c r="ZO1381" s="160"/>
      <c r="ZP1381" s="160"/>
      <c r="ZQ1381" s="160"/>
      <c r="ZR1381" s="160"/>
      <c r="ZS1381" s="160"/>
      <c r="ZT1381" s="160"/>
      <c r="ZU1381" s="160"/>
      <c r="ZV1381" s="160"/>
      <c r="ZW1381" s="160"/>
      <c r="ZX1381" s="160"/>
      <c r="ZY1381" s="160"/>
      <c r="ZZ1381" s="160"/>
      <c r="AAA1381" s="160"/>
      <c r="AAB1381" s="160"/>
      <c r="AAC1381" s="160"/>
      <c r="AAD1381" s="160"/>
      <c r="AAE1381" s="160"/>
      <c r="AAF1381" s="160"/>
      <c r="AAG1381" s="160"/>
      <c r="AAH1381" s="160"/>
      <c r="AAI1381" s="160"/>
      <c r="AAJ1381" s="160"/>
      <c r="AAK1381" s="160"/>
      <c r="AAL1381" s="160"/>
      <c r="AAM1381" s="160"/>
      <c r="AAN1381" s="160"/>
      <c r="AAO1381" s="160"/>
      <c r="AAP1381" s="160"/>
      <c r="AAQ1381" s="160"/>
      <c r="AAR1381" s="160"/>
      <c r="AAS1381" s="160"/>
      <c r="AAT1381" s="160"/>
      <c r="AAU1381" s="160"/>
      <c r="AAV1381" s="160"/>
      <c r="AAW1381" s="160"/>
      <c r="AAX1381" s="160"/>
      <c r="AAY1381" s="160"/>
      <c r="AAZ1381" s="160"/>
      <c r="ABA1381" s="160"/>
      <c r="ABB1381" s="160"/>
      <c r="ABC1381" s="160"/>
      <c r="ABD1381" s="160"/>
      <c r="ABE1381" s="160"/>
      <c r="ABF1381" s="160"/>
      <c r="ABG1381" s="160"/>
      <c r="ABH1381" s="160"/>
      <c r="ABI1381" s="160"/>
      <c r="ABJ1381" s="160"/>
      <c r="ABK1381" s="160"/>
      <c r="ABL1381" s="160"/>
      <c r="ABM1381" s="160"/>
      <c r="ABN1381" s="160"/>
      <c r="ABO1381" s="160"/>
      <c r="ABP1381" s="160"/>
      <c r="ABQ1381" s="160"/>
      <c r="ABR1381" s="160"/>
      <c r="ABS1381" s="160"/>
      <c r="ABT1381" s="160"/>
      <c r="ABU1381" s="160"/>
      <c r="ABV1381" s="160"/>
      <c r="ABW1381" s="160"/>
      <c r="ABX1381" s="160"/>
      <c r="ABY1381" s="160"/>
      <c r="ABZ1381" s="160"/>
      <c r="ACA1381" s="160"/>
      <c r="ACB1381" s="160"/>
      <c r="ACC1381" s="160"/>
      <c r="ACD1381" s="160"/>
      <c r="ACE1381" s="160"/>
      <c r="ACF1381" s="160"/>
      <c r="ACG1381" s="160"/>
      <c r="ACH1381" s="160"/>
      <c r="ACI1381" s="160"/>
      <c r="ACJ1381" s="160"/>
      <c r="ACK1381" s="160"/>
      <c r="ACL1381" s="160"/>
      <c r="ACM1381" s="160"/>
      <c r="ACN1381" s="160"/>
      <c r="ACO1381" s="160"/>
      <c r="ACP1381" s="160"/>
      <c r="ACQ1381" s="160"/>
      <c r="ACR1381" s="160"/>
      <c r="ACS1381" s="160"/>
      <c r="ACT1381" s="160"/>
      <c r="ACU1381" s="160"/>
      <c r="ACV1381" s="160"/>
      <c r="ACW1381" s="160"/>
      <c r="ACX1381" s="160"/>
      <c r="ACY1381" s="160"/>
      <c r="ACZ1381" s="160"/>
      <c r="ADA1381" s="160"/>
      <c r="ADB1381" s="160"/>
      <c r="ADC1381" s="160"/>
      <c r="ADD1381" s="160"/>
      <c r="ADE1381" s="160"/>
      <c r="ADF1381" s="160"/>
      <c r="ADG1381" s="160"/>
      <c r="ADH1381" s="160"/>
      <c r="ADI1381" s="160"/>
      <c r="ADJ1381" s="160"/>
      <c r="ADK1381" s="160"/>
      <c r="ADL1381" s="160"/>
      <c r="ADM1381" s="160"/>
      <c r="ADN1381" s="160"/>
      <c r="ADO1381" s="160"/>
      <c r="ADP1381" s="160"/>
      <c r="ADQ1381" s="160"/>
      <c r="ADR1381" s="160"/>
      <c r="ADS1381" s="160"/>
      <c r="ADT1381" s="160"/>
      <c r="ADU1381" s="160"/>
      <c r="ADV1381" s="160"/>
      <c r="ADW1381" s="160"/>
      <c r="ADX1381" s="160"/>
      <c r="ADY1381" s="160"/>
      <c r="ADZ1381" s="160"/>
      <c r="AEA1381" s="160"/>
      <c r="AEB1381" s="160"/>
      <c r="AEC1381" s="160"/>
      <c r="AED1381" s="160"/>
      <c r="AEE1381" s="160"/>
      <c r="AEF1381" s="160"/>
      <c r="AEG1381" s="160"/>
      <c r="AEH1381" s="160"/>
      <c r="AEI1381" s="160"/>
      <c r="AEJ1381" s="160"/>
      <c r="AEK1381" s="160"/>
      <c r="AEL1381" s="160"/>
      <c r="AEM1381" s="160"/>
      <c r="AEN1381" s="160"/>
      <c r="AEO1381" s="160"/>
      <c r="AEP1381" s="160"/>
      <c r="AEQ1381" s="160"/>
      <c r="AER1381" s="160"/>
      <c r="AES1381" s="160"/>
      <c r="AET1381" s="160"/>
      <c r="AEU1381" s="160"/>
      <c r="AEV1381" s="160"/>
      <c r="AEW1381" s="160"/>
      <c r="AEX1381" s="160"/>
      <c r="AEY1381" s="160"/>
      <c r="AEZ1381" s="160"/>
      <c r="AFA1381" s="160"/>
      <c r="AFB1381" s="160"/>
      <c r="AFC1381" s="160"/>
      <c r="AFD1381" s="160"/>
      <c r="AFE1381" s="160"/>
      <c r="AFF1381" s="160"/>
      <c r="AFG1381" s="160"/>
      <c r="AFH1381" s="160"/>
      <c r="AFI1381" s="160"/>
      <c r="AFJ1381" s="160"/>
      <c r="AFK1381" s="160"/>
      <c r="AFL1381" s="160"/>
      <c r="AFM1381" s="160"/>
      <c r="AFN1381" s="160"/>
      <c r="AFO1381" s="160"/>
      <c r="AFP1381" s="160"/>
      <c r="AFQ1381" s="160"/>
      <c r="AFR1381" s="160"/>
      <c r="AFS1381" s="160"/>
      <c r="AFT1381" s="160"/>
      <c r="AFU1381" s="160"/>
      <c r="AFV1381" s="160"/>
      <c r="AFW1381" s="160"/>
      <c r="AFX1381" s="160"/>
      <c r="AFY1381" s="160"/>
      <c r="AFZ1381" s="160"/>
      <c r="AGA1381" s="160"/>
      <c r="AGB1381" s="160"/>
      <c r="AGC1381" s="160"/>
      <c r="AGD1381" s="160"/>
      <c r="AGE1381" s="160"/>
      <c r="AGF1381" s="160"/>
      <c r="AGG1381" s="160"/>
      <c r="AGH1381" s="160"/>
      <c r="AGI1381" s="160"/>
      <c r="AGJ1381" s="160"/>
      <c r="AGK1381" s="160"/>
      <c r="AGL1381" s="160"/>
      <c r="AGM1381" s="160"/>
      <c r="AGN1381" s="160"/>
      <c r="AGO1381" s="160"/>
      <c r="AGP1381" s="160"/>
      <c r="AGQ1381" s="160"/>
      <c r="AGR1381" s="160"/>
      <c r="AGS1381" s="160"/>
      <c r="AGT1381" s="160"/>
      <c r="AGU1381" s="160"/>
      <c r="AGV1381" s="160"/>
      <c r="AGW1381" s="160"/>
      <c r="AGX1381" s="160"/>
      <c r="AGY1381" s="160"/>
      <c r="AGZ1381" s="160"/>
      <c r="AHA1381" s="160"/>
      <c r="AHB1381" s="160"/>
      <c r="AHC1381" s="160"/>
      <c r="AHD1381" s="160"/>
      <c r="AHE1381" s="160"/>
      <c r="AHF1381" s="160"/>
      <c r="AHG1381" s="160"/>
      <c r="AHH1381" s="160"/>
      <c r="AHI1381" s="160"/>
      <c r="AHJ1381" s="160"/>
      <c r="AHK1381" s="160"/>
      <c r="AHL1381" s="160"/>
      <c r="AHM1381" s="160"/>
      <c r="AHN1381" s="160"/>
      <c r="AHO1381" s="160"/>
      <c r="AHP1381" s="160"/>
      <c r="AHQ1381" s="160"/>
      <c r="AHR1381" s="160"/>
      <c r="AHS1381" s="160"/>
      <c r="AHT1381" s="160"/>
      <c r="AHU1381" s="160"/>
      <c r="AHV1381" s="160"/>
      <c r="AHW1381" s="160"/>
      <c r="AHX1381" s="160"/>
      <c r="AHY1381" s="160"/>
      <c r="AHZ1381" s="160"/>
      <c r="AIA1381" s="160"/>
      <c r="AIB1381" s="160"/>
      <c r="AIC1381" s="160"/>
      <c r="AID1381" s="160"/>
      <c r="AIE1381" s="160"/>
      <c r="AIF1381" s="160"/>
      <c r="AIG1381" s="160"/>
      <c r="AIH1381" s="160"/>
      <c r="AII1381" s="160"/>
      <c r="AIJ1381" s="160"/>
      <c r="AIK1381" s="160"/>
      <c r="AIL1381" s="160"/>
      <c r="AIM1381" s="160"/>
      <c r="AIN1381" s="160"/>
      <c r="AIO1381" s="160"/>
      <c r="AIP1381" s="160"/>
      <c r="AIQ1381" s="160"/>
      <c r="AIR1381" s="160"/>
      <c r="AIS1381" s="160"/>
      <c r="AIT1381" s="160"/>
      <c r="AIU1381" s="160"/>
      <c r="AIV1381" s="160"/>
      <c r="AIW1381" s="160"/>
      <c r="AIX1381" s="160"/>
      <c r="AIY1381" s="160"/>
      <c r="AIZ1381" s="160"/>
      <c r="AJA1381" s="160"/>
      <c r="AJB1381" s="160"/>
      <c r="AJC1381" s="160"/>
      <c r="AJD1381" s="160"/>
      <c r="AJE1381" s="160"/>
      <c r="AJF1381" s="160"/>
      <c r="AJG1381" s="160"/>
      <c r="AJH1381" s="160"/>
      <c r="AJI1381" s="160"/>
      <c r="AJJ1381" s="160"/>
      <c r="AJK1381" s="160"/>
      <c r="AJL1381" s="160"/>
      <c r="AJM1381" s="160"/>
      <c r="AJN1381" s="160"/>
      <c r="AJO1381" s="160"/>
      <c r="AJP1381" s="160"/>
      <c r="AJQ1381" s="160"/>
      <c r="AJR1381" s="160"/>
      <c r="AJS1381" s="160"/>
      <c r="AJT1381" s="160"/>
      <c r="AJU1381" s="160"/>
      <c r="AJV1381" s="160"/>
      <c r="AJW1381" s="160"/>
      <c r="AJX1381" s="160"/>
      <c r="AJY1381" s="160"/>
      <c r="AJZ1381" s="160"/>
      <c r="AKA1381" s="160"/>
      <c r="AKB1381" s="160"/>
      <c r="AKC1381" s="160"/>
      <c r="AKD1381" s="160"/>
      <c r="AKE1381" s="160"/>
      <c r="AKF1381" s="160"/>
      <c r="AKG1381" s="160"/>
      <c r="AKH1381" s="160"/>
      <c r="AKI1381" s="160"/>
      <c r="AKJ1381" s="160"/>
      <c r="AKK1381" s="160"/>
      <c r="AKL1381" s="160"/>
      <c r="AKM1381" s="160"/>
      <c r="AKN1381" s="160"/>
      <c r="AKO1381" s="160"/>
      <c r="AKP1381" s="160"/>
      <c r="AKQ1381" s="160"/>
      <c r="AKR1381" s="160"/>
      <c r="AKS1381" s="160"/>
      <c r="AKT1381" s="160"/>
      <c r="AKU1381" s="160"/>
      <c r="AKV1381" s="160"/>
      <c r="AKW1381" s="160"/>
      <c r="AKX1381" s="160"/>
      <c r="AKY1381" s="160"/>
      <c r="AKZ1381" s="160"/>
      <c r="ALA1381" s="160"/>
      <c r="ALB1381" s="160"/>
      <c r="ALC1381" s="160"/>
      <c r="ALD1381" s="160"/>
      <c r="ALE1381" s="160"/>
      <c r="ALF1381" s="160"/>
      <c r="ALG1381" s="160"/>
      <c r="ALH1381" s="160"/>
      <c r="ALI1381" s="160"/>
      <c r="ALJ1381" s="160"/>
      <c r="ALK1381" s="160"/>
      <c r="ALL1381" s="160"/>
      <c r="ALM1381" s="160"/>
      <c r="ALN1381" s="160"/>
      <c r="ALO1381" s="160"/>
      <c r="ALP1381" s="160"/>
      <c r="ALQ1381" s="160"/>
      <c r="ALR1381" s="160"/>
      <c r="ALS1381" s="160"/>
      <c r="ALT1381" s="160"/>
      <c r="ALU1381" s="160"/>
      <c r="ALV1381" s="160"/>
      <c r="ALW1381" s="160"/>
      <c r="ALX1381" s="160"/>
      <c r="ALY1381" s="160"/>
      <c r="ALZ1381" s="160"/>
      <c r="AMA1381" s="160"/>
      <c r="AMB1381" s="160"/>
      <c r="AMC1381" s="160"/>
      <c r="AMD1381" s="160"/>
      <c r="AME1381" s="160"/>
      <c r="AMF1381" s="160"/>
      <c r="AMG1381" s="160"/>
      <c r="AMH1381" s="160"/>
      <c r="AMI1381" s="160"/>
      <c r="AMJ1381" s="160"/>
      <c r="AMK1381" s="160"/>
      <c r="AML1381" s="160"/>
      <c r="AMM1381" s="160"/>
      <c r="AMN1381" s="160"/>
      <c r="AMO1381" s="160"/>
      <c r="AMP1381" s="160"/>
      <c r="AMQ1381" s="160"/>
      <c r="AMR1381" s="160"/>
      <c r="AMS1381" s="160"/>
      <c r="AMT1381" s="160"/>
      <c r="AMU1381" s="160"/>
      <c r="AMV1381" s="160"/>
      <c r="AMW1381" s="160"/>
      <c r="AMX1381" s="160"/>
      <c r="AMY1381" s="160"/>
      <c r="AMZ1381" s="160"/>
      <c r="ANA1381" s="160"/>
      <c r="ANB1381" s="160"/>
      <c r="ANC1381" s="160"/>
      <c r="AND1381" s="160"/>
      <c r="ANE1381" s="160"/>
      <c r="ANF1381" s="160"/>
      <c r="ANG1381" s="160"/>
      <c r="ANH1381" s="160"/>
      <c r="ANI1381" s="160"/>
      <c r="ANJ1381" s="160"/>
      <c r="ANK1381" s="160"/>
      <c r="ANL1381" s="160"/>
      <c r="ANM1381" s="160"/>
      <c r="ANN1381" s="160"/>
      <c r="ANO1381" s="160"/>
      <c r="ANP1381" s="160"/>
      <c r="ANQ1381" s="160"/>
      <c r="ANR1381" s="160"/>
      <c r="ANS1381" s="160"/>
      <c r="ANT1381" s="160"/>
      <c r="ANU1381" s="160"/>
      <c r="ANV1381" s="160"/>
      <c r="ANW1381" s="160"/>
      <c r="ANX1381" s="160"/>
      <c r="ANY1381" s="160"/>
      <c r="ANZ1381" s="160"/>
      <c r="AOA1381" s="160"/>
      <c r="AOB1381" s="160"/>
      <c r="AOC1381" s="160"/>
      <c r="AOD1381" s="160"/>
      <c r="AOE1381" s="160"/>
      <c r="AOF1381" s="160"/>
      <c r="AOG1381" s="160"/>
      <c r="AOH1381" s="160"/>
      <c r="AOI1381" s="160"/>
      <c r="AOJ1381" s="160"/>
      <c r="AOK1381" s="160"/>
      <c r="AOL1381" s="160"/>
      <c r="AOM1381" s="160"/>
      <c r="AON1381" s="160"/>
      <c r="AOO1381" s="160"/>
      <c r="AOP1381" s="160"/>
      <c r="AOQ1381" s="160"/>
      <c r="AOR1381" s="160"/>
      <c r="AOS1381" s="160"/>
      <c r="AOT1381" s="160"/>
      <c r="AOU1381" s="160"/>
      <c r="AOV1381" s="160"/>
      <c r="AOW1381" s="160"/>
      <c r="AOX1381" s="160"/>
      <c r="AOY1381" s="160"/>
      <c r="AOZ1381" s="160"/>
      <c r="APA1381" s="160"/>
      <c r="APB1381" s="160"/>
      <c r="APC1381" s="160"/>
      <c r="APD1381" s="160"/>
      <c r="APE1381" s="160"/>
      <c r="APF1381" s="160"/>
      <c r="APG1381" s="160"/>
      <c r="APH1381" s="160"/>
      <c r="API1381" s="160"/>
      <c r="APJ1381" s="160"/>
      <c r="APK1381" s="160"/>
      <c r="APL1381" s="160"/>
      <c r="APM1381" s="160"/>
      <c r="APN1381" s="160"/>
      <c r="APO1381" s="160"/>
      <c r="APP1381" s="160"/>
      <c r="APQ1381" s="160"/>
      <c r="APR1381" s="160"/>
      <c r="APS1381" s="160"/>
      <c r="APT1381" s="160"/>
      <c r="APU1381" s="160"/>
      <c r="APV1381" s="160"/>
      <c r="APW1381" s="160"/>
      <c r="APX1381" s="160"/>
      <c r="APY1381" s="160"/>
      <c r="APZ1381" s="160"/>
      <c r="AQA1381" s="160"/>
      <c r="AQB1381" s="160"/>
      <c r="AQC1381" s="160"/>
      <c r="AQD1381" s="160"/>
      <c r="AQE1381" s="160"/>
      <c r="AQF1381" s="160"/>
      <c r="AQG1381" s="160"/>
      <c r="AQH1381" s="160"/>
      <c r="AQI1381" s="160"/>
      <c r="AQJ1381" s="160"/>
      <c r="AQK1381" s="160"/>
      <c r="AQL1381" s="160"/>
      <c r="AQM1381" s="160"/>
      <c r="AQN1381" s="160"/>
      <c r="AQO1381" s="160"/>
      <c r="AQP1381" s="160"/>
      <c r="AQQ1381" s="160"/>
      <c r="AQR1381" s="160"/>
      <c r="AQS1381" s="160"/>
      <c r="AQT1381" s="160"/>
      <c r="AQU1381" s="160"/>
      <c r="AQV1381" s="160"/>
      <c r="AQW1381" s="160"/>
      <c r="AQX1381" s="160"/>
      <c r="AQY1381" s="160"/>
      <c r="AQZ1381" s="160"/>
      <c r="ARA1381" s="160"/>
      <c r="ARB1381" s="160"/>
      <c r="ARC1381" s="160"/>
      <c r="ARD1381" s="160"/>
      <c r="ARE1381" s="160"/>
      <c r="ARF1381" s="160"/>
      <c r="ARG1381" s="160"/>
      <c r="ARH1381" s="160"/>
      <c r="ARI1381" s="160"/>
      <c r="ARJ1381" s="160"/>
      <c r="ARK1381" s="160"/>
      <c r="ARL1381" s="160"/>
      <c r="ARM1381" s="160"/>
      <c r="ARN1381" s="160"/>
      <c r="ARO1381" s="160"/>
      <c r="ARP1381" s="160"/>
      <c r="ARQ1381" s="160"/>
      <c r="ARR1381" s="160"/>
      <c r="ARS1381" s="160"/>
      <c r="ART1381" s="160"/>
      <c r="ARU1381" s="160"/>
      <c r="ARV1381" s="160"/>
      <c r="ARW1381" s="160"/>
      <c r="ARX1381" s="160"/>
      <c r="ARY1381" s="160"/>
      <c r="ARZ1381" s="160"/>
      <c r="ASA1381" s="160"/>
      <c r="ASB1381" s="160"/>
      <c r="ASC1381" s="160"/>
      <c r="ASD1381" s="160"/>
      <c r="ASE1381" s="160"/>
      <c r="ASF1381" s="160"/>
      <c r="ASG1381" s="160"/>
      <c r="ASH1381" s="160"/>
      <c r="ASI1381" s="160"/>
      <c r="ASJ1381" s="160"/>
      <c r="ASK1381" s="160"/>
      <c r="ASL1381" s="160"/>
      <c r="ASM1381" s="160"/>
      <c r="ASN1381" s="160"/>
      <c r="ASO1381" s="160"/>
      <c r="ASP1381" s="160"/>
      <c r="ASQ1381" s="160"/>
      <c r="ASR1381" s="160"/>
      <c r="ASS1381" s="160"/>
      <c r="AST1381" s="160"/>
      <c r="ASU1381" s="160"/>
      <c r="ASV1381" s="160"/>
      <c r="ASW1381" s="160"/>
      <c r="ASX1381" s="160"/>
      <c r="ASY1381" s="160"/>
      <c r="ASZ1381" s="160"/>
      <c r="ATA1381" s="160"/>
      <c r="ATB1381" s="160"/>
      <c r="ATC1381" s="160"/>
      <c r="ATD1381" s="160"/>
      <c r="ATE1381" s="160"/>
      <c r="ATF1381" s="160"/>
      <c r="ATG1381" s="160"/>
      <c r="ATH1381" s="160"/>
      <c r="ATI1381" s="160"/>
      <c r="ATJ1381" s="160"/>
      <c r="ATK1381" s="160"/>
      <c r="ATL1381" s="160"/>
      <c r="ATM1381" s="160"/>
      <c r="ATN1381" s="160"/>
      <c r="ATO1381" s="160"/>
      <c r="ATP1381" s="160"/>
      <c r="ATQ1381" s="160"/>
      <c r="ATR1381" s="160"/>
      <c r="ATS1381" s="160"/>
      <c r="ATT1381" s="160"/>
      <c r="ATU1381" s="160"/>
      <c r="ATV1381" s="160"/>
      <c r="ATW1381" s="160"/>
      <c r="ATX1381" s="160"/>
      <c r="ATY1381" s="160"/>
      <c r="ATZ1381" s="160"/>
      <c r="AUA1381" s="160"/>
      <c r="AUB1381" s="160"/>
      <c r="AUC1381" s="160"/>
      <c r="AUD1381" s="160"/>
      <c r="AUE1381" s="160"/>
      <c r="AUF1381" s="160"/>
      <c r="AUG1381" s="160"/>
      <c r="AUH1381" s="160"/>
      <c r="AUI1381" s="160"/>
      <c r="AUJ1381" s="160"/>
      <c r="AUK1381" s="160"/>
      <c r="AUL1381" s="160"/>
      <c r="AUM1381" s="160"/>
      <c r="AUN1381" s="160"/>
      <c r="AUO1381" s="160"/>
      <c r="AUP1381" s="160"/>
      <c r="AUQ1381" s="160"/>
      <c r="AUR1381" s="160"/>
      <c r="AUS1381" s="160"/>
      <c r="AUT1381" s="160"/>
      <c r="AUU1381" s="160"/>
      <c r="AUV1381" s="160"/>
      <c r="AUW1381" s="160"/>
      <c r="AUX1381" s="160"/>
      <c r="AUY1381" s="160"/>
      <c r="AUZ1381" s="160"/>
      <c r="AVA1381" s="160"/>
      <c r="AVB1381" s="160"/>
      <c r="AVC1381" s="160"/>
      <c r="AVD1381" s="160"/>
      <c r="AVE1381" s="160"/>
      <c r="AVF1381" s="160"/>
      <c r="AVG1381" s="160"/>
      <c r="AVH1381" s="160"/>
      <c r="AVI1381" s="160"/>
      <c r="AVJ1381" s="160"/>
      <c r="AVK1381" s="160"/>
      <c r="AVL1381" s="160"/>
      <c r="AVM1381" s="160"/>
      <c r="AVN1381" s="160"/>
      <c r="AVO1381" s="160"/>
      <c r="AVP1381" s="160"/>
      <c r="AVQ1381" s="160"/>
      <c r="AVR1381" s="160"/>
      <c r="AVS1381" s="160"/>
      <c r="AVT1381" s="160"/>
      <c r="AVU1381" s="160"/>
      <c r="AVV1381" s="160"/>
      <c r="AVW1381" s="160"/>
      <c r="AVX1381" s="160"/>
      <c r="AVY1381" s="160"/>
      <c r="AVZ1381" s="160"/>
      <c r="AWA1381" s="160"/>
      <c r="AWB1381" s="160"/>
      <c r="AWC1381" s="160"/>
      <c r="AWD1381" s="160"/>
      <c r="AWE1381" s="160"/>
      <c r="AWF1381" s="160"/>
      <c r="AWG1381" s="160"/>
      <c r="AWH1381" s="160"/>
      <c r="AWI1381" s="160"/>
      <c r="AWJ1381" s="160"/>
      <c r="AWK1381" s="160"/>
      <c r="AWL1381" s="160"/>
      <c r="AWM1381" s="160"/>
      <c r="AWN1381" s="160"/>
      <c r="AWO1381" s="160"/>
      <c r="AWP1381" s="160"/>
      <c r="AWQ1381" s="160"/>
      <c r="AWR1381" s="160"/>
      <c r="AWS1381" s="160"/>
      <c r="AWT1381" s="160"/>
      <c r="AWU1381" s="160"/>
      <c r="AWV1381" s="160"/>
      <c r="AWW1381" s="160"/>
      <c r="AWX1381" s="160"/>
      <c r="AWY1381" s="160"/>
      <c r="AWZ1381" s="160"/>
      <c r="AXA1381" s="160"/>
      <c r="AXB1381" s="160"/>
      <c r="AXC1381" s="160"/>
      <c r="AXD1381" s="160"/>
      <c r="AXE1381" s="160"/>
      <c r="AXF1381" s="160"/>
      <c r="AXG1381" s="160"/>
      <c r="AXH1381" s="160"/>
      <c r="AXI1381" s="160"/>
      <c r="AXJ1381" s="160"/>
      <c r="AXK1381" s="160"/>
      <c r="AXL1381" s="160"/>
      <c r="AXM1381" s="160"/>
      <c r="AXN1381" s="160"/>
      <c r="AXO1381" s="160"/>
      <c r="AXP1381" s="160"/>
      <c r="AXQ1381" s="160"/>
      <c r="AXR1381" s="160"/>
      <c r="AXS1381" s="160"/>
      <c r="AXT1381" s="160"/>
      <c r="AXU1381" s="160"/>
      <c r="AXV1381" s="160"/>
      <c r="AXW1381" s="160"/>
      <c r="AXX1381" s="160"/>
      <c r="AXY1381" s="160"/>
      <c r="AXZ1381" s="160"/>
      <c r="AYA1381" s="160"/>
      <c r="AYB1381" s="160"/>
      <c r="AYC1381" s="160"/>
      <c r="AYD1381" s="160"/>
      <c r="AYE1381" s="160"/>
      <c r="AYF1381" s="160"/>
      <c r="AYG1381" s="160"/>
      <c r="AYH1381" s="160"/>
      <c r="AYI1381" s="160"/>
      <c r="AYJ1381" s="160"/>
      <c r="AYK1381" s="160"/>
      <c r="AYL1381" s="160"/>
      <c r="AYM1381" s="160"/>
      <c r="AYN1381" s="160"/>
      <c r="AYO1381" s="160"/>
      <c r="AYP1381" s="160"/>
      <c r="AYQ1381" s="160"/>
      <c r="AYR1381" s="160"/>
      <c r="AYS1381" s="160"/>
      <c r="AYT1381" s="160"/>
      <c r="AYU1381" s="160"/>
      <c r="AYV1381" s="160"/>
      <c r="AYW1381" s="160"/>
      <c r="AYX1381" s="160"/>
      <c r="AYY1381" s="160"/>
      <c r="AYZ1381" s="160"/>
      <c r="AZA1381" s="160"/>
      <c r="AZB1381" s="160"/>
      <c r="AZC1381" s="160"/>
      <c r="AZD1381" s="160"/>
      <c r="AZE1381" s="160"/>
      <c r="AZF1381" s="160"/>
      <c r="AZG1381" s="160"/>
      <c r="AZH1381" s="160"/>
      <c r="AZI1381" s="160"/>
      <c r="AZJ1381" s="160"/>
      <c r="AZK1381" s="160"/>
      <c r="AZL1381" s="160"/>
      <c r="AZM1381" s="160"/>
      <c r="AZN1381" s="160"/>
      <c r="AZO1381" s="160"/>
      <c r="AZP1381" s="160"/>
      <c r="AZQ1381" s="160"/>
      <c r="AZR1381" s="160"/>
      <c r="AZS1381" s="160"/>
      <c r="AZT1381" s="160"/>
      <c r="AZU1381" s="160"/>
      <c r="AZV1381" s="160"/>
      <c r="AZW1381" s="160"/>
      <c r="AZX1381" s="160"/>
      <c r="AZY1381" s="160"/>
      <c r="AZZ1381" s="160"/>
      <c r="BAA1381" s="160"/>
      <c r="BAB1381" s="160"/>
      <c r="BAC1381" s="160"/>
      <c r="BAD1381" s="160"/>
      <c r="BAE1381" s="160"/>
      <c r="BAF1381" s="160"/>
      <c r="BAG1381" s="160"/>
      <c r="BAH1381" s="160"/>
      <c r="BAI1381" s="160"/>
      <c r="BAJ1381" s="160"/>
      <c r="BAK1381" s="160"/>
      <c r="BAL1381" s="160"/>
      <c r="BAM1381" s="160"/>
      <c r="BAN1381" s="160"/>
      <c r="BAO1381" s="160"/>
      <c r="BAP1381" s="160"/>
      <c r="BAQ1381" s="160"/>
      <c r="BAR1381" s="160"/>
      <c r="BAS1381" s="160"/>
      <c r="BAT1381" s="160"/>
      <c r="BAU1381" s="160"/>
      <c r="BAV1381" s="160"/>
      <c r="BAW1381" s="160"/>
      <c r="BAX1381" s="160"/>
      <c r="BAY1381" s="160"/>
      <c r="BAZ1381" s="160"/>
      <c r="BBA1381" s="160"/>
      <c r="BBB1381" s="160"/>
      <c r="BBC1381" s="160"/>
      <c r="BBD1381" s="160"/>
      <c r="BBE1381" s="160"/>
      <c r="BBF1381" s="160"/>
      <c r="BBG1381" s="160"/>
      <c r="BBH1381" s="160"/>
      <c r="BBI1381" s="160"/>
      <c r="BBJ1381" s="160"/>
      <c r="BBK1381" s="160"/>
      <c r="BBL1381" s="160"/>
      <c r="BBM1381" s="160"/>
      <c r="BBN1381" s="160"/>
      <c r="BBO1381" s="160"/>
      <c r="BBP1381" s="160"/>
      <c r="BBQ1381" s="160"/>
      <c r="BBR1381" s="160"/>
      <c r="BBS1381" s="160"/>
      <c r="BBT1381" s="160"/>
      <c r="BBU1381" s="160"/>
      <c r="BBV1381" s="160"/>
      <c r="BBW1381" s="160"/>
      <c r="BBX1381" s="160"/>
      <c r="BBY1381" s="160"/>
      <c r="BBZ1381" s="160"/>
      <c r="BCA1381" s="160"/>
      <c r="BCB1381" s="160"/>
      <c r="BCC1381" s="160"/>
      <c r="BCD1381" s="160"/>
      <c r="BCE1381" s="160"/>
      <c r="BCF1381" s="160"/>
      <c r="BCG1381" s="160"/>
      <c r="BCH1381" s="160"/>
      <c r="BCI1381" s="160"/>
      <c r="BCJ1381" s="160"/>
      <c r="BCK1381" s="160"/>
      <c r="BCL1381" s="160"/>
      <c r="BCM1381" s="160"/>
      <c r="BCN1381" s="160"/>
      <c r="BCO1381" s="160"/>
      <c r="BCP1381" s="160"/>
      <c r="BCQ1381" s="160"/>
      <c r="BCR1381" s="160"/>
      <c r="BCS1381" s="160"/>
      <c r="BCT1381" s="160"/>
      <c r="BCU1381" s="160"/>
      <c r="BCV1381" s="160"/>
      <c r="BCW1381" s="160"/>
      <c r="BCX1381" s="160"/>
      <c r="BCY1381" s="160"/>
      <c r="BCZ1381" s="160"/>
      <c r="BDA1381" s="160"/>
      <c r="BDB1381" s="160"/>
      <c r="BDC1381" s="160"/>
      <c r="BDD1381" s="160"/>
      <c r="BDE1381" s="160"/>
      <c r="BDF1381" s="160"/>
      <c r="BDG1381" s="160"/>
      <c r="BDH1381" s="160"/>
      <c r="BDI1381" s="160"/>
      <c r="BDJ1381" s="160"/>
      <c r="BDK1381" s="160"/>
      <c r="BDL1381" s="160"/>
      <c r="BDM1381" s="160"/>
      <c r="BDN1381" s="160"/>
      <c r="BDO1381" s="160"/>
      <c r="BDP1381" s="160"/>
      <c r="BDQ1381" s="160"/>
      <c r="BDR1381" s="160"/>
      <c r="BDS1381" s="160"/>
      <c r="BDT1381" s="160"/>
      <c r="BDU1381" s="160"/>
      <c r="BDV1381" s="160"/>
      <c r="BDW1381" s="160"/>
      <c r="BDX1381" s="160"/>
      <c r="BDY1381" s="160"/>
      <c r="BDZ1381" s="160"/>
      <c r="BEA1381" s="160"/>
      <c r="BEB1381" s="160"/>
      <c r="BEC1381" s="160"/>
      <c r="BED1381" s="160"/>
      <c r="BEE1381" s="160"/>
      <c r="BEF1381" s="160"/>
      <c r="BEG1381" s="160"/>
      <c r="BEH1381" s="160"/>
      <c r="BEI1381" s="160"/>
      <c r="BEJ1381" s="160"/>
      <c r="BEK1381" s="160"/>
      <c r="BEL1381" s="160"/>
      <c r="BEM1381" s="160"/>
      <c r="BEN1381" s="160"/>
      <c r="BEO1381" s="160"/>
      <c r="BEP1381" s="160"/>
      <c r="BEQ1381" s="160"/>
      <c r="BER1381" s="160"/>
      <c r="BES1381" s="160"/>
      <c r="BET1381" s="160"/>
      <c r="BEU1381" s="160"/>
      <c r="BEV1381" s="160"/>
      <c r="BEW1381" s="160"/>
      <c r="BEX1381" s="160"/>
      <c r="BEY1381" s="160"/>
      <c r="BEZ1381" s="160"/>
      <c r="BFA1381" s="160"/>
      <c r="BFB1381" s="160"/>
      <c r="BFC1381" s="160"/>
      <c r="BFD1381" s="160"/>
      <c r="BFE1381" s="160"/>
      <c r="BFF1381" s="160"/>
      <c r="BFG1381" s="160"/>
      <c r="BFH1381" s="160"/>
      <c r="BFI1381" s="160"/>
      <c r="BFJ1381" s="160"/>
      <c r="BFK1381" s="160"/>
      <c r="BFL1381" s="160"/>
      <c r="BFM1381" s="160"/>
      <c r="BFN1381" s="160"/>
      <c r="BFO1381" s="160"/>
      <c r="BFP1381" s="160"/>
      <c r="BFQ1381" s="160"/>
      <c r="BFR1381" s="160"/>
      <c r="BFS1381" s="160"/>
      <c r="BFT1381" s="160"/>
      <c r="BFU1381" s="160"/>
      <c r="BFV1381" s="160"/>
      <c r="BFW1381" s="160"/>
      <c r="BFX1381" s="160"/>
      <c r="BFY1381" s="160"/>
      <c r="BFZ1381" s="160"/>
      <c r="BGA1381" s="160"/>
      <c r="BGB1381" s="160"/>
      <c r="BGC1381" s="160"/>
      <c r="BGD1381" s="160"/>
      <c r="BGE1381" s="160"/>
      <c r="BGF1381" s="160"/>
      <c r="BGG1381" s="160"/>
      <c r="BGH1381" s="160"/>
      <c r="BGI1381" s="160"/>
      <c r="BGJ1381" s="160"/>
      <c r="BGK1381" s="160"/>
      <c r="BGL1381" s="160"/>
      <c r="BGM1381" s="160"/>
      <c r="BGN1381" s="160"/>
      <c r="BGO1381" s="160"/>
      <c r="BGP1381" s="160"/>
      <c r="BGQ1381" s="160"/>
      <c r="BGR1381" s="160"/>
      <c r="BGS1381" s="160"/>
      <c r="BGT1381" s="160"/>
      <c r="BGU1381" s="160"/>
      <c r="BGV1381" s="160"/>
      <c r="BGW1381" s="160"/>
      <c r="BGX1381" s="160"/>
      <c r="BGY1381" s="160"/>
      <c r="BGZ1381" s="160"/>
      <c r="BHA1381" s="160"/>
      <c r="BHB1381" s="160"/>
      <c r="BHC1381" s="160"/>
      <c r="BHD1381" s="160"/>
      <c r="BHE1381" s="160"/>
      <c r="BHF1381" s="160"/>
      <c r="BHG1381" s="160"/>
      <c r="BHH1381" s="160"/>
      <c r="BHI1381" s="160"/>
      <c r="BHJ1381" s="160"/>
      <c r="BHK1381" s="160"/>
      <c r="BHL1381" s="160"/>
      <c r="BHM1381" s="160"/>
      <c r="BHN1381" s="160"/>
      <c r="BHO1381" s="160"/>
      <c r="BHP1381" s="160"/>
      <c r="BHQ1381" s="160"/>
      <c r="BHR1381" s="160"/>
      <c r="BHS1381" s="160"/>
      <c r="BHT1381" s="160"/>
      <c r="BHU1381" s="160"/>
      <c r="BHV1381" s="160"/>
      <c r="BHW1381" s="160"/>
      <c r="BHX1381" s="160"/>
      <c r="BHY1381" s="160"/>
      <c r="BHZ1381" s="160"/>
      <c r="BIA1381" s="160"/>
      <c r="BIB1381" s="160"/>
      <c r="BIC1381" s="160"/>
      <c r="BID1381" s="160"/>
      <c r="BIE1381" s="160"/>
      <c r="BIF1381" s="160"/>
      <c r="BIG1381" s="160"/>
      <c r="BIH1381" s="160"/>
      <c r="BII1381" s="160"/>
      <c r="BIJ1381" s="160"/>
      <c r="BIK1381" s="160"/>
      <c r="BIL1381" s="160"/>
      <c r="BIM1381" s="160"/>
      <c r="BIN1381" s="160"/>
      <c r="BIO1381" s="160"/>
      <c r="BIP1381" s="160"/>
      <c r="BIQ1381" s="160"/>
      <c r="BIR1381" s="160"/>
      <c r="BIS1381" s="160"/>
      <c r="BIT1381" s="160"/>
      <c r="BIU1381" s="160"/>
      <c r="BIV1381" s="160"/>
      <c r="BIW1381" s="160"/>
      <c r="BIX1381" s="160"/>
      <c r="BIY1381" s="160"/>
      <c r="BIZ1381" s="160"/>
      <c r="BJA1381" s="160"/>
      <c r="BJB1381" s="160"/>
      <c r="BJC1381" s="160"/>
      <c r="BJD1381" s="160"/>
      <c r="BJE1381" s="160"/>
      <c r="BJF1381" s="160"/>
      <c r="BJG1381" s="160"/>
      <c r="BJH1381" s="160"/>
      <c r="BJI1381" s="160"/>
      <c r="BJJ1381" s="160"/>
      <c r="BJK1381" s="160"/>
      <c r="BJL1381" s="160"/>
      <c r="BJM1381" s="160"/>
      <c r="BJN1381" s="160"/>
      <c r="BJO1381" s="160"/>
      <c r="BJP1381" s="160"/>
      <c r="BJQ1381" s="160"/>
      <c r="BJR1381" s="160"/>
      <c r="BJS1381" s="160"/>
      <c r="BJT1381" s="160"/>
      <c r="BJU1381" s="160"/>
      <c r="BJV1381" s="160"/>
      <c r="BJW1381" s="160"/>
      <c r="BJX1381" s="160"/>
      <c r="BJY1381" s="160"/>
      <c r="BJZ1381" s="160"/>
      <c r="BKA1381" s="160"/>
      <c r="BKB1381" s="160"/>
      <c r="BKC1381" s="160"/>
      <c r="BKD1381" s="160"/>
      <c r="BKE1381" s="160"/>
      <c r="BKF1381" s="160"/>
      <c r="BKG1381" s="160"/>
      <c r="BKH1381" s="160"/>
      <c r="BKI1381" s="160"/>
      <c r="BKJ1381" s="160"/>
      <c r="BKK1381" s="160"/>
      <c r="BKL1381" s="160"/>
      <c r="BKM1381" s="160"/>
      <c r="BKN1381" s="160"/>
      <c r="BKO1381" s="160"/>
      <c r="BKP1381" s="160"/>
      <c r="BKQ1381" s="160"/>
      <c r="BKR1381" s="160"/>
      <c r="BKS1381" s="160"/>
      <c r="BKT1381" s="160"/>
      <c r="BKU1381" s="160"/>
      <c r="BKV1381" s="160"/>
      <c r="BKW1381" s="160"/>
      <c r="BKX1381" s="160"/>
      <c r="BKY1381" s="160"/>
      <c r="BKZ1381" s="160"/>
      <c r="BLA1381" s="160"/>
      <c r="BLB1381" s="160"/>
      <c r="BLC1381" s="160"/>
      <c r="BLD1381" s="160"/>
      <c r="BLE1381" s="160"/>
      <c r="BLF1381" s="160"/>
      <c r="BLG1381" s="160"/>
      <c r="BLH1381" s="160"/>
      <c r="BLI1381" s="160"/>
      <c r="BLJ1381" s="160"/>
      <c r="BLK1381" s="160"/>
      <c r="BLL1381" s="160"/>
      <c r="BLM1381" s="160"/>
      <c r="BLN1381" s="160"/>
      <c r="BLO1381" s="160"/>
      <c r="BLP1381" s="160"/>
      <c r="BLQ1381" s="160"/>
      <c r="BLR1381" s="160"/>
      <c r="BLS1381" s="160"/>
      <c r="BLT1381" s="160"/>
      <c r="BLU1381" s="160"/>
      <c r="BLV1381" s="160"/>
      <c r="BLW1381" s="160"/>
      <c r="BLX1381" s="160"/>
      <c r="BLY1381" s="160"/>
      <c r="BLZ1381" s="160"/>
      <c r="BMA1381" s="160"/>
      <c r="BMB1381" s="160"/>
      <c r="BMC1381" s="160"/>
      <c r="BMD1381" s="160"/>
      <c r="BME1381" s="160"/>
      <c r="BMF1381" s="160"/>
      <c r="BMG1381" s="160"/>
      <c r="BMH1381" s="160"/>
      <c r="BMI1381" s="160"/>
      <c r="BMJ1381" s="160"/>
      <c r="BMK1381" s="160"/>
      <c r="BML1381" s="160"/>
      <c r="BMM1381" s="160"/>
      <c r="BMN1381" s="160"/>
      <c r="BMO1381" s="160"/>
      <c r="BMP1381" s="160"/>
      <c r="BMQ1381" s="160"/>
      <c r="BMR1381" s="160"/>
      <c r="BMS1381" s="160"/>
      <c r="BMT1381" s="160"/>
      <c r="BMU1381" s="160"/>
      <c r="BMV1381" s="160"/>
      <c r="BMW1381" s="160"/>
      <c r="BMX1381" s="160"/>
      <c r="BMY1381" s="160"/>
      <c r="BMZ1381" s="160"/>
      <c r="BNA1381" s="160"/>
      <c r="BNB1381" s="160"/>
      <c r="BNC1381" s="160"/>
      <c r="BND1381" s="160"/>
      <c r="BNE1381" s="160"/>
      <c r="BNF1381" s="160"/>
      <c r="BNG1381" s="160"/>
      <c r="BNH1381" s="160"/>
      <c r="BNI1381" s="160"/>
      <c r="BNJ1381" s="160"/>
      <c r="BNK1381" s="160"/>
      <c r="BNL1381" s="160"/>
      <c r="BNM1381" s="160"/>
      <c r="BNN1381" s="160"/>
      <c r="BNO1381" s="160"/>
      <c r="BNP1381" s="160"/>
      <c r="BNQ1381" s="160"/>
      <c r="BNR1381" s="160"/>
      <c r="BNS1381" s="160"/>
      <c r="BNT1381" s="160"/>
      <c r="BNU1381" s="160"/>
      <c r="BNV1381" s="160"/>
      <c r="BNW1381" s="160"/>
      <c r="BNX1381" s="160"/>
      <c r="BNY1381" s="160"/>
      <c r="BNZ1381" s="160"/>
      <c r="BOA1381" s="160"/>
      <c r="BOB1381" s="160"/>
      <c r="BOC1381" s="160"/>
      <c r="BOD1381" s="160"/>
      <c r="BOE1381" s="160"/>
      <c r="BOF1381" s="160"/>
      <c r="BOG1381" s="160"/>
      <c r="BOH1381" s="160"/>
      <c r="BOI1381" s="160"/>
      <c r="BOJ1381" s="160"/>
      <c r="BOK1381" s="160"/>
      <c r="BOL1381" s="160"/>
      <c r="BOM1381" s="160"/>
      <c r="BON1381" s="160"/>
      <c r="BOO1381" s="160"/>
      <c r="BOP1381" s="160"/>
      <c r="BOQ1381" s="160"/>
      <c r="BOR1381" s="160"/>
      <c r="BOS1381" s="160"/>
      <c r="BOT1381" s="160"/>
      <c r="BOU1381" s="160"/>
      <c r="BOV1381" s="160"/>
      <c r="BOW1381" s="160"/>
      <c r="BOX1381" s="160"/>
      <c r="BOY1381" s="160"/>
      <c r="BOZ1381" s="160"/>
      <c r="BPA1381" s="160"/>
      <c r="BPB1381" s="160"/>
      <c r="BPC1381" s="160"/>
      <c r="BPD1381" s="160"/>
      <c r="BPE1381" s="160"/>
      <c r="BPF1381" s="160"/>
      <c r="BPG1381" s="160"/>
      <c r="BPH1381" s="160"/>
      <c r="BPI1381" s="160"/>
      <c r="BPJ1381" s="160"/>
      <c r="BPK1381" s="160"/>
      <c r="BPL1381" s="160"/>
      <c r="BPM1381" s="160"/>
      <c r="BPN1381" s="160"/>
      <c r="BPO1381" s="160"/>
      <c r="BPP1381" s="160"/>
      <c r="BPQ1381" s="160"/>
      <c r="BPR1381" s="160"/>
      <c r="BPS1381" s="160"/>
      <c r="BPT1381" s="160"/>
      <c r="BPU1381" s="160"/>
      <c r="BPV1381" s="160"/>
      <c r="BPW1381" s="160"/>
      <c r="BPX1381" s="160"/>
      <c r="BPY1381" s="160"/>
      <c r="BPZ1381" s="160"/>
      <c r="BQA1381" s="160"/>
      <c r="BQB1381" s="160"/>
      <c r="BQC1381" s="160"/>
      <c r="BQD1381" s="160"/>
      <c r="BQE1381" s="160"/>
      <c r="BQF1381" s="160"/>
      <c r="BQG1381" s="160"/>
      <c r="BQH1381" s="160"/>
      <c r="BQI1381" s="160"/>
      <c r="BQJ1381" s="160"/>
      <c r="BQK1381" s="160"/>
      <c r="BQL1381" s="160"/>
      <c r="BQM1381" s="160"/>
      <c r="BQN1381" s="160"/>
      <c r="BQO1381" s="160"/>
      <c r="BQP1381" s="160"/>
      <c r="BQQ1381" s="160"/>
      <c r="BQR1381" s="160"/>
      <c r="BQS1381" s="160"/>
      <c r="BQT1381" s="160"/>
      <c r="BQU1381" s="160"/>
      <c r="BQV1381" s="160"/>
      <c r="BQW1381" s="160"/>
      <c r="BQX1381" s="160"/>
      <c r="BQY1381" s="160"/>
      <c r="BQZ1381" s="160"/>
      <c r="BRA1381" s="160"/>
      <c r="BRB1381" s="160"/>
      <c r="BRC1381" s="160"/>
      <c r="BRD1381" s="160"/>
      <c r="BRE1381" s="160"/>
      <c r="BRF1381" s="160"/>
      <c r="BRG1381" s="160"/>
      <c r="BRH1381" s="160"/>
      <c r="BRI1381" s="160"/>
      <c r="BRJ1381" s="160"/>
      <c r="BRK1381" s="160"/>
      <c r="BRL1381" s="160"/>
      <c r="BRM1381" s="160"/>
      <c r="BRN1381" s="160"/>
      <c r="BRO1381" s="160"/>
      <c r="BRP1381" s="160"/>
      <c r="BRQ1381" s="160"/>
      <c r="BRR1381" s="160"/>
      <c r="BRS1381" s="160"/>
      <c r="BRT1381" s="160"/>
      <c r="BRU1381" s="160"/>
      <c r="BRV1381" s="160"/>
      <c r="BRW1381" s="160"/>
      <c r="BRX1381" s="160"/>
      <c r="BRY1381" s="160"/>
      <c r="BRZ1381" s="160"/>
      <c r="BSA1381" s="160"/>
      <c r="BSB1381" s="160"/>
      <c r="BSC1381" s="160"/>
      <c r="BSD1381" s="160"/>
      <c r="BSE1381" s="160"/>
      <c r="BSF1381" s="160"/>
      <c r="BSG1381" s="160"/>
      <c r="BSH1381" s="160"/>
      <c r="BSI1381" s="160"/>
      <c r="BSJ1381" s="160"/>
      <c r="BSK1381" s="160"/>
      <c r="BSL1381" s="160"/>
      <c r="BSM1381" s="160"/>
      <c r="BSN1381" s="160"/>
      <c r="BSO1381" s="160"/>
      <c r="BSP1381" s="160"/>
      <c r="BSQ1381" s="160"/>
      <c r="BSR1381" s="160"/>
      <c r="BSS1381" s="160"/>
      <c r="BST1381" s="160"/>
      <c r="BSU1381" s="160"/>
      <c r="BSV1381" s="160"/>
      <c r="BSW1381" s="160"/>
      <c r="BSX1381" s="160"/>
      <c r="BSY1381" s="160"/>
      <c r="BSZ1381" s="160"/>
      <c r="BTA1381" s="160"/>
      <c r="BTB1381" s="160"/>
      <c r="BTC1381" s="160"/>
      <c r="BTD1381" s="160"/>
      <c r="BTE1381" s="160"/>
      <c r="BTF1381" s="160"/>
      <c r="BTG1381" s="160"/>
      <c r="BTH1381" s="160"/>
      <c r="BTI1381" s="160"/>
      <c r="BTJ1381" s="160"/>
      <c r="BTK1381" s="160"/>
      <c r="BTL1381" s="160"/>
      <c r="BTM1381" s="160"/>
      <c r="BTN1381" s="160"/>
      <c r="BTO1381" s="160"/>
      <c r="BTP1381" s="160"/>
      <c r="BTQ1381" s="160"/>
      <c r="BTR1381" s="160"/>
      <c r="BTS1381" s="160"/>
      <c r="BTT1381" s="160"/>
      <c r="BTU1381" s="160"/>
      <c r="BTV1381" s="160"/>
      <c r="BTW1381" s="160"/>
      <c r="BTX1381" s="160"/>
      <c r="BTY1381" s="160"/>
      <c r="BTZ1381" s="160"/>
      <c r="BUA1381" s="160"/>
      <c r="BUB1381" s="160"/>
      <c r="BUC1381" s="160"/>
      <c r="BUD1381" s="160"/>
      <c r="BUE1381" s="160"/>
      <c r="BUF1381" s="160"/>
      <c r="BUG1381" s="160"/>
      <c r="BUH1381" s="160"/>
      <c r="BUI1381" s="160"/>
      <c r="BUJ1381" s="160"/>
      <c r="BUK1381" s="160"/>
      <c r="BUL1381" s="160"/>
      <c r="BUM1381" s="160"/>
      <c r="BUN1381" s="160"/>
      <c r="BUO1381" s="160"/>
      <c r="BUP1381" s="160"/>
      <c r="BUQ1381" s="160"/>
      <c r="BUR1381" s="160"/>
      <c r="BUS1381" s="160"/>
      <c r="BUT1381" s="160"/>
      <c r="BUU1381" s="160"/>
      <c r="BUV1381" s="160"/>
      <c r="BUW1381" s="160"/>
      <c r="BUX1381" s="160"/>
      <c r="BUY1381" s="160"/>
      <c r="BUZ1381" s="160"/>
      <c r="BVA1381" s="160"/>
      <c r="BVB1381" s="160"/>
      <c r="BVC1381" s="160"/>
      <c r="BVD1381" s="160"/>
      <c r="BVE1381" s="160"/>
      <c r="BVF1381" s="160"/>
      <c r="BVG1381" s="160"/>
      <c r="BVH1381" s="160"/>
      <c r="BVI1381" s="160"/>
      <c r="BVJ1381" s="160"/>
      <c r="BVK1381" s="160"/>
      <c r="BVL1381" s="160"/>
      <c r="BVM1381" s="160"/>
      <c r="BVN1381" s="160"/>
      <c r="BVO1381" s="160"/>
      <c r="BVP1381" s="160"/>
      <c r="BVQ1381" s="160"/>
      <c r="BVR1381" s="160"/>
      <c r="BVS1381" s="160"/>
      <c r="BVT1381" s="160"/>
      <c r="BVU1381" s="160"/>
      <c r="BVV1381" s="160"/>
      <c r="BVW1381" s="160"/>
      <c r="BVX1381" s="160"/>
      <c r="BVY1381" s="160"/>
      <c r="BVZ1381" s="160"/>
      <c r="BWA1381" s="160"/>
      <c r="BWB1381" s="160"/>
      <c r="BWC1381" s="160"/>
      <c r="BWD1381" s="160"/>
      <c r="BWE1381" s="160"/>
      <c r="BWF1381" s="160"/>
      <c r="BWG1381" s="160"/>
      <c r="BWH1381" s="160"/>
      <c r="BWI1381" s="160"/>
      <c r="BWJ1381" s="160"/>
      <c r="BWK1381" s="160"/>
      <c r="BWL1381" s="160"/>
      <c r="BWM1381" s="160"/>
      <c r="BWN1381" s="160"/>
      <c r="BWO1381" s="160"/>
      <c r="BWP1381" s="160"/>
      <c r="BWQ1381" s="160"/>
      <c r="BWR1381" s="160"/>
      <c r="BWS1381" s="160"/>
      <c r="BWT1381" s="160"/>
      <c r="BWU1381" s="160"/>
      <c r="BWV1381" s="160"/>
      <c r="BWW1381" s="160"/>
      <c r="BWX1381" s="160"/>
      <c r="BWY1381" s="160"/>
      <c r="BWZ1381" s="160"/>
      <c r="BXA1381" s="160"/>
      <c r="BXB1381" s="160"/>
      <c r="BXC1381" s="160"/>
      <c r="BXD1381" s="160"/>
      <c r="BXE1381" s="160"/>
      <c r="BXF1381" s="160"/>
      <c r="BXG1381" s="160"/>
      <c r="BXH1381" s="160"/>
      <c r="BXI1381" s="160"/>
      <c r="BXJ1381" s="160"/>
      <c r="BXK1381" s="160"/>
      <c r="BXL1381" s="160"/>
      <c r="BXM1381" s="160"/>
      <c r="BXN1381" s="160"/>
      <c r="BXO1381" s="160"/>
      <c r="BXP1381" s="160"/>
      <c r="BXQ1381" s="160"/>
      <c r="BXR1381" s="160"/>
      <c r="BXS1381" s="160"/>
      <c r="BXT1381" s="160"/>
      <c r="BXU1381" s="160"/>
      <c r="BXV1381" s="160"/>
      <c r="BXW1381" s="160"/>
      <c r="BXX1381" s="160"/>
      <c r="BXY1381" s="160"/>
      <c r="BXZ1381" s="160"/>
      <c r="BYA1381" s="160"/>
      <c r="BYB1381" s="160"/>
      <c r="BYC1381" s="160"/>
      <c r="BYD1381" s="160"/>
      <c r="BYE1381" s="160"/>
      <c r="BYF1381" s="160"/>
      <c r="BYG1381" s="160"/>
      <c r="BYH1381" s="160"/>
      <c r="BYI1381" s="160"/>
      <c r="BYJ1381" s="160"/>
      <c r="BYK1381" s="160"/>
      <c r="BYL1381" s="160"/>
      <c r="BYM1381" s="160"/>
      <c r="BYN1381" s="160"/>
      <c r="BYO1381" s="160"/>
      <c r="BYP1381" s="160"/>
      <c r="BYQ1381" s="160"/>
      <c r="BYR1381" s="160"/>
      <c r="BYS1381" s="160"/>
      <c r="BYT1381" s="160"/>
      <c r="BYU1381" s="160"/>
      <c r="BYV1381" s="160"/>
      <c r="BYW1381" s="160"/>
      <c r="BYX1381" s="160"/>
      <c r="BYY1381" s="160"/>
      <c r="BYZ1381" s="160"/>
      <c r="BZA1381" s="160"/>
      <c r="BZB1381" s="160"/>
      <c r="BZC1381" s="160"/>
      <c r="BZD1381" s="160"/>
      <c r="BZE1381" s="160"/>
      <c r="BZF1381" s="160"/>
      <c r="BZG1381" s="160"/>
      <c r="BZH1381" s="160"/>
      <c r="BZI1381" s="160"/>
      <c r="BZJ1381" s="160"/>
      <c r="BZK1381" s="160"/>
      <c r="BZL1381" s="160"/>
      <c r="BZM1381" s="160"/>
      <c r="BZN1381" s="160"/>
      <c r="BZO1381" s="160"/>
      <c r="BZP1381" s="160"/>
      <c r="BZQ1381" s="160"/>
      <c r="BZR1381" s="160"/>
      <c r="BZS1381" s="160"/>
      <c r="BZT1381" s="160"/>
      <c r="BZU1381" s="160"/>
      <c r="BZV1381" s="160"/>
      <c r="BZW1381" s="160"/>
      <c r="BZX1381" s="160"/>
      <c r="BZY1381" s="160"/>
      <c r="BZZ1381" s="160"/>
      <c r="CAA1381" s="160"/>
      <c r="CAB1381" s="160"/>
      <c r="CAC1381" s="160"/>
      <c r="CAD1381" s="160"/>
      <c r="CAE1381" s="160"/>
      <c r="CAF1381" s="160"/>
      <c r="CAG1381" s="160"/>
      <c r="CAH1381" s="160"/>
      <c r="CAI1381" s="160"/>
      <c r="CAJ1381" s="160"/>
      <c r="CAK1381" s="160"/>
      <c r="CAL1381" s="160"/>
      <c r="CAM1381" s="160"/>
      <c r="CAN1381" s="160"/>
      <c r="CAO1381" s="160"/>
      <c r="CAP1381" s="160"/>
      <c r="CAQ1381" s="160"/>
      <c r="CAR1381" s="160"/>
      <c r="CAS1381" s="160"/>
      <c r="CAT1381" s="160"/>
      <c r="CAU1381" s="160"/>
      <c r="CAV1381" s="160"/>
      <c r="CAW1381" s="160"/>
      <c r="CAX1381" s="160"/>
      <c r="CAY1381" s="160"/>
      <c r="CAZ1381" s="160"/>
      <c r="CBA1381" s="160"/>
      <c r="CBB1381" s="160"/>
      <c r="CBC1381" s="160"/>
      <c r="CBD1381" s="160"/>
      <c r="CBE1381" s="160"/>
      <c r="CBF1381" s="160"/>
      <c r="CBG1381" s="160"/>
      <c r="CBH1381" s="160"/>
      <c r="CBI1381" s="160"/>
      <c r="CBJ1381" s="160"/>
      <c r="CBK1381" s="160"/>
      <c r="CBL1381" s="160"/>
      <c r="CBM1381" s="160"/>
      <c r="CBN1381" s="160"/>
      <c r="CBO1381" s="160"/>
      <c r="CBP1381" s="160"/>
      <c r="CBQ1381" s="160"/>
      <c r="CBR1381" s="160"/>
      <c r="CBS1381" s="160"/>
      <c r="CBT1381" s="160"/>
      <c r="CBU1381" s="160"/>
      <c r="CBV1381" s="160"/>
      <c r="CBW1381" s="160"/>
      <c r="CBX1381" s="160"/>
      <c r="CBY1381" s="160"/>
      <c r="CBZ1381" s="160"/>
      <c r="CCA1381" s="160"/>
      <c r="CCB1381" s="160"/>
      <c r="CCC1381" s="160"/>
      <c r="CCD1381" s="160"/>
      <c r="CCE1381" s="160"/>
      <c r="CCF1381" s="160"/>
      <c r="CCG1381" s="160"/>
      <c r="CCH1381" s="160"/>
      <c r="CCI1381" s="160"/>
      <c r="CCJ1381" s="160"/>
      <c r="CCK1381" s="160"/>
      <c r="CCL1381" s="160"/>
      <c r="CCM1381" s="160"/>
      <c r="CCN1381" s="160"/>
      <c r="CCO1381" s="160"/>
      <c r="CCP1381" s="160"/>
      <c r="CCQ1381" s="160"/>
      <c r="CCR1381" s="160"/>
      <c r="CCS1381" s="160"/>
      <c r="CCT1381" s="160"/>
      <c r="CCU1381" s="160"/>
      <c r="CCV1381" s="160"/>
      <c r="CCW1381" s="160"/>
      <c r="CCX1381" s="160"/>
      <c r="CCY1381" s="160"/>
      <c r="CCZ1381" s="160"/>
      <c r="CDA1381" s="160"/>
      <c r="CDB1381" s="160"/>
      <c r="CDC1381" s="160"/>
      <c r="CDD1381" s="160"/>
      <c r="CDE1381" s="160"/>
      <c r="CDF1381" s="160"/>
      <c r="CDG1381" s="160"/>
      <c r="CDH1381" s="160"/>
      <c r="CDI1381" s="160"/>
      <c r="CDJ1381" s="160"/>
      <c r="CDK1381" s="160"/>
      <c r="CDL1381" s="160"/>
      <c r="CDM1381" s="160"/>
      <c r="CDN1381" s="160"/>
      <c r="CDO1381" s="160"/>
      <c r="CDP1381" s="160"/>
      <c r="CDQ1381" s="160"/>
      <c r="CDR1381" s="160"/>
      <c r="CDS1381" s="160"/>
      <c r="CDT1381" s="160"/>
      <c r="CDU1381" s="160"/>
      <c r="CDV1381" s="160"/>
      <c r="CDW1381" s="160"/>
      <c r="CDX1381" s="160"/>
      <c r="CDY1381" s="160"/>
      <c r="CDZ1381" s="160"/>
      <c r="CEA1381" s="160"/>
      <c r="CEB1381" s="160"/>
      <c r="CEC1381" s="160"/>
      <c r="CED1381" s="160"/>
      <c r="CEE1381" s="160"/>
      <c r="CEF1381" s="160"/>
      <c r="CEG1381" s="160"/>
      <c r="CEH1381" s="160"/>
      <c r="CEI1381" s="160"/>
      <c r="CEJ1381" s="160"/>
      <c r="CEK1381" s="160"/>
      <c r="CEL1381" s="160"/>
      <c r="CEM1381" s="160"/>
      <c r="CEN1381" s="160"/>
      <c r="CEO1381" s="160"/>
      <c r="CEP1381" s="160"/>
      <c r="CEQ1381" s="160"/>
      <c r="CER1381" s="160"/>
      <c r="CES1381" s="160"/>
      <c r="CET1381" s="160"/>
      <c r="CEU1381" s="160"/>
      <c r="CEV1381" s="160"/>
      <c r="CEW1381" s="160"/>
      <c r="CEX1381" s="160"/>
      <c r="CEY1381" s="160"/>
      <c r="CEZ1381" s="160"/>
      <c r="CFA1381" s="160"/>
      <c r="CFB1381" s="160"/>
      <c r="CFC1381" s="160"/>
      <c r="CFD1381" s="160"/>
      <c r="CFE1381" s="160"/>
      <c r="CFF1381" s="160"/>
      <c r="CFG1381" s="160"/>
      <c r="CFH1381" s="160"/>
      <c r="CFI1381" s="160"/>
      <c r="CFJ1381" s="160"/>
      <c r="CFK1381" s="160"/>
      <c r="CFL1381" s="160"/>
      <c r="CFM1381" s="160"/>
      <c r="CFN1381" s="160"/>
      <c r="CFO1381" s="160"/>
      <c r="CFP1381" s="160"/>
      <c r="CFQ1381" s="160"/>
      <c r="CFR1381" s="160"/>
      <c r="CFS1381" s="160"/>
      <c r="CFT1381" s="160"/>
      <c r="CFU1381" s="160"/>
      <c r="CFV1381" s="160"/>
      <c r="CFW1381" s="160"/>
      <c r="CFX1381" s="160"/>
      <c r="CFY1381" s="160"/>
      <c r="CFZ1381" s="160"/>
      <c r="CGA1381" s="160"/>
      <c r="CGB1381" s="160"/>
      <c r="CGC1381" s="160"/>
      <c r="CGD1381" s="160"/>
      <c r="CGE1381" s="160"/>
      <c r="CGF1381" s="160"/>
      <c r="CGG1381" s="160"/>
      <c r="CGH1381" s="160"/>
      <c r="CGI1381" s="160"/>
      <c r="CGJ1381" s="160"/>
      <c r="CGK1381" s="160"/>
      <c r="CGL1381" s="160"/>
      <c r="CGM1381" s="160"/>
      <c r="CGN1381" s="160"/>
      <c r="CGO1381" s="160"/>
      <c r="CGP1381" s="160"/>
      <c r="CGQ1381" s="160"/>
      <c r="CGR1381" s="160"/>
      <c r="CGS1381" s="160"/>
      <c r="CGT1381" s="160"/>
      <c r="CGU1381" s="160"/>
      <c r="CGV1381" s="160"/>
      <c r="CGW1381" s="160"/>
      <c r="CGX1381" s="160"/>
      <c r="CGY1381" s="160"/>
      <c r="CGZ1381" s="160"/>
      <c r="CHA1381" s="160"/>
      <c r="CHB1381" s="160"/>
      <c r="CHC1381" s="160"/>
      <c r="CHD1381" s="160"/>
      <c r="CHE1381" s="160"/>
      <c r="CHF1381" s="160"/>
      <c r="CHG1381" s="160"/>
      <c r="CHH1381" s="160"/>
      <c r="CHI1381" s="160"/>
      <c r="CHJ1381" s="160"/>
      <c r="CHK1381" s="160"/>
      <c r="CHL1381" s="160"/>
      <c r="CHM1381" s="160"/>
      <c r="CHN1381" s="160"/>
      <c r="CHO1381" s="160"/>
      <c r="CHP1381" s="160"/>
      <c r="CHQ1381" s="160"/>
      <c r="CHR1381" s="160"/>
      <c r="CHS1381" s="160"/>
      <c r="CHT1381" s="160"/>
      <c r="CHU1381" s="160"/>
      <c r="CHV1381" s="160"/>
      <c r="CHW1381" s="160"/>
      <c r="CHX1381" s="160"/>
      <c r="CHY1381" s="160"/>
      <c r="CHZ1381" s="160"/>
      <c r="CIA1381" s="160"/>
      <c r="CIB1381" s="160"/>
      <c r="CIC1381" s="160"/>
      <c r="CID1381" s="160"/>
      <c r="CIE1381" s="160"/>
      <c r="CIF1381" s="160"/>
      <c r="CIG1381" s="160"/>
      <c r="CIH1381" s="160"/>
      <c r="CII1381" s="160"/>
      <c r="CIJ1381" s="160"/>
      <c r="CIK1381" s="160"/>
      <c r="CIL1381" s="160"/>
      <c r="CIM1381" s="160"/>
      <c r="CIN1381" s="160"/>
      <c r="CIO1381" s="160"/>
      <c r="CIP1381" s="160"/>
      <c r="CIQ1381" s="160"/>
      <c r="CIR1381" s="160"/>
      <c r="CIS1381" s="160"/>
      <c r="CIT1381" s="160"/>
      <c r="CIU1381" s="160"/>
      <c r="CIV1381" s="160"/>
      <c r="CIW1381" s="160"/>
      <c r="CIX1381" s="160"/>
      <c r="CIY1381" s="160"/>
      <c r="CIZ1381" s="160"/>
      <c r="CJA1381" s="160"/>
      <c r="CJB1381" s="160"/>
      <c r="CJC1381" s="160"/>
      <c r="CJD1381" s="160"/>
      <c r="CJE1381" s="160"/>
      <c r="CJF1381" s="160"/>
      <c r="CJG1381" s="160"/>
      <c r="CJH1381" s="160"/>
      <c r="CJI1381" s="160"/>
      <c r="CJJ1381" s="160"/>
      <c r="CJK1381" s="160"/>
      <c r="CJL1381" s="160"/>
      <c r="CJM1381" s="160"/>
      <c r="CJN1381" s="160"/>
      <c r="CJO1381" s="160"/>
      <c r="CJP1381" s="160"/>
      <c r="CJQ1381" s="160"/>
      <c r="CJR1381" s="160"/>
      <c r="CJS1381" s="160"/>
      <c r="CJT1381" s="160"/>
      <c r="CJU1381" s="160"/>
      <c r="CJV1381" s="160"/>
      <c r="CJW1381" s="160"/>
      <c r="CJX1381" s="160"/>
      <c r="CJY1381" s="160"/>
      <c r="CJZ1381" s="160"/>
      <c r="CKA1381" s="160"/>
      <c r="CKB1381" s="160"/>
      <c r="CKC1381" s="160"/>
      <c r="CKD1381" s="160"/>
      <c r="CKE1381" s="160"/>
      <c r="CKF1381" s="160"/>
      <c r="CKG1381" s="160"/>
      <c r="CKH1381" s="160"/>
      <c r="CKI1381" s="160"/>
      <c r="CKJ1381" s="160"/>
      <c r="CKK1381" s="160"/>
      <c r="CKL1381" s="160"/>
      <c r="CKM1381" s="160"/>
      <c r="CKN1381" s="160"/>
      <c r="CKO1381" s="160"/>
      <c r="CKP1381" s="160"/>
      <c r="CKQ1381" s="160"/>
      <c r="CKR1381" s="160"/>
      <c r="CKS1381" s="160"/>
      <c r="CKT1381" s="160"/>
      <c r="CKU1381" s="160"/>
      <c r="CKV1381" s="160"/>
      <c r="CKW1381" s="160"/>
      <c r="CKX1381" s="160"/>
      <c r="CKY1381" s="160"/>
      <c r="CKZ1381" s="160"/>
      <c r="CLA1381" s="160"/>
      <c r="CLB1381" s="160"/>
      <c r="CLC1381" s="160"/>
      <c r="CLD1381" s="160"/>
      <c r="CLE1381" s="160"/>
      <c r="CLF1381" s="160"/>
      <c r="CLG1381" s="160"/>
      <c r="CLH1381" s="160"/>
      <c r="CLI1381" s="160"/>
      <c r="CLJ1381" s="160"/>
      <c r="CLK1381" s="160"/>
      <c r="CLL1381" s="160"/>
      <c r="CLM1381" s="160"/>
      <c r="CLN1381" s="160"/>
      <c r="CLO1381" s="160"/>
      <c r="CLP1381" s="160"/>
      <c r="CLQ1381" s="160"/>
      <c r="CLR1381" s="160"/>
      <c r="CLS1381" s="160"/>
      <c r="CLT1381" s="160"/>
      <c r="CLU1381" s="160"/>
      <c r="CLV1381" s="160"/>
      <c r="CLW1381" s="160"/>
      <c r="CLX1381" s="160"/>
      <c r="CLY1381" s="160"/>
      <c r="CLZ1381" s="160"/>
      <c r="CMA1381" s="160"/>
      <c r="CMB1381" s="160"/>
      <c r="CMC1381" s="160"/>
      <c r="CMD1381" s="160"/>
      <c r="CME1381" s="160"/>
      <c r="CMF1381" s="160"/>
      <c r="CMG1381" s="160"/>
      <c r="CMH1381" s="160"/>
      <c r="CMI1381" s="160"/>
      <c r="CMJ1381" s="160"/>
      <c r="CMK1381" s="160"/>
      <c r="CML1381" s="160"/>
      <c r="CMM1381" s="160"/>
      <c r="CMN1381" s="160"/>
      <c r="CMO1381" s="160"/>
      <c r="CMP1381" s="160"/>
      <c r="CMQ1381" s="160"/>
      <c r="CMR1381" s="160"/>
      <c r="CMS1381" s="160"/>
      <c r="CMT1381" s="160"/>
      <c r="CMU1381" s="160"/>
      <c r="CMV1381" s="160"/>
      <c r="CMW1381" s="160"/>
      <c r="CMX1381" s="160"/>
      <c r="CMY1381" s="160"/>
      <c r="CMZ1381" s="160"/>
      <c r="CNA1381" s="160"/>
      <c r="CNB1381" s="160"/>
      <c r="CNC1381" s="160"/>
      <c r="CND1381" s="160"/>
      <c r="CNE1381" s="160"/>
      <c r="CNF1381" s="160"/>
      <c r="CNG1381" s="160"/>
      <c r="CNH1381" s="160"/>
      <c r="CNI1381" s="160"/>
      <c r="CNJ1381" s="160"/>
      <c r="CNK1381" s="160"/>
      <c r="CNL1381" s="160"/>
      <c r="CNM1381" s="160"/>
      <c r="CNN1381" s="160"/>
      <c r="CNO1381" s="160"/>
      <c r="CNP1381" s="160"/>
      <c r="CNQ1381" s="160"/>
      <c r="CNR1381" s="160"/>
      <c r="CNS1381" s="160"/>
      <c r="CNT1381" s="160"/>
      <c r="CNU1381" s="160"/>
      <c r="CNV1381" s="160"/>
      <c r="CNW1381" s="160"/>
      <c r="CNX1381" s="160"/>
      <c r="CNY1381" s="160"/>
      <c r="CNZ1381" s="160"/>
      <c r="COA1381" s="160"/>
      <c r="COB1381" s="160"/>
      <c r="COC1381" s="160"/>
      <c r="COD1381" s="160"/>
      <c r="COE1381" s="160"/>
      <c r="COF1381" s="160"/>
      <c r="COG1381" s="160"/>
      <c r="COH1381" s="160"/>
      <c r="COI1381" s="160"/>
      <c r="COJ1381" s="160"/>
      <c r="COK1381" s="160"/>
      <c r="COL1381" s="160"/>
      <c r="COM1381" s="160"/>
      <c r="CON1381" s="160"/>
      <c r="COO1381" s="160"/>
      <c r="COP1381" s="160"/>
      <c r="COQ1381" s="160"/>
      <c r="COR1381" s="160"/>
      <c r="COS1381" s="160"/>
      <c r="COT1381" s="160"/>
      <c r="COU1381" s="160"/>
      <c r="COV1381" s="160"/>
      <c r="COW1381" s="160"/>
      <c r="COX1381" s="160"/>
      <c r="COY1381" s="160"/>
      <c r="COZ1381" s="160"/>
      <c r="CPA1381" s="160"/>
      <c r="CPB1381" s="160"/>
      <c r="CPC1381" s="160"/>
      <c r="CPD1381" s="160"/>
      <c r="CPE1381" s="160"/>
      <c r="CPF1381" s="160"/>
      <c r="CPG1381" s="160"/>
      <c r="CPH1381" s="160"/>
      <c r="CPI1381" s="160"/>
      <c r="CPJ1381" s="160"/>
      <c r="CPK1381" s="160"/>
      <c r="CPL1381" s="160"/>
      <c r="CPM1381" s="160"/>
      <c r="CPN1381" s="160"/>
      <c r="CPO1381" s="160"/>
      <c r="CPP1381" s="160"/>
      <c r="CPQ1381" s="160"/>
      <c r="CPR1381" s="160"/>
      <c r="CPS1381" s="160"/>
      <c r="CPT1381" s="160"/>
      <c r="CPU1381" s="160"/>
      <c r="CPV1381" s="160"/>
      <c r="CPW1381" s="160"/>
      <c r="CPX1381" s="160"/>
      <c r="CPY1381" s="160"/>
      <c r="CPZ1381" s="160"/>
      <c r="CQA1381" s="160"/>
      <c r="CQB1381" s="160"/>
      <c r="CQC1381" s="160"/>
      <c r="CQD1381" s="160"/>
      <c r="CQE1381" s="160"/>
      <c r="CQF1381" s="160"/>
      <c r="CQG1381" s="160"/>
      <c r="CQH1381" s="160"/>
      <c r="CQI1381" s="160"/>
      <c r="CQJ1381" s="160"/>
      <c r="CQK1381" s="160"/>
      <c r="CQL1381" s="160"/>
      <c r="CQM1381" s="160"/>
      <c r="CQN1381" s="160"/>
      <c r="CQO1381" s="160"/>
      <c r="CQP1381" s="160"/>
      <c r="CQQ1381" s="160"/>
      <c r="CQR1381" s="160"/>
      <c r="CQS1381" s="160"/>
      <c r="CQT1381" s="160"/>
      <c r="CQU1381" s="160"/>
      <c r="CQV1381" s="160"/>
      <c r="CQW1381" s="160"/>
      <c r="CQX1381" s="160"/>
      <c r="CQY1381" s="160"/>
      <c r="CQZ1381" s="160"/>
      <c r="CRA1381" s="160"/>
      <c r="CRB1381" s="160"/>
      <c r="CRC1381" s="160"/>
      <c r="CRD1381" s="160"/>
      <c r="CRE1381" s="160"/>
      <c r="CRF1381" s="160"/>
      <c r="CRG1381" s="160"/>
      <c r="CRH1381" s="160"/>
      <c r="CRI1381" s="160"/>
      <c r="CRJ1381" s="160"/>
      <c r="CRK1381" s="160"/>
      <c r="CRL1381" s="160"/>
      <c r="CRM1381" s="160"/>
      <c r="CRN1381" s="160"/>
      <c r="CRO1381" s="160"/>
      <c r="CRP1381" s="160"/>
      <c r="CRQ1381" s="160"/>
      <c r="CRR1381" s="160"/>
      <c r="CRS1381" s="160"/>
      <c r="CRT1381" s="160"/>
      <c r="CRU1381" s="160"/>
      <c r="CRV1381" s="160"/>
      <c r="CRW1381" s="160"/>
      <c r="CRX1381" s="160"/>
      <c r="CRY1381" s="160"/>
      <c r="CRZ1381" s="160"/>
      <c r="CSA1381" s="160"/>
      <c r="CSB1381" s="160"/>
      <c r="CSC1381" s="160"/>
      <c r="CSD1381" s="160"/>
      <c r="CSE1381" s="160"/>
      <c r="CSF1381" s="160"/>
      <c r="CSG1381" s="160"/>
      <c r="CSH1381" s="160"/>
      <c r="CSI1381" s="160"/>
      <c r="CSJ1381" s="160"/>
      <c r="CSK1381" s="160"/>
      <c r="CSL1381" s="160"/>
      <c r="CSM1381" s="160"/>
      <c r="CSN1381" s="160"/>
      <c r="CSO1381" s="160"/>
      <c r="CSP1381" s="160"/>
      <c r="CSQ1381" s="160"/>
      <c r="CSR1381" s="160"/>
      <c r="CSS1381" s="160"/>
      <c r="CST1381" s="160"/>
      <c r="CSU1381" s="160"/>
      <c r="CSV1381" s="160"/>
      <c r="CSW1381" s="160"/>
      <c r="CSX1381" s="160"/>
      <c r="CSY1381" s="160"/>
      <c r="CSZ1381" s="160"/>
      <c r="CTA1381" s="160"/>
      <c r="CTB1381" s="160"/>
      <c r="CTC1381" s="160"/>
      <c r="CTD1381" s="160"/>
      <c r="CTE1381" s="160"/>
      <c r="CTF1381" s="160"/>
      <c r="CTG1381" s="160"/>
      <c r="CTH1381" s="160"/>
      <c r="CTI1381" s="160"/>
      <c r="CTJ1381" s="160"/>
      <c r="CTK1381" s="160"/>
      <c r="CTL1381" s="160"/>
      <c r="CTM1381" s="160"/>
      <c r="CTN1381" s="160"/>
      <c r="CTO1381" s="160"/>
      <c r="CTP1381" s="160"/>
      <c r="CTQ1381" s="160"/>
      <c r="CTR1381" s="160"/>
      <c r="CTS1381" s="160"/>
      <c r="CTT1381" s="160"/>
      <c r="CTU1381" s="160"/>
      <c r="CTV1381" s="160"/>
      <c r="CTW1381" s="160"/>
      <c r="CTX1381" s="160"/>
      <c r="CTY1381" s="160"/>
      <c r="CTZ1381" s="160"/>
      <c r="CUA1381" s="160"/>
      <c r="CUB1381" s="160"/>
      <c r="CUC1381" s="160"/>
      <c r="CUD1381" s="160"/>
      <c r="CUE1381" s="160"/>
      <c r="CUF1381" s="160"/>
      <c r="CUG1381" s="160"/>
      <c r="CUH1381" s="160"/>
      <c r="CUI1381" s="160"/>
      <c r="CUJ1381" s="160"/>
      <c r="CUK1381" s="160"/>
      <c r="CUL1381" s="160"/>
      <c r="CUM1381" s="160"/>
      <c r="CUN1381" s="160"/>
      <c r="CUO1381" s="160"/>
      <c r="CUP1381" s="160"/>
      <c r="CUQ1381" s="160"/>
      <c r="CUR1381" s="160"/>
      <c r="CUS1381" s="160"/>
      <c r="CUT1381" s="160"/>
      <c r="CUU1381" s="160"/>
      <c r="CUV1381" s="160"/>
      <c r="CUW1381" s="160"/>
      <c r="CUX1381" s="160"/>
      <c r="CUY1381" s="160"/>
      <c r="CUZ1381" s="160"/>
      <c r="CVA1381" s="160"/>
      <c r="CVB1381" s="160"/>
      <c r="CVC1381" s="160"/>
      <c r="CVD1381" s="160"/>
      <c r="CVE1381" s="160"/>
      <c r="CVF1381" s="160"/>
      <c r="CVG1381" s="160"/>
      <c r="CVH1381" s="160"/>
      <c r="CVI1381" s="160"/>
      <c r="CVJ1381" s="160"/>
      <c r="CVK1381" s="160"/>
      <c r="CVL1381" s="160"/>
      <c r="CVM1381" s="160"/>
      <c r="CVN1381" s="160"/>
      <c r="CVO1381" s="160"/>
      <c r="CVP1381" s="160"/>
      <c r="CVQ1381" s="160"/>
      <c r="CVR1381" s="160"/>
      <c r="CVS1381" s="160"/>
      <c r="CVT1381" s="160"/>
      <c r="CVU1381" s="160"/>
      <c r="CVV1381" s="160"/>
      <c r="CVW1381" s="160"/>
      <c r="CVX1381" s="160"/>
      <c r="CVY1381" s="160"/>
      <c r="CVZ1381" s="160"/>
      <c r="CWA1381" s="160"/>
      <c r="CWB1381" s="160"/>
      <c r="CWC1381" s="160"/>
      <c r="CWD1381" s="160"/>
      <c r="CWE1381" s="160"/>
      <c r="CWF1381" s="160"/>
      <c r="CWG1381" s="160"/>
      <c r="CWH1381" s="160"/>
      <c r="CWI1381" s="160"/>
      <c r="CWJ1381" s="160"/>
      <c r="CWK1381" s="160"/>
      <c r="CWL1381" s="160"/>
      <c r="CWM1381" s="160"/>
      <c r="CWN1381" s="160"/>
      <c r="CWO1381" s="160"/>
      <c r="CWP1381" s="160"/>
      <c r="CWQ1381" s="160"/>
      <c r="CWR1381" s="160"/>
      <c r="CWS1381" s="160"/>
      <c r="CWT1381" s="160"/>
      <c r="CWU1381" s="160"/>
      <c r="CWV1381" s="160"/>
      <c r="CWW1381" s="160"/>
      <c r="CWX1381" s="160"/>
      <c r="CWY1381" s="160"/>
      <c r="CWZ1381" s="160"/>
      <c r="CXA1381" s="160"/>
      <c r="CXB1381" s="160"/>
      <c r="CXC1381" s="160"/>
      <c r="CXD1381" s="160"/>
      <c r="CXE1381" s="160"/>
      <c r="CXF1381" s="160"/>
      <c r="CXG1381" s="160"/>
      <c r="CXH1381" s="160"/>
      <c r="CXI1381" s="160"/>
      <c r="CXJ1381" s="160"/>
      <c r="CXK1381" s="160"/>
      <c r="CXL1381" s="160"/>
      <c r="CXM1381" s="160"/>
      <c r="CXN1381" s="160"/>
      <c r="CXO1381" s="160"/>
      <c r="CXP1381" s="160"/>
      <c r="CXQ1381" s="160"/>
      <c r="CXR1381" s="160"/>
      <c r="CXS1381" s="160"/>
      <c r="CXT1381" s="160"/>
      <c r="CXU1381" s="160"/>
      <c r="CXV1381" s="160"/>
      <c r="CXW1381" s="160"/>
      <c r="CXX1381" s="160"/>
      <c r="CXY1381" s="160"/>
      <c r="CXZ1381" s="160"/>
      <c r="CYA1381" s="160"/>
      <c r="CYB1381" s="160"/>
      <c r="CYC1381" s="160"/>
      <c r="CYD1381" s="160"/>
      <c r="CYE1381" s="160"/>
      <c r="CYF1381" s="160"/>
      <c r="CYG1381" s="160"/>
      <c r="CYH1381" s="160"/>
      <c r="CYI1381" s="160"/>
      <c r="CYJ1381" s="160"/>
      <c r="CYK1381" s="160"/>
      <c r="CYL1381" s="160"/>
      <c r="CYM1381" s="160"/>
      <c r="CYN1381" s="160"/>
      <c r="CYO1381" s="160"/>
      <c r="CYP1381" s="160"/>
      <c r="CYQ1381" s="160"/>
      <c r="CYR1381" s="160"/>
      <c r="CYS1381" s="160"/>
      <c r="CYT1381" s="160"/>
      <c r="CYU1381" s="160"/>
      <c r="CYV1381" s="160"/>
      <c r="CYW1381" s="160"/>
      <c r="CYX1381" s="160"/>
      <c r="CYY1381" s="160"/>
      <c r="CYZ1381" s="160"/>
      <c r="CZA1381" s="160"/>
      <c r="CZB1381" s="160"/>
      <c r="CZC1381" s="160"/>
      <c r="CZD1381" s="160"/>
      <c r="CZE1381" s="160"/>
      <c r="CZF1381" s="160"/>
      <c r="CZG1381" s="160"/>
      <c r="CZH1381" s="160"/>
      <c r="CZI1381" s="160"/>
      <c r="CZJ1381" s="160"/>
      <c r="CZK1381" s="160"/>
      <c r="CZL1381" s="160"/>
      <c r="CZM1381" s="160"/>
      <c r="CZN1381" s="160"/>
      <c r="CZO1381" s="160"/>
      <c r="CZP1381" s="160"/>
      <c r="CZQ1381" s="160"/>
      <c r="CZR1381" s="160"/>
      <c r="CZS1381" s="160"/>
      <c r="CZT1381" s="160"/>
      <c r="CZU1381" s="160"/>
      <c r="CZV1381" s="160"/>
      <c r="CZW1381" s="160"/>
      <c r="CZX1381" s="160"/>
      <c r="CZY1381" s="160"/>
      <c r="CZZ1381" s="160"/>
      <c r="DAA1381" s="160"/>
      <c r="DAB1381" s="160"/>
      <c r="DAC1381" s="160"/>
      <c r="DAD1381" s="160"/>
      <c r="DAE1381" s="160"/>
      <c r="DAF1381" s="160"/>
      <c r="DAG1381" s="160"/>
      <c r="DAH1381" s="160"/>
      <c r="DAI1381" s="160"/>
      <c r="DAJ1381" s="160"/>
      <c r="DAK1381" s="160"/>
      <c r="DAL1381" s="160"/>
      <c r="DAM1381" s="160"/>
      <c r="DAN1381" s="160"/>
      <c r="DAO1381" s="160"/>
      <c r="DAP1381" s="160"/>
      <c r="DAQ1381" s="160"/>
      <c r="DAR1381" s="160"/>
      <c r="DAS1381" s="160"/>
      <c r="DAT1381" s="160"/>
      <c r="DAU1381" s="160"/>
      <c r="DAV1381" s="160"/>
      <c r="DAW1381" s="160"/>
      <c r="DAX1381" s="160"/>
      <c r="DAY1381" s="160"/>
      <c r="DAZ1381" s="160"/>
      <c r="DBA1381" s="160"/>
      <c r="DBB1381" s="160"/>
      <c r="DBC1381" s="160"/>
      <c r="DBD1381" s="160"/>
      <c r="DBE1381" s="160"/>
      <c r="DBF1381" s="160"/>
      <c r="DBG1381" s="160"/>
      <c r="DBH1381" s="160"/>
      <c r="DBI1381" s="160"/>
      <c r="DBJ1381" s="160"/>
      <c r="DBK1381" s="160"/>
      <c r="DBL1381" s="160"/>
      <c r="DBM1381" s="160"/>
      <c r="DBN1381" s="160"/>
      <c r="DBO1381" s="160"/>
      <c r="DBP1381" s="160"/>
      <c r="DBQ1381" s="160"/>
      <c r="DBR1381" s="160"/>
      <c r="DBS1381" s="160"/>
      <c r="DBT1381" s="160"/>
      <c r="DBU1381" s="160"/>
      <c r="DBV1381" s="160"/>
      <c r="DBW1381" s="160"/>
      <c r="DBX1381" s="160"/>
      <c r="DBY1381" s="160"/>
      <c r="DBZ1381" s="160"/>
      <c r="DCA1381" s="160"/>
      <c r="DCB1381" s="160"/>
      <c r="DCC1381" s="160"/>
      <c r="DCD1381" s="160"/>
      <c r="DCE1381" s="160"/>
      <c r="DCF1381" s="160"/>
      <c r="DCG1381" s="160"/>
      <c r="DCH1381" s="160"/>
      <c r="DCI1381" s="160"/>
      <c r="DCJ1381" s="160"/>
      <c r="DCK1381" s="160"/>
      <c r="DCL1381" s="160"/>
      <c r="DCM1381" s="160"/>
      <c r="DCN1381" s="160"/>
      <c r="DCO1381" s="160"/>
      <c r="DCP1381" s="160"/>
      <c r="DCQ1381" s="160"/>
      <c r="DCR1381" s="160"/>
      <c r="DCS1381" s="160"/>
      <c r="DCT1381" s="160"/>
      <c r="DCU1381" s="160"/>
      <c r="DCV1381" s="160"/>
      <c r="DCW1381" s="160"/>
      <c r="DCX1381" s="160"/>
      <c r="DCY1381" s="160"/>
      <c r="DCZ1381" s="160"/>
      <c r="DDA1381" s="160"/>
      <c r="DDB1381" s="160"/>
      <c r="DDC1381" s="160"/>
      <c r="DDD1381" s="160"/>
      <c r="DDE1381" s="160"/>
      <c r="DDF1381" s="160"/>
      <c r="DDG1381" s="160"/>
      <c r="DDH1381" s="160"/>
      <c r="DDI1381" s="160"/>
      <c r="DDJ1381" s="160"/>
      <c r="DDK1381" s="160"/>
      <c r="DDL1381" s="160"/>
      <c r="DDM1381" s="160"/>
      <c r="DDN1381" s="160"/>
      <c r="DDO1381" s="160"/>
      <c r="DDP1381" s="160"/>
      <c r="DDQ1381" s="160"/>
      <c r="DDR1381" s="160"/>
      <c r="DDS1381" s="160"/>
      <c r="DDT1381" s="160"/>
      <c r="DDU1381" s="160"/>
      <c r="DDV1381" s="160"/>
      <c r="DDW1381" s="160"/>
      <c r="DDX1381" s="160"/>
      <c r="DDY1381" s="160"/>
      <c r="DDZ1381" s="160"/>
      <c r="DEA1381" s="160"/>
      <c r="DEB1381" s="160"/>
      <c r="DEC1381" s="160"/>
      <c r="DED1381" s="160"/>
      <c r="DEE1381" s="160"/>
      <c r="DEF1381" s="160"/>
      <c r="DEG1381" s="160"/>
      <c r="DEH1381" s="160"/>
      <c r="DEI1381" s="160"/>
      <c r="DEJ1381" s="160"/>
      <c r="DEK1381" s="160"/>
      <c r="DEL1381" s="160"/>
      <c r="DEM1381" s="160"/>
      <c r="DEN1381" s="160"/>
      <c r="DEO1381" s="160"/>
      <c r="DEP1381" s="160"/>
      <c r="DEQ1381" s="160"/>
      <c r="DER1381" s="160"/>
      <c r="DES1381" s="160"/>
      <c r="DET1381" s="160"/>
      <c r="DEU1381" s="160"/>
      <c r="DEV1381" s="160"/>
      <c r="DEW1381" s="160"/>
      <c r="DEX1381" s="160"/>
      <c r="DEY1381" s="160"/>
      <c r="DEZ1381" s="160"/>
      <c r="DFA1381" s="160"/>
      <c r="DFB1381" s="160"/>
      <c r="DFC1381" s="160"/>
      <c r="DFD1381" s="160"/>
      <c r="DFE1381" s="160"/>
      <c r="DFF1381" s="160"/>
      <c r="DFG1381" s="160"/>
      <c r="DFH1381" s="160"/>
      <c r="DFI1381" s="160"/>
      <c r="DFJ1381" s="160"/>
      <c r="DFK1381" s="160"/>
      <c r="DFL1381" s="160"/>
      <c r="DFM1381" s="160"/>
      <c r="DFN1381" s="160"/>
      <c r="DFO1381" s="160"/>
      <c r="DFP1381" s="160"/>
      <c r="DFQ1381" s="160"/>
      <c r="DFR1381" s="160"/>
      <c r="DFS1381" s="160"/>
      <c r="DFT1381" s="160"/>
      <c r="DFU1381" s="160"/>
      <c r="DFV1381" s="160"/>
      <c r="DFW1381" s="160"/>
      <c r="DFX1381" s="160"/>
      <c r="DFY1381" s="160"/>
      <c r="DFZ1381" s="160"/>
      <c r="DGA1381" s="160"/>
      <c r="DGB1381" s="160"/>
      <c r="DGC1381" s="160"/>
      <c r="DGD1381" s="160"/>
      <c r="DGE1381" s="160"/>
      <c r="DGF1381" s="160"/>
      <c r="DGG1381" s="160"/>
      <c r="DGH1381" s="160"/>
      <c r="DGI1381" s="160"/>
      <c r="DGJ1381" s="160"/>
      <c r="DGK1381" s="160"/>
      <c r="DGL1381" s="160"/>
      <c r="DGM1381" s="160"/>
      <c r="DGN1381" s="160"/>
      <c r="DGO1381" s="160"/>
      <c r="DGP1381" s="160"/>
      <c r="DGQ1381" s="160"/>
      <c r="DGR1381" s="160"/>
      <c r="DGS1381" s="160"/>
      <c r="DGT1381" s="160"/>
      <c r="DGU1381" s="160"/>
      <c r="DGV1381" s="160"/>
      <c r="DGW1381" s="160"/>
      <c r="DGX1381" s="160"/>
      <c r="DGY1381" s="160"/>
      <c r="DGZ1381" s="160"/>
      <c r="DHA1381" s="160"/>
      <c r="DHB1381" s="160"/>
      <c r="DHC1381" s="160"/>
      <c r="DHD1381" s="160"/>
      <c r="DHE1381" s="160"/>
      <c r="DHF1381" s="160"/>
      <c r="DHG1381" s="160"/>
      <c r="DHH1381" s="160"/>
      <c r="DHI1381" s="160"/>
      <c r="DHJ1381" s="160"/>
      <c r="DHK1381" s="160"/>
      <c r="DHL1381" s="160"/>
      <c r="DHM1381" s="160"/>
      <c r="DHN1381" s="160"/>
      <c r="DHO1381" s="160"/>
      <c r="DHP1381" s="160"/>
      <c r="DHQ1381" s="160"/>
      <c r="DHR1381" s="160"/>
      <c r="DHS1381" s="160"/>
      <c r="DHT1381" s="160"/>
      <c r="DHU1381" s="160"/>
      <c r="DHV1381" s="160"/>
      <c r="DHW1381" s="160"/>
      <c r="DHX1381" s="160"/>
      <c r="DHY1381" s="160"/>
      <c r="DHZ1381" s="160"/>
      <c r="DIA1381" s="160"/>
      <c r="DIB1381" s="160"/>
      <c r="DIC1381" s="160"/>
      <c r="DID1381" s="160"/>
      <c r="DIE1381" s="160"/>
      <c r="DIF1381" s="160"/>
      <c r="DIG1381" s="160"/>
      <c r="DIH1381" s="160"/>
      <c r="DII1381" s="160"/>
      <c r="DIJ1381" s="160"/>
      <c r="DIK1381" s="160"/>
      <c r="DIL1381" s="160"/>
      <c r="DIM1381" s="160"/>
      <c r="DIN1381" s="160"/>
      <c r="DIO1381" s="160"/>
      <c r="DIP1381" s="160"/>
      <c r="DIQ1381" s="160"/>
      <c r="DIR1381" s="160"/>
      <c r="DIS1381" s="160"/>
      <c r="DIT1381" s="160"/>
      <c r="DIU1381" s="160"/>
      <c r="DIV1381" s="160"/>
      <c r="DIW1381" s="160"/>
      <c r="DIX1381" s="160"/>
      <c r="DIY1381" s="160"/>
      <c r="DIZ1381" s="160"/>
      <c r="DJA1381" s="160"/>
      <c r="DJB1381" s="160"/>
      <c r="DJC1381" s="160"/>
      <c r="DJD1381" s="160"/>
      <c r="DJE1381" s="160"/>
      <c r="DJF1381" s="160"/>
      <c r="DJG1381" s="160"/>
      <c r="DJH1381" s="160"/>
      <c r="DJI1381" s="160"/>
      <c r="DJJ1381" s="160"/>
      <c r="DJK1381" s="160"/>
      <c r="DJL1381" s="160"/>
      <c r="DJM1381" s="160"/>
      <c r="DJN1381" s="160"/>
      <c r="DJO1381" s="160"/>
      <c r="DJP1381" s="160"/>
      <c r="DJQ1381" s="160"/>
      <c r="DJR1381" s="160"/>
      <c r="DJS1381" s="160"/>
      <c r="DJT1381" s="160"/>
      <c r="DJU1381" s="160"/>
      <c r="DJV1381" s="160"/>
      <c r="DJW1381" s="160"/>
      <c r="DJX1381" s="160"/>
      <c r="DJY1381" s="160"/>
      <c r="DJZ1381" s="160"/>
      <c r="DKA1381" s="160"/>
      <c r="DKB1381" s="160"/>
      <c r="DKC1381" s="160"/>
      <c r="DKD1381" s="160"/>
      <c r="DKE1381" s="160"/>
      <c r="DKF1381" s="160"/>
      <c r="DKG1381" s="160"/>
      <c r="DKH1381" s="160"/>
      <c r="DKI1381" s="160"/>
      <c r="DKJ1381" s="160"/>
      <c r="DKK1381" s="160"/>
      <c r="DKL1381" s="160"/>
      <c r="DKM1381" s="160"/>
      <c r="DKN1381" s="160"/>
      <c r="DKO1381" s="160"/>
      <c r="DKP1381" s="160"/>
      <c r="DKQ1381" s="160"/>
      <c r="DKR1381" s="160"/>
      <c r="DKS1381" s="160"/>
      <c r="DKT1381" s="160"/>
      <c r="DKU1381" s="160"/>
      <c r="DKV1381" s="160"/>
      <c r="DKW1381" s="160"/>
      <c r="DKX1381" s="160"/>
      <c r="DKY1381" s="160"/>
      <c r="DKZ1381" s="160"/>
      <c r="DLA1381" s="160"/>
      <c r="DLB1381" s="160"/>
      <c r="DLC1381" s="160"/>
      <c r="DLD1381" s="160"/>
      <c r="DLE1381" s="160"/>
      <c r="DLF1381" s="160"/>
      <c r="DLG1381" s="160"/>
      <c r="DLH1381" s="160"/>
      <c r="DLI1381" s="160"/>
      <c r="DLJ1381" s="160"/>
      <c r="DLK1381" s="160"/>
      <c r="DLL1381" s="160"/>
      <c r="DLM1381" s="160"/>
      <c r="DLN1381" s="160"/>
      <c r="DLO1381" s="160"/>
      <c r="DLP1381" s="160"/>
      <c r="DLQ1381" s="160"/>
      <c r="DLR1381" s="160"/>
      <c r="DLS1381" s="160"/>
      <c r="DLT1381" s="160"/>
      <c r="DLU1381" s="160"/>
      <c r="DLV1381" s="160"/>
      <c r="DLW1381" s="160"/>
      <c r="DLX1381" s="160"/>
      <c r="DLY1381" s="160"/>
      <c r="DLZ1381" s="160"/>
      <c r="DMA1381" s="160"/>
      <c r="DMB1381" s="160"/>
      <c r="DMC1381" s="160"/>
      <c r="DMD1381" s="160"/>
      <c r="DME1381" s="160"/>
      <c r="DMF1381" s="160"/>
      <c r="DMG1381" s="160"/>
      <c r="DMH1381" s="160"/>
      <c r="DMI1381" s="160"/>
      <c r="DMJ1381" s="160"/>
      <c r="DMK1381" s="160"/>
      <c r="DML1381" s="160"/>
      <c r="DMM1381" s="160"/>
      <c r="DMN1381" s="160"/>
      <c r="DMO1381" s="160"/>
      <c r="DMP1381" s="160"/>
      <c r="DMQ1381" s="160"/>
      <c r="DMR1381" s="160"/>
      <c r="DMS1381" s="160"/>
      <c r="DMT1381" s="160"/>
      <c r="DMU1381" s="160"/>
      <c r="DMV1381" s="160"/>
      <c r="DMW1381" s="160"/>
      <c r="DMX1381" s="160"/>
      <c r="DMY1381" s="160"/>
      <c r="DMZ1381" s="160"/>
      <c r="DNA1381" s="160"/>
      <c r="DNB1381" s="160"/>
      <c r="DNC1381" s="160"/>
      <c r="DND1381" s="160"/>
      <c r="DNE1381" s="160"/>
      <c r="DNF1381" s="160"/>
      <c r="DNG1381" s="160"/>
      <c r="DNH1381" s="160"/>
      <c r="DNI1381" s="160"/>
      <c r="DNJ1381" s="160"/>
      <c r="DNK1381" s="160"/>
      <c r="DNL1381" s="160"/>
      <c r="DNM1381" s="160"/>
      <c r="DNN1381" s="160"/>
      <c r="DNO1381" s="160"/>
      <c r="DNP1381" s="160"/>
      <c r="DNQ1381" s="160"/>
      <c r="DNR1381" s="160"/>
      <c r="DNS1381" s="160"/>
      <c r="DNT1381" s="160"/>
      <c r="DNU1381" s="160"/>
      <c r="DNV1381" s="160"/>
      <c r="DNW1381" s="160"/>
      <c r="DNX1381" s="160"/>
      <c r="DNY1381" s="160"/>
      <c r="DNZ1381" s="160"/>
      <c r="DOA1381" s="160"/>
      <c r="DOB1381" s="160"/>
      <c r="DOC1381" s="160"/>
      <c r="DOD1381" s="160"/>
      <c r="DOE1381" s="160"/>
      <c r="DOF1381" s="160"/>
      <c r="DOG1381" s="160"/>
      <c r="DOH1381" s="160"/>
      <c r="DOI1381" s="160"/>
      <c r="DOJ1381" s="160"/>
      <c r="DOK1381" s="160"/>
      <c r="DOL1381" s="160"/>
      <c r="DOM1381" s="160"/>
      <c r="DON1381" s="160"/>
      <c r="DOO1381" s="160"/>
      <c r="DOP1381" s="160"/>
      <c r="DOQ1381" s="160"/>
      <c r="DOR1381" s="160"/>
      <c r="DOS1381" s="160"/>
      <c r="DOT1381" s="160"/>
      <c r="DOU1381" s="160"/>
      <c r="DOV1381" s="160"/>
      <c r="DOW1381" s="160"/>
      <c r="DOX1381" s="160"/>
      <c r="DOY1381" s="160"/>
      <c r="DOZ1381" s="160"/>
      <c r="DPA1381" s="160"/>
      <c r="DPB1381" s="160"/>
      <c r="DPC1381" s="160"/>
      <c r="DPD1381" s="160"/>
      <c r="DPE1381" s="160"/>
      <c r="DPF1381" s="160"/>
      <c r="DPG1381" s="160"/>
      <c r="DPH1381" s="160"/>
      <c r="DPI1381" s="160"/>
      <c r="DPJ1381" s="160"/>
      <c r="DPK1381" s="160"/>
      <c r="DPL1381" s="160"/>
      <c r="DPM1381" s="160"/>
      <c r="DPN1381" s="160"/>
      <c r="DPO1381" s="160"/>
      <c r="DPP1381" s="160"/>
      <c r="DPQ1381" s="160"/>
      <c r="DPR1381" s="160"/>
      <c r="DPS1381" s="160"/>
      <c r="DPT1381" s="160"/>
      <c r="DPU1381" s="160"/>
      <c r="DPV1381" s="160"/>
      <c r="DPW1381" s="160"/>
      <c r="DPX1381" s="160"/>
      <c r="DPY1381" s="160"/>
      <c r="DPZ1381" s="160"/>
      <c r="DQA1381" s="160"/>
      <c r="DQB1381" s="160"/>
      <c r="DQC1381" s="160"/>
      <c r="DQD1381" s="160"/>
      <c r="DQE1381" s="160"/>
      <c r="DQF1381" s="160"/>
      <c r="DQG1381" s="160"/>
      <c r="DQH1381" s="160"/>
      <c r="DQI1381" s="160"/>
      <c r="DQJ1381" s="160"/>
      <c r="DQK1381" s="160"/>
      <c r="DQL1381" s="160"/>
      <c r="DQM1381" s="160"/>
      <c r="DQN1381" s="160"/>
      <c r="DQO1381" s="160"/>
      <c r="DQP1381" s="160"/>
      <c r="DQQ1381" s="160"/>
      <c r="DQR1381" s="160"/>
      <c r="DQS1381" s="160"/>
      <c r="DQT1381" s="160"/>
      <c r="DQU1381" s="160"/>
      <c r="DQV1381" s="160"/>
      <c r="DQW1381" s="160"/>
      <c r="DQX1381" s="160"/>
      <c r="DQY1381" s="160"/>
      <c r="DQZ1381" s="160"/>
      <c r="DRA1381" s="160"/>
      <c r="DRB1381" s="160"/>
      <c r="DRC1381" s="160"/>
      <c r="DRD1381" s="160"/>
      <c r="DRE1381" s="160"/>
      <c r="DRF1381" s="160"/>
      <c r="DRG1381" s="160"/>
      <c r="DRH1381" s="160"/>
      <c r="DRI1381" s="160"/>
      <c r="DRJ1381" s="160"/>
      <c r="DRK1381" s="160"/>
      <c r="DRL1381" s="160"/>
      <c r="DRM1381" s="160"/>
      <c r="DRN1381" s="160"/>
      <c r="DRO1381" s="160"/>
      <c r="DRP1381" s="160"/>
      <c r="DRQ1381" s="160"/>
      <c r="DRR1381" s="160"/>
      <c r="DRS1381" s="160"/>
      <c r="DRT1381" s="160"/>
      <c r="DRU1381" s="160"/>
      <c r="DRV1381" s="160"/>
      <c r="DRW1381" s="160"/>
      <c r="DRX1381" s="160"/>
      <c r="DRY1381" s="160"/>
      <c r="DRZ1381" s="160"/>
      <c r="DSA1381" s="160"/>
      <c r="DSB1381" s="160"/>
      <c r="DSC1381" s="160"/>
      <c r="DSD1381" s="160"/>
      <c r="DSE1381" s="160"/>
      <c r="DSF1381" s="160"/>
      <c r="DSG1381" s="160"/>
      <c r="DSH1381" s="160"/>
      <c r="DSI1381" s="160"/>
      <c r="DSJ1381" s="160"/>
      <c r="DSK1381" s="160"/>
      <c r="DSL1381" s="160"/>
      <c r="DSM1381" s="160"/>
      <c r="DSN1381" s="160"/>
      <c r="DSO1381" s="160"/>
      <c r="DSP1381" s="160"/>
      <c r="DSQ1381" s="160"/>
      <c r="DSR1381" s="160"/>
      <c r="DSS1381" s="160"/>
      <c r="DST1381" s="160"/>
      <c r="DSU1381" s="160"/>
      <c r="DSV1381" s="160"/>
      <c r="DSW1381" s="160"/>
      <c r="DSX1381" s="160"/>
      <c r="DSY1381" s="160"/>
      <c r="DSZ1381" s="160"/>
      <c r="DTA1381" s="160"/>
      <c r="DTB1381" s="160"/>
      <c r="DTC1381" s="160"/>
      <c r="DTD1381" s="160"/>
      <c r="DTE1381" s="160"/>
      <c r="DTF1381" s="160"/>
      <c r="DTG1381" s="160"/>
      <c r="DTH1381" s="160"/>
      <c r="DTI1381" s="160"/>
      <c r="DTJ1381" s="160"/>
      <c r="DTK1381" s="160"/>
      <c r="DTL1381" s="160"/>
      <c r="DTM1381" s="160"/>
      <c r="DTN1381" s="160"/>
      <c r="DTO1381" s="160"/>
      <c r="DTP1381" s="160"/>
      <c r="DTQ1381" s="160"/>
      <c r="DTR1381" s="160"/>
      <c r="DTS1381" s="160"/>
      <c r="DTT1381" s="160"/>
      <c r="DTU1381" s="160"/>
      <c r="DTV1381" s="160"/>
      <c r="DTW1381" s="160"/>
      <c r="DTX1381" s="160"/>
      <c r="DTY1381" s="160"/>
      <c r="DTZ1381" s="160"/>
      <c r="DUA1381" s="160"/>
      <c r="DUB1381" s="160"/>
      <c r="DUC1381" s="160"/>
      <c r="DUD1381" s="160"/>
      <c r="DUE1381" s="160"/>
      <c r="DUF1381" s="160"/>
      <c r="DUG1381" s="160"/>
      <c r="DUH1381" s="160"/>
      <c r="DUI1381" s="160"/>
      <c r="DUJ1381" s="160"/>
      <c r="DUK1381" s="160"/>
      <c r="DUL1381" s="160"/>
      <c r="DUM1381" s="160"/>
      <c r="DUN1381" s="160"/>
      <c r="DUO1381" s="160"/>
      <c r="DUP1381" s="160"/>
      <c r="DUQ1381" s="160"/>
      <c r="DUR1381" s="160"/>
      <c r="DUS1381" s="160"/>
      <c r="DUT1381" s="160"/>
      <c r="DUU1381" s="160"/>
      <c r="DUV1381" s="160"/>
      <c r="DUW1381" s="160"/>
      <c r="DUX1381" s="160"/>
      <c r="DUY1381" s="160"/>
      <c r="DUZ1381" s="160"/>
      <c r="DVA1381" s="160"/>
      <c r="DVB1381" s="160"/>
      <c r="DVC1381" s="160"/>
      <c r="DVD1381" s="160"/>
      <c r="DVE1381" s="160"/>
      <c r="DVF1381" s="160"/>
      <c r="DVG1381" s="160"/>
      <c r="DVH1381" s="160"/>
      <c r="DVI1381" s="160"/>
      <c r="DVJ1381" s="160"/>
      <c r="DVK1381" s="160"/>
      <c r="DVL1381" s="160"/>
      <c r="DVM1381" s="160"/>
      <c r="DVN1381" s="160"/>
      <c r="DVO1381" s="160"/>
      <c r="DVP1381" s="160"/>
      <c r="DVQ1381" s="160"/>
      <c r="DVR1381" s="160"/>
      <c r="DVS1381" s="160"/>
      <c r="DVT1381" s="160"/>
      <c r="DVU1381" s="160"/>
      <c r="DVV1381" s="160"/>
      <c r="DVW1381" s="160"/>
      <c r="DVX1381" s="160"/>
      <c r="DVY1381" s="160"/>
      <c r="DVZ1381" s="160"/>
      <c r="DWA1381" s="160"/>
      <c r="DWB1381" s="160"/>
      <c r="DWC1381" s="160"/>
      <c r="DWD1381" s="160"/>
      <c r="DWE1381" s="160"/>
      <c r="DWF1381" s="160"/>
      <c r="DWG1381" s="160"/>
      <c r="DWH1381" s="160"/>
      <c r="DWI1381" s="160"/>
      <c r="DWJ1381" s="160"/>
      <c r="DWK1381" s="160"/>
      <c r="DWL1381" s="160"/>
      <c r="DWM1381" s="160"/>
      <c r="DWN1381" s="160"/>
      <c r="DWO1381" s="160"/>
      <c r="DWP1381" s="160"/>
      <c r="DWQ1381" s="160"/>
      <c r="DWR1381" s="160"/>
      <c r="DWS1381" s="160"/>
      <c r="DWT1381" s="160"/>
      <c r="DWU1381" s="160"/>
      <c r="DWV1381" s="160"/>
      <c r="DWW1381" s="160"/>
      <c r="DWX1381" s="160"/>
      <c r="DWY1381" s="160"/>
      <c r="DWZ1381" s="160"/>
      <c r="DXA1381" s="160"/>
      <c r="DXB1381" s="160"/>
      <c r="DXC1381" s="160"/>
      <c r="DXD1381" s="160"/>
      <c r="DXE1381" s="160"/>
      <c r="DXF1381" s="160"/>
      <c r="DXG1381" s="160"/>
      <c r="DXH1381" s="160"/>
      <c r="DXI1381" s="160"/>
      <c r="DXJ1381" s="160"/>
      <c r="DXK1381" s="160"/>
      <c r="DXL1381" s="160"/>
      <c r="DXM1381" s="160"/>
      <c r="DXN1381" s="160"/>
      <c r="DXO1381" s="160"/>
      <c r="DXP1381" s="160"/>
      <c r="DXQ1381" s="160"/>
      <c r="DXR1381" s="160"/>
      <c r="DXS1381" s="160"/>
      <c r="DXT1381" s="160"/>
      <c r="DXU1381" s="160"/>
      <c r="DXV1381" s="160"/>
      <c r="DXW1381" s="160"/>
      <c r="DXX1381" s="160"/>
      <c r="DXY1381" s="160"/>
      <c r="DXZ1381" s="160"/>
      <c r="DYA1381" s="160"/>
      <c r="DYB1381" s="160"/>
      <c r="DYC1381" s="160"/>
      <c r="DYD1381" s="160"/>
      <c r="DYE1381" s="160"/>
      <c r="DYF1381" s="160"/>
      <c r="DYG1381" s="160"/>
      <c r="DYH1381" s="160"/>
      <c r="DYI1381" s="160"/>
      <c r="DYJ1381" s="160"/>
      <c r="DYK1381" s="160"/>
      <c r="DYL1381" s="160"/>
      <c r="DYM1381" s="160"/>
      <c r="DYN1381" s="160"/>
      <c r="DYO1381" s="160"/>
      <c r="DYP1381" s="160"/>
      <c r="DYQ1381" s="160"/>
      <c r="DYR1381" s="160"/>
      <c r="DYS1381" s="160"/>
      <c r="DYT1381" s="160"/>
      <c r="DYU1381" s="160"/>
      <c r="DYV1381" s="160"/>
      <c r="DYW1381" s="160"/>
      <c r="DYX1381" s="160"/>
      <c r="DYY1381" s="160"/>
      <c r="DYZ1381" s="160"/>
      <c r="DZA1381" s="160"/>
      <c r="DZB1381" s="160"/>
      <c r="DZC1381" s="160"/>
      <c r="DZD1381" s="160"/>
      <c r="DZE1381" s="160"/>
      <c r="DZF1381" s="160"/>
      <c r="DZG1381" s="160"/>
      <c r="DZH1381" s="160"/>
      <c r="DZI1381" s="160"/>
      <c r="DZJ1381" s="160"/>
      <c r="DZK1381" s="160"/>
      <c r="DZL1381" s="160"/>
      <c r="DZM1381" s="160"/>
      <c r="DZN1381" s="160"/>
      <c r="DZO1381" s="160"/>
      <c r="DZP1381" s="160"/>
      <c r="DZQ1381" s="160"/>
      <c r="DZR1381" s="160"/>
      <c r="DZS1381" s="160"/>
      <c r="DZT1381" s="160"/>
      <c r="DZU1381" s="160"/>
      <c r="DZV1381" s="160"/>
      <c r="DZW1381" s="160"/>
      <c r="DZX1381" s="160"/>
      <c r="DZY1381" s="160"/>
      <c r="DZZ1381" s="160"/>
      <c r="EAA1381" s="160"/>
      <c r="EAB1381" s="160"/>
      <c r="EAC1381" s="160"/>
      <c r="EAD1381" s="160"/>
      <c r="EAE1381" s="160"/>
      <c r="EAF1381" s="160"/>
      <c r="EAG1381" s="160"/>
      <c r="EAH1381" s="160"/>
      <c r="EAI1381" s="160"/>
      <c r="EAJ1381" s="160"/>
      <c r="EAK1381" s="160"/>
      <c r="EAL1381" s="160"/>
      <c r="EAM1381" s="160"/>
      <c r="EAN1381" s="160"/>
      <c r="EAO1381" s="160"/>
      <c r="EAP1381" s="160"/>
      <c r="EAQ1381" s="160"/>
      <c r="EAR1381" s="160"/>
      <c r="EAS1381" s="160"/>
      <c r="EAT1381" s="160"/>
      <c r="EAU1381" s="160"/>
      <c r="EAV1381" s="160"/>
      <c r="EAW1381" s="160"/>
      <c r="EAX1381" s="160"/>
      <c r="EAY1381" s="160"/>
      <c r="EAZ1381" s="160"/>
      <c r="EBA1381" s="160"/>
      <c r="EBB1381" s="160"/>
      <c r="EBC1381" s="160"/>
      <c r="EBD1381" s="160"/>
      <c r="EBE1381" s="160"/>
      <c r="EBF1381" s="160"/>
      <c r="EBG1381" s="160"/>
      <c r="EBH1381" s="160"/>
      <c r="EBI1381" s="160"/>
      <c r="EBJ1381" s="160"/>
      <c r="EBK1381" s="160"/>
      <c r="EBL1381" s="160"/>
      <c r="EBM1381" s="160"/>
      <c r="EBN1381" s="160"/>
      <c r="EBO1381" s="160"/>
      <c r="EBP1381" s="160"/>
      <c r="EBQ1381" s="160"/>
      <c r="EBR1381" s="160"/>
      <c r="EBS1381" s="160"/>
      <c r="EBT1381" s="160"/>
      <c r="EBU1381" s="160"/>
      <c r="EBV1381" s="160"/>
      <c r="EBW1381" s="160"/>
      <c r="EBX1381" s="160"/>
      <c r="EBY1381" s="160"/>
      <c r="EBZ1381" s="160"/>
      <c r="ECA1381" s="160"/>
      <c r="ECB1381" s="160"/>
      <c r="ECC1381" s="160"/>
      <c r="ECD1381" s="160"/>
      <c r="ECE1381" s="160"/>
      <c r="ECF1381" s="160"/>
      <c r="ECG1381" s="160"/>
      <c r="ECH1381" s="160"/>
      <c r="ECI1381" s="160"/>
      <c r="ECJ1381" s="160"/>
      <c r="ECK1381" s="160"/>
      <c r="ECL1381" s="160"/>
      <c r="ECM1381" s="160"/>
      <c r="ECN1381" s="160"/>
      <c r="ECO1381" s="160"/>
      <c r="ECP1381" s="160"/>
      <c r="ECQ1381" s="160"/>
      <c r="ECR1381" s="160"/>
      <c r="ECS1381" s="160"/>
      <c r="ECT1381" s="160"/>
      <c r="ECU1381" s="160"/>
      <c r="ECV1381" s="160"/>
      <c r="ECW1381" s="160"/>
      <c r="ECX1381" s="160"/>
      <c r="ECY1381" s="160"/>
      <c r="ECZ1381" s="160"/>
      <c r="EDA1381" s="160"/>
      <c r="EDB1381" s="160"/>
      <c r="EDC1381" s="160"/>
      <c r="EDD1381" s="160"/>
      <c r="EDE1381" s="160"/>
      <c r="EDF1381" s="160"/>
      <c r="EDG1381" s="160"/>
      <c r="EDH1381" s="160"/>
      <c r="EDI1381" s="160"/>
      <c r="EDJ1381" s="160"/>
      <c r="EDK1381" s="160"/>
      <c r="EDL1381" s="160"/>
      <c r="EDM1381" s="160"/>
      <c r="EDN1381" s="160"/>
      <c r="EDO1381" s="160"/>
      <c r="EDP1381" s="160"/>
      <c r="EDQ1381" s="160"/>
      <c r="EDR1381" s="160"/>
      <c r="EDS1381" s="160"/>
      <c r="EDT1381" s="160"/>
      <c r="EDU1381" s="160"/>
      <c r="EDV1381" s="160"/>
      <c r="EDW1381" s="160"/>
      <c r="EDX1381" s="160"/>
      <c r="EDY1381" s="160"/>
      <c r="EDZ1381" s="160"/>
      <c r="EEA1381" s="160"/>
      <c r="EEB1381" s="160"/>
      <c r="EEC1381" s="160"/>
      <c r="EED1381" s="160"/>
      <c r="EEE1381" s="160"/>
      <c r="EEF1381" s="160"/>
      <c r="EEG1381" s="160"/>
      <c r="EEH1381" s="160"/>
      <c r="EEI1381" s="160"/>
      <c r="EEJ1381" s="160"/>
      <c r="EEK1381" s="160"/>
      <c r="EEL1381" s="160"/>
      <c r="EEM1381" s="160"/>
      <c r="EEN1381" s="160"/>
      <c r="EEO1381" s="160"/>
      <c r="EEP1381" s="160"/>
      <c r="EEQ1381" s="160"/>
      <c r="EER1381" s="160"/>
      <c r="EES1381" s="160"/>
      <c r="EET1381" s="160"/>
      <c r="EEU1381" s="160"/>
      <c r="EEV1381" s="160"/>
      <c r="EEW1381" s="160"/>
      <c r="EEX1381" s="160"/>
      <c r="EEY1381" s="160"/>
      <c r="EEZ1381" s="160"/>
      <c r="EFA1381" s="160"/>
      <c r="EFB1381" s="160"/>
      <c r="EFC1381" s="160"/>
      <c r="EFD1381" s="160"/>
      <c r="EFE1381" s="160"/>
      <c r="EFF1381" s="160"/>
      <c r="EFG1381" s="160"/>
      <c r="EFH1381" s="160"/>
      <c r="EFI1381" s="160"/>
      <c r="EFJ1381" s="160"/>
      <c r="EFK1381" s="160"/>
      <c r="EFL1381" s="160"/>
      <c r="EFM1381" s="160"/>
      <c r="EFN1381" s="160"/>
      <c r="EFO1381" s="160"/>
      <c r="EFP1381" s="160"/>
      <c r="EFQ1381" s="160"/>
      <c r="EFR1381" s="160"/>
      <c r="EFS1381" s="160"/>
      <c r="EFT1381" s="160"/>
      <c r="EFU1381" s="160"/>
      <c r="EFV1381" s="160"/>
      <c r="EFW1381" s="160"/>
      <c r="EFX1381" s="160"/>
      <c r="EFY1381" s="160"/>
      <c r="EFZ1381" s="160"/>
      <c r="EGA1381" s="160"/>
      <c r="EGB1381" s="160"/>
      <c r="EGC1381" s="160"/>
      <c r="EGD1381" s="160"/>
      <c r="EGE1381" s="160"/>
      <c r="EGF1381" s="160"/>
      <c r="EGG1381" s="160"/>
      <c r="EGH1381" s="160"/>
      <c r="EGI1381" s="160"/>
      <c r="EGJ1381" s="160"/>
      <c r="EGK1381" s="160"/>
      <c r="EGL1381" s="160"/>
      <c r="EGM1381" s="160"/>
      <c r="EGN1381" s="160"/>
      <c r="EGO1381" s="160"/>
      <c r="EGP1381" s="160"/>
      <c r="EGQ1381" s="160"/>
      <c r="EGR1381" s="160"/>
      <c r="EGS1381" s="160"/>
      <c r="EGT1381" s="160"/>
      <c r="EGU1381" s="160"/>
      <c r="EGV1381" s="160"/>
      <c r="EGW1381" s="160"/>
      <c r="EGX1381" s="160"/>
      <c r="EGY1381" s="160"/>
      <c r="EGZ1381" s="160"/>
      <c r="EHA1381" s="160"/>
      <c r="EHB1381" s="160"/>
      <c r="EHC1381" s="160"/>
      <c r="EHD1381" s="160"/>
      <c r="EHE1381" s="160"/>
      <c r="EHF1381" s="160"/>
      <c r="EHG1381" s="160"/>
      <c r="EHH1381" s="160"/>
      <c r="EHI1381" s="160"/>
      <c r="EHJ1381" s="160"/>
      <c r="EHK1381" s="160"/>
      <c r="EHL1381" s="160"/>
      <c r="EHM1381" s="160"/>
      <c r="EHN1381" s="160"/>
      <c r="EHO1381" s="160"/>
      <c r="EHP1381" s="160"/>
      <c r="EHQ1381" s="160"/>
      <c r="EHR1381" s="160"/>
      <c r="EHS1381" s="160"/>
      <c r="EHT1381" s="160"/>
      <c r="EHU1381" s="160"/>
      <c r="EHV1381" s="160"/>
      <c r="EHW1381" s="160"/>
      <c r="EHX1381" s="160"/>
      <c r="EHY1381" s="160"/>
      <c r="EHZ1381" s="160"/>
      <c r="EIA1381" s="160"/>
      <c r="EIB1381" s="160"/>
      <c r="EIC1381" s="160"/>
      <c r="EID1381" s="160"/>
      <c r="EIE1381" s="160"/>
      <c r="EIF1381" s="160"/>
      <c r="EIG1381" s="160"/>
      <c r="EIH1381" s="160"/>
      <c r="EII1381" s="160"/>
      <c r="EIJ1381" s="160"/>
      <c r="EIK1381" s="160"/>
      <c r="EIL1381" s="160"/>
      <c r="EIM1381" s="160"/>
      <c r="EIN1381" s="160"/>
      <c r="EIO1381" s="160"/>
      <c r="EIP1381" s="160"/>
      <c r="EIQ1381" s="160"/>
      <c r="EIR1381" s="160"/>
      <c r="EIS1381" s="160"/>
      <c r="EIT1381" s="160"/>
      <c r="EIU1381" s="160"/>
      <c r="EIV1381" s="160"/>
      <c r="EIW1381" s="160"/>
      <c r="EIX1381" s="160"/>
      <c r="EIY1381" s="160"/>
      <c r="EIZ1381" s="160"/>
      <c r="EJA1381" s="160"/>
      <c r="EJB1381" s="160"/>
      <c r="EJC1381" s="160"/>
      <c r="EJD1381" s="160"/>
      <c r="EJE1381" s="160"/>
      <c r="EJF1381" s="160"/>
      <c r="EJG1381" s="160"/>
      <c r="EJH1381" s="160"/>
      <c r="EJI1381" s="160"/>
      <c r="EJJ1381" s="160"/>
      <c r="EJK1381" s="160"/>
      <c r="EJL1381" s="160"/>
      <c r="EJM1381" s="160"/>
      <c r="EJN1381" s="160"/>
      <c r="EJO1381" s="160"/>
      <c r="EJP1381" s="160"/>
      <c r="EJQ1381" s="160"/>
      <c r="EJR1381" s="160"/>
      <c r="EJS1381" s="160"/>
      <c r="EJT1381" s="160"/>
      <c r="EJU1381" s="160"/>
      <c r="EJV1381" s="160"/>
      <c r="EJW1381" s="160"/>
      <c r="EJX1381" s="160"/>
      <c r="EJY1381" s="160"/>
      <c r="EJZ1381" s="160"/>
      <c r="EKA1381" s="160"/>
      <c r="EKB1381" s="160"/>
      <c r="EKC1381" s="160"/>
      <c r="EKD1381" s="160"/>
      <c r="EKE1381" s="160"/>
      <c r="EKF1381" s="160"/>
      <c r="EKG1381" s="160"/>
      <c r="EKH1381" s="160"/>
      <c r="EKI1381" s="160"/>
      <c r="EKJ1381" s="160"/>
      <c r="EKK1381" s="160"/>
      <c r="EKL1381" s="160"/>
      <c r="EKM1381" s="160"/>
      <c r="EKN1381" s="160"/>
      <c r="EKO1381" s="160"/>
      <c r="EKP1381" s="160"/>
      <c r="EKQ1381" s="160"/>
      <c r="EKR1381" s="160"/>
      <c r="EKS1381" s="160"/>
      <c r="EKT1381" s="160"/>
      <c r="EKU1381" s="160"/>
      <c r="EKV1381" s="160"/>
      <c r="EKW1381" s="160"/>
      <c r="EKX1381" s="160"/>
      <c r="EKY1381" s="160"/>
      <c r="EKZ1381" s="160"/>
      <c r="ELA1381" s="160"/>
      <c r="ELB1381" s="160"/>
      <c r="ELC1381" s="160"/>
      <c r="ELD1381" s="160"/>
      <c r="ELE1381" s="160"/>
      <c r="ELF1381" s="160"/>
      <c r="ELG1381" s="160"/>
      <c r="ELH1381" s="160"/>
      <c r="ELI1381" s="160"/>
      <c r="ELJ1381" s="160"/>
      <c r="ELK1381" s="160"/>
      <c r="ELL1381" s="160"/>
      <c r="ELM1381" s="160"/>
      <c r="ELN1381" s="160"/>
      <c r="ELO1381" s="160"/>
      <c r="ELP1381" s="160"/>
      <c r="ELQ1381" s="160"/>
      <c r="ELR1381" s="160"/>
      <c r="ELS1381" s="160"/>
      <c r="ELT1381" s="160"/>
      <c r="ELU1381" s="160"/>
      <c r="ELV1381" s="160"/>
      <c r="ELW1381" s="160"/>
      <c r="ELX1381" s="160"/>
      <c r="ELY1381" s="160"/>
      <c r="ELZ1381" s="160"/>
      <c r="EMA1381" s="160"/>
      <c r="EMB1381" s="160"/>
      <c r="EMC1381" s="160"/>
      <c r="EMD1381" s="160"/>
      <c r="EME1381" s="160"/>
      <c r="EMF1381" s="160"/>
      <c r="EMG1381" s="160"/>
      <c r="EMH1381" s="160"/>
      <c r="EMI1381" s="160"/>
      <c r="EMJ1381" s="160"/>
      <c r="EMK1381" s="160"/>
      <c r="EML1381" s="160"/>
      <c r="EMM1381" s="160"/>
      <c r="EMN1381" s="160"/>
      <c r="EMO1381" s="160"/>
      <c r="EMP1381" s="160"/>
      <c r="EMQ1381" s="160"/>
      <c r="EMR1381" s="160"/>
      <c r="EMS1381" s="160"/>
      <c r="EMT1381" s="160"/>
      <c r="EMU1381" s="160"/>
      <c r="EMV1381" s="160"/>
      <c r="EMW1381" s="160"/>
      <c r="EMX1381" s="160"/>
      <c r="EMY1381" s="160"/>
      <c r="EMZ1381" s="160"/>
      <c r="ENA1381" s="160"/>
      <c r="ENB1381" s="160"/>
      <c r="ENC1381" s="160"/>
      <c r="END1381" s="160"/>
      <c r="ENE1381" s="160"/>
      <c r="ENF1381" s="160"/>
      <c r="ENG1381" s="160"/>
      <c r="ENH1381" s="160"/>
      <c r="ENI1381" s="160"/>
      <c r="ENJ1381" s="160"/>
      <c r="ENK1381" s="160"/>
      <c r="ENL1381" s="160"/>
      <c r="ENM1381" s="160"/>
      <c r="ENN1381" s="160"/>
      <c r="ENO1381" s="160"/>
      <c r="ENP1381" s="160"/>
      <c r="ENQ1381" s="160"/>
      <c r="ENR1381" s="160"/>
      <c r="ENS1381" s="160"/>
      <c r="ENT1381" s="160"/>
      <c r="ENU1381" s="160"/>
      <c r="ENV1381" s="160"/>
      <c r="ENW1381" s="160"/>
      <c r="ENX1381" s="160"/>
      <c r="ENY1381" s="160"/>
      <c r="ENZ1381" s="160"/>
      <c r="EOA1381" s="160"/>
      <c r="EOB1381" s="160"/>
      <c r="EOC1381" s="160"/>
      <c r="EOD1381" s="160"/>
      <c r="EOE1381" s="160"/>
      <c r="EOF1381" s="160"/>
      <c r="EOG1381" s="160"/>
      <c r="EOH1381" s="160"/>
      <c r="EOI1381" s="160"/>
      <c r="EOJ1381" s="160"/>
      <c r="EOK1381" s="160"/>
      <c r="EOL1381" s="160"/>
      <c r="EOM1381" s="160"/>
      <c r="EON1381" s="160"/>
      <c r="EOO1381" s="160"/>
      <c r="EOP1381" s="160"/>
      <c r="EOQ1381" s="160"/>
      <c r="EOR1381" s="160"/>
      <c r="EOS1381" s="160"/>
      <c r="EOT1381" s="160"/>
      <c r="EOU1381" s="160"/>
      <c r="EOV1381" s="160"/>
      <c r="EOW1381" s="160"/>
      <c r="EOX1381" s="160"/>
      <c r="EOY1381" s="160"/>
      <c r="EOZ1381" s="160"/>
      <c r="EPA1381" s="160"/>
      <c r="EPB1381" s="160"/>
      <c r="EPC1381" s="160"/>
      <c r="EPD1381" s="160"/>
      <c r="EPE1381" s="160"/>
      <c r="EPF1381" s="160"/>
      <c r="EPG1381" s="160"/>
      <c r="EPH1381" s="160"/>
      <c r="EPI1381" s="160"/>
      <c r="EPJ1381" s="160"/>
      <c r="EPK1381" s="160"/>
      <c r="EPL1381" s="160"/>
      <c r="EPM1381" s="160"/>
      <c r="EPN1381" s="160"/>
      <c r="EPO1381" s="160"/>
      <c r="EPP1381" s="160"/>
      <c r="EPQ1381" s="160"/>
      <c r="EPR1381" s="160"/>
      <c r="EPS1381" s="160"/>
      <c r="EPT1381" s="160"/>
      <c r="EPU1381" s="160"/>
      <c r="EPV1381" s="160"/>
      <c r="EPW1381" s="160"/>
      <c r="EPX1381" s="160"/>
      <c r="EPY1381" s="160"/>
      <c r="EPZ1381" s="160"/>
      <c r="EQA1381" s="160"/>
      <c r="EQB1381" s="160"/>
      <c r="EQC1381" s="160"/>
      <c r="EQD1381" s="160"/>
      <c r="EQE1381" s="160"/>
      <c r="EQF1381" s="160"/>
      <c r="EQG1381" s="160"/>
      <c r="EQH1381" s="160"/>
      <c r="EQI1381" s="160"/>
      <c r="EQJ1381" s="160"/>
      <c r="EQK1381" s="160"/>
      <c r="EQL1381" s="160"/>
      <c r="EQM1381" s="160"/>
      <c r="EQN1381" s="160"/>
      <c r="EQO1381" s="160"/>
      <c r="EQP1381" s="160"/>
      <c r="EQQ1381" s="160"/>
      <c r="EQR1381" s="160"/>
      <c r="EQS1381" s="160"/>
      <c r="EQT1381" s="160"/>
      <c r="EQU1381" s="160"/>
      <c r="EQV1381" s="160"/>
      <c r="EQW1381" s="160"/>
      <c r="EQX1381" s="160"/>
      <c r="EQY1381" s="160"/>
      <c r="EQZ1381" s="160"/>
      <c r="ERA1381" s="160"/>
      <c r="ERB1381" s="160"/>
      <c r="ERC1381" s="160"/>
      <c r="ERD1381" s="160"/>
      <c r="ERE1381" s="160"/>
      <c r="ERF1381" s="160"/>
      <c r="ERG1381" s="160"/>
      <c r="ERH1381" s="160"/>
      <c r="ERI1381" s="160"/>
      <c r="ERJ1381" s="160"/>
      <c r="ERK1381" s="160"/>
      <c r="ERL1381" s="160"/>
      <c r="ERM1381" s="160"/>
      <c r="ERN1381" s="160"/>
      <c r="ERO1381" s="160"/>
      <c r="ERP1381" s="160"/>
      <c r="ERQ1381" s="160"/>
      <c r="ERR1381" s="160"/>
      <c r="ERS1381" s="160"/>
      <c r="ERT1381" s="160"/>
      <c r="ERU1381" s="160"/>
      <c r="ERV1381" s="160"/>
      <c r="ERW1381" s="160"/>
      <c r="ERX1381" s="160"/>
      <c r="ERY1381" s="160"/>
      <c r="ERZ1381" s="160"/>
      <c r="ESA1381" s="160"/>
      <c r="ESB1381" s="160"/>
      <c r="ESC1381" s="160"/>
      <c r="ESD1381" s="160"/>
      <c r="ESE1381" s="160"/>
      <c r="ESF1381" s="160"/>
      <c r="ESG1381" s="160"/>
      <c r="ESH1381" s="160"/>
      <c r="ESI1381" s="160"/>
      <c r="ESJ1381" s="160"/>
      <c r="ESK1381" s="160"/>
      <c r="ESL1381" s="160"/>
      <c r="ESM1381" s="160"/>
      <c r="ESN1381" s="160"/>
      <c r="ESO1381" s="160"/>
      <c r="ESP1381" s="160"/>
      <c r="ESQ1381" s="160"/>
      <c r="ESR1381" s="160"/>
      <c r="ESS1381" s="160"/>
      <c r="EST1381" s="160"/>
      <c r="ESU1381" s="160"/>
      <c r="ESV1381" s="160"/>
      <c r="ESW1381" s="160"/>
      <c r="ESX1381" s="160"/>
      <c r="ESY1381" s="160"/>
      <c r="ESZ1381" s="160"/>
      <c r="ETA1381" s="160"/>
      <c r="ETB1381" s="160"/>
      <c r="ETC1381" s="160"/>
      <c r="ETD1381" s="160"/>
      <c r="ETE1381" s="160"/>
      <c r="ETF1381" s="160"/>
      <c r="ETG1381" s="160"/>
      <c r="ETH1381" s="160"/>
      <c r="ETI1381" s="160"/>
      <c r="ETJ1381" s="160"/>
      <c r="ETK1381" s="160"/>
      <c r="ETL1381" s="160"/>
      <c r="ETM1381" s="160"/>
      <c r="ETN1381" s="160"/>
      <c r="ETO1381" s="160"/>
      <c r="ETP1381" s="160"/>
      <c r="ETQ1381" s="160"/>
      <c r="ETR1381" s="160"/>
      <c r="ETS1381" s="160"/>
      <c r="ETT1381" s="160"/>
      <c r="ETU1381" s="160"/>
      <c r="ETV1381" s="160"/>
      <c r="ETW1381" s="160"/>
      <c r="ETX1381" s="160"/>
      <c r="ETY1381" s="160"/>
      <c r="ETZ1381" s="160"/>
      <c r="EUA1381" s="160"/>
      <c r="EUB1381" s="160"/>
      <c r="EUC1381" s="160"/>
      <c r="EUD1381" s="160"/>
      <c r="EUE1381" s="160"/>
      <c r="EUF1381" s="160"/>
      <c r="EUG1381" s="160"/>
      <c r="EUH1381" s="160"/>
      <c r="EUI1381" s="160"/>
      <c r="EUJ1381" s="160"/>
      <c r="EUK1381" s="160"/>
      <c r="EUL1381" s="160"/>
      <c r="EUM1381" s="160"/>
      <c r="EUN1381" s="160"/>
      <c r="EUO1381" s="160"/>
      <c r="EUP1381" s="160"/>
      <c r="EUQ1381" s="160"/>
      <c r="EUR1381" s="160"/>
      <c r="EUS1381" s="160"/>
      <c r="EUT1381" s="160"/>
      <c r="EUU1381" s="160"/>
      <c r="EUV1381" s="160"/>
      <c r="EUW1381" s="160"/>
      <c r="EUX1381" s="160"/>
      <c r="EUY1381" s="160"/>
      <c r="EUZ1381" s="160"/>
      <c r="EVA1381" s="160"/>
      <c r="EVB1381" s="160"/>
      <c r="EVC1381" s="160"/>
      <c r="EVD1381" s="160"/>
      <c r="EVE1381" s="160"/>
      <c r="EVF1381" s="160"/>
      <c r="EVG1381" s="160"/>
      <c r="EVH1381" s="160"/>
      <c r="EVI1381" s="160"/>
      <c r="EVJ1381" s="160"/>
      <c r="EVK1381" s="160"/>
      <c r="EVL1381" s="160"/>
      <c r="EVM1381" s="160"/>
      <c r="EVN1381" s="160"/>
      <c r="EVO1381" s="160"/>
      <c r="EVP1381" s="160"/>
      <c r="EVQ1381" s="160"/>
      <c r="EVR1381" s="160"/>
      <c r="EVS1381" s="160"/>
      <c r="EVT1381" s="160"/>
      <c r="EVU1381" s="160"/>
      <c r="EVV1381" s="160"/>
      <c r="EVW1381" s="160"/>
      <c r="EVX1381" s="160"/>
      <c r="EVY1381" s="160"/>
      <c r="EVZ1381" s="160"/>
      <c r="EWA1381" s="160"/>
      <c r="EWB1381" s="160"/>
      <c r="EWC1381" s="160"/>
      <c r="EWD1381" s="160"/>
      <c r="EWE1381" s="160"/>
      <c r="EWF1381" s="160"/>
      <c r="EWG1381" s="160"/>
      <c r="EWH1381" s="160"/>
      <c r="EWI1381" s="160"/>
      <c r="EWJ1381" s="160"/>
      <c r="EWK1381" s="160"/>
      <c r="EWL1381" s="160"/>
      <c r="EWM1381" s="160"/>
      <c r="EWN1381" s="160"/>
      <c r="EWO1381" s="160"/>
      <c r="EWP1381" s="160"/>
      <c r="EWQ1381" s="160"/>
      <c r="EWR1381" s="160"/>
      <c r="EWS1381" s="160"/>
      <c r="EWT1381" s="160"/>
      <c r="EWU1381" s="160"/>
      <c r="EWV1381" s="160"/>
      <c r="EWW1381" s="160"/>
      <c r="EWX1381" s="160"/>
      <c r="EWY1381" s="160"/>
      <c r="EWZ1381" s="160"/>
      <c r="EXA1381" s="160"/>
      <c r="EXB1381" s="160"/>
      <c r="EXC1381" s="160"/>
      <c r="EXD1381" s="160"/>
      <c r="EXE1381" s="160"/>
      <c r="EXF1381" s="160"/>
      <c r="EXG1381" s="160"/>
      <c r="EXH1381" s="160"/>
      <c r="EXI1381" s="160"/>
      <c r="EXJ1381" s="160"/>
      <c r="EXK1381" s="160"/>
      <c r="EXL1381" s="160"/>
      <c r="EXM1381" s="160"/>
      <c r="EXN1381" s="160"/>
      <c r="EXO1381" s="160"/>
      <c r="EXP1381" s="160"/>
      <c r="EXQ1381" s="160"/>
      <c r="EXR1381" s="160"/>
      <c r="EXS1381" s="160"/>
      <c r="EXT1381" s="160"/>
      <c r="EXU1381" s="160"/>
      <c r="EXV1381" s="160"/>
      <c r="EXW1381" s="160"/>
      <c r="EXX1381" s="160"/>
      <c r="EXY1381" s="160"/>
      <c r="EXZ1381" s="160"/>
      <c r="EYA1381" s="160"/>
      <c r="EYB1381" s="160"/>
      <c r="EYC1381" s="160"/>
      <c r="EYD1381" s="160"/>
      <c r="EYE1381" s="160"/>
      <c r="EYF1381" s="160"/>
      <c r="EYG1381" s="160"/>
      <c r="EYH1381" s="160"/>
      <c r="EYI1381" s="160"/>
      <c r="EYJ1381" s="160"/>
      <c r="EYK1381" s="160"/>
      <c r="EYL1381" s="160"/>
      <c r="EYM1381" s="160"/>
      <c r="EYN1381" s="160"/>
      <c r="EYO1381" s="160"/>
      <c r="EYP1381" s="160"/>
      <c r="EYQ1381" s="160"/>
      <c r="EYR1381" s="160"/>
      <c r="EYS1381" s="160"/>
      <c r="EYT1381" s="160"/>
      <c r="EYU1381" s="160"/>
      <c r="EYV1381" s="160"/>
      <c r="EYW1381" s="160"/>
      <c r="EYX1381" s="160"/>
      <c r="EYY1381" s="160"/>
      <c r="EYZ1381" s="160"/>
      <c r="EZA1381" s="160"/>
      <c r="EZB1381" s="160"/>
      <c r="EZC1381" s="160"/>
      <c r="EZD1381" s="160"/>
      <c r="EZE1381" s="160"/>
      <c r="EZF1381" s="160"/>
      <c r="EZG1381" s="160"/>
      <c r="EZH1381" s="160"/>
      <c r="EZI1381" s="160"/>
      <c r="EZJ1381" s="160"/>
      <c r="EZK1381" s="160"/>
      <c r="EZL1381" s="160"/>
      <c r="EZM1381" s="160"/>
      <c r="EZN1381" s="160"/>
      <c r="EZO1381" s="160"/>
      <c r="EZP1381" s="160"/>
      <c r="EZQ1381" s="160"/>
      <c r="EZR1381" s="160"/>
      <c r="EZS1381" s="160"/>
      <c r="EZT1381" s="160"/>
      <c r="EZU1381" s="160"/>
      <c r="EZV1381" s="160"/>
      <c r="EZW1381" s="160"/>
      <c r="EZX1381" s="160"/>
      <c r="EZY1381" s="160"/>
      <c r="EZZ1381" s="160"/>
      <c r="FAA1381" s="160"/>
      <c r="FAB1381" s="160"/>
      <c r="FAC1381" s="160"/>
      <c r="FAD1381" s="160"/>
      <c r="FAE1381" s="160"/>
      <c r="FAF1381" s="160"/>
      <c r="FAG1381" s="160"/>
      <c r="FAH1381" s="160"/>
      <c r="FAI1381" s="160"/>
      <c r="FAJ1381" s="160"/>
      <c r="FAK1381" s="160"/>
      <c r="FAL1381" s="160"/>
      <c r="FAM1381" s="160"/>
      <c r="FAN1381" s="160"/>
      <c r="FAO1381" s="160"/>
      <c r="FAP1381" s="160"/>
      <c r="FAQ1381" s="160"/>
      <c r="FAR1381" s="160"/>
      <c r="FAS1381" s="160"/>
      <c r="FAT1381" s="160"/>
      <c r="FAU1381" s="160"/>
      <c r="FAV1381" s="160"/>
      <c r="FAW1381" s="160"/>
      <c r="FAX1381" s="160"/>
      <c r="FAY1381" s="160"/>
      <c r="FAZ1381" s="160"/>
      <c r="FBA1381" s="160"/>
      <c r="FBB1381" s="160"/>
      <c r="FBC1381" s="160"/>
      <c r="FBD1381" s="160"/>
      <c r="FBE1381" s="160"/>
      <c r="FBF1381" s="160"/>
      <c r="FBG1381" s="160"/>
      <c r="FBH1381" s="160"/>
      <c r="FBI1381" s="160"/>
      <c r="FBJ1381" s="160"/>
      <c r="FBK1381" s="160"/>
      <c r="FBL1381" s="160"/>
      <c r="FBM1381" s="160"/>
      <c r="FBN1381" s="160"/>
      <c r="FBO1381" s="160"/>
      <c r="FBP1381" s="160"/>
      <c r="FBQ1381" s="160"/>
      <c r="FBR1381" s="160"/>
      <c r="FBS1381" s="160"/>
      <c r="FBT1381" s="160"/>
      <c r="FBU1381" s="160"/>
      <c r="FBV1381" s="160"/>
      <c r="FBW1381" s="160"/>
      <c r="FBX1381" s="160"/>
      <c r="FBY1381" s="160"/>
      <c r="FBZ1381" s="160"/>
      <c r="FCA1381" s="160"/>
      <c r="FCB1381" s="160"/>
      <c r="FCC1381" s="160"/>
      <c r="FCD1381" s="160"/>
      <c r="FCE1381" s="160"/>
      <c r="FCF1381" s="160"/>
      <c r="FCG1381" s="160"/>
      <c r="FCH1381" s="160"/>
      <c r="FCI1381" s="160"/>
      <c r="FCJ1381" s="160"/>
      <c r="FCK1381" s="160"/>
      <c r="FCL1381" s="160"/>
      <c r="FCM1381" s="160"/>
      <c r="FCN1381" s="160"/>
      <c r="FCO1381" s="160"/>
      <c r="FCP1381" s="160"/>
      <c r="FCQ1381" s="160"/>
      <c r="FCR1381" s="160"/>
      <c r="FCS1381" s="160"/>
      <c r="FCT1381" s="160"/>
      <c r="FCU1381" s="160"/>
      <c r="FCV1381" s="160"/>
      <c r="FCW1381" s="160"/>
      <c r="FCX1381" s="160"/>
      <c r="FCY1381" s="160"/>
      <c r="FCZ1381" s="160"/>
      <c r="FDA1381" s="160"/>
      <c r="FDB1381" s="160"/>
      <c r="FDC1381" s="160"/>
      <c r="FDD1381" s="160"/>
      <c r="FDE1381" s="160"/>
      <c r="FDF1381" s="160"/>
      <c r="FDG1381" s="160"/>
      <c r="FDH1381" s="160"/>
      <c r="FDI1381" s="160"/>
      <c r="FDJ1381" s="160"/>
      <c r="FDK1381" s="160"/>
      <c r="FDL1381" s="160"/>
      <c r="FDM1381" s="160"/>
      <c r="FDN1381" s="160"/>
      <c r="FDO1381" s="160"/>
      <c r="FDP1381" s="160"/>
      <c r="FDQ1381" s="160"/>
      <c r="FDR1381" s="160"/>
      <c r="FDS1381" s="160"/>
      <c r="FDT1381" s="160"/>
      <c r="FDU1381" s="160"/>
      <c r="FDV1381" s="160"/>
      <c r="FDW1381" s="160"/>
      <c r="FDX1381" s="160"/>
      <c r="FDY1381" s="160"/>
      <c r="FDZ1381" s="160"/>
      <c r="FEA1381" s="160"/>
      <c r="FEB1381" s="160"/>
      <c r="FEC1381" s="160"/>
      <c r="FED1381" s="160"/>
      <c r="FEE1381" s="160"/>
      <c r="FEF1381" s="160"/>
      <c r="FEG1381" s="160"/>
      <c r="FEH1381" s="160"/>
      <c r="FEI1381" s="160"/>
      <c r="FEJ1381" s="160"/>
      <c r="FEK1381" s="160"/>
      <c r="FEL1381" s="160"/>
      <c r="FEM1381" s="160"/>
      <c r="FEN1381" s="160"/>
      <c r="FEO1381" s="160"/>
      <c r="FEP1381" s="160"/>
      <c r="FEQ1381" s="160"/>
      <c r="FER1381" s="160"/>
      <c r="FES1381" s="160"/>
      <c r="FET1381" s="160"/>
      <c r="FEU1381" s="160"/>
      <c r="FEV1381" s="160"/>
      <c r="FEW1381" s="160"/>
      <c r="FEX1381" s="160"/>
      <c r="FEY1381" s="160"/>
      <c r="FEZ1381" s="160"/>
      <c r="FFA1381" s="160"/>
      <c r="FFB1381" s="160"/>
      <c r="FFC1381" s="160"/>
      <c r="FFD1381" s="160"/>
      <c r="FFE1381" s="160"/>
      <c r="FFF1381" s="160"/>
      <c r="FFG1381" s="160"/>
      <c r="FFH1381" s="160"/>
      <c r="FFI1381" s="160"/>
      <c r="FFJ1381" s="160"/>
      <c r="FFK1381" s="160"/>
      <c r="FFL1381" s="160"/>
      <c r="FFM1381" s="160"/>
      <c r="FFN1381" s="160"/>
      <c r="FFO1381" s="160"/>
      <c r="FFP1381" s="160"/>
      <c r="FFQ1381" s="160"/>
      <c r="FFR1381" s="160"/>
      <c r="FFS1381" s="160"/>
      <c r="FFT1381" s="160"/>
      <c r="FFU1381" s="160"/>
      <c r="FFV1381" s="160"/>
      <c r="FFW1381" s="160"/>
      <c r="FFX1381" s="160"/>
      <c r="FFY1381" s="160"/>
      <c r="FFZ1381" s="160"/>
      <c r="FGA1381" s="160"/>
      <c r="FGB1381" s="160"/>
      <c r="FGC1381" s="160"/>
      <c r="FGD1381" s="160"/>
      <c r="FGE1381" s="160"/>
      <c r="FGF1381" s="160"/>
      <c r="FGG1381" s="160"/>
      <c r="FGH1381" s="160"/>
      <c r="FGI1381" s="160"/>
      <c r="FGJ1381" s="160"/>
      <c r="FGK1381" s="160"/>
      <c r="FGL1381" s="160"/>
      <c r="FGM1381" s="160"/>
      <c r="FGN1381" s="160"/>
      <c r="FGO1381" s="160"/>
      <c r="FGP1381" s="160"/>
      <c r="FGQ1381" s="160"/>
      <c r="FGR1381" s="160"/>
      <c r="FGS1381" s="160"/>
      <c r="FGT1381" s="160"/>
      <c r="FGU1381" s="160"/>
      <c r="FGV1381" s="160"/>
      <c r="FGW1381" s="160"/>
      <c r="FGX1381" s="160"/>
      <c r="FGY1381" s="160"/>
      <c r="FGZ1381" s="160"/>
      <c r="FHA1381" s="160"/>
      <c r="FHB1381" s="160"/>
      <c r="FHC1381" s="160"/>
      <c r="FHD1381" s="160"/>
      <c r="FHE1381" s="160"/>
      <c r="FHF1381" s="160"/>
      <c r="FHG1381" s="160"/>
      <c r="FHH1381" s="160"/>
      <c r="FHI1381" s="160"/>
      <c r="FHJ1381" s="160"/>
      <c r="FHK1381" s="160"/>
      <c r="FHL1381" s="160"/>
      <c r="FHM1381" s="160"/>
      <c r="FHN1381" s="160"/>
      <c r="FHO1381" s="160"/>
      <c r="FHP1381" s="160"/>
      <c r="FHQ1381" s="160"/>
      <c r="FHR1381" s="160"/>
      <c r="FHS1381" s="160"/>
      <c r="FHT1381" s="160"/>
      <c r="FHU1381" s="160"/>
      <c r="FHV1381" s="160"/>
      <c r="FHW1381" s="160"/>
      <c r="FHX1381" s="160"/>
      <c r="FHY1381" s="160"/>
      <c r="FHZ1381" s="160"/>
      <c r="FIA1381" s="160"/>
      <c r="FIB1381" s="160"/>
      <c r="FIC1381" s="160"/>
      <c r="FID1381" s="160"/>
      <c r="FIE1381" s="160"/>
      <c r="FIF1381" s="160"/>
      <c r="FIG1381" s="160"/>
      <c r="FIH1381" s="160"/>
      <c r="FII1381" s="160"/>
      <c r="FIJ1381" s="160"/>
      <c r="FIK1381" s="160"/>
      <c r="FIL1381" s="160"/>
      <c r="FIM1381" s="160"/>
      <c r="FIN1381" s="160"/>
      <c r="FIO1381" s="160"/>
      <c r="FIP1381" s="160"/>
      <c r="FIQ1381" s="160"/>
      <c r="FIR1381" s="160"/>
      <c r="FIS1381" s="160"/>
      <c r="FIT1381" s="160"/>
      <c r="FIU1381" s="160"/>
      <c r="FIV1381" s="160"/>
      <c r="FIW1381" s="160"/>
      <c r="FIX1381" s="160"/>
      <c r="FIY1381" s="160"/>
      <c r="FIZ1381" s="160"/>
      <c r="FJA1381" s="160"/>
      <c r="FJB1381" s="160"/>
      <c r="FJC1381" s="160"/>
      <c r="FJD1381" s="160"/>
      <c r="FJE1381" s="160"/>
      <c r="FJF1381" s="160"/>
      <c r="FJG1381" s="160"/>
      <c r="FJH1381" s="160"/>
      <c r="FJI1381" s="160"/>
      <c r="FJJ1381" s="160"/>
      <c r="FJK1381" s="160"/>
      <c r="FJL1381" s="160"/>
      <c r="FJM1381" s="160"/>
      <c r="FJN1381" s="160"/>
      <c r="FJO1381" s="160"/>
      <c r="FJP1381" s="160"/>
      <c r="FJQ1381" s="160"/>
      <c r="FJR1381" s="160"/>
      <c r="FJS1381" s="160"/>
      <c r="FJT1381" s="160"/>
      <c r="FJU1381" s="160"/>
      <c r="FJV1381" s="160"/>
      <c r="FJW1381" s="160"/>
      <c r="FJX1381" s="160"/>
      <c r="FJY1381" s="160"/>
      <c r="FJZ1381" s="160"/>
      <c r="FKA1381" s="160"/>
      <c r="FKB1381" s="160"/>
      <c r="FKC1381" s="160"/>
      <c r="FKD1381" s="160"/>
      <c r="FKE1381" s="160"/>
      <c r="FKF1381" s="160"/>
      <c r="FKG1381" s="160"/>
      <c r="FKH1381" s="160"/>
      <c r="FKI1381" s="160"/>
      <c r="FKJ1381" s="160"/>
      <c r="FKK1381" s="160"/>
      <c r="FKL1381" s="160"/>
      <c r="FKM1381" s="160"/>
      <c r="FKN1381" s="160"/>
      <c r="FKO1381" s="160"/>
      <c r="FKP1381" s="160"/>
      <c r="FKQ1381" s="160"/>
      <c r="FKR1381" s="160"/>
      <c r="FKS1381" s="160"/>
      <c r="FKT1381" s="160"/>
      <c r="FKU1381" s="160"/>
      <c r="FKV1381" s="160"/>
      <c r="FKW1381" s="160"/>
      <c r="FKX1381" s="160"/>
      <c r="FKY1381" s="160"/>
      <c r="FKZ1381" s="160"/>
      <c r="FLA1381" s="160"/>
      <c r="FLB1381" s="160"/>
      <c r="FLC1381" s="160"/>
      <c r="FLD1381" s="160"/>
      <c r="FLE1381" s="160"/>
      <c r="FLF1381" s="160"/>
      <c r="FLG1381" s="160"/>
      <c r="FLH1381" s="160"/>
      <c r="FLI1381" s="160"/>
      <c r="FLJ1381" s="160"/>
      <c r="FLK1381" s="160"/>
      <c r="FLL1381" s="160"/>
      <c r="FLM1381" s="160"/>
      <c r="FLN1381" s="160"/>
      <c r="FLO1381" s="160"/>
      <c r="FLP1381" s="160"/>
      <c r="FLQ1381" s="160"/>
      <c r="FLR1381" s="160"/>
      <c r="FLS1381" s="160"/>
      <c r="FLT1381" s="160"/>
      <c r="FLU1381" s="160"/>
      <c r="FLV1381" s="160"/>
      <c r="FLW1381" s="160"/>
      <c r="FLX1381" s="160"/>
      <c r="FLY1381" s="160"/>
      <c r="FLZ1381" s="160"/>
      <c r="FMA1381" s="160"/>
      <c r="FMB1381" s="160"/>
      <c r="FMC1381" s="160"/>
      <c r="FMD1381" s="160"/>
      <c r="FME1381" s="160"/>
      <c r="FMF1381" s="160"/>
      <c r="FMG1381" s="160"/>
      <c r="FMH1381" s="160"/>
      <c r="FMI1381" s="160"/>
      <c r="FMJ1381" s="160"/>
      <c r="FMK1381" s="160"/>
      <c r="FML1381" s="160"/>
      <c r="FMM1381" s="160"/>
      <c r="FMN1381" s="160"/>
      <c r="FMO1381" s="160"/>
      <c r="FMP1381" s="160"/>
      <c r="FMQ1381" s="160"/>
      <c r="FMR1381" s="160"/>
      <c r="FMS1381" s="160"/>
      <c r="FMT1381" s="160"/>
      <c r="FMU1381" s="160"/>
      <c r="FMV1381" s="160"/>
      <c r="FMW1381" s="160"/>
      <c r="FMX1381" s="160"/>
      <c r="FMY1381" s="160"/>
      <c r="FMZ1381" s="160"/>
      <c r="FNA1381" s="160"/>
      <c r="FNB1381" s="160"/>
      <c r="FNC1381" s="160"/>
      <c r="FND1381" s="160"/>
      <c r="FNE1381" s="160"/>
      <c r="FNF1381" s="160"/>
      <c r="FNG1381" s="160"/>
      <c r="FNH1381" s="160"/>
      <c r="FNI1381" s="160"/>
      <c r="FNJ1381" s="160"/>
      <c r="FNK1381" s="160"/>
      <c r="FNL1381" s="160"/>
      <c r="FNM1381" s="160"/>
      <c r="FNN1381" s="160"/>
      <c r="FNO1381" s="160"/>
      <c r="FNP1381" s="160"/>
      <c r="FNQ1381" s="160"/>
      <c r="FNR1381" s="160"/>
      <c r="FNS1381" s="160"/>
      <c r="FNT1381" s="160"/>
      <c r="FNU1381" s="160"/>
      <c r="FNV1381" s="160"/>
      <c r="FNW1381" s="160"/>
      <c r="FNX1381" s="160"/>
      <c r="FNY1381" s="160"/>
      <c r="FNZ1381" s="160"/>
      <c r="FOA1381" s="160"/>
      <c r="FOB1381" s="160"/>
      <c r="FOC1381" s="160"/>
      <c r="FOD1381" s="160"/>
      <c r="FOE1381" s="160"/>
      <c r="FOF1381" s="160"/>
      <c r="FOG1381" s="160"/>
      <c r="FOH1381" s="160"/>
      <c r="FOI1381" s="160"/>
      <c r="FOJ1381" s="160"/>
      <c r="FOK1381" s="160"/>
      <c r="FOL1381" s="160"/>
      <c r="FOM1381" s="160"/>
      <c r="FON1381" s="160"/>
      <c r="FOO1381" s="160"/>
      <c r="FOP1381" s="160"/>
      <c r="FOQ1381" s="160"/>
      <c r="FOR1381" s="160"/>
      <c r="FOS1381" s="160"/>
      <c r="FOT1381" s="160"/>
      <c r="FOU1381" s="160"/>
      <c r="FOV1381" s="160"/>
      <c r="FOW1381" s="160"/>
      <c r="FOX1381" s="160"/>
      <c r="FOY1381" s="160"/>
      <c r="FOZ1381" s="160"/>
      <c r="FPA1381" s="160"/>
      <c r="FPB1381" s="160"/>
      <c r="FPC1381" s="160"/>
      <c r="FPD1381" s="160"/>
      <c r="FPE1381" s="160"/>
      <c r="FPF1381" s="160"/>
      <c r="FPG1381" s="160"/>
      <c r="FPH1381" s="160"/>
      <c r="FPI1381" s="160"/>
      <c r="FPJ1381" s="160"/>
      <c r="FPK1381" s="160"/>
      <c r="FPL1381" s="160"/>
      <c r="FPM1381" s="160"/>
      <c r="FPN1381" s="160"/>
      <c r="FPO1381" s="160"/>
      <c r="FPP1381" s="160"/>
      <c r="FPQ1381" s="160"/>
      <c r="FPR1381" s="160"/>
      <c r="FPS1381" s="160"/>
      <c r="FPT1381" s="160"/>
      <c r="FPU1381" s="160"/>
      <c r="FPV1381" s="160"/>
      <c r="FPW1381" s="160"/>
      <c r="FPX1381" s="160"/>
      <c r="FPY1381" s="160"/>
      <c r="FPZ1381" s="160"/>
      <c r="FQA1381" s="160"/>
      <c r="FQB1381" s="160"/>
      <c r="FQC1381" s="160"/>
      <c r="FQD1381" s="160"/>
      <c r="FQE1381" s="160"/>
      <c r="FQF1381" s="160"/>
      <c r="FQG1381" s="160"/>
      <c r="FQH1381" s="160"/>
      <c r="FQI1381" s="160"/>
      <c r="FQJ1381" s="160"/>
      <c r="FQK1381" s="160"/>
      <c r="FQL1381" s="160"/>
      <c r="FQM1381" s="160"/>
      <c r="FQN1381" s="160"/>
      <c r="FQO1381" s="160"/>
      <c r="FQP1381" s="160"/>
      <c r="FQQ1381" s="160"/>
      <c r="FQR1381" s="160"/>
      <c r="FQS1381" s="160"/>
      <c r="FQT1381" s="160"/>
      <c r="FQU1381" s="160"/>
      <c r="FQV1381" s="160"/>
      <c r="FQW1381" s="160"/>
      <c r="FQX1381" s="160"/>
      <c r="FQY1381" s="160"/>
      <c r="FQZ1381" s="160"/>
      <c r="FRA1381" s="160"/>
      <c r="FRB1381" s="160"/>
      <c r="FRC1381" s="160"/>
      <c r="FRD1381" s="160"/>
      <c r="FRE1381" s="160"/>
      <c r="FRF1381" s="160"/>
      <c r="FRG1381" s="160"/>
      <c r="FRH1381" s="160"/>
      <c r="FRI1381" s="160"/>
      <c r="FRJ1381" s="160"/>
      <c r="FRK1381" s="160"/>
      <c r="FRL1381" s="160"/>
      <c r="FRM1381" s="160"/>
      <c r="FRN1381" s="160"/>
      <c r="FRO1381" s="160"/>
      <c r="FRP1381" s="160"/>
      <c r="FRQ1381" s="160"/>
      <c r="FRR1381" s="160"/>
      <c r="FRS1381" s="160"/>
      <c r="FRT1381" s="160"/>
      <c r="FRU1381" s="160"/>
      <c r="FRV1381" s="160"/>
      <c r="FRW1381" s="160"/>
      <c r="FRX1381" s="160"/>
      <c r="FRY1381" s="160"/>
      <c r="FRZ1381" s="160"/>
      <c r="FSA1381" s="160"/>
      <c r="FSB1381" s="160"/>
      <c r="FSC1381" s="160"/>
      <c r="FSD1381" s="160"/>
      <c r="FSE1381" s="160"/>
      <c r="FSF1381" s="160"/>
      <c r="FSG1381" s="160"/>
      <c r="FSH1381" s="160"/>
      <c r="FSI1381" s="160"/>
      <c r="FSJ1381" s="160"/>
      <c r="FSK1381" s="160"/>
      <c r="FSL1381" s="160"/>
      <c r="FSM1381" s="160"/>
      <c r="FSN1381" s="160"/>
      <c r="FSO1381" s="160"/>
      <c r="FSP1381" s="160"/>
      <c r="FSQ1381" s="160"/>
      <c r="FSR1381" s="160"/>
      <c r="FSS1381" s="160"/>
      <c r="FST1381" s="160"/>
      <c r="FSU1381" s="160"/>
      <c r="FSV1381" s="160"/>
      <c r="FSW1381" s="160"/>
      <c r="FSX1381" s="160"/>
      <c r="FSY1381" s="160"/>
      <c r="FSZ1381" s="160"/>
      <c r="FTA1381" s="160"/>
      <c r="FTB1381" s="160"/>
      <c r="FTC1381" s="160"/>
      <c r="FTD1381" s="160"/>
      <c r="FTE1381" s="160"/>
      <c r="FTF1381" s="160"/>
      <c r="FTG1381" s="160"/>
      <c r="FTH1381" s="160"/>
      <c r="FTI1381" s="160"/>
      <c r="FTJ1381" s="160"/>
      <c r="FTK1381" s="160"/>
      <c r="FTL1381" s="160"/>
      <c r="FTM1381" s="160"/>
      <c r="FTN1381" s="160"/>
      <c r="FTO1381" s="160"/>
      <c r="FTP1381" s="160"/>
      <c r="FTQ1381" s="160"/>
      <c r="FTR1381" s="160"/>
      <c r="FTS1381" s="160"/>
      <c r="FTT1381" s="160"/>
      <c r="FTU1381" s="160"/>
      <c r="FTV1381" s="160"/>
      <c r="FTW1381" s="160"/>
      <c r="FTX1381" s="160"/>
      <c r="FTY1381" s="160"/>
      <c r="FTZ1381" s="160"/>
      <c r="FUA1381" s="160"/>
      <c r="FUB1381" s="160"/>
      <c r="FUC1381" s="160"/>
      <c r="FUD1381" s="160"/>
      <c r="FUE1381" s="160"/>
      <c r="FUF1381" s="160"/>
      <c r="FUG1381" s="160"/>
      <c r="FUH1381" s="160"/>
      <c r="FUI1381" s="160"/>
      <c r="FUJ1381" s="160"/>
      <c r="FUK1381" s="160"/>
      <c r="FUL1381" s="160"/>
      <c r="FUM1381" s="160"/>
      <c r="FUN1381" s="160"/>
      <c r="FUO1381" s="160"/>
      <c r="FUP1381" s="160"/>
      <c r="FUQ1381" s="160"/>
      <c r="FUR1381" s="160"/>
      <c r="FUS1381" s="160"/>
      <c r="FUT1381" s="160"/>
      <c r="FUU1381" s="160"/>
      <c r="FUV1381" s="160"/>
      <c r="FUW1381" s="160"/>
      <c r="FUX1381" s="160"/>
      <c r="FUY1381" s="160"/>
      <c r="FUZ1381" s="160"/>
      <c r="FVA1381" s="160"/>
      <c r="FVB1381" s="160"/>
      <c r="FVC1381" s="160"/>
      <c r="FVD1381" s="160"/>
      <c r="FVE1381" s="160"/>
      <c r="FVF1381" s="160"/>
      <c r="FVG1381" s="160"/>
      <c r="FVH1381" s="160"/>
      <c r="FVI1381" s="160"/>
      <c r="FVJ1381" s="160"/>
      <c r="FVK1381" s="160"/>
      <c r="FVL1381" s="160"/>
      <c r="FVM1381" s="160"/>
      <c r="FVN1381" s="160"/>
      <c r="FVO1381" s="160"/>
      <c r="FVP1381" s="160"/>
      <c r="FVQ1381" s="160"/>
      <c r="FVR1381" s="160"/>
      <c r="FVS1381" s="160"/>
      <c r="FVT1381" s="160"/>
      <c r="FVU1381" s="160"/>
      <c r="FVV1381" s="160"/>
      <c r="FVW1381" s="160"/>
      <c r="FVX1381" s="160"/>
      <c r="FVY1381" s="160"/>
      <c r="FVZ1381" s="160"/>
      <c r="FWA1381" s="160"/>
      <c r="FWB1381" s="160"/>
      <c r="FWC1381" s="160"/>
      <c r="FWD1381" s="160"/>
      <c r="FWE1381" s="160"/>
      <c r="FWF1381" s="160"/>
      <c r="FWG1381" s="160"/>
      <c r="FWH1381" s="160"/>
      <c r="FWI1381" s="160"/>
      <c r="FWJ1381" s="160"/>
      <c r="FWK1381" s="160"/>
      <c r="FWL1381" s="160"/>
      <c r="FWM1381" s="160"/>
      <c r="FWN1381" s="160"/>
      <c r="FWO1381" s="160"/>
      <c r="FWP1381" s="160"/>
      <c r="FWQ1381" s="160"/>
      <c r="FWR1381" s="160"/>
      <c r="FWS1381" s="160"/>
      <c r="FWT1381" s="160"/>
      <c r="FWU1381" s="160"/>
      <c r="FWV1381" s="160"/>
      <c r="FWW1381" s="160"/>
      <c r="FWX1381" s="160"/>
      <c r="FWY1381" s="160"/>
      <c r="FWZ1381" s="160"/>
      <c r="FXA1381" s="160"/>
      <c r="FXB1381" s="160"/>
      <c r="FXC1381" s="160"/>
      <c r="FXD1381" s="160"/>
      <c r="FXE1381" s="160"/>
      <c r="FXF1381" s="160"/>
      <c r="FXG1381" s="160"/>
      <c r="FXH1381" s="160"/>
      <c r="FXI1381" s="160"/>
      <c r="FXJ1381" s="160"/>
      <c r="FXK1381" s="160"/>
      <c r="FXL1381" s="160"/>
      <c r="FXM1381" s="160"/>
      <c r="FXN1381" s="160"/>
      <c r="FXO1381" s="160"/>
      <c r="FXP1381" s="160"/>
      <c r="FXQ1381" s="160"/>
      <c r="FXR1381" s="160"/>
      <c r="FXS1381" s="160"/>
      <c r="FXT1381" s="160"/>
      <c r="FXU1381" s="160"/>
      <c r="FXV1381" s="160"/>
      <c r="FXW1381" s="160"/>
      <c r="FXX1381" s="160"/>
      <c r="FXY1381" s="160"/>
      <c r="FXZ1381" s="160"/>
      <c r="FYA1381" s="160"/>
      <c r="FYB1381" s="160"/>
      <c r="FYC1381" s="160"/>
      <c r="FYD1381" s="160"/>
      <c r="FYE1381" s="160"/>
      <c r="FYF1381" s="160"/>
      <c r="FYG1381" s="160"/>
      <c r="FYH1381" s="160"/>
      <c r="FYI1381" s="160"/>
      <c r="FYJ1381" s="160"/>
      <c r="FYK1381" s="160"/>
      <c r="FYL1381" s="160"/>
      <c r="FYM1381" s="160"/>
      <c r="FYN1381" s="160"/>
      <c r="FYO1381" s="160"/>
      <c r="FYP1381" s="160"/>
      <c r="FYQ1381" s="160"/>
      <c r="FYR1381" s="160"/>
      <c r="FYS1381" s="160"/>
      <c r="FYT1381" s="160"/>
      <c r="FYU1381" s="160"/>
      <c r="FYV1381" s="160"/>
      <c r="FYW1381" s="160"/>
      <c r="FYX1381" s="160"/>
      <c r="FYY1381" s="160"/>
      <c r="FYZ1381" s="160"/>
      <c r="FZA1381" s="160"/>
      <c r="FZB1381" s="160"/>
      <c r="FZC1381" s="160"/>
      <c r="FZD1381" s="160"/>
      <c r="FZE1381" s="160"/>
      <c r="FZF1381" s="160"/>
      <c r="FZG1381" s="160"/>
      <c r="FZH1381" s="160"/>
      <c r="FZI1381" s="160"/>
      <c r="FZJ1381" s="160"/>
      <c r="FZK1381" s="160"/>
      <c r="FZL1381" s="160"/>
      <c r="FZM1381" s="160"/>
      <c r="FZN1381" s="160"/>
      <c r="FZO1381" s="160"/>
      <c r="FZP1381" s="160"/>
      <c r="FZQ1381" s="160"/>
      <c r="FZR1381" s="160"/>
      <c r="FZS1381" s="160"/>
      <c r="FZT1381" s="160"/>
      <c r="FZU1381" s="160"/>
      <c r="FZV1381" s="160"/>
      <c r="FZW1381" s="160"/>
      <c r="FZX1381" s="160"/>
      <c r="FZY1381" s="160"/>
      <c r="FZZ1381" s="160"/>
      <c r="GAA1381" s="160"/>
      <c r="GAB1381" s="160"/>
      <c r="GAC1381" s="160"/>
      <c r="GAD1381" s="160"/>
      <c r="GAE1381" s="160"/>
      <c r="GAF1381" s="160"/>
      <c r="GAG1381" s="160"/>
      <c r="GAH1381" s="160"/>
      <c r="GAI1381" s="160"/>
      <c r="GAJ1381" s="160"/>
      <c r="GAK1381" s="160"/>
      <c r="GAL1381" s="160"/>
      <c r="GAM1381" s="160"/>
      <c r="GAN1381" s="160"/>
      <c r="GAO1381" s="160"/>
      <c r="GAP1381" s="160"/>
      <c r="GAQ1381" s="160"/>
      <c r="GAR1381" s="160"/>
      <c r="GAS1381" s="160"/>
      <c r="GAT1381" s="160"/>
      <c r="GAU1381" s="160"/>
      <c r="GAV1381" s="160"/>
      <c r="GAW1381" s="160"/>
      <c r="GAX1381" s="160"/>
      <c r="GAY1381" s="160"/>
      <c r="GAZ1381" s="160"/>
      <c r="GBA1381" s="160"/>
      <c r="GBB1381" s="160"/>
      <c r="GBC1381" s="160"/>
      <c r="GBD1381" s="160"/>
      <c r="GBE1381" s="160"/>
      <c r="GBF1381" s="160"/>
      <c r="GBG1381" s="160"/>
      <c r="GBH1381" s="160"/>
      <c r="GBI1381" s="160"/>
      <c r="GBJ1381" s="160"/>
      <c r="GBK1381" s="160"/>
      <c r="GBL1381" s="160"/>
      <c r="GBM1381" s="160"/>
      <c r="GBN1381" s="160"/>
      <c r="GBO1381" s="160"/>
      <c r="GBP1381" s="160"/>
      <c r="GBQ1381" s="160"/>
      <c r="GBR1381" s="160"/>
      <c r="GBS1381" s="160"/>
      <c r="GBT1381" s="160"/>
      <c r="GBU1381" s="160"/>
      <c r="GBV1381" s="160"/>
      <c r="GBW1381" s="160"/>
      <c r="GBX1381" s="160"/>
      <c r="GBY1381" s="160"/>
      <c r="GBZ1381" s="160"/>
      <c r="GCA1381" s="160"/>
      <c r="GCB1381" s="160"/>
      <c r="GCC1381" s="160"/>
      <c r="GCD1381" s="160"/>
      <c r="GCE1381" s="160"/>
      <c r="GCF1381" s="160"/>
      <c r="GCG1381" s="160"/>
      <c r="GCH1381" s="160"/>
      <c r="GCI1381" s="160"/>
      <c r="GCJ1381" s="160"/>
      <c r="GCK1381" s="160"/>
      <c r="GCL1381" s="160"/>
      <c r="GCM1381" s="160"/>
      <c r="GCN1381" s="160"/>
      <c r="GCO1381" s="160"/>
      <c r="GCP1381" s="160"/>
      <c r="GCQ1381" s="160"/>
      <c r="GCR1381" s="160"/>
      <c r="GCS1381" s="160"/>
      <c r="GCT1381" s="160"/>
      <c r="GCU1381" s="160"/>
      <c r="GCV1381" s="160"/>
      <c r="GCW1381" s="160"/>
      <c r="GCX1381" s="160"/>
      <c r="GCY1381" s="160"/>
      <c r="GCZ1381" s="160"/>
      <c r="GDA1381" s="160"/>
      <c r="GDB1381" s="160"/>
      <c r="GDC1381" s="160"/>
      <c r="GDD1381" s="160"/>
      <c r="GDE1381" s="160"/>
      <c r="GDF1381" s="160"/>
      <c r="GDG1381" s="160"/>
      <c r="GDH1381" s="160"/>
      <c r="GDI1381" s="160"/>
      <c r="GDJ1381" s="160"/>
      <c r="GDK1381" s="160"/>
      <c r="GDL1381" s="160"/>
      <c r="GDM1381" s="160"/>
      <c r="GDN1381" s="160"/>
      <c r="GDO1381" s="160"/>
      <c r="GDP1381" s="160"/>
      <c r="GDQ1381" s="160"/>
      <c r="GDR1381" s="160"/>
      <c r="GDS1381" s="160"/>
      <c r="GDT1381" s="160"/>
      <c r="GDU1381" s="160"/>
      <c r="GDV1381" s="160"/>
      <c r="GDW1381" s="160"/>
      <c r="GDX1381" s="160"/>
      <c r="GDY1381" s="160"/>
      <c r="GDZ1381" s="160"/>
      <c r="GEA1381" s="160"/>
      <c r="GEB1381" s="160"/>
      <c r="GEC1381" s="160"/>
      <c r="GED1381" s="160"/>
      <c r="GEE1381" s="160"/>
      <c r="GEF1381" s="160"/>
      <c r="GEG1381" s="160"/>
      <c r="GEH1381" s="160"/>
      <c r="GEI1381" s="160"/>
      <c r="GEJ1381" s="160"/>
      <c r="GEK1381" s="160"/>
      <c r="GEL1381" s="160"/>
      <c r="GEM1381" s="160"/>
      <c r="GEN1381" s="160"/>
      <c r="GEO1381" s="160"/>
      <c r="GEP1381" s="160"/>
      <c r="GEQ1381" s="160"/>
      <c r="GER1381" s="160"/>
      <c r="GES1381" s="160"/>
      <c r="GET1381" s="160"/>
      <c r="GEU1381" s="160"/>
      <c r="GEV1381" s="160"/>
      <c r="GEW1381" s="160"/>
      <c r="GEX1381" s="160"/>
      <c r="GEY1381" s="160"/>
      <c r="GEZ1381" s="160"/>
      <c r="GFA1381" s="160"/>
      <c r="GFB1381" s="160"/>
      <c r="GFC1381" s="160"/>
      <c r="GFD1381" s="160"/>
      <c r="GFE1381" s="160"/>
      <c r="GFF1381" s="160"/>
      <c r="GFG1381" s="160"/>
      <c r="GFH1381" s="160"/>
      <c r="GFI1381" s="160"/>
      <c r="GFJ1381" s="160"/>
      <c r="GFK1381" s="160"/>
      <c r="GFL1381" s="160"/>
      <c r="GFM1381" s="160"/>
      <c r="GFN1381" s="160"/>
      <c r="GFO1381" s="160"/>
      <c r="GFP1381" s="160"/>
      <c r="GFQ1381" s="160"/>
      <c r="GFR1381" s="160"/>
      <c r="GFS1381" s="160"/>
      <c r="GFT1381" s="160"/>
      <c r="GFU1381" s="160"/>
      <c r="GFV1381" s="160"/>
      <c r="GFW1381" s="160"/>
      <c r="GFX1381" s="160"/>
      <c r="GFY1381" s="160"/>
      <c r="GFZ1381" s="160"/>
      <c r="GGA1381" s="160"/>
      <c r="GGB1381" s="160"/>
      <c r="GGC1381" s="160"/>
      <c r="GGD1381" s="160"/>
      <c r="GGE1381" s="160"/>
      <c r="GGF1381" s="160"/>
      <c r="GGG1381" s="160"/>
      <c r="GGH1381" s="160"/>
      <c r="GGI1381" s="160"/>
      <c r="GGJ1381" s="160"/>
      <c r="GGK1381" s="160"/>
      <c r="GGL1381" s="160"/>
      <c r="GGM1381" s="160"/>
      <c r="GGN1381" s="160"/>
      <c r="GGO1381" s="160"/>
      <c r="GGP1381" s="160"/>
      <c r="GGQ1381" s="160"/>
      <c r="GGR1381" s="160"/>
      <c r="GGS1381" s="160"/>
      <c r="GGT1381" s="160"/>
      <c r="GGU1381" s="160"/>
      <c r="GGV1381" s="160"/>
      <c r="GGW1381" s="160"/>
      <c r="GGX1381" s="160"/>
      <c r="GGY1381" s="160"/>
      <c r="GGZ1381" s="160"/>
      <c r="GHA1381" s="160"/>
      <c r="GHB1381" s="160"/>
      <c r="GHC1381" s="160"/>
      <c r="GHD1381" s="160"/>
      <c r="GHE1381" s="160"/>
      <c r="GHF1381" s="160"/>
      <c r="GHG1381" s="160"/>
      <c r="GHH1381" s="160"/>
      <c r="GHI1381" s="160"/>
      <c r="GHJ1381" s="160"/>
      <c r="GHK1381" s="160"/>
      <c r="GHL1381" s="160"/>
      <c r="GHM1381" s="160"/>
      <c r="GHN1381" s="160"/>
      <c r="GHO1381" s="160"/>
      <c r="GHP1381" s="160"/>
      <c r="GHQ1381" s="160"/>
      <c r="GHR1381" s="160"/>
      <c r="GHS1381" s="160"/>
      <c r="GHT1381" s="160"/>
      <c r="GHU1381" s="160"/>
      <c r="GHV1381" s="160"/>
      <c r="GHW1381" s="160"/>
      <c r="GHX1381" s="160"/>
      <c r="GHY1381" s="160"/>
      <c r="GHZ1381" s="160"/>
      <c r="GIA1381" s="160"/>
      <c r="GIB1381" s="160"/>
      <c r="GIC1381" s="160"/>
      <c r="GID1381" s="160"/>
      <c r="GIE1381" s="160"/>
      <c r="GIF1381" s="160"/>
      <c r="GIG1381" s="160"/>
      <c r="GIH1381" s="160"/>
      <c r="GII1381" s="160"/>
      <c r="GIJ1381" s="160"/>
      <c r="GIK1381" s="160"/>
      <c r="GIL1381" s="160"/>
      <c r="GIM1381" s="160"/>
      <c r="GIN1381" s="160"/>
      <c r="GIO1381" s="160"/>
      <c r="GIP1381" s="160"/>
      <c r="GIQ1381" s="160"/>
      <c r="GIR1381" s="160"/>
      <c r="GIS1381" s="160"/>
      <c r="GIT1381" s="160"/>
      <c r="GIU1381" s="160"/>
      <c r="GIV1381" s="160"/>
      <c r="GIW1381" s="160"/>
      <c r="GIX1381" s="160"/>
      <c r="GIY1381" s="160"/>
      <c r="GIZ1381" s="160"/>
      <c r="GJA1381" s="160"/>
      <c r="GJB1381" s="160"/>
      <c r="GJC1381" s="160"/>
      <c r="GJD1381" s="160"/>
      <c r="GJE1381" s="160"/>
      <c r="GJF1381" s="160"/>
      <c r="GJG1381" s="160"/>
      <c r="GJH1381" s="160"/>
      <c r="GJI1381" s="160"/>
      <c r="GJJ1381" s="160"/>
      <c r="GJK1381" s="160"/>
      <c r="GJL1381" s="160"/>
      <c r="GJM1381" s="160"/>
      <c r="GJN1381" s="160"/>
      <c r="GJO1381" s="160"/>
      <c r="GJP1381" s="160"/>
      <c r="GJQ1381" s="160"/>
      <c r="GJR1381" s="160"/>
      <c r="GJS1381" s="160"/>
      <c r="GJT1381" s="160"/>
      <c r="GJU1381" s="160"/>
      <c r="GJV1381" s="160"/>
      <c r="GJW1381" s="160"/>
      <c r="GJX1381" s="160"/>
      <c r="GJY1381" s="160"/>
      <c r="GJZ1381" s="160"/>
      <c r="GKA1381" s="160"/>
      <c r="GKB1381" s="160"/>
      <c r="GKC1381" s="160"/>
      <c r="GKD1381" s="160"/>
      <c r="GKE1381" s="160"/>
      <c r="GKF1381" s="160"/>
      <c r="GKG1381" s="160"/>
      <c r="GKH1381" s="160"/>
      <c r="GKI1381" s="160"/>
      <c r="GKJ1381" s="160"/>
      <c r="GKK1381" s="160"/>
      <c r="GKL1381" s="160"/>
      <c r="GKM1381" s="160"/>
      <c r="GKN1381" s="160"/>
      <c r="GKO1381" s="160"/>
      <c r="GKP1381" s="160"/>
      <c r="GKQ1381" s="160"/>
      <c r="GKR1381" s="160"/>
      <c r="GKS1381" s="160"/>
      <c r="GKT1381" s="160"/>
      <c r="GKU1381" s="160"/>
      <c r="GKV1381" s="160"/>
      <c r="GKW1381" s="160"/>
      <c r="GKX1381" s="160"/>
      <c r="GKY1381" s="160"/>
      <c r="GKZ1381" s="160"/>
      <c r="GLA1381" s="160"/>
      <c r="GLB1381" s="160"/>
      <c r="GLC1381" s="160"/>
      <c r="GLD1381" s="160"/>
      <c r="GLE1381" s="160"/>
      <c r="GLF1381" s="160"/>
      <c r="GLG1381" s="160"/>
      <c r="GLH1381" s="160"/>
      <c r="GLI1381" s="160"/>
      <c r="GLJ1381" s="160"/>
      <c r="GLK1381" s="160"/>
      <c r="GLL1381" s="160"/>
      <c r="GLM1381" s="160"/>
      <c r="GLN1381" s="160"/>
      <c r="GLO1381" s="160"/>
      <c r="GLP1381" s="160"/>
      <c r="GLQ1381" s="160"/>
      <c r="GLR1381" s="160"/>
      <c r="GLS1381" s="160"/>
      <c r="GLT1381" s="160"/>
      <c r="GLU1381" s="160"/>
      <c r="GLV1381" s="160"/>
      <c r="GLW1381" s="160"/>
      <c r="GLX1381" s="160"/>
      <c r="GLY1381" s="160"/>
      <c r="GLZ1381" s="160"/>
      <c r="GMA1381" s="160"/>
      <c r="GMB1381" s="160"/>
      <c r="GMC1381" s="160"/>
      <c r="GMD1381" s="160"/>
      <c r="GME1381" s="160"/>
      <c r="GMF1381" s="160"/>
      <c r="GMG1381" s="160"/>
      <c r="GMH1381" s="160"/>
      <c r="GMI1381" s="160"/>
      <c r="GMJ1381" s="160"/>
      <c r="GMK1381" s="160"/>
      <c r="GML1381" s="160"/>
      <c r="GMM1381" s="160"/>
      <c r="GMN1381" s="160"/>
      <c r="GMO1381" s="160"/>
      <c r="GMP1381" s="160"/>
      <c r="GMQ1381" s="160"/>
      <c r="GMR1381" s="160"/>
      <c r="GMS1381" s="160"/>
      <c r="GMT1381" s="160"/>
      <c r="GMU1381" s="160"/>
      <c r="GMV1381" s="160"/>
      <c r="GMW1381" s="160"/>
      <c r="GMX1381" s="160"/>
      <c r="GMY1381" s="160"/>
      <c r="GMZ1381" s="160"/>
      <c r="GNA1381" s="160"/>
      <c r="GNB1381" s="160"/>
      <c r="GNC1381" s="160"/>
      <c r="GND1381" s="160"/>
      <c r="GNE1381" s="160"/>
      <c r="GNF1381" s="160"/>
      <c r="GNG1381" s="160"/>
      <c r="GNH1381" s="160"/>
      <c r="GNI1381" s="160"/>
      <c r="GNJ1381" s="160"/>
      <c r="GNK1381" s="160"/>
      <c r="GNL1381" s="160"/>
      <c r="GNM1381" s="160"/>
      <c r="GNN1381" s="160"/>
      <c r="GNO1381" s="160"/>
      <c r="GNP1381" s="160"/>
      <c r="GNQ1381" s="160"/>
      <c r="GNR1381" s="160"/>
      <c r="GNS1381" s="160"/>
      <c r="GNT1381" s="160"/>
      <c r="GNU1381" s="160"/>
      <c r="GNV1381" s="160"/>
      <c r="GNW1381" s="160"/>
      <c r="GNX1381" s="160"/>
      <c r="GNY1381" s="160"/>
      <c r="GNZ1381" s="160"/>
      <c r="GOA1381" s="160"/>
      <c r="GOB1381" s="160"/>
      <c r="GOC1381" s="160"/>
      <c r="GOD1381" s="160"/>
      <c r="GOE1381" s="160"/>
      <c r="GOF1381" s="160"/>
      <c r="GOG1381" s="160"/>
      <c r="GOH1381" s="160"/>
      <c r="GOI1381" s="160"/>
      <c r="GOJ1381" s="160"/>
      <c r="GOK1381" s="160"/>
      <c r="GOL1381" s="160"/>
      <c r="GOM1381" s="160"/>
      <c r="GON1381" s="160"/>
      <c r="GOO1381" s="160"/>
      <c r="GOP1381" s="160"/>
      <c r="GOQ1381" s="160"/>
      <c r="GOR1381" s="160"/>
      <c r="GOS1381" s="160"/>
      <c r="GOT1381" s="160"/>
      <c r="GOU1381" s="160"/>
      <c r="GOV1381" s="160"/>
      <c r="GOW1381" s="160"/>
      <c r="GOX1381" s="160"/>
      <c r="GOY1381" s="160"/>
      <c r="GOZ1381" s="160"/>
      <c r="GPA1381" s="160"/>
      <c r="GPB1381" s="160"/>
      <c r="GPC1381" s="160"/>
      <c r="GPD1381" s="160"/>
      <c r="GPE1381" s="160"/>
      <c r="GPF1381" s="160"/>
      <c r="GPG1381" s="160"/>
      <c r="GPH1381" s="160"/>
      <c r="GPI1381" s="160"/>
      <c r="GPJ1381" s="160"/>
      <c r="GPK1381" s="160"/>
      <c r="GPL1381" s="160"/>
      <c r="GPM1381" s="160"/>
      <c r="GPN1381" s="160"/>
      <c r="GPO1381" s="160"/>
      <c r="GPP1381" s="160"/>
      <c r="GPQ1381" s="160"/>
      <c r="GPR1381" s="160"/>
      <c r="GPS1381" s="160"/>
      <c r="GPT1381" s="160"/>
      <c r="GPU1381" s="160"/>
      <c r="GPV1381" s="160"/>
      <c r="GPW1381" s="160"/>
      <c r="GPX1381" s="160"/>
      <c r="GPY1381" s="160"/>
      <c r="GPZ1381" s="160"/>
      <c r="GQA1381" s="160"/>
      <c r="GQB1381" s="160"/>
      <c r="GQC1381" s="160"/>
      <c r="GQD1381" s="160"/>
      <c r="GQE1381" s="160"/>
      <c r="GQF1381" s="160"/>
      <c r="GQG1381" s="160"/>
      <c r="GQH1381" s="160"/>
      <c r="GQI1381" s="160"/>
      <c r="GQJ1381" s="160"/>
      <c r="GQK1381" s="160"/>
      <c r="GQL1381" s="160"/>
      <c r="GQM1381" s="160"/>
      <c r="GQN1381" s="160"/>
      <c r="GQO1381" s="160"/>
      <c r="GQP1381" s="160"/>
      <c r="GQQ1381" s="160"/>
      <c r="GQR1381" s="160"/>
      <c r="GQS1381" s="160"/>
      <c r="GQT1381" s="160"/>
      <c r="GQU1381" s="160"/>
      <c r="GQV1381" s="160"/>
      <c r="GQW1381" s="160"/>
      <c r="GQX1381" s="160"/>
      <c r="GQY1381" s="160"/>
      <c r="GQZ1381" s="160"/>
      <c r="GRA1381" s="160"/>
      <c r="GRB1381" s="160"/>
      <c r="GRC1381" s="160"/>
      <c r="GRD1381" s="160"/>
      <c r="GRE1381" s="160"/>
      <c r="GRF1381" s="160"/>
      <c r="GRG1381" s="160"/>
      <c r="GRH1381" s="160"/>
      <c r="GRI1381" s="160"/>
      <c r="GRJ1381" s="160"/>
      <c r="GRK1381" s="160"/>
      <c r="GRL1381" s="160"/>
      <c r="GRM1381" s="160"/>
      <c r="GRN1381" s="160"/>
      <c r="GRO1381" s="160"/>
      <c r="GRP1381" s="160"/>
      <c r="GRQ1381" s="160"/>
      <c r="GRR1381" s="160"/>
      <c r="GRS1381" s="160"/>
      <c r="GRT1381" s="160"/>
      <c r="GRU1381" s="160"/>
      <c r="GRV1381" s="160"/>
      <c r="GRW1381" s="160"/>
      <c r="GRX1381" s="160"/>
      <c r="GRY1381" s="160"/>
      <c r="GRZ1381" s="160"/>
      <c r="GSA1381" s="160"/>
      <c r="GSB1381" s="160"/>
      <c r="GSC1381" s="160"/>
      <c r="GSD1381" s="160"/>
      <c r="GSE1381" s="160"/>
      <c r="GSF1381" s="160"/>
      <c r="GSG1381" s="160"/>
      <c r="GSH1381" s="160"/>
      <c r="GSI1381" s="160"/>
      <c r="GSJ1381" s="160"/>
      <c r="GSK1381" s="160"/>
      <c r="GSL1381" s="160"/>
      <c r="GSM1381" s="160"/>
      <c r="GSN1381" s="160"/>
      <c r="GSO1381" s="160"/>
      <c r="GSP1381" s="160"/>
      <c r="GSQ1381" s="160"/>
      <c r="GSR1381" s="160"/>
      <c r="GSS1381" s="160"/>
      <c r="GST1381" s="160"/>
      <c r="GSU1381" s="160"/>
      <c r="GSV1381" s="160"/>
      <c r="GSW1381" s="160"/>
      <c r="GSX1381" s="160"/>
      <c r="GSY1381" s="160"/>
      <c r="GSZ1381" s="160"/>
      <c r="GTA1381" s="160"/>
      <c r="GTB1381" s="160"/>
      <c r="GTC1381" s="160"/>
      <c r="GTD1381" s="160"/>
      <c r="GTE1381" s="160"/>
      <c r="GTF1381" s="160"/>
      <c r="GTG1381" s="160"/>
      <c r="GTH1381" s="160"/>
      <c r="GTI1381" s="160"/>
      <c r="GTJ1381" s="160"/>
      <c r="GTK1381" s="160"/>
      <c r="GTL1381" s="160"/>
      <c r="GTM1381" s="160"/>
      <c r="GTN1381" s="160"/>
      <c r="GTO1381" s="160"/>
      <c r="GTP1381" s="160"/>
      <c r="GTQ1381" s="160"/>
      <c r="GTR1381" s="160"/>
      <c r="GTS1381" s="160"/>
      <c r="GTT1381" s="160"/>
      <c r="GTU1381" s="160"/>
      <c r="GTV1381" s="160"/>
      <c r="GTW1381" s="160"/>
      <c r="GTX1381" s="160"/>
      <c r="GTY1381" s="160"/>
      <c r="GTZ1381" s="160"/>
      <c r="GUA1381" s="160"/>
      <c r="GUB1381" s="160"/>
      <c r="GUC1381" s="160"/>
      <c r="GUD1381" s="160"/>
      <c r="GUE1381" s="160"/>
      <c r="GUF1381" s="160"/>
      <c r="GUG1381" s="160"/>
      <c r="GUH1381" s="160"/>
      <c r="GUI1381" s="160"/>
      <c r="GUJ1381" s="160"/>
      <c r="GUK1381" s="160"/>
      <c r="GUL1381" s="160"/>
      <c r="GUM1381" s="160"/>
      <c r="GUN1381" s="160"/>
      <c r="GUO1381" s="160"/>
      <c r="GUP1381" s="160"/>
      <c r="GUQ1381" s="160"/>
      <c r="GUR1381" s="160"/>
      <c r="GUS1381" s="160"/>
      <c r="GUT1381" s="160"/>
      <c r="GUU1381" s="160"/>
      <c r="GUV1381" s="160"/>
      <c r="GUW1381" s="160"/>
      <c r="GUX1381" s="160"/>
      <c r="GUY1381" s="160"/>
      <c r="GUZ1381" s="160"/>
      <c r="GVA1381" s="160"/>
      <c r="GVB1381" s="160"/>
      <c r="GVC1381" s="160"/>
      <c r="GVD1381" s="160"/>
      <c r="GVE1381" s="160"/>
      <c r="GVF1381" s="160"/>
      <c r="GVG1381" s="160"/>
      <c r="GVH1381" s="160"/>
      <c r="GVI1381" s="160"/>
      <c r="GVJ1381" s="160"/>
      <c r="GVK1381" s="160"/>
      <c r="GVL1381" s="160"/>
      <c r="GVM1381" s="160"/>
      <c r="GVN1381" s="160"/>
      <c r="GVO1381" s="160"/>
      <c r="GVP1381" s="160"/>
      <c r="GVQ1381" s="160"/>
      <c r="GVR1381" s="160"/>
      <c r="GVS1381" s="160"/>
      <c r="GVT1381" s="160"/>
      <c r="GVU1381" s="160"/>
      <c r="GVV1381" s="160"/>
      <c r="GVW1381" s="160"/>
      <c r="GVX1381" s="160"/>
      <c r="GVY1381" s="160"/>
      <c r="GVZ1381" s="160"/>
      <c r="GWA1381" s="160"/>
      <c r="GWB1381" s="160"/>
      <c r="GWC1381" s="160"/>
      <c r="GWD1381" s="160"/>
      <c r="GWE1381" s="160"/>
      <c r="GWF1381" s="160"/>
      <c r="GWG1381" s="160"/>
      <c r="GWH1381" s="160"/>
      <c r="GWI1381" s="160"/>
      <c r="GWJ1381" s="160"/>
      <c r="GWK1381" s="160"/>
      <c r="GWL1381" s="160"/>
      <c r="GWM1381" s="160"/>
      <c r="GWN1381" s="160"/>
      <c r="GWO1381" s="160"/>
      <c r="GWP1381" s="160"/>
      <c r="GWQ1381" s="160"/>
      <c r="GWR1381" s="160"/>
      <c r="GWS1381" s="160"/>
      <c r="GWT1381" s="160"/>
      <c r="GWU1381" s="160"/>
      <c r="GWV1381" s="160"/>
      <c r="GWW1381" s="160"/>
      <c r="GWX1381" s="160"/>
      <c r="GWY1381" s="160"/>
      <c r="GWZ1381" s="160"/>
      <c r="GXA1381" s="160"/>
      <c r="GXB1381" s="160"/>
      <c r="GXC1381" s="160"/>
      <c r="GXD1381" s="160"/>
      <c r="GXE1381" s="160"/>
      <c r="GXF1381" s="160"/>
      <c r="GXG1381" s="160"/>
      <c r="GXH1381" s="160"/>
      <c r="GXI1381" s="160"/>
      <c r="GXJ1381" s="160"/>
      <c r="GXK1381" s="160"/>
      <c r="GXL1381" s="160"/>
      <c r="GXM1381" s="160"/>
      <c r="GXN1381" s="160"/>
      <c r="GXO1381" s="160"/>
      <c r="GXP1381" s="160"/>
      <c r="GXQ1381" s="160"/>
      <c r="GXR1381" s="160"/>
      <c r="GXS1381" s="160"/>
      <c r="GXT1381" s="160"/>
      <c r="GXU1381" s="160"/>
      <c r="GXV1381" s="160"/>
      <c r="GXW1381" s="160"/>
      <c r="GXX1381" s="160"/>
      <c r="GXY1381" s="160"/>
      <c r="GXZ1381" s="160"/>
      <c r="GYA1381" s="160"/>
      <c r="GYB1381" s="160"/>
      <c r="GYC1381" s="160"/>
      <c r="GYD1381" s="160"/>
      <c r="GYE1381" s="160"/>
      <c r="GYF1381" s="160"/>
      <c r="GYG1381" s="160"/>
      <c r="GYH1381" s="160"/>
      <c r="GYI1381" s="160"/>
      <c r="GYJ1381" s="160"/>
      <c r="GYK1381" s="160"/>
      <c r="GYL1381" s="160"/>
      <c r="GYM1381" s="160"/>
      <c r="GYN1381" s="160"/>
      <c r="GYO1381" s="160"/>
      <c r="GYP1381" s="160"/>
      <c r="GYQ1381" s="160"/>
      <c r="GYR1381" s="160"/>
      <c r="GYS1381" s="160"/>
      <c r="GYT1381" s="160"/>
      <c r="GYU1381" s="160"/>
      <c r="GYV1381" s="160"/>
      <c r="GYW1381" s="160"/>
      <c r="GYX1381" s="160"/>
      <c r="GYY1381" s="160"/>
      <c r="GYZ1381" s="160"/>
      <c r="GZA1381" s="160"/>
      <c r="GZB1381" s="160"/>
      <c r="GZC1381" s="160"/>
      <c r="GZD1381" s="160"/>
      <c r="GZE1381" s="160"/>
      <c r="GZF1381" s="160"/>
      <c r="GZG1381" s="160"/>
      <c r="GZH1381" s="160"/>
      <c r="GZI1381" s="160"/>
      <c r="GZJ1381" s="160"/>
      <c r="GZK1381" s="160"/>
      <c r="GZL1381" s="160"/>
      <c r="GZM1381" s="160"/>
      <c r="GZN1381" s="160"/>
      <c r="GZO1381" s="160"/>
      <c r="GZP1381" s="160"/>
      <c r="GZQ1381" s="160"/>
      <c r="GZR1381" s="160"/>
      <c r="GZS1381" s="160"/>
      <c r="GZT1381" s="160"/>
      <c r="GZU1381" s="160"/>
      <c r="GZV1381" s="160"/>
      <c r="GZW1381" s="160"/>
      <c r="GZX1381" s="160"/>
      <c r="GZY1381" s="160"/>
      <c r="GZZ1381" s="160"/>
      <c r="HAA1381" s="160"/>
      <c r="HAB1381" s="160"/>
      <c r="HAC1381" s="160"/>
      <c r="HAD1381" s="160"/>
      <c r="HAE1381" s="160"/>
      <c r="HAF1381" s="160"/>
      <c r="HAG1381" s="160"/>
      <c r="HAH1381" s="160"/>
      <c r="HAI1381" s="160"/>
      <c r="HAJ1381" s="160"/>
      <c r="HAK1381" s="160"/>
      <c r="HAL1381" s="160"/>
      <c r="HAM1381" s="160"/>
      <c r="HAN1381" s="160"/>
      <c r="HAO1381" s="160"/>
      <c r="HAP1381" s="160"/>
      <c r="HAQ1381" s="160"/>
      <c r="HAR1381" s="160"/>
      <c r="HAS1381" s="160"/>
      <c r="HAT1381" s="160"/>
      <c r="HAU1381" s="160"/>
      <c r="HAV1381" s="160"/>
      <c r="HAW1381" s="160"/>
      <c r="HAX1381" s="160"/>
      <c r="HAY1381" s="160"/>
      <c r="HAZ1381" s="160"/>
      <c r="HBA1381" s="160"/>
      <c r="HBB1381" s="160"/>
      <c r="HBC1381" s="160"/>
      <c r="HBD1381" s="160"/>
      <c r="HBE1381" s="160"/>
      <c r="HBF1381" s="160"/>
      <c r="HBG1381" s="160"/>
      <c r="HBH1381" s="160"/>
      <c r="HBI1381" s="160"/>
      <c r="HBJ1381" s="160"/>
      <c r="HBK1381" s="160"/>
      <c r="HBL1381" s="160"/>
      <c r="HBM1381" s="160"/>
      <c r="HBN1381" s="160"/>
      <c r="HBO1381" s="160"/>
      <c r="HBP1381" s="160"/>
      <c r="HBQ1381" s="160"/>
      <c r="HBR1381" s="160"/>
      <c r="HBS1381" s="160"/>
      <c r="HBT1381" s="160"/>
      <c r="HBU1381" s="160"/>
      <c r="HBV1381" s="160"/>
      <c r="HBW1381" s="160"/>
      <c r="HBX1381" s="160"/>
      <c r="HBY1381" s="160"/>
      <c r="HBZ1381" s="160"/>
      <c r="HCA1381" s="160"/>
      <c r="HCB1381" s="160"/>
      <c r="HCC1381" s="160"/>
      <c r="HCD1381" s="160"/>
      <c r="HCE1381" s="160"/>
      <c r="HCF1381" s="160"/>
      <c r="HCG1381" s="160"/>
      <c r="HCH1381" s="160"/>
      <c r="HCI1381" s="160"/>
      <c r="HCJ1381" s="160"/>
      <c r="HCK1381" s="160"/>
      <c r="HCL1381" s="160"/>
      <c r="HCM1381" s="160"/>
      <c r="HCN1381" s="160"/>
      <c r="HCO1381" s="160"/>
      <c r="HCP1381" s="160"/>
      <c r="HCQ1381" s="160"/>
      <c r="HCR1381" s="160"/>
      <c r="HCS1381" s="160"/>
      <c r="HCT1381" s="160"/>
      <c r="HCU1381" s="160"/>
      <c r="HCV1381" s="160"/>
      <c r="HCW1381" s="160"/>
      <c r="HCX1381" s="160"/>
      <c r="HCY1381" s="160"/>
      <c r="HCZ1381" s="160"/>
      <c r="HDA1381" s="160"/>
      <c r="HDB1381" s="160"/>
      <c r="HDC1381" s="160"/>
      <c r="HDD1381" s="160"/>
      <c r="HDE1381" s="160"/>
      <c r="HDF1381" s="160"/>
      <c r="HDG1381" s="160"/>
      <c r="HDH1381" s="160"/>
      <c r="HDI1381" s="160"/>
      <c r="HDJ1381" s="160"/>
      <c r="HDK1381" s="160"/>
      <c r="HDL1381" s="160"/>
      <c r="HDM1381" s="160"/>
      <c r="HDN1381" s="160"/>
      <c r="HDO1381" s="160"/>
      <c r="HDP1381" s="160"/>
      <c r="HDQ1381" s="160"/>
      <c r="HDR1381" s="160"/>
      <c r="HDS1381" s="160"/>
      <c r="HDT1381" s="160"/>
      <c r="HDU1381" s="160"/>
      <c r="HDV1381" s="160"/>
      <c r="HDW1381" s="160"/>
      <c r="HDX1381" s="160"/>
      <c r="HDY1381" s="160"/>
      <c r="HDZ1381" s="160"/>
      <c r="HEA1381" s="160"/>
      <c r="HEB1381" s="160"/>
      <c r="HEC1381" s="160"/>
      <c r="HED1381" s="160"/>
      <c r="HEE1381" s="160"/>
      <c r="HEF1381" s="160"/>
      <c r="HEG1381" s="160"/>
      <c r="HEH1381" s="160"/>
      <c r="HEI1381" s="160"/>
      <c r="HEJ1381" s="160"/>
      <c r="HEK1381" s="160"/>
      <c r="HEL1381" s="160"/>
      <c r="HEM1381" s="160"/>
      <c r="HEN1381" s="160"/>
      <c r="HEO1381" s="160"/>
      <c r="HEP1381" s="160"/>
      <c r="HEQ1381" s="160"/>
      <c r="HER1381" s="160"/>
      <c r="HES1381" s="160"/>
      <c r="HET1381" s="160"/>
      <c r="HEU1381" s="160"/>
      <c r="HEV1381" s="160"/>
      <c r="HEW1381" s="160"/>
      <c r="HEX1381" s="160"/>
      <c r="HEY1381" s="160"/>
      <c r="HEZ1381" s="160"/>
      <c r="HFA1381" s="160"/>
      <c r="HFB1381" s="160"/>
      <c r="HFC1381" s="160"/>
      <c r="HFD1381" s="160"/>
      <c r="HFE1381" s="160"/>
      <c r="HFF1381" s="160"/>
      <c r="HFG1381" s="160"/>
      <c r="HFH1381" s="160"/>
      <c r="HFI1381" s="160"/>
      <c r="HFJ1381" s="160"/>
      <c r="HFK1381" s="160"/>
      <c r="HFL1381" s="160"/>
      <c r="HFM1381" s="160"/>
      <c r="HFN1381" s="160"/>
      <c r="HFO1381" s="160"/>
      <c r="HFP1381" s="160"/>
      <c r="HFQ1381" s="160"/>
      <c r="HFR1381" s="160"/>
      <c r="HFS1381" s="160"/>
      <c r="HFT1381" s="160"/>
      <c r="HFU1381" s="160"/>
      <c r="HFV1381" s="160"/>
      <c r="HFW1381" s="160"/>
      <c r="HFX1381" s="160"/>
      <c r="HFY1381" s="160"/>
      <c r="HFZ1381" s="160"/>
      <c r="HGA1381" s="160"/>
      <c r="HGB1381" s="160"/>
      <c r="HGC1381" s="160"/>
      <c r="HGD1381" s="160"/>
      <c r="HGE1381" s="160"/>
      <c r="HGF1381" s="160"/>
      <c r="HGG1381" s="160"/>
      <c r="HGH1381" s="160"/>
      <c r="HGI1381" s="160"/>
      <c r="HGJ1381" s="160"/>
      <c r="HGK1381" s="160"/>
      <c r="HGL1381" s="160"/>
      <c r="HGM1381" s="160"/>
      <c r="HGN1381" s="160"/>
      <c r="HGO1381" s="160"/>
      <c r="HGP1381" s="160"/>
      <c r="HGQ1381" s="160"/>
      <c r="HGR1381" s="160"/>
      <c r="HGS1381" s="160"/>
      <c r="HGT1381" s="160"/>
      <c r="HGU1381" s="160"/>
      <c r="HGV1381" s="160"/>
      <c r="HGW1381" s="160"/>
      <c r="HGX1381" s="160"/>
      <c r="HGY1381" s="160"/>
      <c r="HGZ1381" s="160"/>
      <c r="HHA1381" s="160"/>
      <c r="HHB1381" s="160"/>
      <c r="HHC1381" s="160"/>
      <c r="HHD1381" s="160"/>
      <c r="HHE1381" s="160"/>
      <c r="HHF1381" s="160"/>
      <c r="HHG1381" s="160"/>
      <c r="HHH1381" s="160"/>
      <c r="HHI1381" s="160"/>
      <c r="HHJ1381" s="160"/>
      <c r="HHK1381" s="160"/>
      <c r="HHL1381" s="160"/>
      <c r="HHM1381" s="160"/>
      <c r="HHN1381" s="160"/>
      <c r="HHO1381" s="160"/>
      <c r="HHP1381" s="160"/>
      <c r="HHQ1381" s="160"/>
      <c r="HHR1381" s="160"/>
      <c r="HHS1381" s="160"/>
      <c r="HHT1381" s="160"/>
      <c r="HHU1381" s="160"/>
      <c r="HHV1381" s="160"/>
      <c r="HHW1381" s="160"/>
      <c r="HHX1381" s="160"/>
      <c r="HHY1381" s="160"/>
      <c r="HHZ1381" s="160"/>
      <c r="HIA1381" s="160"/>
      <c r="HIB1381" s="160"/>
      <c r="HIC1381" s="160"/>
      <c r="HID1381" s="160"/>
      <c r="HIE1381" s="160"/>
      <c r="HIF1381" s="160"/>
      <c r="HIG1381" s="160"/>
      <c r="HIH1381" s="160"/>
      <c r="HII1381" s="160"/>
      <c r="HIJ1381" s="160"/>
      <c r="HIK1381" s="160"/>
      <c r="HIL1381" s="160"/>
      <c r="HIM1381" s="160"/>
      <c r="HIN1381" s="160"/>
      <c r="HIO1381" s="160"/>
      <c r="HIP1381" s="160"/>
      <c r="HIQ1381" s="160"/>
      <c r="HIR1381" s="160"/>
      <c r="HIS1381" s="160"/>
      <c r="HIT1381" s="160"/>
      <c r="HIU1381" s="160"/>
      <c r="HIV1381" s="160"/>
      <c r="HIW1381" s="160"/>
      <c r="HIX1381" s="160"/>
      <c r="HIY1381" s="160"/>
      <c r="HIZ1381" s="160"/>
      <c r="HJA1381" s="160"/>
      <c r="HJB1381" s="160"/>
      <c r="HJC1381" s="160"/>
      <c r="HJD1381" s="160"/>
      <c r="HJE1381" s="160"/>
      <c r="HJF1381" s="160"/>
      <c r="HJG1381" s="160"/>
      <c r="HJH1381" s="160"/>
      <c r="HJI1381" s="160"/>
      <c r="HJJ1381" s="160"/>
      <c r="HJK1381" s="160"/>
      <c r="HJL1381" s="160"/>
      <c r="HJM1381" s="160"/>
      <c r="HJN1381" s="160"/>
      <c r="HJO1381" s="160"/>
      <c r="HJP1381" s="160"/>
      <c r="HJQ1381" s="160"/>
      <c r="HJR1381" s="160"/>
      <c r="HJS1381" s="160"/>
      <c r="HJT1381" s="160"/>
      <c r="HJU1381" s="160"/>
      <c r="HJV1381" s="160"/>
      <c r="HJW1381" s="160"/>
      <c r="HJX1381" s="160"/>
      <c r="HJY1381" s="160"/>
      <c r="HJZ1381" s="160"/>
      <c r="HKA1381" s="160"/>
      <c r="HKB1381" s="160"/>
      <c r="HKC1381" s="160"/>
      <c r="HKD1381" s="160"/>
      <c r="HKE1381" s="160"/>
      <c r="HKF1381" s="160"/>
      <c r="HKG1381" s="160"/>
      <c r="HKH1381" s="160"/>
      <c r="HKI1381" s="160"/>
      <c r="HKJ1381" s="160"/>
      <c r="HKK1381" s="160"/>
      <c r="HKL1381" s="160"/>
      <c r="HKM1381" s="160"/>
      <c r="HKN1381" s="160"/>
      <c r="HKO1381" s="160"/>
      <c r="HKP1381" s="160"/>
      <c r="HKQ1381" s="160"/>
      <c r="HKR1381" s="160"/>
      <c r="HKS1381" s="160"/>
      <c r="HKT1381" s="160"/>
      <c r="HKU1381" s="160"/>
      <c r="HKV1381" s="160"/>
      <c r="HKW1381" s="160"/>
      <c r="HKX1381" s="160"/>
      <c r="HKY1381" s="160"/>
      <c r="HKZ1381" s="160"/>
      <c r="HLA1381" s="160"/>
      <c r="HLB1381" s="160"/>
      <c r="HLC1381" s="160"/>
      <c r="HLD1381" s="160"/>
      <c r="HLE1381" s="160"/>
      <c r="HLF1381" s="160"/>
      <c r="HLG1381" s="160"/>
      <c r="HLH1381" s="160"/>
      <c r="HLI1381" s="160"/>
      <c r="HLJ1381" s="160"/>
      <c r="HLK1381" s="160"/>
      <c r="HLL1381" s="160"/>
      <c r="HLM1381" s="160"/>
      <c r="HLN1381" s="160"/>
      <c r="HLO1381" s="160"/>
      <c r="HLP1381" s="160"/>
      <c r="HLQ1381" s="160"/>
      <c r="HLR1381" s="160"/>
      <c r="HLS1381" s="160"/>
      <c r="HLT1381" s="160"/>
      <c r="HLU1381" s="160"/>
      <c r="HLV1381" s="160"/>
      <c r="HLW1381" s="160"/>
      <c r="HLX1381" s="160"/>
      <c r="HLY1381" s="160"/>
      <c r="HLZ1381" s="160"/>
      <c r="HMA1381" s="160"/>
      <c r="HMB1381" s="160"/>
      <c r="HMC1381" s="160"/>
      <c r="HMD1381" s="160"/>
      <c r="HME1381" s="160"/>
      <c r="HMF1381" s="160"/>
      <c r="HMG1381" s="160"/>
      <c r="HMH1381" s="160"/>
      <c r="HMI1381" s="160"/>
      <c r="HMJ1381" s="160"/>
      <c r="HMK1381" s="160"/>
      <c r="HML1381" s="160"/>
      <c r="HMM1381" s="160"/>
      <c r="HMN1381" s="160"/>
      <c r="HMO1381" s="160"/>
      <c r="HMP1381" s="160"/>
      <c r="HMQ1381" s="160"/>
      <c r="HMR1381" s="160"/>
      <c r="HMS1381" s="160"/>
      <c r="HMT1381" s="160"/>
      <c r="HMU1381" s="160"/>
      <c r="HMV1381" s="160"/>
      <c r="HMW1381" s="160"/>
      <c r="HMX1381" s="160"/>
      <c r="HMY1381" s="160"/>
      <c r="HMZ1381" s="160"/>
      <c r="HNA1381" s="160"/>
      <c r="HNB1381" s="160"/>
      <c r="HNC1381" s="160"/>
      <c r="HND1381" s="160"/>
      <c r="HNE1381" s="160"/>
      <c r="HNF1381" s="160"/>
      <c r="HNG1381" s="160"/>
      <c r="HNH1381" s="160"/>
      <c r="HNI1381" s="160"/>
      <c r="HNJ1381" s="160"/>
      <c r="HNK1381" s="160"/>
      <c r="HNL1381" s="160"/>
      <c r="HNM1381" s="160"/>
      <c r="HNN1381" s="160"/>
      <c r="HNO1381" s="160"/>
      <c r="HNP1381" s="160"/>
      <c r="HNQ1381" s="160"/>
      <c r="HNR1381" s="160"/>
      <c r="HNS1381" s="160"/>
      <c r="HNT1381" s="160"/>
      <c r="HNU1381" s="160"/>
      <c r="HNV1381" s="160"/>
      <c r="HNW1381" s="160"/>
      <c r="HNX1381" s="160"/>
      <c r="HNY1381" s="160"/>
      <c r="HNZ1381" s="160"/>
      <c r="HOA1381" s="160"/>
      <c r="HOB1381" s="160"/>
      <c r="HOC1381" s="160"/>
      <c r="HOD1381" s="160"/>
      <c r="HOE1381" s="160"/>
      <c r="HOF1381" s="160"/>
      <c r="HOG1381" s="160"/>
      <c r="HOH1381" s="160"/>
      <c r="HOI1381" s="160"/>
      <c r="HOJ1381" s="160"/>
      <c r="HOK1381" s="160"/>
      <c r="HOL1381" s="160"/>
      <c r="HOM1381" s="160"/>
      <c r="HON1381" s="160"/>
      <c r="HOO1381" s="160"/>
      <c r="HOP1381" s="160"/>
      <c r="HOQ1381" s="160"/>
      <c r="HOR1381" s="160"/>
      <c r="HOS1381" s="160"/>
      <c r="HOT1381" s="160"/>
      <c r="HOU1381" s="160"/>
      <c r="HOV1381" s="160"/>
      <c r="HOW1381" s="160"/>
      <c r="HOX1381" s="160"/>
      <c r="HOY1381" s="160"/>
      <c r="HOZ1381" s="160"/>
      <c r="HPA1381" s="160"/>
      <c r="HPB1381" s="160"/>
      <c r="HPC1381" s="160"/>
      <c r="HPD1381" s="160"/>
      <c r="HPE1381" s="160"/>
      <c r="HPF1381" s="160"/>
      <c r="HPG1381" s="160"/>
      <c r="HPH1381" s="160"/>
      <c r="HPI1381" s="160"/>
      <c r="HPJ1381" s="160"/>
      <c r="HPK1381" s="160"/>
      <c r="HPL1381" s="160"/>
      <c r="HPM1381" s="160"/>
      <c r="HPN1381" s="160"/>
      <c r="HPO1381" s="160"/>
      <c r="HPP1381" s="160"/>
      <c r="HPQ1381" s="160"/>
      <c r="HPR1381" s="160"/>
      <c r="HPS1381" s="160"/>
      <c r="HPT1381" s="160"/>
      <c r="HPU1381" s="160"/>
      <c r="HPV1381" s="160"/>
      <c r="HPW1381" s="160"/>
      <c r="HPX1381" s="160"/>
      <c r="HPY1381" s="160"/>
      <c r="HPZ1381" s="160"/>
      <c r="HQA1381" s="160"/>
      <c r="HQB1381" s="160"/>
      <c r="HQC1381" s="160"/>
      <c r="HQD1381" s="160"/>
      <c r="HQE1381" s="160"/>
      <c r="HQF1381" s="160"/>
      <c r="HQG1381" s="160"/>
      <c r="HQH1381" s="160"/>
      <c r="HQI1381" s="160"/>
      <c r="HQJ1381" s="160"/>
      <c r="HQK1381" s="160"/>
      <c r="HQL1381" s="160"/>
      <c r="HQM1381" s="160"/>
      <c r="HQN1381" s="160"/>
      <c r="HQO1381" s="160"/>
      <c r="HQP1381" s="160"/>
      <c r="HQQ1381" s="160"/>
      <c r="HQR1381" s="160"/>
      <c r="HQS1381" s="160"/>
      <c r="HQT1381" s="160"/>
      <c r="HQU1381" s="160"/>
      <c r="HQV1381" s="160"/>
      <c r="HQW1381" s="160"/>
      <c r="HQX1381" s="160"/>
      <c r="HQY1381" s="160"/>
      <c r="HQZ1381" s="160"/>
      <c r="HRA1381" s="160"/>
      <c r="HRB1381" s="160"/>
      <c r="HRC1381" s="160"/>
      <c r="HRD1381" s="160"/>
      <c r="HRE1381" s="160"/>
      <c r="HRF1381" s="160"/>
      <c r="HRG1381" s="160"/>
      <c r="HRH1381" s="160"/>
      <c r="HRI1381" s="160"/>
      <c r="HRJ1381" s="160"/>
      <c r="HRK1381" s="160"/>
      <c r="HRL1381" s="160"/>
      <c r="HRM1381" s="160"/>
      <c r="HRN1381" s="160"/>
      <c r="HRO1381" s="160"/>
      <c r="HRP1381" s="160"/>
      <c r="HRQ1381" s="160"/>
      <c r="HRR1381" s="160"/>
      <c r="HRS1381" s="160"/>
      <c r="HRT1381" s="160"/>
      <c r="HRU1381" s="160"/>
      <c r="HRV1381" s="160"/>
      <c r="HRW1381" s="160"/>
      <c r="HRX1381" s="160"/>
      <c r="HRY1381" s="160"/>
      <c r="HRZ1381" s="160"/>
      <c r="HSA1381" s="160"/>
      <c r="HSB1381" s="160"/>
      <c r="HSC1381" s="160"/>
      <c r="HSD1381" s="160"/>
      <c r="HSE1381" s="160"/>
      <c r="HSF1381" s="160"/>
      <c r="HSG1381" s="160"/>
      <c r="HSH1381" s="160"/>
      <c r="HSI1381" s="160"/>
      <c r="HSJ1381" s="160"/>
      <c r="HSK1381" s="160"/>
      <c r="HSL1381" s="160"/>
      <c r="HSM1381" s="160"/>
      <c r="HSN1381" s="160"/>
      <c r="HSO1381" s="160"/>
      <c r="HSP1381" s="160"/>
      <c r="HSQ1381" s="160"/>
      <c r="HSR1381" s="160"/>
      <c r="HSS1381" s="160"/>
      <c r="HST1381" s="160"/>
      <c r="HSU1381" s="160"/>
      <c r="HSV1381" s="160"/>
      <c r="HSW1381" s="160"/>
      <c r="HSX1381" s="160"/>
      <c r="HSY1381" s="160"/>
      <c r="HSZ1381" s="160"/>
      <c r="HTA1381" s="160"/>
      <c r="HTB1381" s="160"/>
      <c r="HTC1381" s="160"/>
      <c r="HTD1381" s="160"/>
      <c r="HTE1381" s="160"/>
      <c r="HTF1381" s="160"/>
      <c r="HTG1381" s="160"/>
      <c r="HTH1381" s="160"/>
      <c r="HTI1381" s="160"/>
      <c r="HTJ1381" s="160"/>
      <c r="HTK1381" s="160"/>
      <c r="HTL1381" s="160"/>
      <c r="HTM1381" s="160"/>
      <c r="HTN1381" s="160"/>
      <c r="HTO1381" s="160"/>
      <c r="HTP1381" s="160"/>
      <c r="HTQ1381" s="160"/>
      <c r="HTR1381" s="160"/>
      <c r="HTS1381" s="160"/>
      <c r="HTT1381" s="160"/>
      <c r="HTU1381" s="160"/>
      <c r="HTV1381" s="160"/>
      <c r="HTW1381" s="160"/>
      <c r="HTX1381" s="160"/>
      <c r="HTY1381" s="160"/>
      <c r="HTZ1381" s="160"/>
      <c r="HUA1381" s="160"/>
      <c r="HUB1381" s="160"/>
      <c r="HUC1381" s="160"/>
      <c r="HUD1381" s="160"/>
      <c r="HUE1381" s="160"/>
      <c r="HUF1381" s="160"/>
      <c r="HUG1381" s="160"/>
      <c r="HUH1381" s="160"/>
      <c r="HUI1381" s="160"/>
      <c r="HUJ1381" s="160"/>
      <c r="HUK1381" s="160"/>
      <c r="HUL1381" s="160"/>
      <c r="HUM1381" s="160"/>
      <c r="HUN1381" s="160"/>
      <c r="HUO1381" s="160"/>
      <c r="HUP1381" s="160"/>
      <c r="HUQ1381" s="160"/>
      <c r="HUR1381" s="160"/>
      <c r="HUS1381" s="160"/>
      <c r="HUT1381" s="160"/>
      <c r="HUU1381" s="160"/>
      <c r="HUV1381" s="160"/>
      <c r="HUW1381" s="160"/>
      <c r="HUX1381" s="160"/>
      <c r="HUY1381" s="160"/>
      <c r="HUZ1381" s="160"/>
      <c r="HVA1381" s="160"/>
      <c r="HVB1381" s="160"/>
      <c r="HVC1381" s="160"/>
      <c r="HVD1381" s="160"/>
      <c r="HVE1381" s="160"/>
      <c r="HVF1381" s="160"/>
      <c r="HVG1381" s="160"/>
      <c r="HVH1381" s="160"/>
      <c r="HVI1381" s="160"/>
      <c r="HVJ1381" s="160"/>
      <c r="HVK1381" s="160"/>
      <c r="HVL1381" s="160"/>
      <c r="HVM1381" s="160"/>
      <c r="HVN1381" s="160"/>
      <c r="HVO1381" s="160"/>
      <c r="HVP1381" s="160"/>
      <c r="HVQ1381" s="160"/>
      <c r="HVR1381" s="160"/>
      <c r="HVS1381" s="160"/>
      <c r="HVT1381" s="160"/>
      <c r="HVU1381" s="160"/>
      <c r="HVV1381" s="160"/>
      <c r="HVW1381" s="160"/>
      <c r="HVX1381" s="160"/>
      <c r="HVY1381" s="160"/>
      <c r="HVZ1381" s="160"/>
      <c r="HWA1381" s="160"/>
      <c r="HWB1381" s="160"/>
      <c r="HWC1381" s="160"/>
      <c r="HWD1381" s="160"/>
      <c r="HWE1381" s="160"/>
      <c r="HWF1381" s="160"/>
      <c r="HWG1381" s="160"/>
      <c r="HWH1381" s="160"/>
      <c r="HWI1381" s="160"/>
      <c r="HWJ1381" s="160"/>
      <c r="HWK1381" s="160"/>
      <c r="HWL1381" s="160"/>
      <c r="HWM1381" s="160"/>
      <c r="HWN1381" s="160"/>
      <c r="HWO1381" s="160"/>
      <c r="HWP1381" s="160"/>
      <c r="HWQ1381" s="160"/>
      <c r="HWR1381" s="160"/>
      <c r="HWS1381" s="160"/>
      <c r="HWT1381" s="160"/>
      <c r="HWU1381" s="160"/>
      <c r="HWV1381" s="160"/>
      <c r="HWW1381" s="160"/>
      <c r="HWX1381" s="160"/>
      <c r="HWY1381" s="160"/>
      <c r="HWZ1381" s="160"/>
      <c r="HXA1381" s="160"/>
      <c r="HXB1381" s="160"/>
      <c r="HXC1381" s="160"/>
      <c r="HXD1381" s="160"/>
      <c r="HXE1381" s="160"/>
      <c r="HXF1381" s="160"/>
      <c r="HXG1381" s="160"/>
      <c r="HXH1381" s="160"/>
      <c r="HXI1381" s="160"/>
      <c r="HXJ1381" s="160"/>
      <c r="HXK1381" s="160"/>
      <c r="HXL1381" s="160"/>
      <c r="HXM1381" s="160"/>
      <c r="HXN1381" s="160"/>
      <c r="HXO1381" s="160"/>
      <c r="HXP1381" s="160"/>
      <c r="HXQ1381" s="160"/>
      <c r="HXR1381" s="160"/>
      <c r="HXS1381" s="160"/>
      <c r="HXT1381" s="160"/>
      <c r="HXU1381" s="160"/>
      <c r="HXV1381" s="160"/>
      <c r="HXW1381" s="160"/>
      <c r="HXX1381" s="160"/>
      <c r="HXY1381" s="160"/>
      <c r="HXZ1381" s="160"/>
      <c r="HYA1381" s="160"/>
      <c r="HYB1381" s="160"/>
      <c r="HYC1381" s="160"/>
      <c r="HYD1381" s="160"/>
      <c r="HYE1381" s="160"/>
      <c r="HYF1381" s="160"/>
      <c r="HYG1381" s="160"/>
      <c r="HYH1381" s="160"/>
      <c r="HYI1381" s="160"/>
      <c r="HYJ1381" s="160"/>
      <c r="HYK1381" s="160"/>
      <c r="HYL1381" s="160"/>
      <c r="HYM1381" s="160"/>
      <c r="HYN1381" s="160"/>
      <c r="HYO1381" s="160"/>
      <c r="HYP1381" s="160"/>
      <c r="HYQ1381" s="160"/>
      <c r="HYR1381" s="160"/>
      <c r="HYS1381" s="160"/>
      <c r="HYT1381" s="160"/>
      <c r="HYU1381" s="160"/>
      <c r="HYV1381" s="160"/>
      <c r="HYW1381" s="160"/>
      <c r="HYX1381" s="160"/>
      <c r="HYY1381" s="160"/>
      <c r="HYZ1381" s="160"/>
      <c r="HZA1381" s="160"/>
      <c r="HZB1381" s="160"/>
      <c r="HZC1381" s="160"/>
      <c r="HZD1381" s="160"/>
      <c r="HZE1381" s="160"/>
      <c r="HZF1381" s="160"/>
      <c r="HZG1381" s="160"/>
      <c r="HZH1381" s="160"/>
      <c r="HZI1381" s="160"/>
      <c r="HZJ1381" s="160"/>
      <c r="HZK1381" s="160"/>
      <c r="HZL1381" s="160"/>
      <c r="HZM1381" s="160"/>
      <c r="HZN1381" s="160"/>
      <c r="HZO1381" s="160"/>
      <c r="HZP1381" s="160"/>
      <c r="HZQ1381" s="160"/>
      <c r="HZR1381" s="160"/>
      <c r="HZS1381" s="160"/>
      <c r="HZT1381" s="160"/>
      <c r="HZU1381" s="160"/>
      <c r="HZV1381" s="160"/>
      <c r="HZW1381" s="160"/>
      <c r="HZX1381" s="160"/>
      <c r="HZY1381" s="160"/>
      <c r="HZZ1381" s="160"/>
      <c r="IAA1381" s="160"/>
      <c r="IAB1381" s="160"/>
      <c r="IAC1381" s="160"/>
      <c r="IAD1381" s="160"/>
      <c r="IAE1381" s="160"/>
      <c r="IAF1381" s="160"/>
      <c r="IAG1381" s="160"/>
      <c r="IAH1381" s="160"/>
      <c r="IAI1381" s="160"/>
      <c r="IAJ1381" s="160"/>
      <c r="IAK1381" s="160"/>
      <c r="IAL1381" s="160"/>
      <c r="IAM1381" s="160"/>
      <c r="IAN1381" s="160"/>
      <c r="IAO1381" s="160"/>
      <c r="IAP1381" s="160"/>
      <c r="IAQ1381" s="160"/>
      <c r="IAR1381" s="160"/>
      <c r="IAS1381" s="160"/>
      <c r="IAT1381" s="160"/>
      <c r="IAU1381" s="160"/>
      <c r="IAV1381" s="160"/>
      <c r="IAW1381" s="160"/>
      <c r="IAX1381" s="160"/>
      <c r="IAY1381" s="160"/>
      <c r="IAZ1381" s="160"/>
      <c r="IBA1381" s="160"/>
      <c r="IBB1381" s="160"/>
      <c r="IBC1381" s="160"/>
      <c r="IBD1381" s="160"/>
      <c r="IBE1381" s="160"/>
      <c r="IBF1381" s="160"/>
      <c r="IBG1381" s="160"/>
      <c r="IBH1381" s="160"/>
      <c r="IBI1381" s="160"/>
      <c r="IBJ1381" s="160"/>
      <c r="IBK1381" s="160"/>
      <c r="IBL1381" s="160"/>
      <c r="IBM1381" s="160"/>
      <c r="IBN1381" s="160"/>
      <c r="IBO1381" s="160"/>
      <c r="IBP1381" s="160"/>
      <c r="IBQ1381" s="160"/>
      <c r="IBR1381" s="160"/>
      <c r="IBS1381" s="160"/>
      <c r="IBT1381" s="160"/>
      <c r="IBU1381" s="160"/>
      <c r="IBV1381" s="160"/>
      <c r="IBW1381" s="160"/>
      <c r="IBX1381" s="160"/>
      <c r="IBY1381" s="160"/>
      <c r="IBZ1381" s="160"/>
      <c r="ICA1381" s="160"/>
      <c r="ICB1381" s="160"/>
      <c r="ICC1381" s="160"/>
      <c r="ICD1381" s="160"/>
      <c r="ICE1381" s="160"/>
      <c r="ICF1381" s="160"/>
      <c r="ICG1381" s="160"/>
      <c r="ICH1381" s="160"/>
      <c r="ICI1381" s="160"/>
      <c r="ICJ1381" s="160"/>
      <c r="ICK1381" s="160"/>
      <c r="ICL1381" s="160"/>
      <c r="ICM1381" s="160"/>
      <c r="ICN1381" s="160"/>
      <c r="ICO1381" s="160"/>
      <c r="ICP1381" s="160"/>
      <c r="ICQ1381" s="160"/>
      <c r="ICR1381" s="160"/>
      <c r="ICS1381" s="160"/>
      <c r="ICT1381" s="160"/>
      <c r="ICU1381" s="160"/>
      <c r="ICV1381" s="160"/>
      <c r="ICW1381" s="160"/>
      <c r="ICX1381" s="160"/>
      <c r="ICY1381" s="160"/>
      <c r="ICZ1381" s="160"/>
      <c r="IDA1381" s="160"/>
      <c r="IDB1381" s="160"/>
      <c r="IDC1381" s="160"/>
      <c r="IDD1381" s="160"/>
      <c r="IDE1381" s="160"/>
      <c r="IDF1381" s="160"/>
      <c r="IDG1381" s="160"/>
      <c r="IDH1381" s="160"/>
      <c r="IDI1381" s="160"/>
      <c r="IDJ1381" s="160"/>
      <c r="IDK1381" s="160"/>
      <c r="IDL1381" s="160"/>
      <c r="IDM1381" s="160"/>
      <c r="IDN1381" s="160"/>
      <c r="IDO1381" s="160"/>
      <c r="IDP1381" s="160"/>
      <c r="IDQ1381" s="160"/>
      <c r="IDR1381" s="160"/>
      <c r="IDS1381" s="160"/>
      <c r="IDT1381" s="160"/>
      <c r="IDU1381" s="160"/>
      <c r="IDV1381" s="160"/>
      <c r="IDW1381" s="160"/>
      <c r="IDX1381" s="160"/>
      <c r="IDY1381" s="160"/>
      <c r="IDZ1381" s="160"/>
      <c r="IEA1381" s="160"/>
      <c r="IEB1381" s="160"/>
      <c r="IEC1381" s="160"/>
      <c r="IED1381" s="160"/>
      <c r="IEE1381" s="160"/>
      <c r="IEF1381" s="160"/>
      <c r="IEG1381" s="160"/>
      <c r="IEH1381" s="160"/>
      <c r="IEI1381" s="160"/>
      <c r="IEJ1381" s="160"/>
      <c r="IEK1381" s="160"/>
      <c r="IEL1381" s="160"/>
      <c r="IEM1381" s="160"/>
      <c r="IEN1381" s="160"/>
      <c r="IEO1381" s="160"/>
      <c r="IEP1381" s="160"/>
      <c r="IEQ1381" s="160"/>
      <c r="IER1381" s="160"/>
      <c r="IES1381" s="160"/>
      <c r="IET1381" s="160"/>
      <c r="IEU1381" s="160"/>
      <c r="IEV1381" s="160"/>
      <c r="IEW1381" s="160"/>
      <c r="IEX1381" s="160"/>
      <c r="IEY1381" s="160"/>
      <c r="IEZ1381" s="160"/>
      <c r="IFA1381" s="160"/>
      <c r="IFB1381" s="160"/>
      <c r="IFC1381" s="160"/>
      <c r="IFD1381" s="160"/>
      <c r="IFE1381" s="160"/>
      <c r="IFF1381" s="160"/>
      <c r="IFG1381" s="160"/>
      <c r="IFH1381" s="160"/>
      <c r="IFI1381" s="160"/>
      <c r="IFJ1381" s="160"/>
      <c r="IFK1381" s="160"/>
      <c r="IFL1381" s="160"/>
      <c r="IFM1381" s="160"/>
      <c r="IFN1381" s="160"/>
      <c r="IFO1381" s="160"/>
      <c r="IFP1381" s="160"/>
      <c r="IFQ1381" s="160"/>
      <c r="IFR1381" s="160"/>
      <c r="IFS1381" s="160"/>
      <c r="IFT1381" s="160"/>
      <c r="IFU1381" s="160"/>
      <c r="IFV1381" s="160"/>
      <c r="IFW1381" s="160"/>
      <c r="IFX1381" s="160"/>
      <c r="IFY1381" s="160"/>
      <c r="IFZ1381" s="160"/>
      <c r="IGA1381" s="160"/>
      <c r="IGB1381" s="160"/>
      <c r="IGC1381" s="160"/>
      <c r="IGD1381" s="160"/>
      <c r="IGE1381" s="160"/>
      <c r="IGF1381" s="160"/>
      <c r="IGG1381" s="160"/>
      <c r="IGH1381" s="160"/>
      <c r="IGI1381" s="160"/>
      <c r="IGJ1381" s="160"/>
      <c r="IGK1381" s="160"/>
      <c r="IGL1381" s="160"/>
      <c r="IGM1381" s="160"/>
      <c r="IGN1381" s="160"/>
      <c r="IGO1381" s="160"/>
      <c r="IGP1381" s="160"/>
      <c r="IGQ1381" s="160"/>
      <c r="IGR1381" s="160"/>
      <c r="IGS1381" s="160"/>
      <c r="IGT1381" s="160"/>
      <c r="IGU1381" s="160"/>
      <c r="IGV1381" s="160"/>
      <c r="IGW1381" s="160"/>
      <c r="IGX1381" s="160"/>
      <c r="IGY1381" s="160"/>
      <c r="IGZ1381" s="160"/>
      <c r="IHA1381" s="160"/>
      <c r="IHB1381" s="160"/>
      <c r="IHC1381" s="160"/>
      <c r="IHD1381" s="160"/>
      <c r="IHE1381" s="160"/>
      <c r="IHF1381" s="160"/>
      <c r="IHG1381" s="160"/>
      <c r="IHH1381" s="160"/>
      <c r="IHI1381" s="160"/>
      <c r="IHJ1381" s="160"/>
      <c r="IHK1381" s="160"/>
      <c r="IHL1381" s="160"/>
      <c r="IHM1381" s="160"/>
      <c r="IHN1381" s="160"/>
      <c r="IHO1381" s="160"/>
      <c r="IHP1381" s="160"/>
      <c r="IHQ1381" s="160"/>
      <c r="IHR1381" s="160"/>
      <c r="IHS1381" s="160"/>
      <c r="IHT1381" s="160"/>
      <c r="IHU1381" s="160"/>
      <c r="IHV1381" s="160"/>
      <c r="IHW1381" s="160"/>
      <c r="IHX1381" s="160"/>
      <c r="IHY1381" s="160"/>
      <c r="IHZ1381" s="160"/>
      <c r="IIA1381" s="160"/>
      <c r="IIB1381" s="160"/>
      <c r="IIC1381" s="160"/>
      <c r="IID1381" s="160"/>
      <c r="IIE1381" s="160"/>
      <c r="IIF1381" s="160"/>
      <c r="IIG1381" s="160"/>
      <c r="IIH1381" s="160"/>
      <c r="III1381" s="160"/>
      <c r="IIJ1381" s="160"/>
      <c r="IIK1381" s="160"/>
      <c r="IIL1381" s="160"/>
      <c r="IIM1381" s="160"/>
      <c r="IIN1381" s="160"/>
      <c r="IIO1381" s="160"/>
      <c r="IIP1381" s="160"/>
      <c r="IIQ1381" s="160"/>
      <c r="IIR1381" s="160"/>
      <c r="IIS1381" s="160"/>
      <c r="IIT1381" s="160"/>
      <c r="IIU1381" s="160"/>
      <c r="IIV1381" s="160"/>
      <c r="IIW1381" s="160"/>
      <c r="IIX1381" s="160"/>
      <c r="IIY1381" s="160"/>
      <c r="IIZ1381" s="160"/>
      <c r="IJA1381" s="160"/>
      <c r="IJB1381" s="160"/>
      <c r="IJC1381" s="160"/>
      <c r="IJD1381" s="160"/>
      <c r="IJE1381" s="160"/>
      <c r="IJF1381" s="160"/>
      <c r="IJG1381" s="160"/>
      <c r="IJH1381" s="160"/>
      <c r="IJI1381" s="160"/>
      <c r="IJJ1381" s="160"/>
      <c r="IJK1381" s="160"/>
      <c r="IJL1381" s="160"/>
      <c r="IJM1381" s="160"/>
      <c r="IJN1381" s="160"/>
      <c r="IJO1381" s="160"/>
      <c r="IJP1381" s="160"/>
      <c r="IJQ1381" s="160"/>
      <c r="IJR1381" s="160"/>
      <c r="IJS1381" s="160"/>
      <c r="IJT1381" s="160"/>
      <c r="IJU1381" s="160"/>
      <c r="IJV1381" s="160"/>
      <c r="IJW1381" s="160"/>
      <c r="IJX1381" s="160"/>
      <c r="IJY1381" s="160"/>
      <c r="IJZ1381" s="160"/>
      <c r="IKA1381" s="160"/>
      <c r="IKB1381" s="160"/>
      <c r="IKC1381" s="160"/>
      <c r="IKD1381" s="160"/>
      <c r="IKE1381" s="160"/>
      <c r="IKF1381" s="160"/>
      <c r="IKG1381" s="160"/>
      <c r="IKH1381" s="160"/>
      <c r="IKI1381" s="160"/>
      <c r="IKJ1381" s="160"/>
      <c r="IKK1381" s="160"/>
      <c r="IKL1381" s="160"/>
      <c r="IKM1381" s="160"/>
      <c r="IKN1381" s="160"/>
      <c r="IKO1381" s="160"/>
      <c r="IKP1381" s="160"/>
      <c r="IKQ1381" s="160"/>
      <c r="IKR1381" s="160"/>
      <c r="IKS1381" s="160"/>
      <c r="IKT1381" s="160"/>
      <c r="IKU1381" s="160"/>
      <c r="IKV1381" s="160"/>
      <c r="IKW1381" s="160"/>
      <c r="IKX1381" s="160"/>
      <c r="IKY1381" s="160"/>
      <c r="IKZ1381" s="160"/>
      <c r="ILA1381" s="160"/>
      <c r="ILB1381" s="160"/>
      <c r="ILC1381" s="160"/>
      <c r="ILD1381" s="160"/>
      <c r="ILE1381" s="160"/>
      <c r="ILF1381" s="160"/>
      <c r="ILG1381" s="160"/>
      <c r="ILH1381" s="160"/>
      <c r="ILI1381" s="160"/>
      <c r="ILJ1381" s="160"/>
      <c r="ILK1381" s="160"/>
      <c r="ILL1381" s="160"/>
      <c r="ILM1381" s="160"/>
      <c r="ILN1381" s="160"/>
      <c r="ILO1381" s="160"/>
      <c r="ILP1381" s="160"/>
      <c r="ILQ1381" s="160"/>
      <c r="ILR1381" s="160"/>
      <c r="ILS1381" s="160"/>
      <c r="ILT1381" s="160"/>
      <c r="ILU1381" s="160"/>
      <c r="ILV1381" s="160"/>
      <c r="ILW1381" s="160"/>
      <c r="ILX1381" s="160"/>
      <c r="ILY1381" s="160"/>
      <c r="ILZ1381" s="160"/>
      <c r="IMA1381" s="160"/>
      <c r="IMB1381" s="160"/>
      <c r="IMC1381" s="160"/>
      <c r="IMD1381" s="160"/>
      <c r="IME1381" s="160"/>
      <c r="IMF1381" s="160"/>
      <c r="IMG1381" s="160"/>
      <c r="IMH1381" s="160"/>
      <c r="IMI1381" s="160"/>
      <c r="IMJ1381" s="160"/>
      <c r="IMK1381" s="160"/>
      <c r="IML1381" s="160"/>
      <c r="IMM1381" s="160"/>
      <c r="IMN1381" s="160"/>
      <c r="IMO1381" s="160"/>
      <c r="IMP1381" s="160"/>
      <c r="IMQ1381" s="160"/>
      <c r="IMR1381" s="160"/>
      <c r="IMS1381" s="160"/>
      <c r="IMT1381" s="160"/>
      <c r="IMU1381" s="160"/>
      <c r="IMV1381" s="160"/>
      <c r="IMW1381" s="160"/>
      <c r="IMX1381" s="160"/>
      <c r="IMY1381" s="160"/>
      <c r="IMZ1381" s="160"/>
      <c r="INA1381" s="160"/>
      <c r="INB1381" s="160"/>
      <c r="INC1381" s="160"/>
      <c r="IND1381" s="160"/>
      <c r="INE1381" s="160"/>
      <c r="INF1381" s="160"/>
      <c r="ING1381" s="160"/>
      <c r="INH1381" s="160"/>
      <c r="INI1381" s="160"/>
      <c r="INJ1381" s="160"/>
      <c r="INK1381" s="160"/>
      <c r="INL1381" s="160"/>
      <c r="INM1381" s="160"/>
      <c r="INN1381" s="160"/>
      <c r="INO1381" s="160"/>
      <c r="INP1381" s="160"/>
      <c r="INQ1381" s="160"/>
      <c r="INR1381" s="160"/>
      <c r="INS1381" s="160"/>
      <c r="INT1381" s="160"/>
      <c r="INU1381" s="160"/>
      <c r="INV1381" s="160"/>
      <c r="INW1381" s="160"/>
      <c r="INX1381" s="160"/>
      <c r="INY1381" s="160"/>
      <c r="INZ1381" s="160"/>
      <c r="IOA1381" s="160"/>
      <c r="IOB1381" s="160"/>
      <c r="IOC1381" s="160"/>
      <c r="IOD1381" s="160"/>
      <c r="IOE1381" s="160"/>
      <c r="IOF1381" s="160"/>
      <c r="IOG1381" s="160"/>
      <c r="IOH1381" s="160"/>
      <c r="IOI1381" s="160"/>
      <c r="IOJ1381" s="160"/>
      <c r="IOK1381" s="160"/>
      <c r="IOL1381" s="160"/>
      <c r="IOM1381" s="160"/>
      <c r="ION1381" s="160"/>
      <c r="IOO1381" s="160"/>
      <c r="IOP1381" s="160"/>
      <c r="IOQ1381" s="160"/>
      <c r="IOR1381" s="160"/>
      <c r="IOS1381" s="160"/>
      <c r="IOT1381" s="160"/>
      <c r="IOU1381" s="160"/>
      <c r="IOV1381" s="160"/>
      <c r="IOW1381" s="160"/>
      <c r="IOX1381" s="160"/>
      <c r="IOY1381" s="160"/>
      <c r="IOZ1381" s="160"/>
      <c r="IPA1381" s="160"/>
      <c r="IPB1381" s="160"/>
      <c r="IPC1381" s="160"/>
      <c r="IPD1381" s="160"/>
      <c r="IPE1381" s="160"/>
      <c r="IPF1381" s="160"/>
      <c r="IPG1381" s="160"/>
      <c r="IPH1381" s="160"/>
      <c r="IPI1381" s="160"/>
      <c r="IPJ1381" s="160"/>
      <c r="IPK1381" s="160"/>
      <c r="IPL1381" s="160"/>
      <c r="IPM1381" s="160"/>
      <c r="IPN1381" s="160"/>
      <c r="IPO1381" s="160"/>
      <c r="IPP1381" s="160"/>
      <c r="IPQ1381" s="160"/>
      <c r="IPR1381" s="160"/>
      <c r="IPS1381" s="160"/>
      <c r="IPT1381" s="160"/>
      <c r="IPU1381" s="160"/>
      <c r="IPV1381" s="160"/>
      <c r="IPW1381" s="160"/>
      <c r="IPX1381" s="160"/>
      <c r="IPY1381" s="160"/>
      <c r="IPZ1381" s="160"/>
      <c r="IQA1381" s="160"/>
      <c r="IQB1381" s="160"/>
      <c r="IQC1381" s="160"/>
      <c r="IQD1381" s="160"/>
      <c r="IQE1381" s="160"/>
      <c r="IQF1381" s="160"/>
      <c r="IQG1381" s="160"/>
      <c r="IQH1381" s="160"/>
      <c r="IQI1381" s="160"/>
      <c r="IQJ1381" s="160"/>
      <c r="IQK1381" s="160"/>
      <c r="IQL1381" s="160"/>
      <c r="IQM1381" s="160"/>
      <c r="IQN1381" s="160"/>
      <c r="IQO1381" s="160"/>
      <c r="IQP1381" s="160"/>
      <c r="IQQ1381" s="160"/>
      <c r="IQR1381" s="160"/>
      <c r="IQS1381" s="160"/>
      <c r="IQT1381" s="160"/>
      <c r="IQU1381" s="160"/>
      <c r="IQV1381" s="160"/>
      <c r="IQW1381" s="160"/>
      <c r="IQX1381" s="160"/>
      <c r="IQY1381" s="160"/>
      <c r="IQZ1381" s="160"/>
      <c r="IRA1381" s="160"/>
      <c r="IRB1381" s="160"/>
      <c r="IRC1381" s="160"/>
      <c r="IRD1381" s="160"/>
      <c r="IRE1381" s="160"/>
      <c r="IRF1381" s="160"/>
      <c r="IRG1381" s="160"/>
      <c r="IRH1381" s="160"/>
      <c r="IRI1381" s="160"/>
      <c r="IRJ1381" s="160"/>
      <c r="IRK1381" s="160"/>
      <c r="IRL1381" s="160"/>
      <c r="IRM1381" s="160"/>
      <c r="IRN1381" s="160"/>
      <c r="IRO1381" s="160"/>
      <c r="IRP1381" s="160"/>
      <c r="IRQ1381" s="160"/>
      <c r="IRR1381" s="160"/>
      <c r="IRS1381" s="160"/>
      <c r="IRT1381" s="160"/>
      <c r="IRU1381" s="160"/>
      <c r="IRV1381" s="160"/>
      <c r="IRW1381" s="160"/>
      <c r="IRX1381" s="160"/>
      <c r="IRY1381" s="160"/>
      <c r="IRZ1381" s="160"/>
      <c r="ISA1381" s="160"/>
      <c r="ISB1381" s="160"/>
      <c r="ISC1381" s="160"/>
      <c r="ISD1381" s="160"/>
      <c r="ISE1381" s="160"/>
      <c r="ISF1381" s="160"/>
      <c r="ISG1381" s="160"/>
      <c r="ISH1381" s="160"/>
      <c r="ISI1381" s="160"/>
      <c r="ISJ1381" s="160"/>
      <c r="ISK1381" s="160"/>
      <c r="ISL1381" s="160"/>
      <c r="ISM1381" s="160"/>
      <c r="ISN1381" s="160"/>
      <c r="ISO1381" s="160"/>
      <c r="ISP1381" s="160"/>
      <c r="ISQ1381" s="160"/>
      <c r="ISR1381" s="160"/>
      <c r="ISS1381" s="160"/>
      <c r="IST1381" s="160"/>
      <c r="ISU1381" s="160"/>
      <c r="ISV1381" s="160"/>
      <c r="ISW1381" s="160"/>
      <c r="ISX1381" s="160"/>
      <c r="ISY1381" s="160"/>
      <c r="ISZ1381" s="160"/>
      <c r="ITA1381" s="160"/>
      <c r="ITB1381" s="160"/>
      <c r="ITC1381" s="160"/>
      <c r="ITD1381" s="160"/>
      <c r="ITE1381" s="160"/>
      <c r="ITF1381" s="160"/>
      <c r="ITG1381" s="160"/>
      <c r="ITH1381" s="160"/>
      <c r="ITI1381" s="160"/>
      <c r="ITJ1381" s="160"/>
      <c r="ITK1381" s="160"/>
      <c r="ITL1381" s="160"/>
      <c r="ITM1381" s="160"/>
      <c r="ITN1381" s="160"/>
      <c r="ITO1381" s="160"/>
      <c r="ITP1381" s="160"/>
      <c r="ITQ1381" s="160"/>
      <c r="ITR1381" s="160"/>
      <c r="ITS1381" s="160"/>
      <c r="ITT1381" s="160"/>
      <c r="ITU1381" s="160"/>
      <c r="ITV1381" s="160"/>
      <c r="ITW1381" s="160"/>
      <c r="ITX1381" s="160"/>
      <c r="ITY1381" s="160"/>
      <c r="ITZ1381" s="160"/>
      <c r="IUA1381" s="160"/>
      <c r="IUB1381" s="160"/>
      <c r="IUC1381" s="160"/>
      <c r="IUD1381" s="160"/>
      <c r="IUE1381" s="160"/>
      <c r="IUF1381" s="160"/>
      <c r="IUG1381" s="160"/>
      <c r="IUH1381" s="160"/>
      <c r="IUI1381" s="160"/>
      <c r="IUJ1381" s="160"/>
      <c r="IUK1381" s="160"/>
      <c r="IUL1381" s="160"/>
      <c r="IUM1381" s="160"/>
      <c r="IUN1381" s="160"/>
      <c r="IUO1381" s="160"/>
      <c r="IUP1381" s="160"/>
      <c r="IUQ1381" s="160"/>
      <c r="IUR1381" s="160"/>
      <c r="IUS1381" s="160"/>
      <c r="IUT1381" s="160"/>
      <c r="IUU1381" s="160"/>
      <c r="IUV1381" s="160"/>
      <c r="IUW1381" s="160"/>
      <c r="IUX1381" s="160"/>
      <c r="IUY1381" s="160"/>
      <c r="IUZ1381" s="160"/>
      <c r="IVA1381" s="160"/>
      <c r="IVB1381" s="160"/>
      <c r="IVC1381" s="160"/>
      <c r="IVD1381" s="160"/>
      <c r="IVE1381" s="160"/>
      <c r="IVF1381" s="160"/>
      <c r="IVG1381" s="160"/>
      <c r="IVH1381" s="160"/>
      <c r="IVI1381" s="160"/>
      <c r="IVJ1381" s="160"/>
      <c r="IVK1381" s="160"/>
      <c r="IVL1381" s="160"/>
      <c r="IVM1381" s="160"/>
      <c r="IVN1381" s="160"/>
      <c r="IVO1381" s="160"/>
      <c r="IVP1381" s="160"/>
      <c r="IVQ1381" s="160"/>
      <c r="IVR1381" s="160"/>
      <c r="IVS1381" s="160"/>
      <c r="IVT1381" s="160"/>
      <c r="IVU1381" s="160"/>
      <c r="IVV1381" s="160"/>
      <c r="IVW1381" s="160"/>
      <c r="IVX1381" s="160"/>
      <c r="IVY1381" s="160"/>
      <c r="IVZ1381" s="160"/>
      <c r="IWA1381" s="160"/>
      <c r="IWB1381" s="160"/>
      <c r="IWC1381" s="160"/>
      <c r="IWD1381" s="160"/>
      <c r="IWE1381" s="160"/>
      <c r="IWF1381" s="160"/>
      <c r="IWG1381" s="160"/>
      <c r="IWH1381" s="160"/>
      <c r="IWI1381" s="160"/>
      <c r="IWJ1381" s="160"/>
      <c r="IWK1381" s="160"/>
      <c r="IWL1381" s="160"/>
      <c r="IWM1381" s="160"/>
      <c r="IWN1381" s="160"/>
      <c r="IWO1381" s="160"/>
      <c r="IWP1381" s="160"/>
      <c r="IWQ1381" s="160"/>
      <c r="IWR1381" s="160"/>
      <c r="IWS1381" s="160"/>
      <c r="IWT1381" s="160"/>
      <c r="IWU1381" s="160"/>
      <c r="IWV1381" s="160"/>
      <c r="IWW1381" s="160"/>
      <c r="IWX1381" s="160"/>
      <c r="IWY1381" s="160"/>
      <c r="IWZ1381" s="160"/>
      <c r="IXA1381" s="160"/>
      <c r="IXB1381" s="160"/>
      <c r="IXC1381" s="160"/>
      <c r="IXD1381" s="160"/>
      <c r="IXE1381" s="160"/>
      <c r="IXF1381" s="160"/>
      <c r="IXG1381" s="160"/>
      <c r="IXH1381" s="160"/>
      <c r="IXI1381" s="160"/>
      <c r="IXJ1381" s="160"/>
      <c r="IXK1381" s="160"/>
      <c r="IXL1381" s="160"/>
      <c r="IXM1381" s="160"/>
      <c r="IXN1381" s="160"/>
      <c r="IXO1381" s="160"/>
      <c r="IXP1381" s="160"/>
      <c r="IXQ1381" s="160"/>
      <c r="IXR1381" s="160"/>
      <c r="IXS1381" s="160"/>
      <c r="IXT1381" s="160"/>
      <c r="IXU1381" s="160"/>
      <c r="IXV1381" s="160"/>
      <c r="IXW1381" s="160"/>
      <c r="IXX1381" s="160"/>
      <c r="IXY1381" s="160"/>
      <c r="IXZ1381" s="160"/>
      <c r="IYA1381" s="160"/>
      <c r="IYB1381" s="160"/>
      <c r="IYC1381" s="160"/>
      <c r="IYD1381" s="160"/>
      <c r="IYE1381" s="160"/>
      <c r="IYF1381" s="160"/>
      <c r="IYG1381" s="160"/>
      <c r="IYH1381" s="160"/>
      <c r="IYI1381" s="160"/>
      <c r="IYJ1381" s="160"/>
      <c r="IYK1381" s="160"/>
      <c r="IYL1381" s="160"/>
      <c r="IYM1381" s="160"/>
      <c r="IYN1381" s="160"/>
      <c r="IYO1381" s="160"/>
      <c r="IYP1381" s="160"/>
      <c r="IYQ1381" s="160"/>
      <c r="IYR1381" s="160"/>
      <c r="IYS1381" s="160"/>
      <c r="IYT1381" s="160"/>
      <c r="IYU1381" s="160"/>
      <c r="IYV1381" s="160"/>
      <c r="IYW1381" s="160"/>
      <c r="IYX1381" s="160"/>
      <c r="IYY1381" s="160"/>
      <c r="IYZ1381" s="160"/>
      <c r="IZA1381" s="160"/>
      <c r="IZB1381" s="160"/>
      <c r="IZC1381" s="160"/>
      <c r="IZD1381" s="160"/>
      <c r="IZE1381" s="160"/>
      <c r="IZF1381" s="160"/>
      <c r="IZG1381" s="160"/>
      <c r="IZH1381" s="160"/>
      <c r="IZI1381" s="160"/>
      <c r="IZJ1381" s="160"/>
      <c r="IZK1381" s="160"/>
      <c r="IZL1381" s="160"/>
      <c r="IZM1381" s="160"/>
      <c r="IZN1381" s="160"/>
      <c r="IZO1381" s="160"/>
      <c r="IZP1381" s="160"/>
      <c r="IZQ1381" s="160"/>
      <c r="IZR1381" s="160"/>
      <c r="IZS1381" s="160"/>
      <c r="IZT1381" s="160"/>
      <c r="IZU1381" s="160"/>
      <c r="IZV1381" s="160"/>
      <c r="IZW1381" s="160"/>
      <c r="IZX1381" s="160"/>
      <c r="IZY1381" s="160"/>
      <c r="IZZ1381" s="160"/>
      <c r="JAA1381" s="160"/>
      <c r="JAB1381" s="160"/>
      <c r="JAC1381" s="160"/>
      <c r="JAD1381" s="160"/>
      <c r="JAE1381" s="160"/>
      <c r="JAF1381" s="160"/>
      <c r="JAG1381" s="160"/>
      <c r="JAH1381" s="160"/>
      <c r="JAI1381" s="160"/>
      <c r="JAJ1381" s="160"/>
      <c r="JAK1381" s="160"/>
      <c r="JAL1381" s="160"/>
      <c r="JAM1381" s="160"/>
      <c r="JAN1381" s="160"/>
      <c r="JAO1381" s="160"/>
      <c r="JAP1381" s="160"/>
      <c r="JAQ1381" s="160"/>
      <c r="JAR1381" s="160"/>
      <c r="JAS1381" s="160"/>
      <c r="JAT1381" s="160"/>
      <c r="JAU1381" s="160"/>
      <c r="JAV1381" s="160"/>
      <c r="JAW1381" s="160"/>
      <c r="JAX1381" s="160"/>
      <c r="JAY1381" s="160"/>
      <c r="JAZ1381" s="160"/>
      <c r="JBA1381" s="160"/>
      <c r="JBB1381" s="160"/>
      <c r="JBC1381" s="160"/>
      <c r="JBD1381" s="160"/>
      <c r="JBE1381" s="160"/>
      <c r="JBF1381" s="160"/>
      <c r="JBG1381" s="160"/>
      <c r="JBH1381" s="160"/>
      <c r="JBI1381" s="160"/>
      <c r="JBJ1381" s="160"/>
      <c r="JBK1381" s="160"/>
      <c r="JBL1381" s="160"/>
      <c r="JBM1381" s="160"/>
      <c r="JBN1381" s="160"/>
      <c r="JBO1381" s="160"/>
      <c r="JBP1381" s="160"/>
      <c r="JBQ1381" s="160"/>
      <c r="JBR1381" s="160"/>
      <c r="JBS1381" s="160"/>
      <c r="JBT1381" s="160"/>
      <c r="JBU1381" s="160"/>
      <c r="JBV1381" s="160"/>
      <c r="JBW1381" s="160"/>
      <c r="JBX1381" s="160"/>
      <c r="JBY1381" s="160"/>
      <c r="JBZ1381" s="160"/>
      <c r="JCA1381" s="160"/>
      <c r="JCB1381" s="160"/>
      <c r="JCC1381" s="160"/>
      <c r="JCD1381" s="160"/>
      <c r="JCE1381" s="160"/>
      <c r="JCF1381" s="160"/>
      <c r="JCG1381" s="160"/>
      <c r="JCH1381" s="160"/>
      <c r="JCI1381" s="160"/>
      <c r="JCJ1381" s="160"/>
      <c r="JCK1381" s="160"/>
      <c r="JCL1381" s="160"/>
      <c r="JCM1381" s="160"/>
      <c r="JCN1381" s="160"/>
      <c r="JCO1381" s="160"/>
      <c r="JCP1381" s="160"/>
      <c r="JCQ1381" s="160"/>
      <c r="JCR1381" s="160"/>
      <c r="JCS1381" s="160"/>
      <c r="JCT1381" s="160"/>
      <c r="JCU1381" s="160"/>
      <c r="JCV1381" s="160"/>
      <c r="JCW1381" s="160"/>
      <c r="JCX1381" s="160"/>
      <c r="JCY1381" s="160"/>
      <c r="JCZ1381" s="160"/>
      <c r="JDA1381" s="160"/>
      <c r="JDB1381" s="160"/>
      <c r="JDC1381" s="160"/>
      <c r="JDD1381" s="160"/>
      <c r="JDE1381" s="160"/>
      <c r="JDF1381" s="160"/>
      <c r="JDG1381" s="160"/>
      <c r="JDH1381" s="160"/>
      <c r="JDI1381" s="160"/>
      <c r="JDJ1381" s="160"/>
      <c r="JDK1381" s="160"/>
      <c r="JDL1381" s="160"/>
      <c r="JDM1381" s="160"/>
      <c r="JDN1381" s="160"/>
      <c r="JDO1381" s="160"/>
      <c r="JDP1381" s="160"/>
      <c r="JDQ1381" s="160"/>
      <c r="JDR1381" s="160"/>
      <c r="JDS1381" s="160"/>
      <c r="JDT1381" s="160"/>
      <c r="JDU1381" s="160"/>
      <c r="JDV1381" s="160"/>
      <c r="JDW1381" s="160"/>
      <c r="JDX1381" s="160"/>
      <c r="JDY1381" s="160"/>
      <c r="JDZ1381" s="160"/>
      <c r="JEA1381" s="160"/>
      <c r="JEB1381" s="160"/>
      <c r="JEC1381" s="160"/>
      <c r="JED1381" s="160"/>
      <c r="JEE1381" s="160"/>
      <c r="JEF1381" s="160"/>
      <c r="JEG1381" s="160"/>
      <c r="JEH1381" s="160"/>
      <c r="JEI1381" s="160"/>
      <c r="JEJ1381" s="160"/>
      <c r="JEK1381" s="160"/>
      <c r="JEL1381" s="160"/>
      <c r="JEM1381" s="160"/>
      <c r="JEN1381" s="160"/>
      <c r="JEO1381" s="160"/>
      <c r="JEP1381" s="160"/>
      <c r="JEQ1381" s="160"/>
      <c r="JER1381" s="160"/>
      <c r="JES1381" s="160"/>
      <c r="JET1381" s="160"/>
      <c r="JEU1381" s="160"/>
      <c r="JEV1381" s="160"/>
      <c r="JEW1381" s="160"/>
      <c r="JEX1381" s="160"/>
      <c r="JEY1381" s="160"/>
      <c r="JEZ1381" s="160"/>
      <c r="JFA1381" s="160"/>
      <c r="JFB1381" s="160"/>
      <c r="JFC1381" s="160"/>
      <c r="JFD1381" s="160"/>
      <c r="JFE1381" s="160"/>
      <c r="JFF1381" s="160"/>
      <c r="JFG1381" s="160"/>
      <c r="JFH1381" s="160"/>
      <c r="JFI1381" s="160"/>
      <c r="JFJ1381" s="160"/>
      <c r="JFK1381" s="160"/>
      <c r="JFL1381" s="160"/>
      <c r="JFM1381" s="160"/>
      <c r="JFN1381" s="160"/>
      <c r="JFO1381" s="160"/>
      <c r="JFP1381" s="160"/>
      <c r="JFQ1381" s="160"/>
      <c r="JFR1381" s="160"/>
      <c r="JFS1381" s="160"/>
      <c r="JFT1381" s="160"/>
      <c r="JFU1381" s="160"/>
      <c r="JFV1381" s="160"/>
      <c r="JFW1381" s="160"/>
      <c r="JFX1381" s="160"/>
      <c r="JFY1381" s="160"/>
      <c r="JFZ1381" s="160"/>
      <c r="JGA1381" s="160"/>
      <c r="JGB1381" s="160"/>
      <c r="JGC1381" s="160"/>
      <c r="JGD1381" s="160"/>
      <c r="JGE1381" s="160"/>
      <c r="JGF1381" s="160"/>
      <c r="JGG1381" s="160"/>
      <c r="JGH1381" s="160"/>
      <c r="JGI1381" s="160"/>
      <c r="JGJ1381" s="160"/>
      <c r="JGK1381" s="160"/>
      <c r="JGL1381" s="160"/>
      <c r="JGM1381" s="160"/>
      <c r="JGN1381" s="160"/>
      <c r="JGO1381" s="160"/>
      <c r="JGP1381" s="160"/>
      <c r="JGQ1381" s="160"/>
      <c r="JGR1381" s="160"/>
      <c r="JGS1381" s="160"/>
      <c r="JGT1381" s="160"/>
      <c r="JGU1381" s="160"/>
      <c r="JGV1381" s="160"/>
      <c r="JGW1381" s="160"/>
      <c r="JGX1381" s="160"/>
      <c r="JGY1381" s="160"/>
      <c r="JGZ1381" s="160"/>
      <c r="JHA1381" s="160"/>
      <c r="JHB1381" s="160"/>
      <c r="JHC1381" s="160"/>
      <c r="JHD1381" s="160"/>
      <c r="JHE1381" s="160"/>
      <c r="JHF1381" s="160"/>
      <c r="JHG1381" s="160"/>
      <c r="JHH1381" s="160"/>
      <c r="JHI1381" s="160"/>
      <c r="JHJ1381" s="160"/>
      <c r="JHK1381" s="160"/>
      <c r="JHL1381" s="160"/>
      <c r="JHM1381" s="160"/>
      <c r="JHN1381" s="160"/>
      <c r="JHO1381" s="160"/>
      <c r="JHP1381" s="160"/>
      <c r="JHQ1381" s="160"/>
      <c r="JHR1381" s="160"/>
      <c r="JHS1381" s="160"/>
      <c r="JHT1381" s="160"/>
      <c r="JHU1381" s="160"/>
      <c r="JHV1381" s="160"/>
      <c r="JHW1381" s="160"/>
      <c r="JHX1381" s="160"/>
      <c r="JHY1381" s="160"/>
      <c r="JHZ1381" s="160"/>
      <c r="JIA1381" s="160"/>
      <c r="JIB1381" s="160"/>
      <c r="JIC1381" s="160"/>
      <c r="JID1381" s="160"/>
      <c r="JIE1381" s="160"/>
      <c r="JIF1381" s="160"/>
      <c r="JIG1381" s="160"/>
      <c r="JIH1381" s="160"/>
      <c r="JII1381" s="160"/>
      <c r="JIJ1381" s="160"/>
      <c r="JIK1381" s="160"/>
      <c r="JIL1381" s="160"/>
      <c r="JIM1381" s="160"/>
      <c r="JIN1381" s="160"/>
      <c r="JIO1381" s="160"/>
      <c r="JIP1381" s="160"/>
      <c r="JIQ1381" s="160"/>
      <c r="JIR1381" s="160"/>
      <c r="JIS1381" s="160"/>
      <c r="JIT1381" s="160"/>
      <c r="JIU1381" s="160"/>
      <c r="JIV1381" s="160"/>
      <c r="JIW1381" s="160"/>
      <c r="JIX1381" s="160"/>
      <c r="JIY1381" s="160"/>
      <c r="JIZ1381" s="160"/>
      <c r="JJA1381" s="160"/>
      <c r="JJB1381" s="160"/>
      <c r="JJC1381" s="160"/>
      <c r="JJD1381" s="160"/>
      <c r="JJE1381" s="160"/>
      <c r="JJF1381" s="160"/>
      <c r="JJG1381" s="160"/>
      <c r="JJH1381" s="160"/>
      <c r="JJI1381" s="160"/>
      <c r="JJJ1381" s="160"/>
      <c r="JJK1381" s="160"/>
      <c r="JJL1381" s="160"/>
      <c r="JJM1381" s="160"/>
      <c r="JJN1381" s="160"/>
      <c r="JJO1381" s="160"/>
      <c r="JJP1381" s="160"/>
      <c r="JJQ1381" s="160"/>
      <c r="JJR1381" s="160"/>
      <c r="JJS1381" s="160"/>
      <c r="JJT1381" s="160"/>
      <c r="JJU1381" s="160"/>
      <c r="JJV1381" s="160"/>
      <c r="JJW1381" s="160"/>
      <c r="JJX1381" s="160"/>
      <c r="JJY1381" s="160"/>
      <c r="JJZ1381" s="160"/>
      <c r="JKA1381" s="160"/>
      <c r="JKB1381" s="160"/>
      <c r="JKC1381" s="160"/>
      <c r="JKD1381" s="160"/>
      <c r="JKE1381" s="160"/>
      <c r="JKF1381" s="160"/>
      <c r="JKG1381" s="160"/>
      <c r="JKH1381" s="160"/>
      <c r="JKI1381" s="160"/>
      <c r="JKJ1381" s="160"/>
      <c r="JKK1381" s="160"/>
      <c r="JKL1381" s="160"/>
      <c r="JKM1381" s="160"/>
      <c r="JKN1381" s="160"/>
      <c r="JKO1381" s="160"/>
      <c r="JKP1381" s="160"/>
      <c r="JKQ1381" s="160"/>
      <c r="JKR1381" s="160"/>
      <c r="JKS1381" s="160"/>
      <c r="JKT1381" s="160"/>
      <c r="JKU1381" s="160"/>
      <c r="JKV1381" s="160"/>
      <c r="JKW1381" s="160"/>
      <c r="JKX1381" s="160"/>
      <c r="JKY1381" s="160"/>
      <c r="JKZ1381" s="160"/>
      <c r="JLA1381" s="160"/>
      <c r="JLB1381" s="160"/>
      <c r="JLC1381" s="160"/>
      <c r="JLD1381" s="160"/>
      <c r="JLE1381" s="160"/>
      <c r="JLF1381" s="160"/>
      <c r="JLG1381" s="160"/>
      <c r="JLH1381" s="160"/>
      <c r="JLI1381" s="160"/>
      <c r="JLJ1381" s="160"/>
      <c r="JLK1381" s="160"/>
      <c r="JLL1381" s="160"/>
      <c r="JLM1381" s="160"/>
      <c r="JLN1381" s="160"/>
      <c r="JLO1381" s="160"/>
      <c r="JLP1381" s="160"/>
      <c r="JLQ1381" s="160"/>
      <c r="JLR1381" s="160"/>
      <c r="JLS1381" s="160"/>
      <c r="JLT1381" s="160"/>
      <c r="JLU1381" s="160"/>
      <c r="JLV1381" s="160"/>
      <c r="JLW1381" s="160"/>
      <c r="JLX1381" s="160"/>
      <c r="JLY1381" s="160"/>
      <c r="JLZ1381" s="160"/>
      <c r="JMA1381" s="160"/>
      <c r="JMB1381" s="160"/>
      <c r="JMC1381" s="160"/>
      <c r="JMD1381" s="160"/>
      <c r="JME1381" s="160"/>
      <c r="JMF1381" s="160"/>
      <c r="JMG1381" s="160"/>
      <c r="JMH1381" s="160"/>
      <c r="JMI1381" s="160"/>
      <c r="JMJ1381" s="160"/>
      <c r="JMK1381" s="160"/>
      <c r="JML1381" s="160"/>
      <c r="JMM1381" s="160"/>
      <c r="JMN1381" s="160"/>
      <c r="JMO1381" s="160"/>
      <c r="JMP1381" s="160"/>
      <c r="JMQ1381" s="160"/>
      <c r="JMR1381" s="160"/>
      <c r="JMS1381" s="160"/>
      <c r="JMT1381" s="160"/>
      <c r="JMU1381" s="160"/>
      <c r="JMV1381" s="160"/>
      <c r="JMW1381" s="160"/>
      <c r="JMX1381" s="160"/>
      <c r="JMY1381" s="160"/>
      <c r="JMZ1381" s="160"/>
      <c r="JNA1381" s="160"/>
      <c r="JNB1381" s="160"/>
      <c r="JNC1381" s="160"/>
      <c r="JND1381" s="160"/>
      <c r="JNE1381" s="160"/>
      <c r="JNF1381" s="160"/>
      <c r="JNG1381" s="160"/>
      <c r="JNH1381" s="160"/>
      <c r="JNI1381" s="160"/>
      <c r="JNJ1381" s="160"/>
      <c r="JNK1381" s="160"/>
      <c r="JNL1381" s="160"/>
      <c r="JNM1381" s="160"/>
      <c r="JNN1381" s="160"/>
      <c r="JNO1381" s="160"/>
      <c r="JNP1381" s="160"/>
      <c r="JNQ1381" s="160"/>
      <c r="JNR1381" s="160"/>
      <c r="JNS1381" s="160"/>
      <c r="JNT1381" s="160"/>
      <c r="JNU1381" s="160"/>
      <c r="JNV1381" s="160"/>
      <c r="JNW1381" s="160"/>
      <c r="JNX1381" s="160"/>
      <c r="JNY1381" s="160"/>
      <c r="JNZ1381" s="160"/>
      <c r="JOA1381" s="160"/>
      <c r="JOB1381" s="160"/>
      <c r="JOC1381" s="160"/>
      <c r="JOD1381" s="160"/>
      <c r="JOE1381" s="160"/>
      <c r="JOF1381" s="160"/>
      <c r="JOG1381" s="160"/>
      <c r="JOH1381" s="160"/>
      <c r="JOI1381" s="160"/>
      <c r="JOJ1381" s="160"/>
      <c r="JOK1381" s="160"/>
      <c r="JOL1381" s="160"/>
      <c r="JOM1381" s="160"/>
      <c r="JON1381" s="160"/>
      <c r="JOO1381" s="160"/>
      <c r="JOP1381" s="160"/>
      <c r="JOQ1381" s="160"/>
      <c r="JOR1381" s="160"/>
      <c r="JOS1381" s="160"/>
      <c r="JOT1381" s="160"/>
      <c r="JOU1381" s="160"/>
      <c r="JOV1381" s="160"/>
      <c r="JOW1381" s="160"/>
      <c r="JOX1381" s="160"/>
      <c r="JOY1381" s="160"/>
      <c r="JOZ1381" s="160"/>
      <c r="JPA1381" s="160"/>
      <c r="JPB1381" s="160"/>
      <c r="JPC1381" s="160"/>
      <c r="JPD1381" s="160"/>
      <c r="JPE1381" s="160"/>
      <c r="JPF1381" s="160"/>
      <c r="JPG1381" s="160"/>
      <c r="JPH1381" s="160"/>
      <c r="JPI1381" s="160"/>
      <c r="JPJ1381" s="160"/>
      <c r="JPK1381" s="160"/>
      <c r="JPL1381" s="160"/>
      <c r="JPM1381" s="160"/>
      <c r="JPN1381" s="160"/>
      <c r="JPO1381" s="160"/>
      <c r="JPP1381" s="160"/>
      <c r="JPQ1381" s="160"/>
      <c r="JPR1381" s="160"/>
      <c r="JPS1381" s="160"/>
      <c r="JPT1381" s="160"/>
      <c r="JPU1381" s="160"/>
      <c r="JPV1381" s="160"/>
      <c r="JPW1381" s="160"/>
      <c r="JPX1381" s="160"/>
      <c r="JPY1381" s="160"/>
      <c r="JPZ1381" s="160"/>
      <c r="JQA1381" s="160"/>
      <c r="JQB1381" s="160"/>
      <c r="JQC1381" s="160"/>
      <c r="JQD1381" s="160"/>
      <c r="JQE1381" s="160"/>
      <c r="JQF1381" s="160"/>
      <c r="JQG1381" s="160"/>
      <c r="JQH1381" s="160"/>
      <c r="JQI1381" s="160"/>
      <c r="JQJ1381" s="160"/>
      <c r="JQK1381" s="160"/>
      <c r="JQL1381" s="160"/>
      <c r="JQM1381" s="160"/>
      <c r="JQN1381" s="160"/>
      <c r="JQO1381" s="160"/>
      <c r="JQP1381" s="160"/>
      <c r="JQQ1381" s="160"/>
      <c r="JQR1381" s="160"/>
      <c r="JQS1381" s="160"/>
      <c r="JQT1381" s="160"/>
      <c r="JQU1381" s="160"/>
      <c r="JQV1381" s="160"/>
      <c r="JQW1381" s="160"/>
      <c r="JQX1381" s="160"/>
      <c r="JQY1381" s="160"/>
      <c r="JQZ1381" s="160"/>
      <c r="JRA1381" s="160"/>
      <c r="JRB1381" s="160"/>
      <c r="JRC1381" s="160"/>
      <c r="JRD1381" s="160"/>
      <c r="JRE1381" s="160"/>
      <c r="JRF1381" s="160"/>
      <c r="JRG1381" s="160"/>
      <c r="JRH1381" s="160"/>
      <c r="JRI1381" s="160"/>
      <c r="JRJ1381" s="160"/>
      <c r="JRK1381" s="160"/>
      <c r="JRL1381" s="160"/>
      <c r="JRM1381" s="160"/>
      <c r="JRN1381" s="160"/>
      <c r="JRO1381" s="160"/>
      <c r="JRP1381" s="160"/>
      <c r="JRQ1381" s="160"/>
      <c r="JRR1381" s="160"/>
      <c r="JRS1381" s="160"/>
      <c r="JRT1381" s="160"/>
      <c r="JRU1381" s="160"/>
      <c r="JRV1381" s="160"/>
      <c r="JRW1381" s="160"/>
      <c r="JRX1381" s="160"/>
      <c r="JRY1381" s="160"/>
      <c r="JRZ1381" s="160"/>
      <c r="JSA1381" s="160"/>
      <c r="JSB1381" s="160"/>
      <c r="JSC1381" s="160"/>
      <c r="JSD1381" s="160"/>
      <c r="JSE1381" s="160"/>
      <c r="JSF1381" s="160"/>
      <c r="JSG1381" s="160"/>
      <c r="JSH1381" s="160"/>
      <c r="JSI1381" s="160"/>
      <c r="JSJ1381" s="160"/>
      <c r="JSK1381" s="160"/>
      <c r="JSL1381" s="160"/>
      <c r="JSM1381" s="160"/>
      <c r="JSN1381" s="160"/>
      <c r="JSO1381" s="160"/>
      <c r="JSP1381" s="160"/>
      <c r="JSQ1381" s="160"/>
      <c r="JSR1381" s="160"/>
      <c r="JSS1381" s="160"/>
      <c r="JST1381" s="160"/>
      <c r="JSU1381" s="160"/>
      <c r="JSV1381" s="160"/>
      <c r="JSW1381" s="160"/>
      <c r="JSX1381" s="160"/>
      <c r="JSY1381" s="160"/>
      <c r="JSZ1381" s="160"/>
      <c r="JTA1381" s="160"/>
      <c r="JTB1381" s="160"/>
      <c r="JTC1381" s="160"/>
      <c r="JTD1381" s="160"/>
      <c r="JTE1381" s="160"/>
      <c r="JTF1381" s="160"/>
      <c r="JTG1381" s="160"/>
      <c r="JTH1381" s="160"/>
      <c r="JTI1381" s="160"/>
      <c r="JTJ1381" s="160"/>
      <c r="JTK1381" s="160"/>
      <c r="JTL1381" s="160"/>
      <c r="JTM1381" s="160"/>
      <c r="JTN1381" s="160"/>
      <c r="JTO1381" s="160"/>
      <c r="JTP1381" s="160"/>
      <c r="JTQ1381" s="160"/>
      <c r="JTR1381" s="160"/>
      <c r="JTS1381" s="160"/>
      <c r="JTT1381" s="160"/>
      <c r="JTU1381" s="160"/>
      <c r="JTV1381" s="160"/>
      <c r="JTW1381" s="160"/>
      <c r="JTX1381" s="160"/>
      <c r="JTY1381" s="160"/>
      <c r="JTZ1381" s="160"/>
      <c r="JUA1381" s="160"/>
      <c r="JUB1381" s="160"/>
      <c r="JUC1381" s="160"/>
      <c r="JUD1381" s="160"/>
      <c r="JUE1381" s="160"/>
      <c r="JUF1381" s="160"/>
      <c r="JUG1381" s="160"/>
      <c r="JUH1381" s="160"/>
      <c r="JUI1381" s="160"/>
      <c r="JUJ1381" s="160"/>
      <c r="JUK1381" s="160"/>
      <c r="JUL1381" s="160"/>
      <c r="JUM1381" s="160"/>
      <c r="JUN1381" s="160"/>
      <c r="JUO1381" s="160"/>
      <c r="JUP1381" s="160"/>
      <c r="JUQ1381" s="160"/>
      <c r="JUR1381" s="160"/>
      <c r="JUS1381" s="160"/>
      <c r="JUT1381" s="160"/>
      <c r="JUU1381" s="160"/>
      <c r="JUV1381" s="160"/>
      <c r="JUW1381" s="160"/>
      <c r="JUX1381" s="160"/>
      <c r="JUY1381" s="160"/>
      <c r="JUZ1381" s="160"/>
      <c r="JVA1381" s="160"/>
      <c r="JVB1381" s="160"/>
      <c r="JVC1381" s="160"/>
      <c r="JVD1381" s="160"/>
      <c r="JVE1381" s="160"/>
      <c r="JVF1381" s="160"/>
      <c r="JVG1381" s="160"/>
      <c r="JVH1381" s="160"/>
      <c r="JVI1381" s="160"/>
      <c r="JVJ1381" s="160"/>
      <c r="JVK1381" s="160"/>
      <c r="JVL1381" s="160"/>
      <c r="JVM1381" s="160"/>
      <c r="JVN1381" s="160"/>
      <c r="JVO1381" s="160"/>
      <c r="JVP1381" s="160"/>
      <c r="JVQ1381" s="160"/>
      <c r="JVR1381" s="160"/>
      <c r="JVS1381" s="160"/>
      <c r="JVT1381" s="160"/>
      <c r="JVU1381" s="160"/>
      <c r="JVV1381" s="160"/>
      <c r="JVW1381" s="160"/>
      <c r="JVX1381" s="160"/>
      <c r="JVY1381" s="160"/>
      <c r="JVZ1381" s="160"/>
      <c r="JWA1381" s="160"/>
      <c r="JWB1381" s="160"/>
      <c r="JWC1381" s="160"/>
      <c r="JWD1381" s="160"/>
      <c r="JWE1381" s="160"/>
      <c r="JWF1381" s="160"/>
      <c r="JWG1381" s="160"/>
      <c r="JWH1381" s="160"/>
      <c r="JWI1381" s="160"/>
      <c r="JWJ1381" s="160"/>
      <c r="JWK1381" s="160"/>
      <c r="JWL1381" s="160"/>
      <c r="JWM1381" s="160"/>
      <c r="JWN1381" s="160"/>
      <c r="JWO1381" s="160"/>
      <c r="JWP1381" s="160"/>
      <c r="JWQ1381" s="160"/>
      <c r="JWR1381" s="160"/>
      <c r="JWS1381" s="160"/>
      <c r="JWT1381" s="160"/>
      <c r="JWU1381" s="160"/>
      <c r="JWV1381" s="160"/>
      <c r="JWW1381" s="160"/>
      <c r="JWX1381" s="160"/>
      <c r="JWY1381" s="160"/>
      <c r="JWZ1381" s="160"/>
      <c r="JXA1381" s="160"/>
      <c r="JXB1381" s="160"/>
      <c r="JXC1381" s="160"/>
      <c r="JXD1381" s="160"/>
      <c r="JXE1381" s="160"/>
      <c r="JXF1381" s="160"/>
      <c r="JXG1381" s="160"/>
      <c r="JXH1381" s="160"/>
      <c r="JXI1381" s="160"/>
      <c r="JXJ1381" s="160"/>
      <c r="JXK1381" s="160"/>
      <c r="JXL1381" s="160"/>
      <c r="JXM1381" s="160"/>
      <c r="JXN1381" s="160"/>
      <c r="JXO1381" s="160"/>
      <c r="JXP1381" s="160"/>
      <c r="JXQ1381" s="160"/>
      <c r="JXR1381" s="160"/>
      <c r="JXS1381" s="160"/>
      <c r="JXT1381" s="160"/>
      <c r="JXU1381" s="160"/>
      <c r="JXV1381" s="160"/>
      <c r="JXW1381" s="160"/>
      <c r="JXX1381" s="160"/>
      <c r="JXY1381" s="160"/>
      <c r="JXZ1381" s="160"/>
      <c r="JYA1381" s="160"/>
      <c r="JYB1381" s="160"/>
      <c r="JYC1381" s="160"/>
      <c r="JYD1381" s="160"/>
      <c r="JYE1381" s="160"/>
      <c r="JYF1381" s="160"/>
      <c r="JYG1381" s="160"/>
      <c r="JYH1381" s="160"/>
      <c r="JYI1381" s="160"/>
      <c r="JYJ1381" s="160"/>
      <c r="JYK1381" s="160"/>
      <c r="JYL1381" s="160"/>
      <c r="JYM1381" s="160"/>
      <c r="JYN1381" s="160"/>
      <c r="JYO1381" s="160"/>
      <c r="JYP1381" s="160"/>
      <c r="JYQ1381" s="160"/>
      <c r="JYR1381" s="160"/>
      <c r="JYS1381" s="160"/>
      <c r="JYT1381" s="160"/>
      <c r="JYU1381" s="160"/>
      <c r="JYV1381" s="160"/>
      <c r="JYW1381" s="160"/>
      <c r="JYX1381" s="160"/>
      <c r="JYY1381" s="160"/>
      <c r="JYZ1381" s="160"/>
      <c r="JZA1381" s="160"/>
      <c r="JZB1381" s="160"/>
      <c r="JZC1381" s="160"/>
      <c r="JZD1381" s="160"/>
      <c r="JZE1381" s="160"/>
      <c r="JZF1381" s="160"/>
      <c r="JZG1381" s="160"/>
      <c r="JZH1381" s="160"/>
      <c r="JZI1381" s="160"/>
      <c r="JZJ1381" s="160"/>
      <c r="JZK1381" s="160"/>
      <c r="JZL1381" s="160"/>
      <c r="JZM1381" s="160"/>
      <c r="JZN1381" s="160"/>
      <c r="JZO1381" s="160"/>
      <c r="JZP1381" s="160"/>
      <c r="JZQ1381" s="160"/>
      <c r="JZR1381" s="160"/>
      <c r="JZS1381" s="160"/>
      <c r="JZT1381" s="160"/>
      <c r="JZU1381" s="160"/>
      <c r="JZV1381" s="160"/>
      <c r="JZW1381" s="160"/>
      <c r="JZX1381" s="160"/>
      <c r="JZY1381" s="160"/>
      <c r="JZZ1381" s="160"/>
      <c r="KAA1381" s="160"/>
      <c r="KAB1381" s="160"/>
      <c r="KAC1381" s="160"/>
      <c r="KAD1381" s="160"/>
      <c r="KAE1381" s="160"/>
      <c r="KAF1381" s="160"/>
      <c r="KAG1381" s="160"/>
      <c r="KAH1381" s="160"/>
      <c r="KAI1381" s="160"/>
      <c r="KAJ1381" s="160"/>
      <c r="KAK1381" s="160"/>
      <c r="KAL1381" s="160"/>
      <c r="KAM1381" s="160"/>
      <c r="KAN1381" s="160"/>
      <c r="KAO1381" s="160"/>
      <c r="KAP1381" s="160"/>
      <c r="KAQ1381" s="160"/>
      <c r="KAR1381" s="160"/>
      <c r="KAS1381" s="160"/>
      <c r="KAT1381" s="160"/>
      <c r="KAU1381" s="160"/>
      <c r="KAV1381" s="160"/>
      <c r="KAW1381" s="160"/>
      <c r="KAX1381" s="160"/>
      <c r="KAY1381" s="160"/>
      <c r="KAZ1381" s="160"/>
      <c r="KBA1381" s="160"/>
      <c r="KBB1381" s="160"/>
      <c r="KBC1381" s="160"/>
      <c r="KBD1381" s="160"/>
      <c r="KBE1381" s="160"/>
      <c r="KBF1381" s="160"/>
      <c r="KBG1381" s="160"/>
      <c r="KBH1381" s="160"/>
      <c r="KBI1381" s="160"/>
      <c r="KBJ1381" s="160"/>
      <c r="KBK1381" s="160"/>
      <c r="KBL1381" s="160"/>
      <c r="KBM1381" s="160"/>
      <c r="KBN1381" s="160"/>
      <c r="KBO1381" s="160"/>
      <c r="KBP1381" s="160"/>
      <c r="KBQ1381" s="160"/>
      <c r="KBR1381" s="160"/>
      <c r="KBS1381" s="160"/>
      <c r="KBT1381" s="160"/>
      <c r="KBU1381" s="160"/>
      <c r="KBV1381" s="160"/>
      <c r="KBW1381" s="160"/>
      <c r="KBX1381" s="160"/>
      <c r="KBY1381" s="160"/>
      <c r="KBZ1381" s="160"/>
      <c r="KCA1381" s="160"/>
      <c r="KCB1381" s="160"/>
      <c r="KCC1381" s="160"/>
      <c r="KCD1381" s="160"/>
      <c r="KCE1381" s="160"/>
      <c r="KCF1381" s="160"/>
      <c r="KCG1381" s="160"/>
      <c r="KCH1381" s="160"/>
      <c r="KCI1381" s="160"/>
      <c r="KCJ1381" s="160"/>
      <c r="KCK1381" s="160"/>
      <c r="KCL1381" s="160"/>
      <c r="KCM1381" s="160"/>
      <c r="KCN1381" s="160"/>
      <c r="KCO1381" s="160"/>
      <c r="KCP1381" s="160"/>
      <c r="KCQ1381" s="160"/>
      <c r="KCR1381" s="160"/>
      <c r="KCS1381" s="160"/>
      <c r="KCT1381" s="160"/>
      <c r="KCU1381" s="160"/>
      <c r="KCV1381" s="160"/>
      <c r="KCW1381" s="160"/>
      <c r="KCX1381" s="160"/>
      <c r="KCY1381" s="160"/>
      <c r="KCZ1381" s="160"/>
      <c r="KDA1381" s="160"/>
      <c r="KDB1381" s="160"/>
      <c r="KDC1381" s="160"/>
      <c r="KDD1381" s="160"/>
      <c r="KDE1381" s="160"/>
      <c r="KDF1381" s="160"/>
      <c r="KDG1381" s="160"/>
      <c r="KDH1381" s="160"/>
      <c r="KDI1381" s="160"/>
      <c r="KDJ1381" s="160"/>
      <c r="KDK1381" s="160"/>
      <c r="KDL1381" s="160"/>
      <c r="KDM1381" s="160"/>
      <c r="KDN1381" s="160"/>
      <c r="KDO1381" s="160"/>
      <c r="KDP1381" s="160"/>
      <c r="KDQ1381" s="160"/>
      <c r="KDR1381" s="160"/>
      <c r="KDS1381" s="160"/>
      <c r="KDT1381" s="160"/>
      <c r="KDU1381" s="160"/>
      <c r="KDV1381" s="160"/>
      <c r="KDW1381" s="160"/>
      <c r="KDX1381" s="160"/>
      <c r="KDY1381" s="160"/>
      <c r="KDZ1381" s="160"/>
      <c r="KEA1381" s="160"/>
      <c r="KEB1381" s="160"/>
      <c r="KEC1381" s="160"/>
      <c r="KED1381" s="160"/>
      <c r="KEE1381" s="160"/>
      <c r="KEF1381" s="160"/>
      <c r="KEG1381" s="160"/>
      <c r="KEH1381" s="160"/>
      <c r="KEI1381" s="160"/>
      <c r="KEJ1381" s="160"/>
      <c r="KEK1381" s="160"/>
      <c r="KEL1381" s="160"/>
      <c r="KEM1381" s="160"/>
      <c r="KEN1381" s="160"/>
      <c r="KEO1381" s="160"/>
      <c r="KEP1381" s="160"/>
      <c r="KEQ1381" s="160"/>
      <c r="KER1381" s="160"/>
      <c r="KES1381" s="160"/>
      <c r="KET1381" s="160"/>
      <c r="KEU1381" s="160"/>
      <c r="KEV1381" s="160"/>
      <c r="KEW1381" s="160"/>
      <c r="KEX1381" s="160"/>
      <c r="KEY1381" s="160"/>
      <c r="KEZ1381" s="160"/>
      <c r="KFA1381" s="160"/>
      <c r="KFB1381" s="160"/>
      <c r="KFC1381" s="160"/>
      <c r="KFD1381" s="160"/>
      <c r="KFE1381" s="160"/>
      <c r="KFF1381" s="160"/>
      <c r="KFG1381" s="160"/>
      <c r="KFH1381" s="160"/>
      <c r="KFI1381" s="160"/>
      <c r="KFJ1381" s="160"/>
      <c r="KFK1381" s="160"/>
      <c r="KFL1381" s="160"/>
      <c r="KFM1381" s="160"/>
      <c r="KFN1381" s="160"/>
      <c r="KFO1381" s="160"/>
      <c r="KFP1381" s="160"/>
      <c r="KFQ1381" s="160"/>
      <c r="KFR1381" s="160"/>
      <c r="KFS1381" s="160"/>
      <c r="KFT1381" s="160"/>
      <c r="KFU1381" s="160"/>
      <c r="KFV1381" s="160"/>
      <c r="KFW1381" s="160"/>
      <c r="KFX1381" s="160"/>
      <c r="KFY1381" s="160"/>
      <c r="KFZ1381" s="160"/>
      <c r="KGA1381" s="160"/>
      <c r="KGB1381" s="160"/>
      <c r="KGC1381" s="160"/>
      <c r="KGD1381" s="160"/>
      <c r="KGE1381" s="160"/>
      <c r="KGF1381" s="160"/>
      <c r="KGG1381" s="160"/>
      <c r="KGH1381" s="160"/>
      <c r="KGI1381" s="160"/>
      <c r="KGJ1381" s="160"/>
      <c r="KGK1381" s="160"/>
      <c r="KGL1381" s="160"/>
      <c r="KGM1381" s="160"/>
      <c r="KGN1381" s="160"/>
      <c r="KGO1381" s="160"/>
      <c r="KGP1381" s="160"/>
      <c r="KGQ1381" s="160"/>
      <c r="KGR1381" s="160"/>
      <c r="KGS1381" s="160"/>
      <c r="KGT1381" s="160"/>
      <c r="KGU1381" s="160"/>
      <c r="KGV1381" s="160"/>
      <c r="KGW1381" s="160"/>
      <c r="KGX1381" s="160"/>
      <c r="KGY1381" s="160"/>
      <c r="KGZ1381" s="160"/>
      <c r="KHA1381" s="160"/>
      <c r="KHB1381" s="160"/>
      <c r="KHC1381" s="160"/>
      <c r="KHD1381" s="160"/>
      <c r="KHE1381" s="160"/>
      <c r="KHF1381" s="160"/>
      <c r="KHG1381" s="160"/>
      <c r="KHH1381" s="160"/>
      <c r="KHI1381" s="160"/>
      <c r="KHJ1381" s="160"/>
      <c r="KHK1381" s="160"/>
      <c r="KHL1381" s="160"/>
      <c r="KHM1381" s="160"/>
      <c r="KHN1381" s="160"/>
      <c r="KHO1381" s="160"/>
      <c r="KHP1381" s="160"/>
      <c r="KHQ1381" s="160"/>
      <c r="KHR1381" s="160"/>
      <c r="KHS1381" s="160"/>
      <c r="KHT1381" s="160"/>
      <c r="KHU1381" s="160"/>
      <c r="KHV1381" s="160"/>
      <c r="KHW1381" s="160"/>
      <c r="KHX1381" s="160"/>
      <c r="KHY1381" s="160"/>
      <c r="KHZ1381" s="160"/>
      <c r="KIA1381" s="160"/>
      <c r="KIB1381" s="160"/>
      <c r="KIC1381" s="160"/>
      <c r="KID1381" s="160"/>
      <c r="KIE1381" s="160"/>
      <c r="KIF1381" s="160"/>
      <c r="KIG1381" s="160"/>
      <c r="KIH1381" s="160"/>
      <c r="KII1381" s="160"/>
      <c r="KIJ1381" s="160"/>
      <c r="KIK1381" s="160"/>
      <c r="KIL1381" s="160"/>
      <c r="KIM1381" s="160"/>
      <c r="KIN1381" s="160"/>
      <c r="KIO1381" s="160"/>
      <c r="KIP1381" s="160"/>
      <c r="KIQ1381" s="160"/>
      <c r="KIR1381" s="160"/>
      <c r="KIS1381" s="160"/>
      <c r="KIT1381" s="160"/>
      <c r="KIU1381" s="160"/>
      <c r="KIV1381" s="160"/>
      <c r="KIW1381" s="160"/>
      <c r="KIX1381" s="160"/>
      <c r="KIY1381" s="160"/>
      <c r="KIZ1381" s="160"/>
      <c r="KJA1381" s="160"/>
      <c r="KJB1381" s="160"/>
      <c r="KJC1381" s="160"/>
      <c r="KJD1381" s="160"/>
      <c r="KJE1381" s="160"/>
      <c r="KJF1381" s="160"/>
      <c r="KJG1381" s="160"/>
      <c r="KJH1381" s="160"/>
      <c r="KJI1381" s="160"/>
      <c r="KJJ1381" s="160"/>
      <c r="KJK1381" s="160"/>
      <c r="KJL1381" s="160"/>
      <c r="KJM1381" s="160"/>
      <c r="KJN1381" s="160"/>
      <c r="KJO1381" s="160"/>
      <c r="KJP1381" s="160"/>
      <c r="KJQ1381" s="160"/>
      <c r="KJR1381" s="160"/>
      <c r="KJS1381" s="160"/>
      <c r="KJT1381" s="160"/>
      <c r="KJU1381" s="160"/>
      <c r="KJV1381" s="160"/>
      <c r="KJW1381" s="160"/>
      <c r="KJX1381" s="160"/>
      <c r="KJY1381" s="160"/>
      <c r="KJZ1381" s="160"/>
      <c r="KKA1381" s="160"/>
      <c r="KKB1381" s="160"/>
      <c r="KKC1381" s="160"/>
      <c r="KKD1381" s="160"/>
      <c r="KKE1381" s="160"/>
      <c r="KKF1381" s="160"/>
      <c r="KKG1381" s="160"/>
      <c r="KKH1381" s="160"/>
      <c r="KKI1381" s="160"/>
      <c r="KKJ1381" s="160"/>
      <c r="KKK1381" s="160"/>
      <c r="KKL1381" s="160"/>
      <c r="KKM1381" s="160"/>
      <c r="KKN1381" s="160"/>
      <c r="KKO1381" s="160"/>
      <c r="KKP1381" s="160"/>
      <c r="KKQ1381" s="160"/>
      <c r="KKR1381" s="160"/>
      <c r="KKS1381" s="160"/>
      <c r="KKT1381" s="160"/>
      <c r="KKU1381" s="160"/>
      <c r="KKV1381" s="160"/>
      <c r="KKW1381" s="160"/>
      <c r="KKX1381" s="160"/>
      <c r="KKY1381" s="160"/>
      <c r="KKZ1381" s="160"/>
      <c r="KLA1381" s="160"/>
      <c r="KLB1381" s="160"/>
      <c r="KLC1381" s="160"/>
      <c r="KLD1381" s="160"/>
      <c r="KLE1381" s="160"/>
      <c r="KLF1381" s="160"/>
      <c r="KLG1381" s="160"/>
      <c r="KLH1381" s="160"/>
      <c r="KLI1381" s="160"/>
      <c r="KLJ1381" s="160"/>
      <c r="KLK1381" s="160"/>
      <c r="KLL1381" s="160"/>
      <c r="KLM1381" s="160"/>
      <c r="KLN1381" s="160"/>
      <c r="KLO1381" s="160"/>
      <c r="KLP1381" s="160"/>
      <c r="KLQ1381" s="160"/>
      <c r="KLR1381" s="160"/>
      <c r="KLS1381" s="160"/>
      <c r="KLT1381" s="160"/>
      <c r="KLU1381" s="160"/>
      <c r="KLV1381" s="160"/>
      <c r="KLW1381" s="160"/>
      <c r="KLX1381" s="160"/>
      <c r="KLY1381" s="160"/>
      <c r="KLZ1381" s="160"/>
      <c r="KMA1381" s="160"/>
      <c r="KMB1381" s="160"/>
      <c r="KMC1381" s="160"/>
      <c r="KMD1381" s="160"/>
      <c r="KME1381" s="160"/>
      <c r="KMF1381" s="160"/>
      <c r="KMG1381" s="160"/>
      <c r="KMH1381" s="160"/>
      <c r="KMI1381" s="160"/>
      <c r="KMJ1381" s="160"/>
      <c r="KMK1381" s="160"/>
      <c r="KML1381" s="160"/>
      <c r="KMM1381" s="160"/>
      <c r="KMN1381" s="160"/>
      <c r="KMO1381" s="160"/>
      <c r="KMP1381" s="160"/>
      <c r="KMQ1381" s="160"/>
      <c r="KMR1381" s="160"/>
      <c r="KMS1381" s="160"/>
      <c r="KMT1381" s="160"/>
      <c r="KMU1381" s="160"/>
      <c r="KMV1381" s="160"/>
      <c r="KMW1381" s="160"/>
      <c r="KMX1381" s="160"/>
      <c r="KMY1381" s="160"/>
      <c r="KMZ1381" s="160"/>
      <c r="KNA1381" s="160"/>
      <c r="KNB1381" s="160"/>
      <c r="KNC1381" s="160"/>
      <c r="KND1381" s="160"/>
      <c r="KNE1381" s="160"/>
      <c r="KNF1381" s="160"/>
      <c r="KNG1381" s="160"/>
      <c r="KNH1381" s="160"/>
      <c r="KNI1381" s="160"/>
      <c r="KNJ1381" s="160"/>
      <c r="KNK1381" s="160"/>
      <c r="KNL1381" s="160"/>
      <c r="KNM1381" s="160"/>
      <c r="KNN1381" s="160"/>
      <c r="KNO1381" s="160"/>
      <c r="KNP1381" s="160"/>
      <c r="KNQ1381" s="160"/>
      <c r="KNR1381" s="160"/>
      <c r="KNS1381" s="160"/>
      <c r="KNT1381" s="160"/>
      <c r="KNU1381" s="160"/>
      <c r="KNV1381" s="160"/>
      <c r="KNW1381" s="160"/>
      <c r="KNX1381" s="160"/>
      <c r="KNY1381" s="160"/>
      <c r="KNZ1381" s="160"/>
      <c r="KOA1381" s="160"/>
      <c r="KOB1381" s="160"/>
      <c r="KOC1381" s="160"/>
      <c r="KOD1381" s="160"/>
      <c r="KOE1381" s="160"/>
      <c r="KOF1381" s="160"/>
      <c r="KOG1381" s="160"/>
      <c r="KOH1381" s="160"/>
      <c r="KOI1381" s="160"/>
      <c r="KOJ1381" s="160"/>
      <c r="KOK1381" s="160"/>
      <c r="KOL1381" s="160"/>
      <c r="KOM1381" s="160"/>
      <c r="KON1381" s="160"/>
      <c r="KOO1381" s="160"/>
      <c r="KOP1381" s="160"/>
      <c r="KOQ1381" s="160"/>
      <c r="KOR1381" s="160"/>
      <c r="KOS1381" s="160"/>
      <c r="KOT1381" s="160"/>
      <c r="KOU1381" s="160"/>
      <c r="KOV1381" s="160"/>
      <c r="KOW1381" s="160"/>
      <c r="KOX1381" s="160"/>
      <c r="KOY1381" s="160"/>
      <c r="KOZ1381" s="160"/>
      <c r="KPA1381" s="160"/>
      <c r="KPB1381" s="160"/>
      <c r="KPC1381" s="160"/>
      <c r="KPD1381" s="160"/>
      <c r="KPE1381" s="160"/>
      <c r="KPF1381" s="160"/>
      <c r="KPG1381" s="160"/>
      <c r="KPH1381" s="160"/>
      <c r="KPI1381" s="160"/>
      <c r="KPJ1381" s="160"/>
      <c r="KPK1381" s="160"/>
      <c r="KPL1381" s="160"/>
      <c r="KPM1381" s="160"/>
      <c r="KPN1381" s="160"/>
      <c r="KPO1381" s="160"/>
      <c r="KPP1381" s="160"/>
      <c r="KPQ1381" s="160"/>
      <c r="KPR1381" s="160"/>
      <c r="KPS1381" s="160"/>
      <c r="KPT1381" s="160"/>
      <c r="KPU1381" s="160"/>
      <c r="KPV1381" s="160"/>
      <c r="KPW1381" s="160"/>
      <c r="KPX1381" s="160"/>
      <c r="KPY1381" s="160"/>
      <c r="KPZ1381" s="160"/>
      <c r="KQA1381" s="160"/>
      <c r="KQB1381" s="160"/>
      <c r="KQC1381" s="160"/>
      <c r="KQD1381" s="160"/>
      <c r="KQE1381" s="160"/>
      <c r="KQF1381" s="160"/>
      <c r="KQG1381" s="160"/>
      <c r="KQH1381" s="160"/>
      <c r="KQI1381" s="160"/>
      <c r="KQJ1381" s="160"/>
      <c r="KQK1381" s="160"/>
      <c r="KQL1381" s="160"/>
      <c r="KQM1381" s="160"/>
      <c r="KQN1381" s="160"/>
      <c r="KQO1381" s="160"/>
      <c r="KQP1381" s="160"/>
      <c r="KQQ1381" s="160"/>
      <c r="KQR1381" s="160"/>
      <c r="KQS1381" s="160"/>
      <c r="KQT1381" s="160"/>
      <c r="KQU1381" s="160"/>
      <c r="KQV1381" s="160"/>
      <c r="KQW1381" s="160"/>
      <c r="KQX1381" s="160"/>
      <c r="KQY1381" s="160"/>
      <c r="KQZ1381" s="160"/>
      <c r="KRA1381" s="160"/>
      <c r="KRB1381" s="160"/>
      <c r="KRC1381" s="160"/>
      <c r="KRD1381" s="160"/>
      <c r="KRE1381" s="160"/>
      <c r="KRF1381" s="160"/>
      <c r="KRG1381" s="160"/>
      <c r="KRH1381" s="160"/>
      <c r="KRI1381" s="160"/>
      <c r="KRJ1381" s="160"/>
      <c r="KRK1381" s="160"/>
      <c r="KRL1381" s="160"/>
      <c r="KRM1381" s="160"/>
      <c r="KRN1381" s="160"/>
      <c r="KRO1381" s="160"/>
      <c r="KRP1381" s="160"/>
      <c r="KRQ1381" s="160"/>
      <c r="KRR1381" s="160"/>
      <c r="KRS1381" s="160"/>
      <c r="KRT1381" s="160"/>
      <c r="KRU1381" s="160"/>
      <c r="KRV1381" s="160"/>
      <c r="KRW1381" s="160"/>
      <c r="KRX1381" s="160"/>
      <c r="KRY1381" s="160"/>
      <c r="KRZ1381" s="160"/>
      <c r="KSA1381" s="160"/>
      <c r="KSB1381" s="160"/>
      <c r="KSC1381" s="160"/>
      <c r="KSD1381" s="160"/>
      <c r="KSE1381" s="160"/>
      <c r="KSF1381" s="160"/>
      <c r="KSG1381" s="160"/>
      <c r="KSH1381" s="160"/>
      <c r="KSI1381" s="160"/>
      <c r="KSJ1381" s="160"/>
      <c r="KSK1381" s="160"/>
      <c r="KSL1381" s="160"/>
      <c r="KSM1381" s="160"/>
      <c r="KSN1381" s="160"/>
      <c r="KSO1381" s="160"/>
      <c r="KSP1381" s="160"/>
      <c r="KSQ1381" s="160"/>
      <c r="KSR1381" s="160"/>
      <c r="KSS1381" s="160"/>
      <c r="KST1381" s="160"/>
      <c r="KSU1381" s="160"/>
      <c r="KSV1381" s="160"/>
      <c r="KSW1381" s="160"/>
      <c r="KSX1381" s="160"/>
      <c r="KSY1381" s="160"/>
      <c r="KSZ1381" s="160"/>
      <c r="KTA1381" s="160"/>
      <c r="KTB1381" s="160"/>
      <c r="KTC1381" s="160"/>
      <c r="KTD1381" s="160"/>
      <c r="KTE1381" s="160"/>
      <c r="KTF1381" s="160"/>
      <c r="KTG1381" s="160"/>
      <c r="KTH1381" s="160"/>
      <c r="KTI1381" s="160"/>
      <c r="KTJ1381" s="160"/>
      <c r="KTK1381" s="160"/>
      <c r="KTL1381" s="160"/>
      <c r="KTM1381" s="160"/>
      <c r="KTN1381" s="160"/>
      <c r="KTO1381" s="160"/>
      <c r="KTP1381" s="160"/>
      <c r="KTQ1381" s="160"/>
      <c r="KTR1381" s="160"/>
      <c r="KTS1381" s="160"/>
      <c r="KTT1381" s="160"/>
      <c r="KTU1381" s="160"/>
      <c r="KTV1381" s="160"/>
      <c r="KTW1381" s="160"/>
      <c r="KTX1381" s="160"/>
      <c r="KTY1381" s="160"/>
      <c r="KTZ1381" s="160"/>
      <c r="KUA1381" s="160"/>
      <c r="KUB1381" s="160"/>
      <c r="KUC1381" s="160"/>
      <c r="KUD1381" s="160"/>
      <c r="KUE1381" s="160"/>
      <c r="KUF1381" s="160"/>
      <c r="KUG1381" s="160"/>
      <c r="KUH1381" s="160"/>
      <c r="KUI1381" s="160"/>
      <c r="KUJ1381" s="160"/>
      <c r="KUK1381" s="160"/>
      <c r="KUL1381" s="160"/>
      <c r="KUM1381" s="160"/>
      <c r="KUN1381" s="160"/>
      <c r="KUO1381" s="160"/>
      <c r="KUP1381" s="160"/>
      <c r="KUQ1381" s="160"/>
      <c r="KUR1381" s="160"/>
      <c r="KUS1381" s="160"/>
      <c r="KUT1381" s="160"/>
      <c r="KUU1381" s="160"/>
      <c r="KUV1381" s="160"/>
      <c r="KUW1381" s="160"/>
      <c r="KUX1381" s="160"/>
      <c r="KUY1381" s="160"/>
      <c r="KUZ1381" s="160"/>
      <c r="KVA1381" s="160"/>
      <c r="KVB1381" s="160"/>
      <c r="KVC1381" s="160"/>
      <c r="KVD1381" s="160"/>
      <c r="KVE1381" s="160"/>
      <c r="KVF1381" s="160"/>
      <c r="KVG1381" s="160"/>
      <c r="KVH1381" s="160"/>
      <c r="KVI1381" s="160"/>
      <c r="KVJ1381" s="160"/>
      <c r="KVK1381" s="160"/>
      <c r="KVL1381" s="160"/>
      <c r="KVM1381" s="160"/>
      <c r="KVN1381" s="160"/>
      <c r="KVO1381" s="160"/>
      <c r="KVP1381" s="160"/>
      <c r="KVQ1381" s="160"/>
      <c r="KVR1381" s="160"/>
      <c r="KVS1381" s="160"/>
      <c r="KVT1381" s="160"/>
      <c r="KVU1381" s="160"/>
      <c r="KVV1381" s="160"/>
      <c r="KVW1381" s="160"/>
      <c r="KVX1381" s="160"/>
      <c r="KVY1381" s="160"/>
      <c r="KVZ1381" s="160"/>
      <c r="KWA1381" s="160"/>
      <c r="KWB1381" s="160"/>
      <c r="KWC1381" s="160"/>
      <c r="KWD1381" s="160"/>
      <c r="KWE1381" s="160"/>
      <c r="KWF1381" s="160"/>
      <c r="KWG1381" s="160"/>
      <c r="KWH1381" s="160"/>
      <c r="KWI1381" s="160"/>
      <c r="KWJ1381" s="160"/>
      <c r="KWK1381" s="160"/>
      <c r="KWL1381" s="160"/>
      <c r="KWM1381" s="160"/>
      <c r="KWN1381" s="160"/>
      <c r="KWO1381" s="160"/>
      <c r="KWP1381" s="160"/>
      <c r="KWQ1381" s="160"/>
      <c r="KWR1381" s="160"/>
      <c r="KWS1381" s="160"/>
      <c r="KWT1381" s="160"/>
      <c r="KWU1381" s="160"/>
      <c r="KWV1381" s="160"/>
      <c r="KWW1381" s="160"/>
      <c r="KWX1381" s="160"/>
      <c r="KWY1381" s="160"/>
      <c r="KWZ1381" s="160"/>
      <c r="KXA1381" s="160"/>
      <c r="KXB1381" s="160"/>
      <c r="KXC1381" s="160"/>
      <c r="KXD1381" s="160"/>
      <c r="KXE1381" s="160"/>
      <c r="KXF1381" s="160"/>
      <c r="KXG1381" s="160"/>
      <c r="KXH1381" s="160"/>
      <c r="KXI1381" s="160"/>
      <c r="KXJ1381" s="160"/>
      <c r="KXK1381" s="160"/>
      <c r="KXL1381" s="160"/>
      <c r="KXM1381" s="160"/>
      <c r="KXN1381" s="160"/>
      <c r="KXO1381" s="160"/>
      <c r="KXP1381" s="160"/>
      <c r="KXQ1381" s="160"/>
      <c r="KXR1381" s="160"/>
      <c r="KXS1381" s="160"/>
      <c r="KXT1381" s="160"/>
      <c r="KXU1381" s="160"/>
      <c r="KXV1381" s="160"/>
      <c r="KXW1381" s="160"/>
      <c r="KXX1381" s="160"/>
      <c r="KXY1381" s="160"/>
      <c r="KXZ1381" s="160"/>
      <c r="KYA1381" s="160"/>
      <c r="KYB1381" s="160"/>
      <c r="KYC1381" s="160"/>
      <c r="KYD1381" s="160"/>
      <c r="KYE1381" s="160"/>
      <c r="KYF1381" s="160"/>
      <c r="KYG1381" s="160"/>
      <c r="KYH1381" s="160"/>
      <c r="KYI1381" s="160"/>
      <c r="KYJ1381" s="160"/>
      <c r="KYK1381" s="160"/>
      <c r="KYL1381" s="160"/>
      <c r="KYM1381" s="160"/>
      <c r="KYN1381" s="160"/>
      <c r="KYO1381" s="160"/>
      <c r="KYP1381" s="160"/>
      <c r="KYQ1381" s="160"/>
      <c r="KYR1381" s="160"/>
      <c r="KYS1381" s="160"/>
      <c r="KYT1381" s="160"/>
      <c r="KYU1381" s="160"/>
      <c r="KYV1381" s="160"/>
      <c r="KYW1381" s="160"/>
      <c r="KYX1381" s="160"/>
      <c r="KYY1381" s="160"/>
      <c r="KYZ1381" s="160"/>
      <c r="KZA1381" s="160"/>
      <c r="KZB1381" s="160"/>
      <c r="KZC1381" s="160"/>
      <c r="KZD1381" s="160"/>
      <c r="KZE1381" s="160"/>
      <c r="KZF1381" s="160"/>
      <c r="KZG1381" s="160"/>
      <c r="KZH1381" s="160"/>
      <c r="KZI1381" s="160"/>
      <c r="KZJ1381" s="160"/>
      <c r="KZK1381" s="160"/>
      <c r="KZL1381" s="160"/>
      <c r="KZM1381" s="160"/>
      <c r="KZN1381" s="160"/>
      <c r="KZO1381" s="160"/>
      <c r="KZP1381" s="160"/>
      <c r="KZQ1381" s="160"/>
      <c r="KZR1381" s="160"/>
      <c r="KZS1381" s="160"/>
      <c r="KZT1381" s="160"/>
      <c r="KZU1381" s="160"/>
      <c r="KZV1381" s="160"/>
      <c r="KZW1381" s="160"/>
      <c r="KZX1381" s="160"/>
      <c r="KZY1381" s="160"/>
      <c r="KZZ1381" s="160"/>
      <c r="LAA1381" s="160"/>
      <c r="LAB1381" s="160"/>
      <c r="LAC1381" s="160"/>
      <c r="LAD1381" s="160"/>
      <c r="LAE1381" s="160"/>
      <c r="LAF1381" s="160"/>
      <c r="LAG1381" s="160"/>
      <c r="LAH1381" s="160"/>
      <c r="LAI1381" s="160"/>
      <c r="LAJ1381" s="160"/>
      <c r="LAK1381" s="160"/>
      <c r="LAL1381" s="160"/>
      <c r="LAM1381" s="160"/>
      <c r="LAN1381" s="160"/>
      <c r="LAO1381" s="160"/>
      <c r="LAP1381" s="160"/>
      <c r="LAQ1381" s="160"/>
      <c r="LAR1381" s="160"/>
      <c r="LAS1381" s="160"/>
      <c r="LAT1381" s="160"/>
      <c r="LAU1381" s="160"/>
      <c r="LAV1381" s="160"/>
      <c r="LAW1381" s="160"/>
      <c r="LAX1381" s="160"/>
      <c r="LAY1381" s="160"/>
      <c r="LAZ1381" s="160"/>
      <c r="LBA1381" s="160"/>
      <c r="LBB1381" s="160"/>
      <c r="LBC1381" s="160"/>
      <c r="LBD1381" s="160"/>
      <c r="LBE1381" s="160"/>
      <c r="LBF1381" s="160"/>
      <c r="LBG1381" s="160"/>
      <c r="LBH1381" s="160"/>
      <c r="LBI1381" s="160"/>
      <c r="LBJ1381" s="160"/>
      <c r="LBK1381" s="160"/>
      <c r="LBL1381" s="160"/>
      <c r="LBM1381" s="160"/>
      <c r="LBN1381" s="160"/>
      <c r="LBO1381" s="160"/>
      <c r="LBP1381" s="160"/>
      <c r="LBQ1381" s="160"/>
      <c r="LBR1381" s="160"/>
      <c r="LBS1381" s="160"/>
      <c r="LBT1381" s="160"/>
      <c r="LBU1381" s="160"/>
      <c r="LBV1381" s="160"/>
      <c r="LBW1381" s="160"/>
      <c r="LBX1381" s="160"/>
      <c r="LBY1381" s="160"/>
      <c r="LBZ1381" s="160"/>
      <c r="LCA1381" s="160"/>
      <c r="LCB1381" s="160"/>
      <c r="LCC1381" s="160"/>
      <c r="LCD1381" s="160"/>
      <c r="LCE1381" s="160"/>
      <c r="LCF1381" s="160"/>
      <c r="LCG1381" s="160"/>
      <c r="LCH1381" s="160"/>
      <c r="LCI1381" s="160"/>
      <c r="LCJ1381" s="160"/>
      <c r="LCK1381" s="160"/>
      <c r="LCL1381" s="160"/>
      <c r="LCM1381" s="160"/>
      <c r="LCN1381" s="160"/>
      <c r="LCO1381" s="160"/>
      <c r="LCP1381" s="160"/>
      <c r="LCQ1381" s="160"/>
      <c r="LCR1381" s="160"/>
      <c r="LCS1381" s="160"/>
      <c r="LCT1381" s="160"/>
      <c r="LCU1381" s="160"/>
      <c r="LCV1381" s="160"/>
      <c r="LCW1381" s="160"/>
      <c r="LCX1381" s="160"/>
      <c r="LCY1381" s="160"/>
      <c r="LCZ1381" s="160"/>
      <c r="LDA1381" s="160"/>
      <c r="LDB1381" s="160"/>
      <c r="LDC1381" s="160"/>
      <c r="LDD1381" s="160"/>
      <c r="LDE1381" s="160"/>
      <c r="LDF1381" s="160"/>
      <c r="LDG1381" s="160"/>
      <c r="LDH1381" s="160"/>
      <c r="LDI1381" s="160"/>
      <c r="LDJ1381" s="160"/>
      <c r="LDK1381" s="160"/>
      <c r="LDL1381" s="160"/>
      <c r="LDM1381" s="160"/>
      <c r="LDN1381" s="160"/>
      <c r="LDO1381" s="160"/>
      <c r="LDP1381" s="160"/>
      <c r="LDQ1381" s="160"/>
      <c r="LDR1381" s="160"/>
      <c r="LDS1381" s="160"/>
      <c r="LDT1381" s="160"/>
      <c r="LDU1381" s="160"/>
      <c r="LDV1381" s="160"/>
      <c r="LDW1381" s="160"/>
      <c r="LDX1381" s="160"/>
      <c r="LDY1381" s="160"/>
      <c r="LDZ1381" s="160"/>
      <c r="LEA1381" s="160"/>
      <c r="LEB1381" s="160"/>
      <c r="LEC1381" s="160"/>
      <c r="LED1381" s="160"/>
      <c r="LEE1381" s="160"/>
      <c r="LEF1381" s="160"/>
      <c r="LEG1381" s="160"/>
      <c r="LEH1381" s="160"/>
      <c r="LEI1381" s="160"/>
      <c r="LEJ1381" s="160"/>
      <c r="LEK1381" s="160"/>
      <c r="LEL1381" s="160"/>
      <c r="LEM1381" s="160"/>
      <c r="LEN1381" s="160"/>
      <c r="LEO1381" s="160"/>
      <c r="LEP1381" s="160"/>
      <c r="LEQ1381" s="160"/>
      <c r="LER1381" s="160"/>
      <c r="LES1381" s="160"/>
      <c r="LET1381" s="160"/>
      <c r="LEU1381" s="160"/>
      <c r="LEV1381" s="160"/>
      <c r="LEW1381" s="160"/>
      <c r="LEX1381" s="160"/>
      <c r="LEY1381" s="160"/>
      <c r="LEZ1381" s="160"/>
      <c r="LFA1381" s="160"/>
      <c r="LFB1381" s="160"/>
      <c r="LFC1381" s="160"/>
      <c r="LFD1381" s="160"/>
      <c r="LFE1381" s="160"/>
      <c r="LFF1381" s="160"/>
      <c r="LFG1381" s="160"/>
      <c r="LFH1381" s="160"/>
      <c r="LFI1381" s="160"/>
      <c r="LFJ1381" s="160"/>
      <c r="LFK1381" s="160"/>
      <c r="LFL1381" s="160"/>
      <c r="LFM1381" s="160"/>
      <c r="LFN1381" s="160"/>
      <c r="LFO1381" s="160"/>
      <c r="LFP1381" s="160"/>
      <c r="LFQ1381" s="160"/>
      <c r="LFR1381" s="160"/>
      <c r="LFS1381" s="160"/>
      <c r="LFT1381" s="160"/>
      <c r="LFU1381" s="160"/>
      <c r="LFV1381" s="160"/>
      <c r="LFW1381" s="160"/>
      <c r="LFX1381" s="160"/>
      <c r="LFY1381" s="160"/>
      <c r="LFZ1381" s="160"/>
      <c r="LGA1381" s="160"/>
      <c r="LGB1381" s="160"/>
      <c r="LGC1381" s="160"/>
      <c r="LGD1381" s="160"/>
      <c r="LGE1381" s="160"/>
      <c r="LGF1381" s="160"/>
      <c r="LGG1381" s="160"/>
      <c r="LGH1381" s="160"/>
      <c r="LGI1381" s="160"/>
      <c r="LGJ1381" s="160"/>
      <c r="LGK1381" s="160"/>
      <c r="LGL1381" s="160"/>
      <c r="LGM1381" s="160"/>
      <c r="LGN1381" s="160"/>
      <c r="LGO1381" s="160"/>
      <c r="LGP1381" s="160"/>
      <c r="LGQ1381" s="160"/>
      <c r="LGR1381" s="160"/>
      <c r="LGS1381" s="160"/>
      <c r="LGT1381" s="160"/>
      <c r="LGU1381" s="160"/>
      <c r="LGV1381" s="160"/>
      <c r="LGW1381" s="160"/>
      <c r="LGX1381" s="160"/>
      <c r="LGY1381" s="160"/>
      <c r="LGZ1381" s="160"/>
      <c r="LHA1381" s="160"/>
      <c r="LHB1381" s="160"/>
      <c r="LHC1381" s="160"/>
      <c r="LHD1381" s="160"/>
      <c r="LHE1381" s="160"/>
      <c r="LHF1381" s="160"/>
      <c r="LHG1381" s="160"/>
      <c r="LHH1381" s="160"/>
      <c r="LHI1381" s="160"/>
      <c r="LHJ1381" s="160"/>
      <c r="LHK1381" s="160"/>
      <c r="LHL1381" s="160"/>
      <c r="LHM1381" s="160"/>
      <c r="LHN1381" s="160"/>
      <c r="LHO1381" s="160"/>
      <c r="LHP1381" s="160"/>
      <c r="LHQ1381" s="160"/>
      <c r="LHR1381" s="160"/>
      <c r="LHS1381" s="160"/>
      <c r="LHT1381" s="160"/>
      <c r="LHU1381" s="160"/>
      <c r="LHV1381" s="160"/>
      <c r="LHW1381" s="160"/>
      <c r="LHX1381" s="160"/>
      <c r="LHY1381" s="160"/>
      <c r="LHZ1381" s="160"/>
      <c r="LIA1381" s="160"/>
      <c r="LIB1381" s="160"/>
      <c r="LIC1381" s="160"/>
      <c r="LID1381" s="160"/>
      <c r="LIE1381" s="160"/>
      <c r="LIF1381" s="160"/>
      <c r="LIG1381" s="160"/>
      <c r="LIH1381" s="160"/>
      <c r="LII1381" s="160"/>
      <c r="LIJ1381" s="160"/>
      <c r="LIK1381" s="160"/>
      <c r="LIL1381" s="160"/>
      <c r="LIM1381" s="160"/>
      <c r="LIN1381" s="160"/>
      <c r="LIO1381" s="160"/>
      <c r="LIP1381" s="160"/>
      <c r="LIQ1381" s="160"/>
      <c r="LIR1381" s="160"/>
      <c r="LIS1381" s="160"/>
      <c r="LIT1381" s="160"/>
      <c r="LIU1381" s="160"/>
      <c r="LIV1381" s="160"/>
      <c r="LIW1381" s="160"/>
      <c r="LIX1381" s="160"/>
      <c r="LIY1381" s="160"/>
      <c r="LIZ1381" s="160"/>
      <c r="LJA1381" s="160"/>
      <c r="LJB1381" s="160"/>
      <c r="LJC1381" s="160"/>
      <c r="LJD1381" s="160"/>
      <c r="LJE1381" s="160"/>
      <c r="LJF1381" s="160"/>
      <c r="LJG1381" s="160"/>
      <c r="LJH1381" s="160"/>
      <c r="LJI1381" s="160"/>
      <c r="LJJ1381" s="160"/>
      <c r="LJK1381" s="160"/>
      <c r="LJL1381" s="160"/>
      <c r="LJM1381" s="160"/>
      <c r="LJN1381" s="160"/>
      <c r="LJO1381" s="160"/>
      <c r="LJP1381" s="160"/>
      <c r="LJQ1381" s="160"/>
      <c r="LJR1381" s="160"/>
      <c r="LJS1381" s="160"/>
      <c r="LJT1381" s="160"/>
      <c r="LJU1381" s="160"/>
      <c r="LJV1381" s="160"/>
      <c r="LJW1381" s="160"/>
      <c r="LJX1381" s="160"/>
      <c r="LJY1381" s="160"/>
      <c r="LJZ1381" s="160"/>
      <c r="LKA1381" s="160"/>
      <c r="LKB1381" s="160"/>
      <c r="LKC1381" s="160"/>
      <c r="LKD1381" s="160"/>
      <c r="LKE1381" s="160"/>
      <c r="LKF1381" s="160"/>
      <c r="LKG1381" s="160"/>
      <c r="LKH1381" s="160"/>
      <c r="LKI1381" s="160"/>
      <c r="LKJ1381" s="160"/>
      <c r="LKK1381" s="160"/>
      <c r="LKL1381" s="160"/>
      <c r="LKM1381" s="160"/>
      <c r="LKN1381" s="160"/>
      <c r="LKO1381" s="160"/>
      <c r="LKP1381" s="160"/>
      <c r="LKQ1381" s="160"/>
      <c r="LKR1381" s="160"/>
      <c r="LKS1381" s="160"/>
      <c r="LKT1381" s="160"/>
      <c r="LKU1381" s="160"/>
      <c r="LKV1381" s="160"/>
      <c r="LKW1381" s="160"/>
      <c r="LKX1381" s="160"/>
      <c r="LKY1381" s="160"/>
      <c r="LKZ1381" s="160"/>
      <c r="LLA1381" s="160"/>
      <c r="LLB1381" s="160"/>
      <c r="LLC1381" s="160"/>
      <c r="LLD1381" s="160"/>
      <c r="LLE1381" s="160"/>
      <c r="LLF1381" s="160"/>
      <c r="LLG1381" s="160"/>
      <c r="LLH1381" s="160"/>
      <c r="LLI1381" s="160"/>
      <c r="LLJ1381" s="160"/>
      <c r="LLK1381" s="160"/>
      <c r="LLL1381" s="160"/>
      <c r="LLM1381" s="160"/>
      <c r="LLN1381" s="160"/>
      <c r="LLO1381" s="160"/>
      <c r="LLP1381" s="160"/>
      <c r="LLQ1381" s="160"/>
      <c r="LLR1381" s="160"/>
      <c r="LLS1381" s="160"/>
      <c r="LLT1381" s="160"/>
      <c r="LLU1381" s="160"/>
      <c r="LLV1381" s="160"/>
      <c r="LLW1381" s="160"/>
      <c r="LLX1381" s="160"/>
      <c r="LLY1381" s="160"/>
      <c r="LLZ1381" s="160"/>
      <c r="LMA1381" s="160"/>
      <c r="LMB1381" s="160"/>
      <c r="LMC1381" s="160"/>
      <c r="LMD1381" s="160"/>
      <c r="LME1381" s="160"/>
      <c r="LMF1381" s="160"/>
      <c r="LMG1381" s="160"/>
      <c r="LMH1381" s="160"/>
      <c r="LMI1381" s="160"/>
      <c r="LMJ1381" s="160"/>
      <c r="LMK1381" s="160"/>
      <c r="LML1381" s="160"/>
      <c r="LMM1381" s="160"/>
      <c r="LMN1381" s="160"/>
      <c r="LMO1381" s="160"/>
      <c r="LMP1381" s="160"/>
      <c r="LMQ1381" s="160"/>
      <c r="LMR1381" s="160"/>
      <c r="LMS1381" s="160"/>
      <c r="LMT1381" s="160"/>
      <c r="LMU1381" s="160"/>
      <c r="LMV1381" s="160"/>
      <c r="LMW1381" s="160"/>
      <c r="LMX1381" s="160"/>
      <c r="LMY1381" s="160"/>
      <c r="LMZ1381" s="160"/>
      <c r="LNA1381" s="160"/>
      <c r="LNB1381" s="160"/>
      <c r="LNC1381" s="160"/>
      <c r="LND1381" s="160"/>
      <c r="LNE1381" s="160"/>
      <c r="LNF1381" s="160"/>
      <c r="LNG1381" s="160"/>
      <c r="LNH1381" s="160"/>
      <c r="LNI1381" s="160"/>
      <c r="LNJ1381" s="160"/>
      <c r="LNK1381" s="160"/>
      <c r="LNL1381" s="160"/>
      <c r="LNM1381" s="160"/>
      <c r="LNN1381" s="160"/>
      <c r="LNO1381" s="160"/>
      <c r="LNP1381" s="160"/>
      <c r="LNQ1381" s="160"/>
      <c r="LNR1381" s="160"/>
      <c r="LNS1381" s="160"/>
      <c r="LNT1381" s="160"/>
      <c r="LNU1381" s="160"/>
      <c r="LNV1381" s="160"/>
      <c r="LNW1381" s="160"/>
      <c r="LNX1381" s="160"/>
      <c r="LNY1381" s="160"/>
      <c r="LNZ1381" s="160"/>
      <c r="LOA1381" s="160"/>
      <c r="LOB1381" s="160"/>
      <c r="LOC1381" s="160"/>
      <c r="LOD1381" s="160"/>
      <c r="LOE1381" s="160"/>
      <c r="LOF1381" s="160"/>
      <c r="LOG1381" s="160"/>
      <c r="LOH1381" s="160"/>
      <c r="LOI1381" s="160"/>
      <c r="LOJ1381" s="160"/>
      <c r="LOK1381" s="160"/>
      <c r="LOL1381" s="160"/>
      <c r="LOM1381" s="160"/>
      <c r="LON1381" s="160"/>
      <c r="LOO1381" s="160"/>
      <c r="LOP1381" s="160"/>
      <c r="LOQ1381" s="160"/>
      <c r="LOR1381" s="160"/>
      <c r="LOS1381" s="160"/>
      <c r="LOT1381" s="160"/>
      <c r="LOU1381" s="160"/>
      <c r="LOV1381" s="160"/>
      <c r="LOW1381" s="160"/>
      <c r="LOX1381" s="160"/>
      <c r="LOY1381" s="160"/>
      <c r="LOZ1381" s="160"/>
      <c r="LPA1381" s="160"/>
      <c r="LPB1381" s="160"/>
      <c r="LPC1381" s="160"/>
      <c r="LPD1381" s="160"/>
      <c r="LPE1381" s="160"/>
      <c r="LPF1381" s="160"/>
      <c r="LPG1381" s="160"/>
      <c r="LPH1381" s="160"/>
      <c r="LPI1381" s="160"/>
      <c r="LPJ1381" s="160"/>
      <c r="LPK1381" s="160"/>
      <c r="LPL1381" s="160"/>
      <c r="LPM1381" s="160"/>
      <c r="LPN1381" s="160"/>
      <c r="LPO1381" s="160"/>
      <c r="LPP1381" s="160"/>
      <c r="LPQ1381" s="160"/>
      <c r="LPR1381" s="160"/>
      <c r="LPS1381" s="160"/>
      <c r="LPT1381" s="160"/>
      <c r="LPU1381" s="160"/>
      <c r="LPV1381" s="160"/>
      <c r="LPW1381" s="160"/>
      <c r="LPX1381" s="160"/>
      <c r="LPY1381" s="160"/>
      <c r="LPZ1381" s="160"/>
      <c r="LQA1381" s="160"/>
      <c r="LQB1381" s="160"/>
      <c r="LQC1381" s="160"/>
      <c r="LQD1381" s="160"/>
      <c r="LQE1381" s="160"/>
      <c r="LQF1381" s="160"/>
      <c r="LQG1381" s="160"/>
      <c r="LQH1381" s="160"/>
      <c r="LQI1381" s="160"/>
      <c r="LQJ1381" s="160"/>
      <c r="LQK1381" s="160"/>
      <c r="LQL1381" s="160"/>
      <c r="LQM1381" s="160"/>
      <c r="LQN1381" s="160"/>
      <c r="LQO1381" s="160"/>
      <c r="LQP1381" s="160"/>
      <c r="LQQ1381" s="160"/>
      <c r="LQR1381" s="160"/>
      <c r="LQS1381" s="160"/>
      <c r="LQT1381" s="160"/>
      <c r="LQU1381" s="160"/>
      <c r="LQV1381" s="160"/>
      <c r="LQW1381" s="160"/>
      <c r="LQX1381" s="160"/>
      <c r="LQY1381" s="160"/>
      <c r="LQZ1381" s="160"/>
      <c r="LRA1381" s="160"/>
      <c r="LRB1381" s="160"/>
      <c r="LRC1381" s="160"/>
      <c r="LRD1381" s="160"/>
      <c r="LRE1381" s="160"/>
      <c r="LRF1381" s="160"/>
      <c r="LRG1381" s="160"/>
      <c r="LRH1381" s="160"/>
      <c r="LRI1381" s="160"/>
      <c r="LRJ1381" s="160"/>
      <c r="LRK1381" s="160"/>
      <c r="LRL1381" s="160"/>
      <c r="LRM1381" s="160"/>
      <c r="LRN1381" s="160"/>
      <c r="LRO1381" s="160"/>
      <c r="LRP1381" s="160"/>
      <c r="LRQ1381" s="160"/>
      <c r="LRR1381" s="160"/>
      <c r="LRS1381" s="160"/>
      <c r="LRT1381" s="160"/>
      <c r="LRU1381" s="160"/>
      <c r="LRV1381" s="160"/>
      <c r="LRW1381" s="160"/>
      <c r="LRX1381" s="160"/>
      <c r="LRY1381" s="160"/>
      <c r="LRZ1381" s="160"/>
      <c r="LSA1381" s="160"/>
      <c r="LSB1381" s="160"/>
      <c r="LSC1381" s="160"/>
      <c r="LSD1381" s="160"/>
      <c r="LSE1381" s="160"/>
      <c r="LSF1381" s="160"/>
      <c r="LSG1381" s="160"/>
      <c r="LSH1381" s="160"/>
      <c r="LSI1381" s="160"/>
      <c r="LSJ1381" s="160"/>
      <c r="LSK1381" s="160"/>
      <c r="LSL1381" s="160"/>
      <c r="LSM1381" s="160"/>
      <c r="LSN1381" s="160"/>
      <c r="LSO1381" s="160"/>
      <c r="LSP1381" s="160"/>
      <c r="LSQ1381" s="160"/>
      <c r="LSR1381" s="160"/>
      <c r="LSS1381" s="160"/>
      <c r="LST1381" s="160"/>
      <c r="LSU1381" s="160"/>
      <c r="LSV1381" s="160"/>
      <c r="LSW1381" s="160"/>
      <c r="LSX1381" s="160"/>
      <c r="LSY1381" s="160"/>
      <c r="LSZ1381" s="160"/>
      <c r="LTA1381" s="160"/>
      <c r="LTB1381" s="160"/>
      <c r="LTC1381" s="160"/>
      <c r="LTD1381" s="160"/>
      <c r="LTE1381" s="160"/>
      <c r="LTF1381" s="160"/>
      <c r="LTG1381" s="160"/>
      <c r="LTH1381" s="160"/>
      <c r="LTI1381" s="160"/>
      <c r="LTJ1381" s="160"/>
      <c r="LTK1381" s="160"/>
      <c r="LTL1381" s="160"/>
      <c r="LTM1381" s="160"/>
      <c r="LTN1381" s="160"/>
      <c r="LTO1381" s="160"/>
      <c r="LTP1381" s="160"/>
      <c r="LTQ1381" s="160"/>
      <c r="LTR1381" s="160"/>
      <c r="LTS1381" s="160"/>
      <c r="LTT1381" s="160"/>
      <c r="LTU1381" s="160"/>
      <c r="LTV1381" s="160"/>
      <c r="LTW1381" s="160"/>
      <c r="LTX1381" s="160"/>
      <c r="LTY1381" s="160"/>
      <c r="LTZ1381" s="160"/>
      <c r="LUA1381" s="160"/>
      <c r="LUB1381" s="160"/>
      <c r="LUC1381" s="160"/>
      <c r="LUD1381" s="160"/>
      <c r="LUE1381" s="160"/>
      <c r="LUF1381" s="160"/>
      <c r="LUG1381" s="160"/>
      <c r="LUH1381" s="160"/>
      <c r="LUI1381" s="160"/>
      <c r="LUJ1381" s="160"/>
      <c r="LUK1381" s="160"/>
      <c r="LUL1381" s="160"/>
      <c r="LUM1381" s="160"/>
      <c r="LUN1381" s="160"/>
      <c r="LUO1381" s="160"/>
      <c r="LUP1381" s="160"/>
      <c r="LUQ1381" s="160"/>
      <c r="LUR1381" s="160"/>
      <c r="LUS1381" s="160"/>
      <c r="LUT1381" s="160"/>
      <c r="LUU1381" s="160"/>
      <c r="LUV1381" s="160"/>
      <c r="LUW1381" s="160"/>
      <c r="LUX1381" s="160"/>
      <c r="LUY1381" s="160"/>
      <c r="LUZ1381" s="160"/>
      <c r="LVA1381" s="160"/>
      <c r="LVB1381" s="160"/>
      <c r="LVC1381" s="160"/>
      <c r="LVD1381" s="160"/>
      <c r="LVE1381" s="160"/>
      <c r="LVF1381" s="160"/>
      <c r="LVG1381" s="160"/>
      <c r="LVH1381" s="160"/>
      <c r="LVI1381" s="160"/>
      <c r="LVJ1381" s="160"/>
      <c r="LVK1381" s="160"/>
      <c r="LVL1381" s="160"/>
      <c r="LVM1381" s="160"/>
      <c r="LVN1381" s="160"/>
      <c r="LVO1381" s="160"/>
      <c r="LVP1381" s="160"/>
      <c r="LVQ1381" s="160"/>
      <c r="LVR1381" s="160"/>
      <c r="LVS1381" s="160"/>
      <c r="LVT1381" s="160"/>
      <c r="LVU1381" s="160"/>
      <c r="LVV1381" s="160"/>
      <c r="LVW1381" s="160"/>
      <c r="LVX1381" s="160"/>
      <c r="LVY1381" s="160"/>
      <c r="LVZ1381" s="160"/>
      <c r="LWA1381" s="160"/>
      <c r="LWB1381" s="160"/>
      <c r="LWC1381" s="160"/>
      <c r="LWD1381" s="160"/>
      <c r="LWE1381" s="160"/>
      <c r="LWF1381" s="160"/>
      <c r="LWG1381" s="160"/>
      <c r="LWH1381" s="160"/>
      <c r="LWI1381" s="160"/>
      <c r="LWJ1381" s="160"/>
      <c r="LWK1381" s="160"/>
      <c r="LWL1381" s="160"/>
      <c r="LWM1381" s="160"/>
      <c r="LWN1381" s="160"/>
      <c r="LWO1381" s="160"/>
      <c r="LWP1381" s="160"/>
      <c r="LWQ1381" s="160"/>
      <c r="LWR1381" s="160"/>
      <c r="LWS1381" s="160"/>
      <c r="LWT1381" s="160"/>
      <c r="LWU1381" s="160"/>
      <c r="LWV1381" s="160"/>
      <c r="LWW1381" s="160"/>
      <c r="LWX1381" s="160"/>
      <c r="LWY1381" s="160"/>
      <c r="LWZ1381" s="160"/>
      <c r="LXA1381" s="160"/>
      <c r="LXB1381" s="160"/>
      <c r="LXC1381" s="160"/>
      <c r="LXD1381" s="160"/>
      <c r="LXE1381" s="160"/>
      <c r="LXF1381" s="160"/>
      <c r="LXG1381" s="160"/>
      <c r="LXH1381" s="160"/>
      <c r="LXI1381" s="160"/>
      <c r="LXJ1381" s="160"/>
      <c r="LXK1381" s="160"/>
      <c r="LXL1381" s="160"/>
      <c r="LXM1381" s="160"/>
      <c r="LXN1381" s="160"/>
      <c r="LXO1381" s="160"/>
      <c r="LXP1381" s="160"/>
      <c r="LXQ1381" s="160"/>
      <c r="LXR1381" s="160"/>
      <c r="LXS1381" s="160"/>
      <c r="LXT1381" s="160"/>
      <c r="LXU1381" s="160"/>
      <c r="LXV1381" s="160"/>
      <c r="LXW1381" s="160"/>
      <c r="LXX1381" s="160"/>
      <c r="LXY1381" s="160"/>
      <c r="LXZ1381" s="160"/>
      <c r="LYA1381" s="160"/>
      <c r="LYB1381" s="160"/>
      <c r="LYC1381" s="160"/>
      <c r="LYD1381" s="160"/>
      <c r="LYE1381" s="160"/>
      <c r="LYF1381" s="160"/>
      <c r="LYG1381" s="160"/>
      <c r="LYH1381" s="160"/>
      <c r="LYI1381" s="160"/>
      <c r="LYJ1381" s="160"/>
      <c r="LYK1381" s="160"/>
      <c r="LYL1381" s="160"/>
      <c r="LYM1381" s="160"/>
      <c r="LYN1381" s="160"/>
      <c r="LYO1381" s="160"/>
      <c r="LYP1381" s="160"/>
      <c r="LYQ1381" s="160"/>
      <c r="LYR1381" s="160"/>
      <c r="LYS1381" s="160"/>
      <c r="LYT1381" s="160"/>
      <c r="LYU1381" s="160"/>
      <c r="LYV1381" s="160"/>
      <c r="LYW1381" s="160"/>
      <c r="LYX1381" s="160"/>
      <c r="LYY1381" s="160"/>
      <c r="LYZ1381" s="160"/>
      <c r="LZA1381" s="160"/>
      <c r="LZB1381" s="160"/>
      <c r="LZC1381" s="160"/>
      <c r="LZD1381" s="160"/>
      <c r="LZE1381" s="160"/>
      <c r="LZF1381" s="160"/>
      <c r="LZG1381" s="160"/>
      <c r="LZH1381" s="160"/>
      <c r="LZI1381" s="160"/>
      <c r="LZJ1381" s="160"/>
      <c r="LZK1381" s="160"/>
      <c r="LZL1381" s="160"/>
      <c r="LZM1381" s="160"/>
      <c r="LZN1381" s="160"/>
      <c r="LZO1381" s="160"/>
      <c r="LZP1381" s="160"/>
      <c r="LZQ1381" s="160"/>
      <c r="LZR1381" s="160"/>
      <c r="LZS1381" s="160"/>
      <c r="LZT1381" s="160"/>
      <c r="LZU1381" s="160"/>
      <c r="LZV1381" s="160"/>
      <c r="LZW1381" s="160"/>
      <c r="LZX1381" s="160"/>
      <c r="LZY1381" s="160"/>
      <c r="LZZ1381" s="160"/>
      <c r="MAA1381" s="160"/>
      <c r="MAB1381" s="160"/>
      <c r="MAC1381" s="160"/>
      <c r="MAD1381" s="160"/>
      <c r="MAE1381" s="160"/>
      <c r="MAF1381" s="160"/>
      <c r="MAG1381" s="160"/>
      <c r="MAH1381" s="160"/>
      <c r="MAI1381" s="160"/>
      <c r="MAJ1381" s="160"/>
      <c r="MAK1381" s="160"/>
      <c r="MAL1381" s="160"/>
      <c r="MAM1381" s="160"/>
      <c r="MAN1381" s="160"/>
      <c r="MAO1381" s="160"/>
      <c r="MAP1381" s="160"/>
      <c r="MAQ1381" s="160"/>
      <c r="MAR1381" s="160"/>
      <c r="MAS1381" s="160"/>
      <c r="MAT1381" s="160"/>
      <c r="MAU1381" s="160"/>
      <c r="MAV1381" s="160"/>
      <c r="MAW1381" s="160"/>
      <c r="MAX1381" s="160"/>
      <c r="MAY1381" s="160"/>
      <c r="MAZ1381" s="160"/>
      <c r="MBA1381" s="160"/>
      <c r="MBB1381" s="160"/>
      <c r="MBC1381" s="160"/>
      <c r="MBD1381" s="160"/>
      <c r="MBE1381" s="160"/>
      <c r="MBF1381" s="160"/>
      <c r="MBG1381" s="160"/>
      <c r="MBH1381" s="160"/>
      <c r="MBI1381" s="160"/>
      <c r="MBJ1381" s="160"/>
      <c r="MBK1381" s="160"/>
      <c r="MBL1381" s="160"/>
      <c r="MBM1381" s="160"/>
      <c r="MBN1381" s="160"/>
      <c r="MBO1381" s="160"/>
      <c r="MBP1381" s="160"/>
      <c r="MBQ1381" s="160"/>
      <c r="MBR1381" s="160"/>
      <c r="MBS1381" s="160"/>
      <c r="MBT1381" s="160"/>
      <c r="MBU1381" s="160"/>
      <c r="MBV1381" s="160"/>
      <c r="MBW1381" s="160"/>
      <c r="MBX1381" s="160"/>
      <c r="MBY1381" s="160"/>
      <c r="MBZ1381" s="160"/>
      <c r="MCA1381" s="160"/>
      <c r="MCB1381" s="160"/>
      <c r="MCC1381" s="160"/>
      <c r="MCD1381" s="160"/>
      <c r="MCE1381" s="160"/>
      <c r="MCF1381" s="160"/>
      <c r="MCG1381" s="160"/>
      <c r="MCH1381" s="160"/>
      <c r="MCI1381" s="160"/>
      <c r="MCJ1381" s="160"/>
      <c r="MCK1381" s="160"/>
      <c r="MCL1381" s="160"/>
      <c r="MCM1381" s="160"/>
      <c r="MCN1381" s="160"/>
      <c r="MCO1381" s="160"/>
      <c r="MCP1381" s="160"/>
      <c r="MCQ1381" s="160"/>
      <c r="MCR1381" s="160"/>
      <c r="MCS1381" s="160"/>
      <c r="MCT1381" s="160"/>
      <c r="MCU1381" s="160"/>
      <c r="MCV1381" s="160"/>
      <c r="MCW1381" s="160"/>
      <c r="MCX1381" s="160"/>
      <c r="MCY1381" s="160"/>
      <c r="MCZ1381" s="160"/>
      <c r="MDA1381" s="160"/>
      <c r="MDB1381" s="160"/>
      <c r="MDC1381" s="160"/>
      <c r="MDD1381" s="160"/>
      <c r="MDE1381" s="160"/>
      <c r="MDF1381" s="160"/>
      <c r="MDG1381" s="160"/>
      <c r="MDH1381" s="160"/>
      <c r="MDI1381" s="160"/>
      <c r="MDJ1381" s="160"/>
      <c r="MDK1381" s="160"/>
      <c r="MDL1381" s="160"/>
      <c r="MDM1381" s="160"/>
      <c r="MDN1381" s="160"/>
      <c r="MDO1381" s="160"/>
      <c r="MDP1381" s="160"/>
      <c r="MDQ1381" s="160"/>
      <c r="MDR1381" s="160"/>
      <c r="MDS1381" s="160"/>
      <c r="MDT1381" s="160"/>
      <c r="MDU1381" s="160"/>
      <c r="MDV1381" s="160"/>
      <c r="MDW1381" s="160"/>
      <c r="MDX1381" s="160"/>
      <c r="MDY1381" s="160"/>
      <c r="MDZ1381" s="160"/>
      <c r="MEA1381" s="160"/>
      <c r="MEB1381" s="160"/>
      <c r="MEC1381" s="160"/>
      <c r="MED1381" s="160"/>
      <c r="MEE1381" s="160"/>
      <c r="MEF1381" s="160"/>
      <c r="MEG1381" s="160"/>
      <c r="MEH1381" s="160"/>
      <c r="MEI1381" s="160"/>
      <c r="MEJ1381" s="160"/>
      <c r="MEK1381" s="160"/>
      <c r="MEL1381" s="160"/>
      <c r="MEM1381" s="160"/>
      <c r="MEN1381" s="160"/>
      <c r="MEO1381" s="160"/>
      <c r="MEP1381" s="160"/>
      <c r="MEQ1381" s="160"/>
      <c r="MER1381" s="160"/>
      <c r="MES1381" s="160"/>
      <c r="MET1381" s="160"/>
      <c r="MEU1381" s="160"/>
      <c r="MEV1381" s="160"/>
      <c r="MEW1381" s="160"/>
      <c r="MEX1381" s="160"/>
      <c r="MEY1381" s="160"/>
      <c r="MEZ1381" s="160"/>
      <c r="MFA1381" s="160"/>
      <c r="MFB1381" s="160"/>
      <c r="MFC1381" s="160"/>
      <c r="MFD1381" s="160"/>
      <c r="MFE1381" s="160"/>
      <c r="MFF1381" s="160"/>
      <c r="MFG1381" s="160"/>
      <c r="MFH1381" s="160"/>
      <c r="MFI1381" s="160"/>
      <c r="MFJ1381" s="160"/>
      <c r="MFK1381" s="160"/>
      <c r="MFL1381" s="160"/>
      <c r="MFM1381" s="160"/>
      <c r="MFN1381" s="160"/>
      <c r="MFO1381" s="160"/>
      <c r="MFP1381" s="160"/>
      <c r="MFQ1381" s="160"/>
      <c r="MFR1381" s="160"/>
      <c r="MFS1381" s="160"/>
      <c r="MFT1381" s="160"/>
      <c r="MFU1381" s="160"/>
      <c r="MFV1381" s="160"/>
      <c r="MFW1381" s="160"/>
      <c r="MFX1381" s="160"/>
      <c r="MFY1381" s="160"/>
      <c r="MFZ1381" s="160"/>
      <c r="MGA1381" s="160"/>
      <c r="MGB1381" s="160"/>
      <c r="MGC1381" s="160"/>
      <c r="MGD1381" s="160"/>
      <c r="MGE1381" s="160"/>
      <c r="MGF1381" s="160"/>
      <c r="MGG1381" s="160"/>
      <c r="MGH1381" s="160"/>
      <c r="MGI1381" s="160"/>
      <c r="MGJ1381" s="160"/>
      <c r="MGK1381" s="160"/>
      <c r="MGL1381" s="160"/>
      <c r="MGM1381" s="160"/>
      <c r="MGN1381" s="160"/>
      <c r="MGO1381" s="160"/>
      <c r="MGP1381" s="160"/>
      <c r="MGQ1381" s="160"/>
      <c r="MGR1381" s="160"/>
      <c r="MGS1381" s="160"/>
      <c r="MGT1381" s="160"/>
      <c r="MGU1381" s="160"/>
      <c r="MGV1381" s="160"/>
      <c r="MGW1381" s="160"/>
      <c r="MGX1381" s="160"/>
      <c r="MGY1381" s="160"/>
      <c r="MGZ1381" s="160"/>
      <c r="MHA1381" s="160"/>
      <c r="MHB1381" s="160"/>
      <c r="MHC1381" s="160"/>
      <c r="MHD1381" s="160"/>
      <c r="MHE1381" s="160"/>
      <c r="MHF1381" s="160"/>
      <c r="MHG1381" s="160"/>
      <c r="MHH1381" s="160"/>
      <c r="MHI1381" s="160"/>
      <c r="MHJ1381" s="160"/>
      <c r="MHK1381" s="160"/>
      <c r="MHL1381" s="160"/>
      <c r="MHM1381" s="160"/>
      <c r="MHN1381" s="160"/>
      <c r="MHO1381" s="160"/>
      <c r="MHP1381" s="160"/>
      <c r="MHQ1381" s="160"/>
      <c r="MHR1381" s="160"/>
      <c r="MHS1381" s="160"/>
      <c r="MHT1381" s="160"/>
      <c r="MHU1381" s="160"/>
      <c r="MHV1381" s="160"/>
      <c r="MHW1381" s="160"/>
      <c r="MHX1381" s="160"/>
      <c r="MHY1381" s="160"/>
      <c r="MHZ1381" s="160"/>
      <c r="MIA1381" s="160"/>
      <c r="MIB1381" s="160"/>
      <c r="MIC1381" s="160"/>
      <c r="MID1381" s="160"/>
      <c r="MIE1381" s="160"/>
      <c r="MIF1381" s="160"/>
      <c r="MIG1381" s="160"/>
      <c r="MIH1381" s="160"/>
      <c r="MII1381" s="160"/>
      <c r="MIJ1381" s="160"/>
      <c r="MIK1381" s="160"/>
      <c r="MIL1381" s="160"/>
      <c r="MIM1381" s="160"/>
      <c r="MIN1381" s="160"/>
      <c r="MIO1381" s="160"/>
      <c r="MIP1381" s="160"/>
      <c r="MIQ1381" s="160"/>
      <c r="MIR1381" s="160"/>
      <c r="MIS1381" s="160"/>
      <c r="MIT1381" s="160"/>
      <c r="MIU1381" s="160"/>
      <c r="MIV1381" s="160"/>
      <c r="MIW1381" s="160"/>
      <c r="MIX1381" s="160"/>
      <c r="MIY1381" s="160"/>
      <c r="MIZ1381" s="160"/>
      <c r="MJA1381" s="160"/>
      <c r="MJB1381" s="160"/>
      <c r="MJC1381" s="160"/>
      <c r="MJD1381" s="160"/>
      <c r="MJE1381" s="160"/>
      <c r="MJF1381" s="160"/>
      <c r="MJG1381" s="160"/>
      <c r="MJH1381" s="160"/>
      <c r="MJI1381" s="160"/>
      <c r="MJJ1381" s="160"/>
      <c r="MJK1381" s="160"/>
      <c r="MJL1381" s="160"/>
      <c r="MJM1381" s="160"/>
      <c r="MJN1381" s="160"/>
      <c r="MJO1381" s="160"/>
      <c r="MJP1381" s="160"/>
      <c r="MJQ1381" s="160"/>
      <c r="MJR1381" s="160"/>
      <c r="MJS1381" s="160"/>
      <c r="MJT1381" s="160"/>
      <c r="MJU1381" s="160"/>
      <c r="MJV1381" s="160"/>
      <c r="MJW1381" s="160"/>
      <c r="MJX1381" s="160"/>
      <c r="MJY1381" s="160"/>
      <c r="MJZ1381" s="160"/>
      <c r="MKA1381" s="160"/>
      <c r="MKB1381" s="160"/>
      <c r="MKC1381" s="160"/>
      <c r="MKD1381" s="160"/>
      <c r="MKE1381" s="160"/>
      <c r="MKF1381" s="160"/>
      <c r="MKG1381" s="160"/>
      <c r="MKH1381" s="160"/>
      <c r="MKI1381" s="160"/>
      <c r="MKJ1381" s="160"/>
      <c r="MKK1381" s="160"/>
      <c r="MKL1381" s="160"/>
      <c r="MKM1381" s="160"/>
      <c r="MKN1381" s="160"/>
      <c r="MKO1381" s="160"/>
      <c r="MKP1381" s="160"/>
      <c r="MKQ1381" s="160"/>
      <c r="MKR1381" s="160"/>
      <c r="MKS1381" s="160"/>
      <c r="MKT1381" s="160"/>
      <c r="MKU1381" s="160"/>
      <c r="MKV1381" s="160"/>
      <c r="MKW1381" s="160"/>
      <c r="MKX1381" s="160"/>
      <c r="MKY1381" s="160"/>
      <c r="MKZ1381" s="160"/>
      <c r="MLA1381" s="160"/>
      <c r="MLB1381" s="160"/>
      <c r="MLC1381" s="160"/>
      <c r="MLD1381" s="160"/>
      <c r="MLE1381" s="160"/>
      <c r="MLF1381" s="160"/>
      <c r="MLG1381" s="160"/>
      <c r="MLH1381" s="160"/>
      <c r="MLI1381" s="160"/>
      <c r="MLJ1381" s="160"/>
      <c r="MLK1381" s="160"/>
      <c r="MLL1381" s="160"/>
      <c r="MLM1381" s="160"/>
      <c r="MLN1381" s="160"/>
      <c r="MLO1381" s="160"/>
      <c r="MLP1381" s="160"/>
      <c r="MLQ1381" s="160"/>
      <c r="MLR1381" s="160"/>
      <c r="MLS1381" s="160"/>
      <c r="MLT1381" s="160"/>
      <c r="MLU1381" s="160"/>
      <c r="MLV1381" s="160"/>
      <c r="MLW1381" s="160"/>
      <c r="MLX1381" s="160"/>
      <c r="MLY1381" s="160"/>
      <c r="MLZ1381" s="160"/>
      <c r="MMA1381" s="160"/>
      <c r="MMB1381" s="160"/>
      <c r="MMC1381" s="160"/>
      <c r="MMD1381" s="160"/>
      <c r="MME1381" s="160"/>
      <c r="MMF1381" s="160"/>
      <c r="MMG1381" s="160"/>
      <c r="MMH1381" s="160"/>
      <c r="MMI1381" s="160"/>
      <c r="MMJ1381" s="160"/>
      <c r="MMK1381" s="160"/>
      <c r="MML1381" s="160"/>
      <c r="MMM1381" s="160"/>
      <c r="MMN1381" s="160"/>
      <c r="MMO1381" s="160"/>
      <c r="MMP1381" s="160"/>
      <c r="MMQ1381" s="160"/>
      <c r="MMR1381" s="160"/>
      <c r="MMS1381" s="160"/>
      <c r="MMT1381" s="160"/>
      <c r="MMU1381" s="160"/>
      <c r="MMV1381" s="160"/>
      <c r="MMW1381" s="160"/>
      <c r="MMX1381" s="160"/>
      <c r="MMY1381" s="160"/>
      <c r="MMZ1381" s="160"/>
      <c r="MNA1381" s="160"/>
      <c r="MNB1381" s="160"/>
      <c r="MNC1381" s="160"/>
      <c r="MND1381" s="160"/>
      <c r="MNE1381" s="160"/>
      <c r="MNF1381" s="160"/>
      <c r="MNG1381" s="160"/>
      <c r="MNH1381" s="160"/>
      <c r="MNI1381" s="160"/>
      <c r="MNJ1381" s="160"/>
      <c r="MNK1381" s="160"/>
      <c r="MNL1381" s="160"/>
      <c r="MNM1381" s="160"/>
      <c r="MNN1381" s="160"/>
      <c r="MNO1381" s="160"/>
      <c r="MNP1381" s="160"/>
      <c r="MNQ1381" s="160"/>
      <c r="MNR1381" s="160"/>
      <c r="MNS1381" s="160"/>
      <c r="MNT1381" s="160"/>
      <c r="MNU1381" s="160"/>
      <c r="MNV1381" s="160"/>
      <c r="MNW1381" s="160"/>
      <c r="MNX1381" s="160"/>
      <c r="MNY1381" s="160"/>
      <c r="MNZ1381" s="160"/>
      <c r="MOA1381" s="160"/>
      <c r="MOB1381" s="160"/>
      <c r="MOC1381" s="160"/>
      <c r="MOD1381" s="160"/>
      <c r="MOE1381" s="160"/>
      <c r="MOF1381" s="160"/>
      <c r="MOG1381" s="160"/>
      <c r="MOH1381" s="160"/>
      <c r="MOI1381" s="160"/>
      <c r="MOJ1381" s="160"/>
      <c r="MOK1381" s="160"/>
      <c r="MOL1381" s="160"/>
      <c r="MOM1381" s="160"/>
      <c r="MON1381" s="160"/>
      <c r="MOO1381" s="160"/>
      <c r="MOP1381" s="160"/>
      <c r="MOQ1381" s="160"/>
      <c r="MOR1381" s="160"/>
      <c r="MOS1381" s="160"/>
      <c r="MOT1381" s="160"/>
      <c r="MOU1381" s="160"/>
      <c r="MOV1381" s="160"/>
      <c r="MOW1381" s="160"/>
      <c r="MOX1381" s="160"/>
      <c r="MOY1381" s="160"/>
      <c r="MOZ1381" s="160"/>
      <c r="MPA1381" s="160"/>
      <c r="MPB1381" s="160"/>
      <c r="MPC1381" s="160"/>
      <c r="MPD1381" s="160"/>
      <c r="MPE1381" s="160"/>
      <c r="MPF1381" s="160"/>
      <c r="MPG1381" s="160"/>
      <c r="MPH1381" s="160"/>
      <c r="MPI1381" s="160"/>
      <c r="MPJ1381" s="160"/>
      <c r="MPK1381" s="160"/>
      <c r="MPL1381" s="160"/>
      <c r="MPM1381" s="160"/>
      <c r="MPN1381" s="160"/>
      <c r="MPO1381" s="160"/>
      <c r="MPP1381" s="160"/>
      <c r="MPQ1381" s="160"/>
      <c r="MPR1381" s="160"/>
      <c r="MPS1381" s="160"/>
      <c r="MPT1381" s="160"/>
      <c r="MPU1381" s="160"/>
      <c r="MPV1381" s="160"/>
      <c r="MPW1381" s="160"/>
      <c r="MPX1381" s="160"/>
      <c r="MPY1381" s="160"/>
      <c r="MPZ1381" s="160"/>
      <c r="MQA1381" s="160"/>
      <c r="MQB1381" s="160"/>
      <c r="MQC1381" s="160"/>
      <c r="MQD1381" s="160"/>
      <c r="MQE1381" s="160"/>
      <c r="MQF1381" s="160"/>
      <c r="MQG1381" s="160"/>
      <c r="MQH1381" s="160"/>
      <c r="MQI1381" s="160"/>
      <c r="MQJ1381" s="160"/>
      <c r="MQK1381" s="160"/>
      <c r="MQL1381" s="160"/>
      <c r="MQM1381" s="160"/>
      <c r="MQN1381" s="160"/>
      <c r="MQO1381" s="160"/>
      <c r="MQP1381" s="160"/>
      <c r="MQQ1381" s="160"/>
      <c r="MQR1381" s="160"/>
      <c r="MQS1381" s="160"/>
      <c r="MQT1381" s="160"/>
      <c r="MQU1381" s="160"/>
      <c r="MQV1381" s="160"/>
      <c r="MQW1381" s="160"/>
      <c r="MQX1381" s="160"/>
      <c r="MQY1381" s="160"/>
      <c r="MQZ1381" s="160"/>
      <c r="MRA1381" s="160"/>
      <c r="MRB1381" s="160"/>
      <c r="MRC1381" s="160"/>
      <c r="MRD1381" s="160"/>
      <c r="MRE1381" s="160"/>
      <c r="MRF1381" s="160"/>
      <c r="MRG1381" s="160"/>
      <c r="MRH1381" s="160"/>
      <c r="MRI1381" s="160"/>
      <c r="MRJ1381" s="160"/>
      <c r="MRK1381" s="160"/>
      <c r="MRL1381" s="160"/>
      <c r="MRM1381" s="160"/>
      <c r="MRN1381" s="160"/>
      <c r="MRO1381" s="160"/>
      <c r="MRP1381" s="160"/>
      <c r="MRQ1381" s="160"/>
      <c r="MRR1381" s="160"/>
      <c r="MRS1381" s="160"/>
      <c r="MRT1381" s="160"/>
      <c r="MRU1381" s="160"/>
      <c r="MRV1381" s="160"/>
      <c r="MRW1381" s="160"/>
      <c r="MRX1381" s="160"/>
      <c r="MRY1381" s="160"/>
      <c r="MRZ1381" s="160"/>
      <c r="MSA1381" s="160"/>
      <c r="MSB1381" s="160"/>
      <c r="MSC1381" s="160"/>
      <c r="MSD1381" s="160"/>
      <c r="MSE1381" s="160"/>
      <c r="MSF1381" s="160"/>
      <c r="MSG1381" s="160"/>
      <c r="MSH1381" s="160"/>
      <c r="MSI1381" s="160"/>
      <c r="MSJ1381" s="160"/>
      <c r="MSK1381" s="160"/>
      <c r="MSL1381" s="160"/>
      <c r="MSM1381" s="160"/>
      <c r="MSN1381" s="160"/>
      <c r="MSO1381" s="160"/>
      <c r="MSP1381" s="160"/>
      <c r="MSQ1381" s="160"/>
      <c r="MSR1381" s="160"/>
      <c r="MSS1381" s="160"/>
      <c r="MST1381" s="160"/>
      <c r="MSU1381" s="160"/>
      <c r="MSV1381" s="160"/>
      <c r="MSW1381" s="160"/>
      <c r="MSX1381" s="160"/>
      <c r="MSY1381" s="160"/>
      <c r="MSZ1381" s="160"/>
      <c r="MTA1381" s="160"/>
      <c r="MTB1381" s="160"/>
      <c r="MTC1381" s="160"/>
      <c r="MTD1381" s="160"/>
      <c r="MTE1381" s="160"/>
      <c r="MTF1381" s="160"/>
      <c r="MTG1381" s="160"/>
      <c r="MTH1381" s="160"/>
      <c r="MTI1381" s="160"/>
      <c r="MTJ1381" s="160"/>
      <c r="MTK1381" s="160"/>
      <c r="MTL1381" s="160"/>
      <c r="MTM1381" s="160"/>
      <c r="MTN1381" s="160"/>
      <c r="MTO1381" s="160"/>
      <c r="MTP1381" s="160"/>
      <c r="MTQ1381" s="160"/>
      <c r="MTR1381" s="160"/>
      <c r="MTS1381" s="160"/>
      <c r="MTT1381" s="160"/>
      <c r="MTU1381" s="160"/>
      <c r="MTV1381" s="160"/>
      <c r="MTW1381" s="160"/>
      <c r="MTX1381" s="160"/>
      <c r="MTY1381" s="160"/>
      <c r="MTZ1381" s="160"/>
      <c r="MUA1381" s="160"/>
      <c r="MUB1381" s="160"/>
      <c r="MUC1381" s="160"/>
      <c r="MUD1381" s="160"/>
      <c r="MUE1381" s="160"/>
      <c r="MUF1381" s="160"/>
      <c r="MUG1381" s="160"/>
      <c r="MUH1381" s="160"/>
      <c r="MUI1381" s="160"/>
      <c r="MUJ1381" s="160"/>
      <c r="MUK1381" s="160"/>
      <c r="MUL1381" s="160"/>
      <c r="MUM1381" s="160"/>
      <c r="MUN1381" s="160"/>
      <c r="MUO1381" s="160"/>
      <c r="MUP1381" s="160"/>
      <c r="MUQ1381" s="160"/>
      <c r="MUR1381" s="160"/>
      <c r="MUS1381" s="160"/>
      <c r="MUT1381" s="160"/>
      <c r="MUU1381" s="160"/>
      <c r="MUV1381" s="160"/>
      <c r="MUW1381" s="160"/>
      <c r="MUX1381" s="160"/>
      <c r="MUY1381" s="160"/>
      <c r="MUZ1381" s="160"/>
      <c r="MVA1381" s="160"/>
      <c r="MVB1381" s="160"/>
      <c r="MVC1381" s="160"/>
      <c r="MVD1381" s="160"/>
      <c r="MVE1381" s="160"/>
      <c r="MVF1381" s="160"/>
      <c r="MVG1381" s="160"/>
      <c r="MVH1381" s="160"/>
      <c r="MVI1381" s="160"/>
      <c r="MVJ1381" s="160"/>
      <c r="MVK1381" s="160"/>
      <c r="MVL1381" s="160"/>
      <c r="MVM1381" s="160"/>
      <c r="MVN1381" s="160"/>
      <c r="MVO1381" s="160"/>
      <c r="MVP1381" s="160"/>
      <c r="MVQ1381" s="160"/>
      <c r="MVR1381" s="160"/>
      <c r="MVS1381" s="160"/>
      <c r="MVT1381" s="160"/>
      <c r="MVU1381" s="160"/>
      <c r="MVV1381" s="160"/>
      <c r="MVW1381" s="160"/>
      <c r="MVX1381" s="160"/>
      <c r="MVY1381" s="160"/>
      <c r="MVZ1381" s="160"/>
      <c r="MWA1381" s="160"/>
      <c r="MWB1381" s="160"/>
      <c r="MWC1381" s="160"/>
      <c r="MWD1381" s="160"/>
      <c r="MWE1381" s="160"/>
      <c r="MWF1381" s="160"/>
      <c r="MWG1381" s="160"/>
      <c r="MWH1381" s="160"/>
      <c r="MWI1381" s="160"/>
      <c r="MWJ1381" s="160"/>
      <c r="MWK1381" s="160"/>
      <c r="MWL1381" s="160"/>
      <c r="MWM1381" s="160"/>
      <c r="MWN1381" s="160"/>
      <c r="MWO1381" s="160"/>
      <c r="MWP1381" s="160"/>
      <c r="MWQ1381" s="160"/>
      <c r="MWR1381" s="160"/>
      <c r="MWS1381" s="160"/>
      <c r="MWT1381" s="160"/>
      <c r="MWU1381" s="160"/>
      <c r="MWV1381" s="160"/>
      <c r="MWW1381" s="160"/>
      <c r="MWX1381" s="160"/>
      <c r="MWY1381" s="160"/>
      <c r="MWZ1381" s="160"/>
      <c r="MXA1381" s="160"/>
      <c r="MXB1381" s="160"/>
      <c r="MXC1381" s="160"/>
      <c r="MXD1381" s="160"/>
      <c r="MXE1381" s="160"/>
      <c r="MXF1381" s="160"/>
      <c r="MXG1381" s="160"/>
      <c r="MXH1381" s="160"/>
      <c r="MXI1381" s="160"/>
      <c r="MXJ1381" s="160"/>
      <c r="MXK1381" s="160"/>
      <c r="MXL1381" s="160"/>
      <c r="MXM1381" s="160"/>
      <c r="MXN1381" s="160"/>
      <c r="MXO1381" s="160"/>
      <c r="MXP1381" s="160"/>
      <c r="MXQ1381" s="160"/>
      <c r="MXR1381" s="160"/>
      <c r="MXS1381" s="160"/>
      <c r="MXT1381" s="160"/>
      <c r="MXU1381" s="160"/>
      <c r="MXV1381" s="160"/>
      <c r="MXW1381" s="160"/>
      <c r="MXX1381" s="160"/>
      <c r="MXY1381" s="160"/>
      <c r="MXZ1381" s="160"/>
      <c r="MYA1381" s="160"/>
      <c r="MYB1381" s="160"/>
      <c r="MYC1381" s="160"/>
      <c r="MYD1381" s="160"/>
      <c r="MYE1381" s="160"/>
      <c r="MYF1381" s="160"/>
      <c r="MYG1381" s="160"/>
      <c r="MYH1381" s="160"/>
      <c r="MYI1381" s="160"/>
      <c r="MYJ1381" s="160"/>
      <c r="MYK1381" s="160"/>
      <c r="MYL1381" s="160"/>
      <c r="MYM1381" s="160"/>
      <c r="MYN1381" s="160"/>
      <c r="MYO1381" s="160"/>
      <c r="MYP1381" s="160"/>
      <c r="MYQ1381" s="160"/>
      <c r="MYR1381" s="160"/>
      <c r="MYS1381" s="160"/>
      <c r="MYT1381" s="160"/>
      <c r="MYU1381" s="160"/>
      <c r="MYV1381" s="160"/>
      <c r="MYW1381" s="160"/>
      <c r="MYX1381" s="160"/>
      <c r="MYY1381" s="160"/>
      <c r="MYZ1381" s="160"/>
      <c r="MZA1381" s="160"/>
      <c r="MZB1381" s="160"/>
      <c r="MZC1381" s="160"/>
      <c r="MZD1381" s="160"/>
      <c r="MZE1381" s="160"/>
      <c r="MZF1381" s="160"/>
      <c r="MZG1381" s="160"/>
      <c r="MZH1381" s="160"/>
      <c r="MZI1381" s="160"/>
      <c r="MZJ1381" s="160"/>
      <c r="MZK1381" s="160"/>
      <c r="MZL1381" s="160"/>
      <c r="MZM1381" s="160"/>
      <c r="MZN1381" s="160"/>
      <c r="MZO1381" s="160"/>
      <c r="MZP1381" s="160"/>
      <c r="MZQ1381" s="160"/>
      <c r="MZR1381" s="160"/>
      <c r="MZS1381" s="160"/>
      <c r="MZT1381" s="160"/>
      <c r="MZU1381" s="160"/>
      <c r="MZV1381" s="160"/>
      <c r="MZW1381" s="160"/>
      <c r="MZX1381" s="160"/>
      <c r="MZY1381" s="160"/>
      <c r="MZZ1381" s="160"/>
      <c r="NAA1381" s="160"/>
      <c r="NAB1381" s="160"/>
      <c r="NAC1381" s="160"/>
      <c r="NAD1381" s="160"/>
      <c r="NAE1381" s="160"/>
      <c r="NAF1381" s="160"/>
      <c r="NAG1381" s="160"/>
      <c r="NAH1381" s="160"/>
      <c r="NAI1381" s="160"/>
      <c r="NAJ1381" s="160"/>
      <c r="NAK1381" s="160"/>
      <c r="NAL1381" s="160"/>
      <c r="NAM1381" s="160"/>
      <c r="NAN1381" s="160"/>
      <c r="NAO1381" s="160"/>
      <c r="NAP1381" s="160"/>
      <c r="NAQ1381" s="160"/>
      <c r="NAR1381" s="160"/>
      <c r="NAS1381" s="160"/>
      <c r="NAT1381" s="160"/>
      <c r="NAU1381" s="160"/>
      <c r="NAV1381" s="160"/>
      <c r="NAW1381" s="160"/>
      <c r="NAX1381" s="160"/>
      <c r="NAY1381" s="160"/>
      <c r="NAZ1381" s="160"/>
      <c r="NBA1381" s="160"/>
      <c r="NBB1381" s="160"/>
      <c r="NBC1381" s="160"/>
      <c r="NBD1381" s="160"/>
      <c r="NBE1381" s="160"/>
      <c r="NBF1381" s="160"/>
      <c r="NBG1381" s="160"/>
      <c r="NBH1381" s="160"/>
      <c r="NBI1381" s="160"/>
      <c r="NBJ1381" s="160"/>
      <c r="NBK1381" s="160"/>
      <c r="NBL1381" s="160"/>
      <c r="NBM1381" s="160"/>
      <c r="NBN1381" s="160"/>
      <c r="NBO1381" s="160"/>
      <c r="NBP1381" s="160"/>
      <c r="NBQ1381" s="160"/>
      <c r="NBR1381" s="160"/>
      <c r="NBS1381" s="160"/>
      <c r="NBT1381" s="160"/>
      <c r="NBU1381" s="160"/>
      <c r="NBV1381" s="160"/>
      <c r="NBW1381" s="160"/>
      <c r="NBX1381" s="160"/>
      <c r="NBY1381" s="160"/>
      <c r="NBZ1381" s="160"/>
      <c r="NCA1381" s="160"/>
      <c r="NCB1381" s="160"/>
      <c r="NCC1381" s="160"/>
      <c r="NCD1381" s="160"/>
      <c r="NCE1381" s="160"/>
      <c r="NCF1381" s="160"/>
      <c r="NCG1381" s="160"/>
      <c r="NCH1381" s="160"/>
      <c r="NCI1381" s="160"/>
      <c r="NCJ1381" s="160"/>
      <c r="NCK1381" s="160"/>
      <c r="NCL1381" s="160"/>
      <c r="NCM1381" s="160"/>
      <c r="NCN1381" s="160"/>
      <c r="NCO1381" s="160"/>
      <c r="NCP1381" s="160"/>
      <c r="NCQ1381" s="160"/>
      <c r="NCR1381" s="160"/>
      <c r="NCS1381" s="160"/>
      <c r="NCT1381" s="160"/>
      <c r="NCU1381" s="160"/>
      <c r="NCV1381" s="160"/>
      <c r="NCW1381" s="160"/>
      <c r="NCX1381" s="160"/>
      <c r="NCY1381" s="160"/>
      <c r="NCZ1381" s="160"/>
      <c r="NDA1381" s="160"/>
      <c r="NDB1381" s="160"/>
      <c r="NDC1381" s="160"/>
      <c r="NDD1381" s="160"/>
      <c r="NDE1381" s="160"/>
      <c r="NDF1381" s="160"/>
      <c r="NDG1381" s="160"/>
      <c r="NDH1381" s="160"/>
      <c r="NDI1381" s="160"/>
      <c r="NDJ1381" s="160"/>
      <c r="NDK1381" s="160"/>
      <c r="NDL1381" s="160"/>
      <c r="NDM1381" s="160"/>
      <c r="NDN1381" s="160"/>
      <c r="NDO1381" s="160"/>
      <c r="NDP1381" s="160"/>
      <c r="NDQ1381" s="160"/>
      <c r="NDR1381" s="160"/>
      <c r="NDS1381" s="160"/>
      <c r="NDT1381" s="160"/>
      <c r="NDU1381" s="160"/>
      <c r="NDV1381" s="160"/>
      <c r="NDW1381" s="160"/>
      <c r="NDX1381" s="160"/>
      <c r="NDY1381" s="160"/>
      <c r="NDZ1381" s="160"/>
      <c r="NEA1381" s="160"/>
      <c r="NEB1381" s="160"/>
      <c r="NEC1381" s="160"/>
      <c r="NED1381" s="160"/>
      <c r="NEE1381" s="160"/>
      <c r="NEF1381" s="160"/>
      <c r="NEG1381" s="160"/>
      <c r="NEH1381" s="160"/>
      <c r="NEI1381" s="160"/>
      <c r="NEJ1381" s="160"/>
      <c r="NEK1381" s="160"/>
      <c r="NEL1381" s="160"/>
      <c r="NEM1381" s="160"/>
      <c r="NEN1381" s="160"/>
      <c r="NEO1381" s="160"/>
      <c r="NEP1381" s="160"/>
      <c r="NEQ1381" s="160"/>
      <c r="NER1381" s="160"/>
      <c r="NES1381" s="160"/>
      <c r="NET1381" s="160"/>
      <c r="NEU1381" s="160"/>
      <c r="NEV1381" s="160"/>
      <c r="NEW1381" s="160"/>
      <c r="NEX1381" s="160"/>
      <c r="NEY1381" s="160"/>
      <c r="NEZ1381" s="160"/>
      <c r="NFA1381" s="160"/>
      <c r="NFB1381" s="160"/>
      <c r="NFC1381" s="160"/>
      <c r="NFD1381" s="160"/>
      <c r="NFE1381" s="160"/>
      <c r="NFF1381" s="160"/>
      <c r="NFG1381" s="160"/>
      <c r="NFH1381" s="160"/>
      <c r="NFI1381" s="160"/>
      <c r="NFJ1381" s="160"/>
      <c r="NFK1381" s="160"/>
      <c r="NFL1381" s="160"/>
      <c r="NFM1381" s="160"/>
      <c r="NFN1381" s="160"/>
      <c r="NFO1381" s="160"/>
      <c r="NFP1381" s="160"/>
      <c r="NFQ1381" s="160"/>
      <c r="NFR1381" s="160"/>
      <c r="NFS1381" s="160"/>
      <c r="NFT1381" s="160"/>
      <c r="NFU1381" s="160"/>
      <c r="NFV1381" s="160"/>
      <c r="NFW1381" s="160"/>
      <c r="NFX1381" s="160"/>
      <c r="NFY1381" s="160"/>
      <c r="NFZ1381" s="160"/>
      <c r="NGA1381" s="160"/>
      <c r="NGB1381" s="160"/>
      <c r="NGC1381" s="160"/>
      <c r="NGD1381" s="160"/>
      <c r="NGE1381" s="160"/>
      <c r="NGF1381" s="160"/>
      <c r="NGG1381" s="160"/>
      <c r="NGH1381" s="160"/>
      <c r="NGI1381" s="160"/>
      <c r="NGJ1381" s="160"/>
      <c r="NGK1381" s="160"/>
      <c r="NGL1381" s="160"/>
      <c r="NGM1381" s="160"/>
      <c r="NGN1381" s="160"/>
      <c r="NGO1381" s="160"/>
      <c r="NGP1381" s="160"/>
      <c r="NGQ1381" s="160"/>
      <c r="NGR1381" s="160"/>
      <c r="NGS1381" s="160"/>
      <c r="NGT1381" s="160"/>
      <c r="NGU1381" s="160"/>
      <c r="NGV1381" s="160"/>
      <c r="NGW1381" s="160"/>
      <c r="NGX1381" s="160"/>
      <c r="NGY1381" s="160"/>
      <c r="NGZ1381" s="160"/>
      <c r="NHA1381" s="160"/>
      <c r="NHB1381" s="160"/>
      <c r="NHC1381" s="160"/>
      <c r="NHD1381" s="160"/>
      <c r="NHE1381" s="160"/>
      <c r="NHF1381" s="160"/>
      <c r="NHG1381" s="160"/>
      <c r="NHH1381" s="160"/>
      <c r="NHI1381" s="160"/>
      <c r="NHJ1381" s="160"/>
      <c r="NHK1381" s="160"/>
      <c r="NHL1381" s="160"/>
      <c r="NHM1381" s="160"/>
      <c r="NHN1381" s="160"/>
      <c r="NHO1381" s="160"/>
      <c r="NHP1381" s="160"/>
      <c r="NHQ1381" s="160"/>
      <c r="NHR1381" s="160"/>
      <c r="NHS1381" s="160"/>
      <c r="NHT1381" s="160"/>
      <c r="NHU1381" s="160"/>
      <c r="NHV1381" s="160"/>
      <c r="NHW1381" s="160"/>
      <c r="NHX1381" s="160"/>
      <c r="NHY1381" s="160"/>
      <c r="NHZ1381" s="160"/>
      <c r="NIA1381" s="160"/>
      <c r="NIB1381" s="160"/>
      <c r="NIC1381" s="160"/>
      <c r="NID1381" s="160"/>
      <c r="NIE1381" s="160"/>
      <c r="NIF1381" s="160"/>
      <c r="NIG1381" s="160"/>
      <c r="NIH1381" s="160"/>
      <c r="NII1381" s="160"/>
      <c r="NIJ1381" s="160"/>
      <c r="NIK1381" s="160"/>
      <c r="NIL1381" s="160"/>
      <c r="NIM1381" s="160"/>
      <c r="NIN1381" s="160"/>
      <c r="NIO1381" s="160"/>
      <c r="NIP1381" s="160"/>
      <c r="NIQ1381" s="160"/>
      <c r="NIR1381" s="160"/>
      <c r="NIS1381" s="160"/>
      <c r="NIT1381" s="160"/>
      <c r="NIU1381" s="160"/>
      <c r="NIV1381" s="160"/>
      <c r="NIW1381" s="160"/>
      <c r="NIX1381" s="160"/>
      <c r="NIY1381" s="160"/>
      <c r="NIZ1381" s="160"/>
      <c r="NJA1381" s="160"/>
      <c r="NJB1381" s="160"/>
      <c r="NJC1381" s="160"/>
      <c r="NJD1381" s="160"/>
      <c r="NJE1381" s="160"/>
      <c r="NJF1381" s="160"/>
      <c r="NJG1381" s="160"/>
      <c r="NJH1381" s="160"/>
      <c r="NJI1381" s="160"/>
      <c r="NJJ1381" s="160"/>
      <c r="NJK1381" s="160"/>
      <c r="NJL1381" s="160"/>
      <c r="NJM1381" s="160"/>
      <c r="NJN1381" s="160"/>
      <c r="NJO1381" s="160"/>
      <c r="NJP1381" s="160"/>
      <c r="NJQ1381" s="160"/>
      <c r="NJR1381" s="160"/>
      <c r="NJS1381" s="160"/>
      <c r="NJT1381" s="160"/>
      <c r="NJU1381" s="160"/>
      <c r="NJV1381" s="160"/>
      <c r="NJW1381" s="160"/>
      <c r="NJX1381" s="160"/>
      <c r="NJY1381" s="160"/>
      <c r="NJZ1381" s="160"/>
      <c r="NKA1381" s="160"/>
      <c r="NKB1381" s="160"/>
      <c r="NKC1381" s="160"/>
      <c r="NKD1381" s="160"/>
      <c r="NKE1381" s="160"/>
      <c r="NKF1381" s="160"/>
      <c r="NKG1381" s="160"/>
      <c r="NKH1381" s="160"/>
      <c r="NKI1381" s="160"/>
      <c r="NKJ1381" s="160"/>
      <c r="NKK1381" s="160"/>
      <c r="NKL1381" s="160"/>
      <c r="NKM1381" s="160"/>
      <c r="NKN1381" s="160"/>
      <c r="NKO1381" s="160"/>
      <c r="NKP1381" s="160"/>
      <c r="NKQ1381" s="160"/>
      <c r="NKR1381" s="160"/>
      <c r="NKS1381" s="160"/>
      <c r="NKT1381" s="160"/>
      <c r="NKU1381" s="160"/>
      <c r="NKV1381" s="160"/>
      <c r="NKW1381" s="160"/>
      <c r="NKX1381" s="160"/>
      <c r="NKY1381" s="160"/>
      <c r="NKZ1381" s="160"/>
      <c r="NLA1381" s="160"/>
      <c r="NLB1381" s="160"/>
      <c r="NLC1381" s="160"/>
      <c r="NLD1381" s="160"/>
      <c r="NLE1381" s="160"/>
      <c r="NLF1381" s="160"/>
      <c r="NLG1381" s="160"/>
      <c r="NLH1381" s="160"/>
      <c r="NLI1381" s="160"/>
      <c r="NLJ1381" s="160"/>
      <c r="NLK1381" s="160"/>
      <c r="NLL1381" s="160"/>
      <c r="NLM1381" s="160"/>
      <c r="NLN1381" s="160"/>
      <c r="NLO1381" s="160"/>
      <c r="NLP1381" s="160"/>
      <c r="NLQ1381" s="160"/>
      <c r="NLR1381" s="160"/>
      <c r="NLS1381" s="160"/>
      <c r="NLT1381" s="160"/>
      <c r="NLU1381" s="160"/>
      <c r="NLV1381" s="160"/>
      <c r="NLW1381" s="160"/>
      <c r="NLX1381" s="160"/>
      <c r="NLY1381" s="160"/>
      <c r="NLZ1381" s="160"/>
      <c r="NMA1381" s="160"/>
      <c r="NMB1381" s="160"/>
      <c r="NMC1381" s="160"/>
      <c r="NMD1381" s="160"/>
      <c r="NME1381" s="160"/>
      <c r="NMF1381" s="160"/>
      <c r="NMG1381" s="160"/>
      <c r="NMH1381" s="160"/>
      <c r="NMI1381" s="160"/>
      <c r="NMJ1381" s="160"/>
      <c r="NMK1381" s="160"/>
      <c r="NML1381" s="160"/>
      <c r="NMM1381" s="160"/>
      <c r="NMN1381" s="160"/>
      <c r="NMO1381" s="160"/>
      <c r="NMP1381" s="160"/>
      <c r="NMQ1381" s="160"/>
      <c r="NMR1381" s="160"/>
      <c r="NMS1381" s="160"/>
      <c r="NMT1381" s="160"/>
      <c r="NMU1381" s="160"/>
      <c r="NMV1381" s="160"/>
      <c r="NMW1381" s="160"/>
      <c r="NMX1381" s="160"/>
      <c r="NMY1381" s="160"/>
      <c r="NMZ1381" s="160"/>
      <c r="NNA1381" s="160"/>
      <c r="NNB1381" s="160"/>
      <c r="NNC1381" s="160"/>
      <c r="NND1381" s="160"/>
      <c r="NNE1381" s="160"/>
      <c r="NNF1381" s="160"/>
      <c r="NNG1381" s="160"/>
      <c r="NNH1381" s="160"/>
      <c r="NNI1381" s="160"/>
      <c r="NNJ1381" s="160"/>
      <c r="NNK1381" s="160"/>
      <c r="NNL1381" s="160"/>
      <c r="NNM1381" s="160"/>
      <c r="NNN1381" s="160"/>
      <c r="NNO1381" s="160"/>
      <c r="NNP1381" s="160"/>
      <c r="NNQ1381" s="160"/>
      <c r="NNR1381" s="160"/>
      <c r="NNS1381" s="160"/>
      <c r="NNT1381" s="160"/>
      <c r="NNU1381" s="160"/>
      <c r="NNV1381" s="160"/>
      <c r="NNW1381" s="160"/>
      <c r="NNX1381" s="160"/>
      <c r="NNY1381" s="160"/>
      <c r="NNZ1381" s="160"/>
      <c r="NOA1381" s="160"/>
      <c r="NOB1381" s="160"/>
      <c r="NOC1381" s="160"/>
      <c r="NOD1381" s="160"/>
      <c r="NOE1381" s="160"/>
      <c r="NOF1381" s="160"/>
      <c r="NOG1381" s="160"/>
      <c r="NOH1381" s="160"/>
      <c r="NOI1381" s="160"/>
      <c r="NOJ1381" s="160"/>
      <c r="NOK1381" s="160"/>
      <c r="NOL1381" s="160"/>
      <c r="NOM1381" s="160"/>
      <c r="NON1381" s="160"/>
      <c r="NOO1381" s="160"/>
      <c r="NOP1381" s="160"/>
      <c r="NOQ1381" s="160"/>
      <c r="NOR1381" s="160"/>
      <c r="NOS1381" s="160"/>
      <c r="NOT1381" s="160"/>
      <c r="NOU1381" s="160"/>
      <c r="NOV1381" s="160"/>
      <c r="NOW1381" s="160"/>
      <c r="NOX1381" s="160"/>
      <c r="NOY1381" s="160"/>
      <c r="NOZ1381" s="160"/>
      <c r="NPA1381" s="160"/>
      <c r="NPB1381" s="160"/>
      <c r="NPC1381" s="160"/>
      <c r="NPD1381" s="160"/>
      <c r="NPE1381" s="160"/>
      <c r="NPF1381" s="160"/>
      <c r="NPG1381" s="160"/>
      <c r="NPH1381" s="160"/>
      <c r="NPI1381" s="160"/>
      <c r="NPJ1381" s="160"/>
      <c r="NPK1381" s="160"/>
      <c r="NPL1381" s="160"/>
      <c r="NPM1381" s="160"/>
      <c r="NPN1381" s="160"/>
      <c r="NPO1381" s="160"/>
      <c r="NPP1381" s="160"/>
      <c r="NPQ1381" s="160"/>
      <c r="NPR1381" s="160"/>
      <c r="NPS1381" s="160"/>
      <c r="NPT1381" s="160"/>
      <c r="NPU1381" s="160"/>
      <c r="NPV1381" s="160"/>
      <c r="NPW1381" s="160"/>
      <c r="NPX1381" s="160"/>
      <c r="NPY1381" s="160"/>
      <c r="NPZ1381" s="160"/>
      <c r="NQA1381" s="160"/>
      <c r="NQB1381" s="160"/>
      <c r="NQC1381" s="160"/>
      <c r="NQD1381" s="160"/>
      <c r="NQE1381" s="160"/>
      <c r="NQF1381" s="160"/>
      <c r="NQG1381" s="160"/>
      <c r="NQH1381" s="160"/>
      <c r="NQI1381" s="160"/>
      <c r="NQJ1381" s="160"/>
      <c r="NQK1381" s="160"/>
      <c r="NQL1381" s="160"/>
      <c r="NQM1381" s="160"/>
      <c r="NQN1381" s="160"/>
      <c r="NQO1381" s="160"/>
      <c r="NQP1381" s="160"/>
      <c r="NQQ1381" s="160"/>
      <c r="NQR1381" s="160"/>
      <c r="NQS1381" s="160"/>
      <c r="NQT1381" s="160"/>
      <c r="NQU1381" s="160"/>
      <c r="NQV1381" s="160"/>
      <c r="NQW1381" s="160"/>
      <c r="NQX1381" s="160"/>
      <c r="NQY1381" s="160"/>
      <c r="NQZ1381" s="160"/>
      <c r="NRA1381" s="160"/>
      <c r="NRB1381" s="160"/>
      <c r="NRC1381" s="160"/>
      <c r="NRD1381" s="160"/>
      <c r="NRE1381" s="160"/>
      <c r="NRF1381" s="160"/>
      <c r="NRG1381" s="160"/>
      <c r="NRH1381" s="160"/>
      <c r="NRI1381" s="160"/>
      <c r="NRJ1381" s="160"/>
      <c r="NRK1381" s="160"/>
      <c r="NRL1381" s="160"/>
      <c r="NRM1381" s="160"/>
      <c r="NRN1381" s="160"/>
      <c r="NRO1381" s="160"/>
      <c r="NRP1381" s="160"/>
      <c r="NRQ1381" s="160"/>
      <c r="NRR1381" s="160"/>
      <c r="NRS1381" s="160"/>
      <c r="NRT1381" s="160"/>
      <c r="NRU1381" s="160"/>
      <c r="NRV1381" s="160"/>
      <c r="NRW1381" s="160"/>
      <c r="NRX1381" s="160"/>
      <c r="NRY1381" s="160"/>
      <c r="NRZ1381" s="160"/>
      <c r="NSA1381" s="160"/>
      <c r="NSB1381" s="160"/>
      <c r="NSC1381" s="160"/>
      <c r="NSD1381" s="160"/>
      <c r="NSE1381" s="160"/>
      <c r="NSF1381" s="160"/>
      <c r="NSG1381" s="160"/>
      <c r="NSH1381" s="160"/>
      <c r="NSI1381" s="160"/>
      <c r="NSJ1381" s="160"/>
      <c r="NSK1381" s="160"/>
      <c r="NSL1381" s="160"/>
      <c r="NSM1381" s="160"/>
      <c r="NSN1381" s="160"/>
      <c r="NSO1381" s="160"/>
      <c r="NSP1381" s="160"/>
      <c r="NSQ1381" s="160"/>
      <c r="NSR1381" s="160"/>
      <c r="NSS1381" s="160"/>
      <c r="NST1381" s="160"/>
      <c r="NSU1381" s="160"/>
      <c r="NSV1381" s="160"/>
      <c r="NSW1381" s="160"/>
      <c r="NSX1381" s="160"/>
      <c r="NSY1381" s="160"/>
      <c r="NSZ1381" s="160"/>
      <c r="NTA1381" s="160"/>
      <c r="NTB1381" s="160"/>
      <c r="NTC1381" s="160"/>
      <c r="NTD1381" s="160"/>
      <c r="NTE1381" s="160"/>
      <c r="NTF1381" s="160"/>
      <c r="NTG1381" s="160"/>
      <c r="NTH1381" s="160"/>
      <c r="NTI1381" s="160"/>
      <c r="NTJ1381" s="160"/>
      <c r="NTK1381" s="160"/>
      <c r="NTL1381" s="160"/>
      <c r="NTM1381" s="160"/>
      <c r="NTN1381" s="160"/>
      <c r="NTO1381" s="160"/>
      <c r="NTP1381" s="160"/>
      <c r="NTQ1381" s="160"/>
      <c r="NTR1381" s="160"/>
      <c r="NTS1381" s="160"/>
      <c r="NTT1381" s="160"/>
      <c r="NTU1381" s="160"/>
      <c r="NTV1381" s="160"/>
      <c r="NTW1381" s="160"/>
      <c r="NTX1381" s="160"/>
      <c r="NTY1381" s="160"/>
      <c r="NTZ1381" s="160"/>
      <c r="NUA1381" s="160"/>
      <c r="NUB1381" s="160"/>
      <c r="NUC1381" s="160"/>
      <c r="NUD1381" s="160"/>
      <c r="NUE1381" s="160"/>
      <c r="NUF1381" s="160"/>
      <c r="NUG1381" s="160"/>
      <c r="NUH1381" s="160"/>
      <c r="NUI1381" s="160"/>
      <c r="NUJ1381" s="160"/>
      <c r="NUK1381" s="160"/>
      <c r="NUL1381" s="160"/>
      <c r="NUM1381" s="160"/>
      <c r="NUN1381" s="160"/>
      <c r="NUO1381" s="160"/>
      <c r="NUP1381" s="160"/>
      <c r="NUQ1381" s="160"/>
      <c r="NUR1381" s="160"/>
      <c r="NUS1381" s="160"/>
      <c r="NUT1381" s="160"/>
      <c r="NUU1381" s="160"/>
      <c r="NUV1381" s="160"/>
      <c r="NUW1381" s="160"/>
      <c r="NUX1381" s="160"/>
      <c r="NUY1381" s="160"/>
      <c r="NUZ1381" s="160"/>
      <c r="NVA1381" s="160"/>
      <c r="NVB1381" s="160"/>
      <c r="NVC1381" s="160"/>
      <c r="NVD1381" s="160"/>
      <c r="NVE1381" s="160"/>
      <c r="NVF1381" s="160"/>
      <c r="NVG1381" s="160"/>
      <c r="NVH1381" s="160"/>
      <c r="NVI1381" s="160"/>
      <c r="NVJ1381" s="160"/>
      <c r="NVK1381" s="160"/>
      <c r="NVL1381" s="160"/>
      <c r="NVM1381" s="160"/>
      <c r="NVN1381" s="160"/>
      <c r="NVO1381" s="160"/>
      <c r="NVP1381" s="160"/>
      <c r="NVQ1381" s="160"/>
      <c r="NVR1381" s="160"/>
      <c r="NVS1381" s="160"/>
      <c r="NVT1381" s="160"/>
      <c r="NVU1381" s="160"/>
      <c r="NVV1381" s="160"/>
      <c r="NVW1381" s="160"/>
      <c r="NVX1381" s="160"/>
      <c r="NVY1381" s="160"/>
      <c r="NVZ1381" s="160"/>
      <c r="NWA1381" s="160"/>
      <c r="NWB1381" s="160"/>
      <c r="NWC1381" s="160"/>
      <c r="NWD1381" s="160"/>
      <c r="NWE1381" s="160"/>
      <c r="NWF1381" s="160"/>
      <c r="NWG1381" s="160"/>
      <c r="NWH1381" s="160"/>
      <c r="NWI1381" s="160"/>
      <c r="NWJ1381" s="160"/>
      <c r="NWK1381" s="160"/>
      <c r="NWL1381" s="160"/>
      <c r="NWM1381" s="160"/>
      <c r="NWN1381" s="160"/>
      <c r="NWO1381" s="160"/>
      <c r="NWP1381" s="160"/>
      <c r="NWQ1381" s="160"/>
      <c r="NWR1381" s="160"/>
      <c r="NWS1381" s="160"/>
      <c r="NWT1381" s="160"/>
      <c r="NWU1381" s="160"/>
      <c r="NWV1381" s="160"/>
      <c r="NWW1381" s="160"/>
      <c r="NWX1381" s="160"/>
      <c r="NWY1381" s="160"/>
      <c r="NWZ1381" s="160"/>
      <c r="NXA1381" s="160"/>
      <c r="NXB1381" s="160"/>
      <c r="NXC1381" s="160"/>
      <c r="NXD1381" s="160"/>
      <c r="NXE1381" s="160"/>
      <c r="NXF1381" s="160"/>
      <c r="NXG1381" s="160"/>
      <c r="NXH1381" s="160"/>
      <c r="NXI1381" s="160"/>
      <c r="NXJ1381" s="160"/>
      <c r="NXK1381" s="160"/>
      <c r="NXL1381" s="160"/>
      <c r="NXM1381" s="160"/>
      <c r="NXN1381" s="160"/>
      <c r="NXO1381" s="160"/>
      <c r="NXP1381" s="160"/>
      <c r="NXQ1381" s="160"/>
      <c r="NXR1381" s="160"/>
      <c r="NXS1381" s="160"/>
      <c r="NXT1381" s="160"/>
      <c r="NXU1381" s="160"/>
      <c r="NXV1381" s="160"/>
      <c r="NXW1381" s="160"/>
      <c r="NXX1381" s="160"/>
      <c r="NXY1381" s="160"/>
      <c r="NXZ1381" s="160"/>
      <c r="NYA1381" s="160"/>
      <c r="NYB1381" s="160"/>
      <c r="NYC1381" s="160"/>
      <c r="NYD1381" s="160"/>
      <c r="NYE1381" s="160"/>
      <c r="NYF1381" s="160"/>
      <c r="NYG1381" s="160"/>
      <c r="NYH1381" s="160"/>
      <c r="NYI1381" s="160"/>
      <c r="NYJ1381" s="160"/>
      <c r="NYK1381" s="160"/>
      <c r="NYL1381" s="160"/>
      <c r="NYM1381" s="160"/>
      <c r="NYN1381" s="160"/>
      <c r="NYO1381" s="160"/>
      <c r="NYP1381" s="160"/>
      <c r="NYQ1381" s="160"/>
      <c r="NYR1381" s="160"/>
      <c r="NYS1381" s="160"/>
      <c r="NYT1381" s="160"/>
      <c r="NYU1381" s="160"/>
      <c r="NYV1381" s="160"/>
      <c r="NYW1381" s="160"/>
      <c r="NYX1381" s="160"/>
      <c r="NYY1381" s="160"/>
      <c r="NYZ1381" s="160"/>
      <c r="NZA1381" s="160"/>
      <c r="NZB1381" s="160"/>
      <c r="NZC1381" s="160"/>
      <c r="NZD1381" s="160"/>
      <c r="NZE1381" s="160"/>
      <c r="NZF1381" s="160"/>
      <c r="NZG1381" s="160"/>
      <c r="NZH1381" s="160"/>
      <c r="NZI1381" s="160"/>
      <c r="NZJ1381" s="160"/>
      <c r="NZK1381" s="160"/>
      <c r="NZL1381" s="160"/>
      <c r="NZM1381" s="160"/>
      <c r="NZN1381" s="160"/>
      <c r="NZO1381" s="160"/>
      <c r="NZP1381" s="160"/>
      <c r="NZQ1381" s="160"/>
      <c r="NZR1381" s="160"/>
      <c r="NZS1381" s="160"/>
      <c r="NZT1381" s="160"/>
      <c r="NZU1381" s="160"/>
      <c r="NZV1381" s="160"/>
      <c r="NZW1381" s="160"/>
      <c r="NZX1381" s="160"/>
      <c r="NZY1381" s="160"/>
      <c r="NZZ1381" s="160"/>
      <c r="OAA1381" s="160"/>
      <c r="OAB1381" s="160"/>
      <c r="OAC1381" s="160"/>
      <c r="OAD1381" s="160"/>
      <c r="OAE1381" s="160"/>
      <c r="OAF1381" s="160"/>
      <c r="OAG1381" s="160"/>
      <c r="OAH1381" s="160"/>
      <c r="OAI1381" s="160"/>
      <c r="OAJ1381" s="160"/>
      <c r="OAK1381" s="160"/>
      <c r="OAL1381" s="160"/>
      <c r="OAM1381" s="160"/>
      <c r="OAN1381" s="160"/>
      <c r="OAO1381" s="160"/>
      <c r="OAP1381" s="160"/>
      <c r="OAQ1381" s="160"/>
      <c r="OAR1381" s="160"/>
      <c r="OAS1381" s="160"/>
      <c r="OAT1381" s="160"/>
      <c r="OAU1381" s="160"/>
      <c r="OAV1381" s="160"/>
      <c r="OAW1381" s="160"/>
      <c r="OAX1381" s="160"/>
      <c r="OAY1381" s="160"/>
      <c r="OAZ1381" s="160"/>
      <c r="OBA1381" s="160"/>
      <c r="OBB1381" s="160"/>
      <c r="OBC1381" s="160"/>
      <c r="OBD1381" s="160"/>
      <c r="OBE1381" s="160"/>
      <c r="OBF1381" s="160"/>
      <c r="OBG1381" s="160"/>
      <c r="OBH1381" s="160"/>
      <c r="OBI1381" s="160"/>
      <c r="OBJ1381" s="160"/>
      <c r="OBK1381" s="160"/>
      <c r="OBL1381" s="160"/>
      <c r="OBM1381" s="160"/>
      <c r="OBN1381" s="160"/>
      <c r="OBO1381" s="160"/>
      <c r="OBP1381" s="160"/>
      <c r="OBQ1381" s="160"/>
      <c r="OBR1381" s="160"/>
      <c r="OBS1381" s="160"/>
      <c r="OBT1381" s="160"/>
      <c r="OBU1381" s="160"/>
      <c r="OBV1381" s="160"/>
      <c r="OBW1381" s="160"/>
      <c r="OBX1381" s="160"/>
      <c r="OBY1381" s="160"/>
      <c r="OBZ1381" s="160"/>
      <c r="OCA1381" s="160"/>
      <c r="OCB1381" s="160"/>
      <c r="OCC1381" s="160"/>
      <c r="OCD1381" s="160"/>
      <c r="OCE1381" s="160"/>
      <c r="OCF1381" s="160"/>
      <c r="OCG1381" s="160"/>
      <c r="OCH1381" s="160"/>
      <c r="OCI1381" s="160"/>
      <c r="OCJ1381" s="160"/>
      <c r="OCK1381" s="160"/>
      <c r="OCL1381" s="160"/>
      <c r="OCM1381" s="160"/>
      <c r="OCN1381" s="160"/>
      <c r="OCO1381" s="160"/>
      <c r="OCP1381" s="160"/>
      <c r="OCQ1381" s="160"/>
      <c r="OCR1381" s="160"/>
      <c r="OCS1381" s="160"/>
      <c r="OCT1381" s="160"/>
      <c r="OCU1381" s="160"/>
      <c r="OCV1381" s="160"/>
      <c r="OCW1381" s="160"/>
      <c r="OCX1381" s="160"/>
      <c r="OCY1381" s="160"/>
      <c r="OCZ1381" s="160"/>
      <c r="ODA1381" s="160"/>
      <c r="ODB1381" s="160"/>
      <c r="ODC1381" s="160"/>
      <c r="ODD1381" s="160"/>
      <c r="ODE1381" s="160"/>
      <c r="ODF1381" s="160"/>
      <c r="ODG1381" s="160"/>
      <c r="ODH1381" s="160"/>
      <c r="ODI1381" s="160"/>
      <c r="ODJ1381" s="160"/>
      <c r="ODK1381" s="160"/>
      <c r="ODL1381" s="160"/>
      <c r="ODM1381" s="160"/>
      <c r="ODN1381" s="160"/>
      <c r="ODO1381" s="160"/>
      <c r="ODP1381" s="160"/>
      <c r="ODQ1381" s="160"/>
      <c r="ODR1381" s="160"/>
      <c r="ODS1381" s="160"/>
      <c r="ODT1381" s="160"/>
      <c r="ODU1381" s="160"/>
      <c r="ODV1381" s="160"/>
      <c r="ODW1381" s="160"/>
      <c r="ODX1381" s="160"/>
      <c r="ODY1381" s="160"/>
      <c r="ODZ1381" s="160"/>
      <c r="OEA1381" s="160"/>
      <c r="OEB1381" s="160"/>
      <c r="OEC1381" s="160"/>
      <c r="OED1381" s="160"/>
      <c r="OEE1381" s="160"/>
      <c r="OEF1381" s="160"/>
      <c r="OEG1381" s="160"/>
      <c r="OEH1381" s="160"/>
      <c r="OEI1381" s="160"/>
      <c r="OEJ1381" s="160"/>
      <c r="OEK1381" s="160"/>
      <c r="OEL1381" s="160"/>
      <c r="OEM1381" s="160"/>
      <c r="OEN1381" s="160"/>
      <c r="OEO1381" s="160"/>
      <c r="OEP1381" s="160"/>
      <c r="OEQ1381" s="160"/>
      <c r="OER1381" s="160"/>
      <c r="OES1381" s="160"/>
      <c r="OET1381" s="160"/>
      <c r="OEU1381" s="160"/>
      <c r="OEV1381" s="160"/>
      <c r="OEW1381" s="160"/>
      <c r="OEX1381" s="160"/>
      <c r="OEY1381" s="160"/>
      <c r="OEZ1381" s="160"/>
      <c r="OFA1381" s="160"/>
      <c r="OFB1381" s="160"/>
      <c r="OFC1381" s="160"/>
      <c r="OFD1381" s="160"/>
      <c r="OFE1381" s="160"/>
      <c r="OFF1381" s="160"/>
      <c r="OFG1381" s="160"/>
      <c r="OFH1381" s="160"/>
      <c r="OFI1381" s="160"/>
      <c r="OFJ1381" s="160"/>
      <c r="OFK1381" s="160"/>
      <c r="OFL1381" s="160"/>
      <c r="OFM1381" s="160"/>
      <c r="OFN1381" s="160"/>
      <c r="OFO1381" s="160"/>
      <c r="OFP1381" s="160"/>
      <c r="OFQ1381" s="160"/>
      <c r="OFR1381" s="160"/>
      <c r="OFS1381" s="160"/>
      <c r="OFT1381" s="160"/>
      <c r="OFU1381" s="160"/>
      <c r="OFV1381" s="160"/>
      <c r="OFW1381" s="160"/>
      <c r="OFX1381" s="160"/>
      <c r="OFY1381" s="160"/>
      <c r="OFZ1381" s="160"/>
      <c r="OGA1381" s="160"/>
      <c r="OGB1381" s="160"/>
      <c r="OGC1381" s="160"/>
      <c r="OGD1381" s="160"/>
      <c r="OGE1381" s="160"/>
      <c r="OGF1381" s="160"/>
      <c r="OGG1381" s="160"/>
      <c r="OGH1381" s="160"/>
      <c r="OGI1381" s="160"/>
      <c r="OGJ1381" s="160"/>
      <c r="OGK1381" s="160"/>
      <c r="OGL1381" s="160"/>
      <c r="OGM1381" s="160"/>
      <c r="OGN1381" s="160"/>
      <c r="OGO1381" s="160"/>
      <c r="OGP1381" s="160"/>
      <c r="OGQ1381" s="160"/>
      <c r="OGR1381" s="160"/>
      <c r="OGS1381" s="160"/>
      <c r="OGT1381" s="160"/>
      <c r="OGU1381" s="160"/>
      <c r="OGV1381" s="160"/>
      <c r="OGW1381" s="160"/>
      <c r="OGX1381" s="160"/>
      <c r="OGY1381" s="160"/>
      <c r="OGZ1381" s="160"/>
      <c r="OHA1381" s="160"/>
      <c r="OHB1381" s="160"/>
      <c r="OHC1381" s="160"/>
      <c r="OHD1381" s="160"/>
      <c r="OHE1381" s="160"/>
      <c r="OHF1381" s="160"/>
      <c r="OHG1381" s="160"/>
      <c r="OHH1381" s="160"/>
      <c r="OHI1381" s="160"/>
      <c r="OHJ1381" s="160"/>
      <c r="OHK1381" s="160"/>
      <c r="OHL1381" s="160"/>
      <c r="OHM1381" s="160"/>
      <c r="OHN1381" s="160"/>
      <c r="OHO1381" s="160"/>
      <c r="OHP1381" s="160"/>
      <c r="OHQ1381" s="160"/>
      <c r="OHR1381" s="160"/>
      <c r="OHS1381" s="160"/>
      <c r="OHT1381" s="160"/>
      <c r="OHU1381" s="160"/>
      <c r="OHV1381" s="160"/>
      <c r="OHW1381" s="160"/>
      <c r="OHX1381" s="160"/>
      <c r="OHY1381" s="160"/>
      <c r="OHZ1381" s="160"/>
      <c r="OIA1381" s="160"/>
      <c r="OIB1381" s="160"/>
      <c r="OIC1381" s="160"/>
      <c r="OID1381" s="160"/>
      <c r="OIE1381" s="160"/>
      <c r="OIF1381" s="160"/>
      <c r="OIG1381" s="160"/>
      <c r="OIH1381" s="160"/>
      <c r="OII1381" s="160"/>
      <c r="OIJ1381" s="160"/>
      <c r="OIK1381" s="160"/>
      <c r="OIL1381" s="160"/>
      <c r="OIM1381" s="160"/>
      <c r="OIN1381" s="160"/>
      <c r="OIO1381" s="160"/>
      <c r="OIP1381" s="160"/>
      <c r="OIQ1381" s="160"/>
      <c r="OIR1381" s="160"/>
      <c r="OIS1381" s="160"/>
      <c r="OIT1381" s="160"/>
      <c r="OIU1381" s="160"/>
      <c r="OIV1381" s="160"/>
      <c r="OIW1381" s="160"/>
      <c r="OIX1381" s="160"/>
      <c r="OIY1381" s="160"/>
      <c r="OIZ1381" s="160"/>
      <c r="OJA1381" s="160"/>
      <c r="OJB1381" s="160"/>
      <c r="OJC1381" s="160"/>
      <c r="OJD1381" s="160"/>
      <c r="OJE1381" s="160"/>
      <c r="OJF1381" s="160"/>
      <c r="OJG1381" s="160"/>
      <c r="OJH1381" s="160"/>
      <c r="OJI1381" s="160"/>
      <c r="OJJ1381" s="160"/>
      <c r="OJK1381" s="160"/>
      <c r="OJL1381" s="160"/>
      <c r="OJM1381" s="160"/>
      <c r="OJN1381" s="160"/>
      <c r="OJO1381" s="160"/>
      <c r="OJP1381" s="160"/>
      <c r="OJQ1381" s="160"/>
      <c r="OJR1381" s="160"/>
      <c r="OJS1381" s="160"/>
      <c r="OJT1381" s="160"/>
      <c r="OJU1381" s="160"/>
      <c r="OJV1381" s="160"/>
      <c r="OJW1381" s="160"/>
      <c r="OJX1381" s="160"/>
      <c r="OJY1381" s="160"/>
      <c r="OJZ1381" s="160"/>
      <c r="OKA1381" s="160"/>
      <c r="OKB1381" s="160"/>
      <c r="OKC1381" s="160"/>
      <c r="OKD1381" s="160"/>
      <c r="OKE1381" s="160"/>
      <c r="OKF1381" s="160"/>
      <c r="OKG1381" s="160"/>
      <c r="OKH1381" s="160"/>
      <c r="OKI1381" s="160"/>
      <c r="OKJ1381" s="160"/>
      <c r="OKK1381" s="160"/>
      <c r="OKL1381" s="160"/>
      <c r="OKM1381" s="160"/>
      <c r="OKN1381" s="160"/>
      <c r="OKO1381" s="160"/>
      <c r="OKP1381" s="160"/>
      <c r="OKQ1381" s="160"/>
      <c r="OKR1381" s="160"/>
      <c r="OKS1381" s="160"/>
      <c r="OKT1381" s="160"/>
      <c r="OKU1381" s="160"/>
      <c r="OKV1381" s="160"/>
      <c r="OKW1381" s="160"/>
      <c r="OKX1381" s="160"/>
      <c r="OKY1381" s="160"/>
      <c r="OKZ1381" s="160"/>
      <c r="OLA1381" s="160"/>
      <c r="OLB1381" s="160"/>
      <c r="OLC1381" s="160"/>
      <c r="OLD1381" s="160"/>
      <c r="OLE1381" s="160"/>
      <c r="OLF1381" s="160"/>
      <c r="OLG1381" s="160"/>
      <c r="OLH1381" s="160"/>
      <c r="OLI1381" s="160"/>
      <c r="OLJ1381" s="160"/>
      <c r="OLK1381" s="160"/>
      <c r="OLL1381" s="160"/>
      <c r="OLM1381" s="160"/>
      <c r="OLN1381" s="160"/>
      <c r="OLO1381" s="160"/>
      <c r="OLP1381" s="160"/>
      <c r="OLQ1381" s="160"/>
      <c r="OLR1381" s="160"/>
      <c r="OLS1381" s="160"/>
      <c r="OLT1381" s="160"/>
      <c r="OLU1381" s="160"/>
      <c r="OLV1381" s="160"/>
      <c r="OLW1381" s="160"/>
      <c r="OLX1381" s="160"/>
      <c r="OLY1381" s="160"/>
      <c r="OLZ1381" s="160"/>
      <c r="OMA1381" s="160"/>
      <c r="OMB1381" s="160"/>
      <c r="OMC1381" s="160"/>
      <c r="OMD1381" s="160"/>
      <c r="OME1381" s="160"/>
      <c r="OMF1381" s="160"/>
      <c r="OMG1381" s="160"/>
      <c r="OMH1381" s="160"/>
      <c r="OMI1381" s="160"/>
      <c r="OMJ1381" s="160"/>
      <c r="OMK1381" s="160"/>
      <c r="OML1381" s="160"/>
      <c r="OMM1381" s="160"/>
      <c r="OMN1381" s="160"/>
      <c r="OMO1381" s="160"/>
      <c r="OMP1381" s="160"/>
      <c r="OMQ1381" s="160"/>
      <c r="OMR1381" s="160"/>
      <c r="OMS1381" s="160"/>
      <c r="OMT1381" s="160"/>
      <c r="OMU1381" s="160"/>
      <c r="OMV1381" s="160"/>
      <c r="OMW1381" s="160"/>
      <c r="OMX1381" s="160"/>
      <c r="OMY1381" s="160"/>
      <c r="OMZ1381" s="160"/>
      <c r="ONA1381" s="160"/>
      <c r="ONB1381" s="160"/>
      <c r="ONC1381" s="160"/>
      <c r="OND1381" s="160"/>
      <c r="ONE1381" s="160"/>
      <c r="ONF1381" s="160"/>
      <c r="ONG1381" s="160"/>
      <c r="ONH1381" s="160"/>
      <c r="ONI1381" s="160"/>
      <c r="ONJ1381" s="160"/>
      <c r="ONK1381" s="160"/>
      <c r="ONL1381" s="160"/>
      <c r="ONM1381" s="160"/>
      <c r="ONN1381" s="160"/>
      <c r="ONO1381" s="160"/>
      <c r="ONP1381" s="160"/>
      <c r="ONQ1381" s="160"/>
      <c r="ONR1381" s="160"/>
      <c r="ONS1381" s="160"/>
      <c r="ONT1381" s="160"/>
      <c r="ONU1381" s="160"/>
      <c r="ONV1381" s="160"/>
      <c r="ONW1381" s="160"/>
      <c r="ONX1381" s="160"/>
      <c r="ONY1381" s="160"/>
      <c r="ONZ1381" s="160"/>
      <c r="OOA1381" s="160"/>
      <c r="OOB1381" s="160"/>
      <c r="OOC1381" s="160"/>
      <c r="OOD1381" s="160"/>
      <c r="OOE1381" s="160"/>
      <c r="OOF1381" s="160"/>
      <c r="OOG1381" s="160"/>
      <c r="OOH1381" s="160"/>
      <c r="OOI1381" s="160"/>
      <c r="OOJ1381" s="160"/>
      <c r="OOK1381" s="160"/>
      <c r="OOL1381" s="160"/>
      <c r="OOM1381" s="160"/>
      <c r="OON1381" s="160"/>
      <c r="OOO1381" s="160"/>
      <c r="OOP1381" s="160"/>
      <c r="OOQ1381" s="160"/>
      <c r="OOR1381" s="160"/>
      <c r="OOS1381" s="160"/>
      <c r="OOT1381" s="160"/>
      <c r="OOU1381" s="160"/>
      <c r="OOV1381" s="160"/>
      <c r="OOW1381" s="160"/>
      <c r="OOX1381" s="160"/>
      <c r="OOY1381" s="160"/>
      <c r="OOZ1381" s="160"/>
      <c r="OPA1381" s="160"/>
      <c r="OPB1381" s="160"/>
      <c r="OPC1381" s="160"/>
      <c r="OPD1381" s="160"/>
      <c r="OPE1381" s="160"/>
      <c r="OPF1381" s="160"/>
      <c r="OPG1381" s="160"/>
      <c r="OPH1381" s="160"/>
      <c r="OPI1381" s="160"/>
      <c r="OPJ1381" s="160"/>
      <c r="OPK1381" s="160"/>
      <c r="OPL1381" s="160"/>
      <c r="OPM1381" s="160"/>
      <c r="OPN1381" s="160"/>
      <c r="OPO1381" s="160"/>
      <c r="OPP1381" s="160"/>
      <c r="OPQ1381" s="160"/>
      <c r="OPR1381" s="160"/>
      <c r="OPS1381" s="160"/>
      <c r="OPT1381" s="160"/>
      <c r="OPU1381" s="160"/>
      <c r="OPV1381" s="160"/>
      <c r="OPW1381" s="160"/>
      <c r="OPX1381" s="160"/>
      <c r="OPY1381" s="160"/>
      <c r="OPZ1381" s="160"/>
      <c r="OQA1381" s="160"/>
      <c r="OQB1381" s="160"/>
      <c r="OQC1381" s="160"/>
      <c r="OQD1381" s="160"/>
      <c r="OQE1381" s="160"/>
      <c r="OQF1381" s="160"/>
      <c r="OQG1381" s="160"/>
      <c r="OQH1381" s="160"/>
      <c r="OQI1381" s="160"/>
      <c r="OQJ1381" s="160"/>
      <c r="OQK1381" s="160"/>
      <c r="OQL1381" s="160"/>
      <c r="OQM1381" s="160"/>
      <c r="OQN1381" s="160"/>
      <c r="OQO1381" s="160"/>
      <c r="OQP1381" s="160"/>
      <c r="OQQ1381" s="160"/>
      <c r="OQR1381" s="160"/>
      <c r="OQS1381" s="160"/>
      <c r="OQT1381" s="160"/>
      <c r="OQU1381" s="160"/>
      <c r="OQV1381" s="160"/>
      <c r="OQW1381" s="160"/>
      <c r="OQX1381" s="160"/>
      <c r="OQY1381" s="160"/>
      <c r="OQZ1381" s="160"/>
      <c r="ORA1381" s="160"/>
      <c r="ORB1381" s="160"/>
      <c r="ORC1381" s="160"/>
      <c r="ORD1381" s="160"/>
      <c r="ORE1381" s="160"/>
      <c r="ORF1381" s="160"/>
      <c r="ORG1381" s="160"/>
      <c r="ORH1381" s="160"/>
      <c r="ORI1381" s="160"/>
      <c r="ORJ1381" s="160"/>
      <c r="ORK1381" s="160"/>
      <c r="ORL1381" s="160"/>
      <c r="ORM1381" s="160"/>
      <c r="ORN1381" s="160"/>
      <c r="ORO1381" s="160"/>
      <c r="ORP1381" s="160"/>
      <c r="ORQ1381" s="160"/>
      <c r="ORR1381" s="160"/>
      <c r="ORS1381" s="160"/>
      <c r="ORT1381" s="160"/>
      <c r="ORU1381" s="160"/>
      <c r="ORV1381" s="160"/>
      <c r="ORW1381" s="160"/>
      <c r="ORX1381" s="160"/>
      <c r="ORY1381" s="160"/>
      <c r="ORZ1381" s="160"/>
      <c r="OSA1381" s="160"/>
      <c r="OSB1381" s="160"/>
      <c r="OSC1381" s="160"/>
      <c r="OSD1381" s="160"/>
      <c r="OSE1381" s="160"/>
      <c r="OSF1381" s="160"/>
      <c r="OSG1381" s="160"/>
      <c r="OSH1381" s="160"/>
      <c r="OSI1381" s="160"/>
      <c r="OSJ1381" s="160"/>
      <c r="OSK1381" s="160"/>
      <c r="OSL1381" s="160"/>
      <c r="OSM1381" s="160"/>
      <c r="OSN1381" s="160"/>
      <c r="OSO1381" s="160"/>
      <c r="OSP1381" s="160"/>
      <c r="OSQ1381" s="160"/>
      <c r="OSR1381" s="160"/>
      <c r="OSS1381" s="160"/>
      <c r="OST1381" s="160"/>
      <c r="OSU1381" s="160"/>
      <c r="OSV1381" s="160"/>
      <c r="OSW1381" s="160"/>
      <c r="OSX1381" s="160"/>
      <c r="OSY1381" s="160"/>
      <c r="OSZ1381" s="160"/>
      <c r="OTA1381" s="160"/>
      <c r="OTB1381" s="160"/>
      <c r="OTC1381" s="160"/>
      <c r="OTD1381" s="160"/>
      <c r="OTE1381" s="160"/>
      <c r="OTF1381" s="160"/>
      <c r="OTG1381" s="160"/>
      <c r="OTH1381" s="160"/>
      <c r="OTI1381" s="160"/>
      <c r="OTJ1381" s="160"/>
      <c r="OTK1381" s="160"/>
      <c r="OTL1381" s="160"/>
      <c r="OTM1381" s="160"/>
      <c r="OTN1381" s="160"/>
      <c r="OTO1381" s="160"/>
      <c r="OTP1381" s="160"/>
      <c r="OTQ1381" s="160"/>
      <c r="OTR1381" s="160"/>
      <c r="OTS1381" s="160"/>
      <c r="OTT1381" s="160"/>
      <c r="OTU1381" s="160"/>
      <c r="OTV1381" s="160"/>
      <c r="OTW1381" s="160"/>
      <c r="OTX1381" s="160"/>
      <c r="OTY1381" s="160"/>
      <c r="OTZ1381" s="160"/>
      <c r="OUA1381" s="160"/>
      <c r="OUB1381" s="160"/>
      <c r="OUC1381" s="160"/>
      <c r="OUD1381" s="160"/>
      <c r="OUE1381" s="160"/>
      <c r="OUF1381" s="160"/>
      <c r="OUG1381" s="160"/>
      <c r="OUH1381" s="160"/>
      <c r="OUI1381" s="160"/>
      <c r="OUJ1381" s="160"/>
      <c r="OUK1381" s="160"/>
      <c r="OUL1381" s="160"/>
      <c r="OUM1381" s="160"/>
      <c r="OUN1381" s="160"/>
      <c r="OUO1381" s="160"/>
      <c r="OUP1381" s="160"/>
      <c r="OUQ1381" s="160"/>
      <c r="OUR1381" s="160"/>
      <c r="OUS1381" s="160"/>
      <c r="OUT1381" s="160"/>
      <c r="OUU1381" s="160"/>
      <c r="OUV1381" s="160"/>
      <c r="OUW1381" s="160"/>
      <c r="OUX1381" s="160"/>
      <c r="OUY1381" s="160"/>
      <c r="OUZ1381" s="160"/>
      <c r="OVA1381" s="160"/>
      <c r="OVB1381" s="160"/>
      <c r="OVC1381" s="160"/>
      <c r="OVD1381" s="160"/>
      <c r="OVE1381" s="160"/>
      <c r="OVF1381" s="160"/>
      <c r="OVG1381" s="160"/>
      <c r="OVH1381" s="160"/>
      <c r="OVI1381" s="160"/>
      <c r="OVJ1381" s="160"/>
      <c r="OVK1381" s="160"/>
      <c r="OVL1381" s="160"/>
      <c r="OVM1381" s="160"/>
      <c r="OVN1381" s="160"/>
      <c r="OVO1381" s="160"/>
      <c r="OVP1381" s="160"/>
      <c r="OVQ1381" s="160"/>
      <c r="OVR1381" s="160"/>
      <c r="OVS1381" s="160"/>
      <c r="OVT1381" s="160"/>
      <c r="OVU1381" s="160"/>
      <c r="OVV1381" s="160"/>
      <c r="OVW1381" s="160"/>
      <c r="OVX1381" s="160"/>
      <c r="OVY1381" s="160"/>
      <c r="OVZ1381" s="160"/>
      <c r="OWA1381" s="160"/>
      <c r="OWB1381" s="160"/>
      <c r="OWC1381" s="160"/>
      <c r="OWD1381" s="160"/>
      <c r="OWE1381" s="160"/>
      <c r="OWF1381" s="160"/>
      <c r="OWG1381" s="160"/>
      <c r="OWH1381" s="160"/>
      <c r="OWI1381" s="160"/>
      <c r="OWJ1381" s="160"/>
      <c r="OWK1381" s="160"/>
      <c r="OWL1381" s="160"/>
      <c r="OWM1381" s="160"/>
      <c r="OWN1381" s="160"/>
      <c r="OWO1381" s="160"/>
      <c r="OWP1381" s="160"/>
      <c r="OWQ1381" s="160"/>
      <c r="OWR1381" s="160"/>
      <c r="OWS1381" s="160"/>
      <c r="OWT1381" s="160"/>
      <c r="OWU1381" s="160"/>
      <c r="OWV1381" s="160"/>
      <c r="OWW1381" s="160"/>
      <c r="OWX1381" s="160"/>
      <c r="OWY1381" s="160"/>
      <c r="OWZ1381" s="160"/>
      <c r="OXA1381" s="160"/>
      <c r="OXB1381" s="160"/>
      <c r="OXC1381" s="160"/>
      <c r="OXD1381" s="160"/>
      <c r="OXE1381" s="160"/>
      <c r="OXF1381" s="160"/>
      <c r="OXG1381" s="160"/>
      <c r="OXH1381" s="160"/>
      <c r="OXI1381" s="160"/>
      <c r="OXJ1381" s="160"/>
      <c r="OXK1381" s="160"/>
      <c r="OXL1381" s="160"/>
      <c r="OXM1381" s="160"/>
      <c r="OXN1381" s="160"/>
      <c r="OXO1381" s="160"/>
      <c r="OXP1381" s="160"/>
      <c r="OXQ1381" s="160"/>
      <c r="OXR1381" s="160"/>
      <c r="OXS1381" s="160"/>
      <c r="OXT1381" s="160"/>
      <c r="OXU1381" s="160"/>
      <c r="OXV1381" s="160"/>
      <c r="OXW1381" s="160"/>
      <c r="OXX1381" s="160"/>
      <c r="OXY1381" s="160"/>
      <c r="OXZ1381" s="160"/>
      <c r="OYA1381" s="160"/>
      <c r="OYB1381" s="160"/>
      <c r="OYC1381" s="160"/>
      <c r="OYD1381" s="160"/>
      <c r="OYE1381" s="160"/>
      <c r="OYF1381" s="160"/>
      <c r="OYG1381" s="160"/>
      <c r="OYH1381" s="160"/>
      <c r="OYI1381" s="160"/>
      <c r="OYJ1381" s="160"/>
      <c r="OYK1381" s="160"/>
      <c r="OYL1381" s="160"/>
      <c r="OYM1381" s="160"/>
      <c r="OYN1381" s="160"/>
      <c r="OYO1381" s="160"/>
      <c r="OYP1381" s="160"/>
      <c r="OYQ1381" s="160"/>
      <c r="OYR1381" s="160"/>
      <c r="OYS1381" s="160"/>
      <c r="OYT1381" s="160"/>
      <c r="OYU1381" s="160"/>
      <c r="OYV1381" s="160"/>
      <c r="OYW1381" s="160"/>
      <c r="OYX1381" s="160"/>
      <c r="OYY1381" s="160"/>
      <c r="OYZ1381" s="160"/>
      <c r="OZA1381" s="160"/>
      <c r="OZB1381" s="160"/>
      <c r="OZC1381" s="160"/>
      <c r="OZD1381" s="160"/>
      <c r="OZE1381" s="160"/>
      <c r="OZF1381" s="160"/>
      <c r="OZG1381" s="160"/>
      <c r="OZH1381" s="160"/>
      <c r="OZI1381" s="160"/>
      <c r="OZJ1381" s="160"/>
      <c r="OZK1381" s="160"/>
      <c r="OZL1381" s="160"/>
      <c r="OZM1381" s="160"/>
      <c r="OZN1381" s="160"/>
      <c r="OZO1381" s="160"/>
      <c r="OZP1381" s="160"/>
      <c r="OZQ1381" s="160"/>
      <c r="OZR1381" s="160"/>
      <c r="OZS1381" s="160"/>
      <c r="OZT1381" s="160"/>
      <c r="OZU1381" s="160"/>
      <c r="OZV1381" s="160"/>
      <c r="OZW1381" s="160"/>
      <c r="OZX1381" s="160"/>
      <c r="OZY1381" s="160"/>
      <c r="OZZ1381" s="160"/>
      <c r="PAA1381" s="160"/>
      <c r="PAB1381" s="160"/>
      <c r="PAC1381" s="160"/>
      <c r="PAD1381" s="160"/>
      <c r="PAE1381" s="160"/>
      <c r="PAF1381" s="160"/>
      <c r="PAG1381" s="160"/>
      <c r="PAH1381" s="160"/>
      <c r="PAI1381" s="160"/>
      <c r="PAJ1381" s="160"/>
      <c r="PAK1381" s="160"/>
      <c r="PAL1381" s="160"/>
      <c r="PAM1381" s="160"/>
      <c r="PAN1381" s="160"/>
      <c r="PAO1381" s="160"/>
      <c r="PAP1381" s="160"/>
      <c r="PAQ1381" s="160"/>
      <c r="PAR1381" s="160"/>
      <c r="PAS1381" s="160"/>
      <c r="PAT1381" s="160"/>
      <c r="PAU1381" s="160"/>
      <c r="PAV1381" s="160"/>
      <c r="PAW1381" s="160"/>
      <c r="PAX1381" s="160"/>
      <c r="PAY1381" s="160"/>
      <c r="PAZ1381" s="160"/>
      <c r="PBA1381" s="160"/>
      <c r="PBB1381" s="160"/>
      <c r="PBC1381" s="160"/>
      <c r="PBD1381" s="160"/>
      <c r="PBE1381" s="160"/>
      <c r="PBF1381" s="160"/>
      <c r="PBG1381" s="160"/>
      <c r="PBH1381" s="160"/>
      <c r="PBI1381" s="160"/>
      <c r="PBJ1381" s="160"/>
      <c r="PBK1381" s="160"/>
      <c r="PBL1381" s="160"/>
      <c r="PBM1381" s="160"/>
      <c r="PBN1381" s="160"/>
      <c r="PBO1381" s="160"/>
      <c r="PBP1381" s="160"/>
      <c r="PBQ1381" s="160"/>
      <c r="PBR1381" s="160"/>
      <c r="PBS1381" s="160"/>
      <c r="PBT1381" s="160"/>
      <c r="PBU1381" s="160"/>
      <c r="PBV1381" s="160"/>
      <c r="PBW1381" s="160"/>
      <c r="PBX1381" s="160"/>
      <c r="PBY1381" s="160"/>
      <c r="PBZ1381" s="160"/>
      <c r="PCA1381" s="160"/>
      <c r="PCB1381" s="160"/>
      <c r="PCC1381" s="160"/>
      <c r="PCD1381" s="160"/>
      <c r="PCE1381" s="160"/>
      <c r="PCF1381" s="160"/>
      <c r="PCG1381" s="160"/>
      <c r="PCH1381" s="160"/>
      <c r="PCI1381" s="160"/>
      <c r="PCJ1381" s="160"/>
      <c r="PCK1381" s="160"/>
      <c r="PCL1381" s="160"/>
      <c r="PCM1381" s="160"/>
      <c r="PCN1381" s="160"/>
      <c r="PCO1381" s="160"/>
      <c r="PCP1381" s="160"/>
      <c r="PCQ1381" s="160"/>
      <c r="PCR1381" s="160"/>
      <c r="PCS1381" s="160"/>
      <c r="PCT1381" s="160"/>
      <c r="PCU1381" s="160"/>
      <c r="PCV1381" s="160"/>
      <c r="PCW1381" s="160"/>
      <c r="PCX1381" s="160"/>
      <c r="PCY1381" s="160"/>
      <c r="PCZ1381" s="160"/>
      <c r="PDA1381" s="160"/>
      <c r="PDB1381" s="160"/>
      <c r="PDC1381" s="160"/>
      <c r="PDD1381" s="160"/>
      <c r="PDE1381" s="160"/>
      <c r="PDF1381" s="160"/>
      <c r="PDG1381" s="160"/>
      <c r="PDH1381" s="160"/>
      <c r="PDI1381" s="160"/>
      <c r="PDJ1381" s="160"/>
      <c r="PDK1381" s="160"/>
      <c r="PDL1381" s="160"/>
      <c r="PDM1381" s="160"/>
      <c r="PDN1381" s="160"/>
      <c r="PDO1381" s="160"/>
      <c r="PDP1381" s="160"/>
      <c r="PDQ1381" s="160"/>
      <c r="PDR1381" s="160"/>
      <c r="PDS1381" s="160"/>
      <c r="PDT1381" s="160"/>
      <c r="PDU1381" s="160"/>
      <c r="PDV1381" s="160"/>
      <c r="PDW1381" s="160"/>
      <c r="PDX1381" s="160"/>
      <c r="PDY1381" s="160"/>
      <c r="PDZ1381" s="160"/>
      <c r="PEA1381" s="160"/>
      <c r="PEB1381" s="160"/>
      <c r="PEC1381" s="160"/>
      <c r="PED1381" s="160"/>
      <c r="PEE1381" s="160"/>
      <c r="PEF1381" s="160"/>
      <c r="PEG1381" s="160"/>
      <c r="PEH1381" s="160"/>
      <c r="PEI1381" s="160"/>
      <c r="PEJ1381" s="160"/>
      <c r="PEK1381" s="160"/>
      <c r="PEL1381" s="160"/>
      <c r="PEM1381" s="160"/>
      <c r="PEN1381" s="160"/>
      <c r="PEO1381" s="160"/>
      <c r="PEP1381" s="160"/>
      <c r="PEQ1381" s="160"/>
      <c r="PER1381" s="160"/>
      <c r="PES1381" s="160"/>
      <c r="PET1381" s="160"/>
      <c r="PEU1381" s="160"/>
      <c r="PEV1381" s="160"/>
      <c r="PEW1381" s="160"/>
      <c r="PEX1381" s="160"/>
      <c r="PEY1381" s="160"/>
      <c r="PEZ1381" s="160"/>
      <c r="PFA1381" s="160"/>
      <c r="PFB1381" s="160"/>
      <c r="PFC1381" s="160"/>
      <c r="PFD1381" s="160"/>
      <c r="PFE1381" s="160"/>
      <c r="PFF1381" s="160"/>
      <c r="PFG1381" s="160"/>
      <c r="PFH1381" s="160"/>
      <c r="PFI1381" s="160"/>
      <c r="PFJ1381" s="160"/>
      <c r="PFK1381" s="160"/>
      <c r="PFL1381" s="160"/>
      <c r="PFM1381" s="160"/>
      <c r="PFN1381" s="160"/>
      <c r="PFO1381" s="160"/>
      <c r="PFP1381" s="160"/>
      <c r="PFQ1381" s="160"/>
      <c r="PFR1381" s="160"/>
      <c r="PFS1381" s="160"/>
      <c r="PFT1381" s="160"/>
      <c r="PFU1381" s="160"/>
      <c r="PFV1381" s="160"/>
      <c r="PFW1381" s="160"/>
      <c r="PFX1381" s="160"/>
      <c r="PFY1381" s="160"/>
      <c r="PFZ1381" s="160"/>
      <c r="PGA1381" s="160"/>
      <c r="PGB1381" s="160"/>
      <c r="PGC1381" s="160"/>
      <c r="PGD1381" s="160"/>
      <c r="PGE1381" s="160"/>
      <c r="PGF1381" s="160"/>
      <c r="PGG1381" s="160"/>
      <c r="PGH1381" s="160"/>
      <c r="PGI1381" s="160"/>
      <c r="PGJ1381" s="160"/>
      <c r="PGK1381" s="160"/>
      <c r="PGL1381" s="160"/>
      <c r="PGM1381" s="160"/>
      <c r="PGN1381" s="160"/>
      <c r="PGO1381" s="160"/>
      <c r="PGP1381" s="160"/>
      <c r="PGQ1381" s="160"/>
      <c r="PGR1381" s="160"/>
      <c r="PGS1381" s="160"/>
      <c r="PGT1381" s="160"/>
      <c r="PGU1381" s="160"/>
      <c r="PGV1381" s="160"/>
      <c r="PGW1381" s="160"/>
      <c r="PGX1381" s="160"/>
      <c r="PGY1381" s="160"/>
      <c r="PGZ1381" s="160"/>
      <c r="PHA1381" s="160"/>
      <c r="PHB1381" s="160"/>
      <c r="PHC1381" s="160"/>
      <c r="PHD1381" s="160"/>
      <c r="PHE1381" s="160"/>
      <c r="PHF1381" s="160"/>
      <c r="PHG1381" s="160"/>
      <c r="PHH1381" s="160"/>
      <c r="PHI1381" s="160"/>
      <c r="PHJ1381" s="160"/>
      <c r="PHK1381" s="160"/>
      <c r="PHL1381" s="160"/>
      <c r="PHM1381" s="160"/>
      <c r="PHN1381" s="160"/>
      <c r="PHO1381" s="160"/>
      <c r="PHP1381" s="160"/>
      <c r="PHQ1381" s="160"/>
      <c r="PHR1381" s="160"/>
      <c r="PHS1381" s="160"/>
      <c r="PHT1381" s="160"/>
      <c r="PHU1381" s="160"/>
      <c r="PHV1381" s="160"/>
      <c r="PHW1381" s="160"/>
      <c r="PHX1381" s="160"/>
      <c r="PHY1381" s="160"/>
      <c r="PHZ1381" s="160"/>
      <c r="PIA1381" s="160"/>
      <c r="PIB1381" s="160"/>
      <c r="PIC1381" s="160"/>
      <c r="PID1381" s="160"/>
      <c r="PIE1381" s="160"/>
      <c r="PIF1381" s="160"/>
      <c r="PIG1381" s="160"/>
      <c r="PIH1381" s="160"/>
      <c r="PII1381" s="160"/>
      <c r="PIJ1381" s="160"/>
      <c r="PIK1381" s="160"/>
      <c r="PIL1381" s="160"/>
      <c r="PIM1381" s="160"/>
      <c r="PIN1381" s="160"/>
      <c r="PIO1381" s="160"/>
      <c r="PIP1381" s="160"/>
      <c r="PIQ1381" s="160"/>
      <c r="PIR1381" s="160"/>
      <c r="PIS1381" s="160"/>
      <c r="PIT1381" s="160"/>
      <c r="PIU1381" s="160"/>
      <c r="PIV1381" s="160"/>
      <c r="PIW1381" s="160"/>
      <c r="PIX1381" s="160"/>
      <c r="PIY1381" s="160"/>
      <c r="PIZ1381" s="160"/>
      <c r="PJA1381" s="160"/>
      <c r="PJB1381" s="160"/>
      <c r="PJC1381" s="160"/>
      <c r="PJD1381" s="160"/>
      <c r="PJE1381" s="160"/>
      <c r="PJF1381" s="160"/>
      <c r="PJG1381" s="160"/>
      <c r="PJH1381" s="160"/>
      <c r="PJI1381" s="160"/>
      <c r="PJJ1381" s="160"/>
      <c r="PJK1381" s="160"/>
      <c r="PJL1381" s="160"/>
      <c r="PJM1381" s="160"/>
      <c r="PJN1381" s="160"/>
      <c r="PJO1381" s="160"/>
      <c r="PJP1381" s="160"/>
      <c r="PJQ1381" s="160"/>
      <c r="PJR1381" s="160"/>
      <c r="PJS1381" s="160"/>
      <c r="PJT1381" s="160"/>
      <c r="PJU1381" s="160"/>
      <c r="PJV1381" s="160"/>
      <c r="PJW1381" s="160"/>
      <c r="PJX1381" s="160"/>
      <c r="PJY1381" s="160"/>
      <c r="PJZ1381" s="160"/>
      <c r="PKA1381" s="160"/>
      <c r="PKB1381" s="160"/>
      <c r="PKC1381" s="160"/>
      <c r="PKD1381" s="160"/>
      <c r="PKE1381" s="160"/>
      <c r="PKF1381" s="160"/>
      <c r="PKG1381" s="160"/>
      <c r="PKH1381" s="160"/>
      <c r="PKI1381" s="160"/>
      <c r="PKJ1381" s="160"/>
      <c r="PKK1381" s="160"/>
      <c r="PKL1381" s="160"/>
      <c r="PKM1381" s="160"/>
      <c r="PKN1381" s="160"/>
      <c r="PKO1381" s="160"/>
      <c r="PKP1381" s="160"/>
      <c r="PKQ1381" s="160"/>
      <c r="PKR1381" s="160"/>
      <c r="PKS1381" s="160"/>
      <c r="PKT1381" s="160"/>
      <c r="PKU1381" s="160"/>
      <c r="PKV1381" s="160"/>
      <c r="PKW1381" s="160"/>
      <c r="PKX1381" s="160"/>
      <c r="PKY1381" s="160"/>
      <c r="PKZ1381" s="160"/>
      <c r="PLA1381" s="160"/>
      <c r="PLB1381" s="160"/>
      <c r="PLC1381" s="160"/>
      <c r="PLD1381" s="160"/>
      <c r="PLE1381" s="160"/>
      <c r="PLF1381" s="160"/>
      <c r="PLG1381" s="160"/>
      <c r="PLH1381" s="160"/>
      <c r="PLI1381" s="160"/>
      <c r="PLJ1381" s="160"/>
      <c r="PLK1381" s="160"/>
      <c r="PLL1381" s="160"/>
      <c r="PLM1381" s="160"/>
      <c r="PLN1381" s="160"/>
      <c r="PLO1381" s="160"/>
      <c r="PLP1381" s="160"/>
      <c r="PLQ1381" s="160"/>
      <c r="PLR1381" s="160"/>
      <c r="PLS1381" s="160"/>
      <c r="PLT1381" s="160"/>
      <c r="PLU1381" s="160"/>
      <c r="PLV1381" s="160"/>
      <c r="PLW1381" s="160"/>
      <c r="PLX1381" s="160"/>
      <c r="PLY1381" s="160"/>
      <c r="PLZ1381" s="160"/>
      <c r="PMA1381" s="160"/>
      <c r="PMB1381" s="160"/>
      <c r="PMC1381" s="160"/>
      <c r="PMD1381" s="160"/>
      <c r="PME1381" s="160"/>
      <c r="PMF1381" s="160"/>
      <c r="PMG1381" s="160"/>
      <c r="PMH1381" s="160"/>
      <c r="PMI1381" s="160"/>
      <c r="PMJ1381" s="160"/>
      <c r="PMK1381" s="160"/>
      <c r="PML1381" s="160"/>
      <c r="PMM1381" s="160"/>
      <c r="PMN1381" s="160"/>
      <c r="PMO1381" s="160"/>
      <c r="PMP1381" s="160"/>
      <c r="PMQ1381" s="160"/>
      <c r="PMR1381" s="160"/>
      <c r="PMS1381" s="160"/>
      <c r="PMT1381" s="160"/>
      <c r="PMU1381" s="160"/>
      <c r="PMV1381" s="160"/>
      <c r="PMW1381" s="160"/>
      <c r="PMX1381" s="160"/>
      <c r="PMY1381" s="160"/>
      <c r="PMZ1381" s="160"/>
      <c r="PNA1381" s="160"/>
      <c r="PNB1381" s="160"/>
      <c r="PNC1381" s="160"/>
      <c r="PND1381" s="160"/>
      <c r="PNE1381" s="160"/>
      <c r="PNF1381" s="160"/>
      <c r="PNG1381" s="160"/>
      <c r="PNH1381" s="160"/>
      <c r="PNI1381" s="160"/>
      <c r="PNJ1381" s="160"/>
      <c r="PNK1381" s="160"/>
      <c r="PNL1381" s="160"/>
      <c r="PNM1381" s="160"/>
      <c r="PNN1381" s="160"/>
      <c r="PNO1381" s="160"/>
      <c r="PNP1381" s="160"/>
      <c r="PNQ1381" s="160"/>
      <c r="PNR1381" s="160"/>
      <c r="PNS1381" s="160"/>
      <c r="PNT1381" s="160"/>
      <c r="PNU1381" s="160"/>
      <c r="PNV1381" s="160"/>
      <c r="PNW1381" s="160"/>
      <c r="PNX1381" s="160"/>
      <c r="PNY1381" s="160"/>
      <c r="PNZ1381" s="160"/>
      <c r="POA1381" s="160"/>
      <c r="POB1381" s="160"/>
      <c r="POC1381" s="160"/>
      <c r="POD1381" s="160"/>
      <c r="POE1381" s="160"/>
      <c r="POF1381" s="160"/>
      <c r="POG1381" s="160"/>
      <c r="POH1381" s="160"/>
      <c r="POI1381" s="160"/>
      <c r="POJ1381" s="160"/>
      <c r="POK1381" s="160"/>
      <c r="POL1381" s="160"/>
      <c r="POM1381" s="160"/>
      <c r="PON1381" s="160"/>
      <c r="POO1381" s="160"/>
      <c r="POP1381" s="160"/>
      <c r="POQ1381" s="160"/>
      <c r="POR1381" s="160"/>
      <c r="POS1381" s="160"/>
      <c r="POT1381" s="160"/>
      <c r="POU1381" s="160"/>
      <c r="POV1381" s="160"/>
      <c r="POW1381" s="160"/>
      <c r="POX1381" s="160"/>
      <c r="POY1381" s="160"/>
      <c r="POZ1381" s="160"/>
      <c r="PPA1381" s="160"/>
      <c r="PPB1381" s="160"/>
      <c r="PPC1381" s="160"/>
      <c r="PPD1381" s="160"/>
      <c r="PPE1381" s="160"/>
      <c r="PPF1381" s="160"/>
      <c r="PPG1381" s="160"/>
      <c r="PPH1381" s="160"/>
      <c r="PPI1381" s="160"/>
      <c r="PPJ1381" s="160"/>
      <c r="PPK1381" s="160"/>
      <c r="PPL1381" s="160"/>
      <c r="PPM1381" s="160"/>
      <c r="PPN1381" s="160"/>
      <c r="PPO1381" s="160"/>
      <c r="PPP1381" s="160"/>
      <c r="PPQ1381" s="160"/>
      <c r="PPR1381" s="160"/>
      <c r="PPS1381" s="160"/>
      <c r="PPT1381" s="160"/>
      <c r="PPU1381" s="160"/>
      <c r="PPV1381" s="160"/>
      <c r="PPW1381" s="160"/>
      <c r="PPX1381" s="160"/>
      <c r="PPY1381" s="160"/>
      <c r="PPZ1381" s="160"/>
      <c r="PQA1381" s="160"/>
      <c r="PQB1381" s="160"/>
      <c r="PQC1381" s="160"/>
      <c r="PQD1381" s="160"/>
      <c r="PQE1381" s="160"/>
      <c r="PQF1381" s="160"/>
      <c r="PQG1381" s="160"/>
      <c r="PQH1381" s="160"/>
      <c r="PQI1381" s="160"/>
      <c r="PQJ1381" s="160"/>
      <c r="PQK1381" s="160"/>
      <c r="PQL1381" s="160"/>
      <c r="PQM1381" s="160"/>
      <c r="PQN1381" s="160"/>
      <c r="PQO1381" s="160"/>
      <c r="PQP1381" s="160"/>
      <c r="PQQ1381" s="160"/>
      <c r="PQR1381" s="160"/>
      <c r="PQS1381" s="160"/>
      <c r="PQT1381" s="160"/>
      <c r="PQU1381" s="160"/>
      <c r="PQV1381" s="160"/>
      <c r="PQW1381" s="160"/>
      <c r="PQX1381" s="160"/>
      <c r="PQY1381" s="160"/>
      <c r="PQZ1381" s="160"/>
      <c r="PRA1381" s="160"/>
      <c r="PRB1381" s="160"/>
      <c r="PRC1381" s="160"/>
      <c r="PRD1381" s="160"/>
      <c r="PRE1381" s="160"/>
      <c r="PRF1381" s="160"/>
      <c r="PRG1381" s="160"/>
      <c r="PRH1381" s="160"/>
      <c r="PRI1381" s="160"/>
      <c r="PRJ1381" s="160"/>
      <c r="PRK1381" s="160"/>
      <c r="PRL1381" s="160"/>
      <c r="PRM1381" s="160"/>
      <c r="PRN1381" s="160"/>
      <c r="PRO1381" s="160"/>
      <c r="PRP1381" s="160"/>
      <c r="PRQ1381" s="160"/>
      <c r="PRR1381" s="160"/>
      <c r="PRS1381" s="160"/>
      <c r="PRT1381" s="160"/>
      <c r="PRU1381" s="160"/>
      <c r="PRV1381" s="160"/>
      <c r="PRW1381" s="160"/>
      <c r="PRX1381" s="160"/>
      <c r="PRY1381" s="160"/>
      <c r="PRZ1381" s="160"/>
      <c r="PSA1381" s="160"/>
      <c r="PSB1381" s="160"/>
      <c r="PSC1381" s="160"/>
      <c r="PSD1381" s="160"/>
      <c r="PSE1381" s="160"/>
      <c r="PSF1381" s="160"/>
      <c r="PSG1381" s="160"/>
      <c r="PSH1381" s="160"/>
      <c r="PSI1381" s="160"/>
      <c r="PSJ1381" s="160"/>
      <c r="PSK1381" s="160"/>
      <c r="PSL1381" s="160"/>
      <c r="PSM1381" s="160"/>
      <c r="PSN1381" s="160"/>
      <c r="PSO1381" s="160"/>
      <c r="PSP1381" s="160"/>
      <c r="PSQ1381" s="160"/>
      <c r="PSR1381" s="160"/>
      <c r="PSS1381" s="160"/>
      <c r="PST1381" s="160"/>
      <c r="PSU1381" s="160"/>
      <c r="PSV1381" s="160"/>
      <c r="PSW1381" s="160"/>
      <c r="PSX1381" s="160"/>
      <c r="PSY1381" s="160"/>
      <c r="PSZ1381" s="160"/>
      <c r="PTA1381" s="160"/>
      <c r="PTB1381" s="160"/>
      <c r="PTC1381" s="160"/>
      <c r="PTD1381" s="160"/>
      <c r="PTE1381" s="160"/>
      <c r="PTF1381" s="160"/>
      <c r="PTG1381" s="160"/>
      <c r="PTH1381" s="160"/>
      <c r="PTI1381" s="160"/>
      <c r="PTJ1381" s="160"/>
      <c r="PTK1381" s="160"/>
      <c r="PTL1381" s="160"/>
      <c r="PTM1381" s="160"/>
      <c r="PTN1381" s="160"/>
      <c r="PTO1381" s="160"/>
      <c r="PTP1381" s="160"/>
      <c r="PTQ1381" s="160"/>
      <c r="PTR1381" s="160"/>
      <c r="PTS1381" s="160"/>
      <c r="PTT1381" s="160"/>
      <c r="PTU1381" s="160"/>
      <c r="PTV1381" s="160"/>
      <c r="PTW1381" s="160"/>
      <c r="PTX1381" s="160"/>
      <c r="PTY1381" s="160"/>
      <c r="PTZ1381" s="160"/>
      <c r="PUA1381" s="160"/>
      <c r="PUB1381" s="160"/>
      <c r="PUC1381" s="160"/>
      <c r="PUD1381" s="160"/>
      <c r="PUE1381" s="160"/>
      <c r="PUF1381" s="160"/>
      <c r="PUG1381" s="160"/>
      <c r="PUH1381" s="160"/>
      <c r="PUI1381" s="160"/>
      <c r="PUJ1381" s="160"/>
      <c r="PUK1381" s="160"/>
      <c r="PUL1381" s="160"/>
      <c r="PUM1381" s="160"/>
      <c r="PUN1381" s="160"/>
      <c r="PUO1381" s="160"/>
      <c r="PUP1381" s="160"/>
      <c r="PUQ1381" s="160"/>
      <c r="PUR1381" s="160"/>
      <c r="PUS1381" s="160"/>
      <c r="PUT1381" s="160"/>
      <c r="PUU1381" s="160"/>
      <c r="PUV1381" s="160"/>
      <c r="PUW1381" s="160"/>
      <c r="PUX1381" s="160"/>
      <c r="PUY1381" s="160"/>
      <c r="PUZ1381" s="160"/>
      <c r="PVA1381" s="160"/>
      <c r="PVB1381" s="160"/>
      <c r="PVC1381" s="160"/>
      <c r="PVD1381" s="160"/>
      <c r="PVE1381" s="160"/>
      <c r="PVF1381" s="160"/>
      <c r="PVG1381" s="160"/>
      <c r="PVH1381" s="160"/>
      <c r="PVI1381" s="160"/>
      <c r="PVJ1381" s="160"/>
      <c r="PVK1381" s="160"/>
      <c r="PVL1381" s="160"/>
      <c r="PVM1381" s="160"/>
      <c r="PVN1381" s="160"/>
      <c r="PVO1381" s="160"/>
      <c r="PVP1381" s="160"/>
      <c r="PVQ1381" s="160"/>
      <c r="PVR1381" s="160"/>
      <c r="PVS1381" s="160"/>
      <c r="PVT1381" s="160"/>
      <c r="PVU1381" s="160"/>
      <c r="PVV1381" s="160"/>
      <c r="PVW1381" s="160"/>
      <c r="PVX1381" s="160"/>
      <c r="PVY1381" s="160"/>
      <c r="PVZ1381" s="160"/>
      <c r="PWA1381" s="160"/>
      <c r="PWB1381" s="160"/>
      <c r="PWC1381" s="160"/>
      <c r="PWD1381" s="160"/>
      <c r="PWE1381" s="160"/>
      <c r="PWF1381" s="160"/>
      <c r="PWG1381" s="160"/>
      <c r="PWH1381" s="160"/>
      <c r="PWI1381" s="160"/>
      <c r="PWJ1381" s="160"/>
      <c r="PWK1381" s="160"/>
      <c r="PWL1381" s="160"/>
      <c r="PWM1381" s="160"/>
      <c r="PWN1381" s="160"/>
      <c r="PWO1381" s="160"/>
      <c r="PWP1381" s="160"/>
      <c r="PWQ1381" s="160"/>
      <c r="PWR1381" s="160"/>
      <c r="PWS1381" s="160"/>
      <c r="PWT1381" s="160"/>
      <c r="PWU1381" s="160"/>
      <c r="PWV1381" s="160"/>
      <c r="PWW1381" s="160"/>
      <c r="PWX1381" s="160"/>
      <c r="PWY1381" s="160"/>
      <c r="PWZ1381" s="160"/>
      <c r="PXA1381" s="160"/>
      <c r="PXB1381" s="160"/>
      <c r="PXC1381" s="160"/>
      <c r="PXD1381" s="160"/>
      <c r="PXE1381" s="160"/>
      <c r="PXF1381" s="160"/>
      <c r="PXG1381" s="160"/>
      <c r="PXH1381" s="160"/>
      <c r="PXI1381" s="160"/>
      <c r="PXJ1381" s="160"/>
      <c r="PXK1381" s="160"/>
      <c r="PXL1381" s="160"/>
      <c r="PXM1381" s="160"/>
      <c r="PXN1381" s="160"/>
      <c r="PXO1381" s="160"/>
      <c r="PXP1381" s="160"/>
      <c r="PXQ1381" s="160"/>
      <c r="PXR1381" s="160"/>
      <c r="PXS1381" s="160"/>
      <c r="PXT1381" s="160"/>
      <c r="PXU1381" s="160"/>
      <c r="PXV1381" s="160"/>
      <c r="PXW1381" s="160"/>
      <c r="PXX1381" s="160"/>
      <c r="PXY1381" s="160"/>
      <c r="PXZ1381" s="160"/>
      <c r="PYA1381" s="160"/>
      <c r="PYB1381" s="160"/>
      <c r="PYC1381" s="160"/>
      <c r="PYD1381" s="160"/>
      <c r="PYE1381" s="160"/>
      <c r="PYF1381" s="160"/>
      <c r="PYG1381" s="160"/>
      <c r="PYH1381" s="160"/>
      <c r="PYI1381" s="160"/>
      <c r="PYJ1381" s="160"/>
      <c r="PYK1381" s="160"/>
      <c r="PYL1381" s="160"/>
      <c r="PYM1381" s="160"/>
      <c r="PYN1381" s="160"/>
      <c r="PYO1381" s="160"/>
      <c r="PYP1381" s="160"/>
      <c r="PYQ1381" s="160"/>
      <c r="PYR1381" s="160"/>
      <c r="PYS1381" s="160"/>
      <c r="PYT1381" s="160"/>
      <c r="PYU1381" s="160"/>
      <c r="PYV1381" s="160"/>
      <c r="PYW1381" s="160"/>
      <c r="PYX1381" s="160"/>
      <c r="PYY1381" s="160"/>
      <c r="PYZ1381" s="160"/>
      <c r="PZA1381" s="160"/>
      <c r="PZB1381" s="160"/>
      <c r="PZC1381" s="160"/>
      <c r="PZD1381" s="160"/>
      <c r="PZE1381" s="160"/>
      <c r="PZF1381" s="160"/>
      <c r="PZG1381" s="160"/>
      <c r="PZH1381" s="160"/>
      <c r="PZI1381" s="160"/>
      <c r="PZJ1381" s="160"/>
      <c r="PZK1381" s="160"/>
      <c r="PZL1381" s="160"/>
      <c r="PZM1381" s="160"/>
      <c r="PZN1381" s="160"/>
      <c r="PZO1381" s="160"/>
      <c r="PZP1381" s="160"/>
      <c r="PZQ1381" s="160"/>
      <c r="PZR1381" s="160"/>
      <c r="PZS1381" s="160"/>
      <c r="PZT1381" s="160"/>
      <c r="PZU1381" s="160"/>
      <c r="PZV1381" s="160"/>
      <c r="PZW1381" s="160"/>
      <c r="PZX1381" s="160"/>
      <c r="PZY1381" s="160"/>
      <c r="PZZ1381" s="160"/>
      <c r="QAA1381" s="160"/>
      <c r="QAB1381" s="160"/>
      <c r="QAC1381" s="160"/>
      <c r="QAD1381" s="160"/>
      <c r="QAE1381" s="160"/>
      <c r="QAF1381" s="160"/>
      <c r="QAG1381" s="160"/>
      <c r="QAH1381" s="160"/>
      <c r="QAI1381" s="160"/>
      <c r="QAJ1381" s="160"/>
      <c r="QAK1381" s="160"/>
      <c r="QAL1381" s="160"/>
      <c r="QAM1381" s="160"/>
      <c r="QAN1381" s="160"/>
      <c r="QAO1381" s="160"/>
      <c r="QAP1381" s="160"/>
      <c r="QAQ1381" s="160"/>
      <c r="QAR1381" s="160"/>
      <c r="QAS1381" s="160"/>
      <c r="QAT1381" s="160"/>
      <c r="QAU1381" s="160"/>
      <c r="QAV1381" s="160"/>
      <c r="QAW1381" s="160"/>
      <c r="QAX1381" s="160"/>
      <c r="QAY1381" s="160"/>
      <c r="QAZ1381" s="160"/>
      <c r="QBA1381" s="160"/>
      <c r="QBB1381" s="160"/>
      <c r="QBC1381" s="160"/>
      <c r="QBD1381" s="160"/>
      <c r="QBE1381" s="160"/>
      <c r="QBF1381" s="160"/>
      <c r="QBG1381" s="160"/>
      <c r="QBH1381" s="160"/>
      <c r="QBI1381" s="160"/>
      <c r="QBJ1381" s="160"/>
      <c r="QBK1381" s="160"/>
      <c r="QBL1381" s="160"/>
      <c r="QBM1381" s="160"/>
      <c r="QBN1381" s="160"/>
      <c r="QBO1381" s="160"/>
      <c r="QBP1381" s="160"/>
      <c r="QBQ1381" s="160"/>
      <c r="QBR1381" s="160"/>
      <c r="QBS1381" s="160"/>
      <c r="QBT1381" s="160"/>
      <c r="QBU1381" s="160"/>
      <c r="QBV1381" s="160"/>
      <c r="QBW1381" s="160"/>
      <c r="QBX1381" s="160"/>
      <c r="QBY1381" s="160"/>
      <c r="QBZ1381" s="160"/>
      <c r="QCA1381" s="160"/>
      <c r="QCB1381" s="160"/>
      <c r="QCC1381" s="160"/>
      <c r="QCD1381" s="160"/>
      <c r="QCE1381" s="160"/>
      <c r="QCF1381" s="160"/>
      <c r="QCG1381" s="160"/>
      <c r="QCH1381" s="160"/>
      <c r="QCI1381" s="160"/>
      <c r="QCJ1381" s="160"/>
      <c r="QCK1381" s="160"/>
      <c r="QCL1381" s="160"/>
      <c r="QCM1381" s="160"/>
      <c r="QCN1381" s="160"/>
      <c r="QCO1381" s="160"/>
      <c r="QCP1381" s="160"/>
      <c r="QCQ1381" s="160"/>
      <c r="QCR1381" s="160"/>
      <c r="QCS1381" s="160"/>
      <c r="QCT1381" s="160"/>
      <c r="QCU1381" s="160"/>
      <c r="QCV1381" s="160"/>
      <c r="QCW1381" s="160"/>
      <c r="QCX1381" s="160"/>
      <c r="QCY1381" s="160"/>
      <c r="QCZ1381" s="160"/>
      <c r="QDA1381" s="160"/>
      <c r="QDB1381" s="160"/>
      <c r="QDC1381" s="160"/>
      <c r="QDD1381" s="160"/>
      <c r="QDE1381" s="160"/>
      <c r="QDF1381" s="160"/>
      <c r="QDG1381" s="160"/>
      <c r="QDH1381" s="160"/>
      <c r="QDI1381" s="160"/>
      <c r="QDJ1381" s="160"/>
      <c r="QDK1381" s="160"/>
      <c r="QDL1381" s="160"/>
      <c r="QDM1381" s="160"/>
      <c r="QDN1381" s="160"/>
      <c r="QDO1381" s="160"/>
      <c r="QDP1381" s="160"/>
      <c r="QDQ1381" s="160"/>
      <c r="QDR1381" s="160"/>
      <c r="QDS1381" s="160"/>
      <c r="QDT1381" s="160"/>
      <c r="QDU1381" s="160"/>
      <c r="QDV1381" s="160"/>
      <c r="QDW1381" s="160"/>
      <c r="QDX1381" s="160"/>
      <c r="QDY1381" s="160"/>
      <c r="QDZ1381" s="160"/>
      <c r="QEA1381" s="160"/>
      <c r="QEB1381" s="160"/>
      <c r="QEC1381" s="160"/>
      <c r="QED1381" s="160"/>
      <c r="QEE1381" s="160"/>
      <c r="QEF1381" s="160"/>
      <c r="QEG1381" s="160"/>
      <c r="QEH1381" s="160"/>
      <c r="QEI1381" s="160"/>
      <c r="QEJ1381" s="160"/>
      <c r="QEK1381" s="160"/>
      <c r="QEL1381" s="160"/>
      <c r="QEM1381" s="160"/>
      <c r="QEN1381" s="160"/>
      <c r="QEO1381" s="160"/>
      <c r="QEP1381" s="160"/>
      <c r="QEQ1381" s="160"/>
      <c r="QER1381" s="160"/>
      <c r="QES1381" s="160"/>
      <c r="QET1381" s="160"/>
      <c r="QEU1381" s="160"/>
      <c r="QEV1381" s="160"/>
      <c r="QEW1381" s="160"/>
      <c r="QEX1381" s="160"/>
      <c r="QEY1381" s="160"/>
      <c r="QEZ1381" s="160"/>
      <c r="QFA1381" s="160"/>
      <c r="QFB1381" s="160"/>
      <c r="QFC1381" s="160"/>
      <c r="QFD1381" s="160"/>
      <c r="QFE1381" s="160"/>
      <c r="QFF1381" s="160"/>
      <c r="QFG1381" s="160"/>
      <c r="QFH1381" s="160"/>
      <c r="QFI1381" s="160"/>
      <c r="QFJ1381" s="160"/>
      <c r="QFK1381" s="160"/>
      <c r="QFL1381" s="160"/>
      <c r="QFM1381" s="160"/>
      <c r="QFN1381" s="160"/>
      <c r="QFO1381" s="160"/>
      <c r="QFP1381" s="160"/>
      <c r="QFQ1381" s="160"/>
      <c r="QFR1381" s="160"/>
      <c r="QFS1381" s="160"/>
      <c r="QFT1381" s="160"/>
      <c r="QFU1381" s="160"/>
      <c r="QFV1381" s="160"/>
      <c r="QFW1381" s="160"/>
      <c r="QFX1381" s="160"/>
      <c r="QFY1381" s="160"/>
      <c r="QFZ1381" s="160"/>
      <c r="QGA1381" s="160"/>
      <c r="QGB1381" s="160"/>
      <c r="QGC1381" s="160"/>
      <c r="QGD1381" s="160"/>
      <c r="QGE1381" s="160"/>
      <c r="QGF1381" s="160"/>
      <c r="QGG1381" s="160"/>
      <c r="QGH1381" s="160"/>
      <c r="QGI1381" s="160"/>
      <c r="QGJ1381" s="160"/>
      <c r="QGK1381" s="160"/>
      <c r="QGL1381" s="160"/>
      <c r="QGM1381" s="160"/>
      <c r="QGN1381" s="160"/>
      <c r="QGO1381" s="160"/>
      <c r="QGP1381" s="160"/>
      <c r="QGQ1381" s="160"/>
      <c r="QGR1381" s="160"/>
      <c r="QGS1381" s="160"/>
      <c r="QGT1381" s="160"/>
      <c r="QGU1381" s="160"/>
      <c r="QGV1381" s="160"/>
      <c r="QGW1381" s="160"/>
      <c r="QGX1381" s="160"/>
      <c r="QGY1381" s="160"/>
      <c r="QGZ1381" s="160"/>
      <c r="QHA1381" s="160"/>
      <c r="QHB1381" s="160"/>
      <c r="QHC1381" s="160"/>
      <c r="QHD1381" s="160"/>
      <c r="QHE1381" s="160"/>
      <c r="QHF1381" s="160"/>
      <c r="QHG1381" s="160"/>
      <c r="QHH1381" s="160"/>
      <c r="QHI1381" s="160"/>
      <c r="QHJ1381" s="160"/>
      <c r="QHK1381" s="160"/>
      <c r="QHL1381" s="160"/>
      <c r="QHM1381" s="160"/>
      <c r="QHN1381" s="160"/>
      <c r="QHO1381" s="160"/>
      <c r="QHP1381" s="160"/>
      <c r="QHQ1381" s="160"/>
      <c r="QHR1381" s="160"/>
      <c r="QHS1381" s="160"/>
      <c r="QHT1381" s="160"/>
      <c r="QHU1381" s="160"/>
      <c r="QHV1381" s="160"/>
      <c r="QHW1381" s="160"/>
      <c r="QHX1381" s="160"/>
      <c r="QHY1381" s="160"/>
      <c r="QHZ1381" s="160"/>
      <c r="QIA1381" s="160"/>
      <c r="QIB1381" s="160"/>
      <c r="QIC1381" s="160"/>
      <c r="QID1381" s="160"/>
      <c r="QIE1381" s="160"/>
      <c r="QIF1381" s="160"/>
      <c r="QIG1381" s="160"/>
      <c r="QIH1381" s="160"/>
      <c r="QII1381" s="160"/>
      <c r="QIJ1381" s="160"/>
      <c r="QIK1381" s="160"/>
      <c r="QIL1381" s="160"/>
      <c r="QIM1381" s="160"/>
      <c r="QIN1381" s="160"/>
      <c r="QIO1381" s="160"/>
      <c r="QIP1381" s="160"/>
      <c r="QIQ1381" s="160"/>
      <c r="QIR1381" s="160"/>
      <c r="QIS1381" s="160"/>
      <c r="QIT1381" s="160"/>
      <c r="QIU1381" s="160"/>
      <c r="QIV1381" s="160"/>
      <c r="QIW1381" s="160"/>
      <c r="QIX1381" s="160"/>
      <c r="QIY1381" s="160"/>
      <c r="QIZ1381" s="160"/>
      <c r="QJA1381" s="160"/>
      <c r="QJB1381" s="160"/>
      <c r="QJC1381" s="160"/>
      <c r="QJD1381" s="160"/>
      <c r="QJE1381" s="160"/>
      <c r="QJF1381" s="160"/>
      <c r="QJG1381" s="160"/>
      <c r="QJH1381" s="160"/>
      <c r="QJI1381" s="160"/>
      <c r="QJJ1381" s="160"/>
      <c r="QJK1381" s="160"/>
      <c r="QJL1381" s="160"/>
      <c r="QJM1381" s="160"/>
      <c r="QJN1381" s="160"/>
      <c r="QJO1381" s="160"/>
      <c r="QJP1381" s="160"/>
      <c r="QJQ1381" s="160"/>
      <c r="QJR1381" s="160"/>
      <c r="QJS1381" s="160"/>
      <c r="QJT1381" s="160"/>
      <c r="QJU1381" s="160"/>
      <c r="QJV1381" s="160"/>
      <c r="QJW1381" s="160"/>
      <c r="QJX1381" s="160"/>
      <c r="QJY1381" s="160"/>
      <c r="QJZ1381" s="160"/>
      <c r="QKA1381" s="160"/>
      <c r="QKB1381" s="160"/>
      <c r="QKC1381" s="160"/>
      <c r="QKD1381" s="160"/>
      <c r="QKE1381" s="160"/>
      <c r="QKF1381" s="160"/>
      <c r="QKG1381" s="160"/>
      <c r="QKH1381" s="160"/>
      <c r="QKI1381" s="160"/>
      <c r="QKJ1381" s="160"/>
      <c r="QKK1381" s="160"/>
      <c r="QKL1381" s="160"/>
      <c r="QKM1381" s="160"/>
      <c r="QKN1381" s="160"/>
      <c r="QKO1381" s="160"/>
      <c r="QKP1381" s="160"/>
      <c r="QKQ1381" s="160"/>
      <c r="QKR1381" s="160"/>
      <c r="QKS1381" s="160"/>
      <c r="QKT1381" s="160"/>
      <c r="QKU1381" s="160"/>
      <c r="QKV1381" s="160"/>
      <c r="QKW1381" s="160"/>
      <c r="QKX1381" s="160"/>
      <c r="QKY1381" s="160"/>
      <c r="QKZ1381" s="160"/>
      <c r="QLA1381" s="160"/>
      <c r="QLB1381" s="160"/>
      <c r="QLC1381" s="160"/>
      <c r="QLD1381" s="160"/>
      <c r="QLE1381" s="160"/>
      <c r="QLF1381" s="160"/>
      <c r="QLG1381" s="160"/>
      <c r="QLH1381" s="160"/>
      <c r="QLI1381" s="160"/>
      <c r="QLJ1381" s="160"/>
      <c r="QLK1381" s="160"/>
      <c r="QLL1381" s="160"/>
      <c r="QLM1381" s="160"/>
      <c r="QLN1381" s="160"/>
      <c r="QLO1381" s="160"/>
      <c r="QLP1381" s="160"/>
      <c r="QLQ1381" s="160"/>
      <c r="QLR1381" s="160"/>
      <c r="QLS1381" s="160"/>
      <c r="QLT1381" s="160"/>
      <c r="QLU1381" s="160"/>
      <c r="QLV1381" s="160"/>
      <c r="QLW1381" s="160"/>
      <c r="QLX1381" s="160"/>
      <c r="QLY1381" s="160"/>
      <c r="QLZ1381" s="160"/>
      <c r="QMA1381" s="160"/>
      <c r="QMB1381" s="160"/>
      <c r="QMC1381" s="160"/>
      <c r="QMD1381" s="160"/>
      <c r="QME1381" s="160"/>
      <c r="QMF1381" s="160"/>
      <c r="QMG1381" s="160"/>
      <c r="QMH1381" s="160"/>
      <c r="QMI1381" s="160"/>
      <c r="QMJ1381" s="160"/>
      <c r="QMK1381" s="160"/>
      <c r="QML1381" s="160"/>
      <c r="QMM1381" s="160"/>
      <c r="QMN1381" s="160"/>
      <c r="QMO1381" s="160"/>
      <c r="QMP1381" s="160"/>
      <c r="QMQ1381" s="160"/>
      <c r="QMR1381" s="160"/>
      <c r="QMS1381" s="160"/>
      <c r="QMT1381" s="160"/>
      <c r="QMU1381" s="160"/>
      <c r="QMV1381" s="160"/>
      <c r="QMW1381" s="160"/>
      <c r="QMX1381" s="160"/>
      <c r="QMY1381" s="160"/>
      <c r="QMZ1381" s="160"/>
      <c r="QNA1381" s="160"/>
      <c r="QNB1381" s="160"/>
      <c r="QNC1381" s="160"/>
      <c r="QND1381" s="160"/>
      <c r="QNE1381" s="160"/>
      <c r="QNF1381" s="160"/>
      <c r="QNG1381" s="160"/>
      <c r="QNH1381" s="160"/>
      <c r="QNI1381" s="160"/>
      <c r="QNJ1381" s="160"/>
      <c r="QNK1381" s="160"/>
      <c r="QNL1381" s="160"/>
      <c r="QNM1381" s="160"/>
      <c r="QNN1381" s="160"/>
      <c r="QNO1381" s="160"/>
      <c r="QNP1381" s="160"/>
      <c r="QNQ1381" s="160"/>
      <c r="QNR1381" s="160"/>
      <c r="QNS1381" s="160"/>
      <c r="QNT1381" s="160"/>
      <c r="QNU1381" s="160"/>
      <c r="QNV1381" s="160"/>
      <c r="QNW1381" s="160"/>
      <c r="QNX1381" s="160"/>
      <c r="QNY1381" s="160"/>
      <c r="QNZ1381" s="160"/>
      <c r="QOA1381" s="160"/>
      <c r="QOB1381" s="160"/>
      <c r="QOC1381" s="160"/>
      <c r="QOD1381" s="160"/>
      <c r="QOE1381" s="160"/>
      <c r="QOF1381" s="160"/>
      <c r="QOG1381" s="160"/>
      <c r="QOH1381" s="160"/>
      <c r="QOI1381" s="160"/>
      <c r="QOJ1381" s="160"/>
      <c r="QOK1381" s="160"/>
      <c r="QOL1381" s="160"/>
      <c r="QOM1381" s="160"/>
      <c r="QON1381" s="160"/>
      <c r="QOO1381" s="160"/>
      <c r="QOP1381" s="160"/>
      <c r="QOQ1381" s="160"/>
      <c r="QOR1381" s="160"/>
      <c r="QOS1381" s="160"/>
      <c r="QOT1381" s="160"/>
      <c r="QOU1381" s="160"/>
      <c r="QOV1381" s="160"/>
      <c r="QOW1381" s="160"/>
      <c r="QOX1381" s="160"/>
      <c r="QOY1381" s="160"/>
      <c r="QOZ1381" s="160"/>
      <c r="QPA1381" s="160"/>
      <c r="QPB1381" s="160"/>
      <c r="QPC1381" s="160"/>
      <c r="QPD1381" s="160"/>
      <c r="QPE1381" s="160"/>
      <c r="QPF1381" s="160"/>
      <c r="QPG1381" s="160"/>
      <c r="QPH1381" s="160"/>
      <c r="QPI1381" s="160"/>
      <c r="QPJ1381" s="160"/>
      <c r="QPK1381" s="160"/>
      <c r="QPL1381" s="160"/>
      <c r="QPM1381" s="160"/>
      <c r="QPN1381" s="160"/>
      <c r="QPO1381" s="160"/>
      <c r="QPP1381" s="160"/>
      <c r="QPQ1381" s="160"/>
      <c r="QPR1381" s="160"/>
      <c r="QPS1381" s="160"/>
      <c r="QPT1381" s="160"/>
      <c r="QPU1381" s="160"/>
      <c r="QPV1381" s="160"/>
      <c r="QPW1381" s="160"/>
      <c r="QPX1381" s="160"/>
      <c r="QPY1381" s="160"/>
      <c r="QPZ1381" s="160"/>
      <c r="QQA1381" s="160"/>
      <c r="QQB1381" s="160"/>
      <c r="QQC1381" s="160"/>
      <c r="QQD1381" s="160"/>
      <c r="QQE1381" s="160"/>
      <c r="QQF1381" s="160"/>
      <c r="QQG1381" s="160"/>
      <c r="QQH1381" s="160"/>
      <c r="QQI1381" s="160"/>
      <c r="QQJ1381" s="160"/>
      <c r="QQK1381" s="160"/>
      <c r="QQL1381" s="160"/>
      <c r="QQM1381" s="160"/>
      <c r="QQN1381" s="160"/>
      <c r="QQO1381" s="160"/>
      <c r="QQP1381" s="160"/>
      <c r="QQQ1381" s="160"/>
      <c r="QQR1381" s="160"/>
      <c r="QQS1381" s="160"/>
      <c r="QQT1381" s="160"/>
      <c r="QQU1381" s="160"/>
      <c r="QQV1381" s="160"/>
      <c r="QQW1381" s="160"/>
      <c r="QQX1381" s="160"/>
      <c r="QQY1381" s="160"/>
      <c r="QQZ1381" s="160"/>
      <c r="QRA1381" s="160"/>
      <c r="QRB1381" s="160"/>
      <c r="QRC1381" s="160"/>
      <c r="QRD1381" s="160"/>
      <c r="QRE1381" s="160"/>
      <c r="QRF1381" s="160"/>
      <c r="QRG1381" s="160"/>
      <c r="QRH1381" s="160"/>
      <c r="QRI1381" s="160"/>
      <c r="QRJ1381" s="160"/>
      <c r="QRK1381" s="160"/>
      <c r="QRL1381" s="160"/>
      <c r="QRM1381" s="160"/>
      <c r="QRN1381" s="160"/>
      <c r="QRO1381" s="160"/>
      <c r="QRP1381" s="160"/>
      <c r="QRQ1381" s="160"/>
      <c r="QRR1381" s="160"/>
      <c r="QRS1381" s="160"/>
      <c r="QRT1381" s="160"/>
      <c r="QRU1381" s="160"/>
      <c r="QRV1381" s="160"/>
      <c r="QRW1381" s="160"/>
      <c r="QRX1381" s="160"/>
      <c r="QRY1381" s="160"/>
      <c r="QRZ1381" s="160"/>
      <c r="QSA1381" s="160"/>
      <c r="QSB1381" s="160"/>
      <c r="QSC1381" s="160"/>
      <c r="QSD1381" s="160"/>
      <c r="QSE1381" s="160"/>
      <c r="QSF1381" s="160"/>
      <c r="QSG1381" s="160"/>
      <c r="QSH1381" s="160"/>
      <c r="QSI1381" s="160"/>
      <c r="QSJ1381" s="160"/>
      <c r="QSK1381" s="160"/>
      <c r="QSL1381" s="160"/>
      <c r="QSM1381" s="160"/>
      <c r="QSN1381" s="160"/>
      <c r="QSO1381" s="160"/>
      <c r="QSP1381" s="160"/>
      <c r="QSQ1381" s="160"/>
      <c r="QSR1381" s="160"/>
      <c r="QSS1381" s="160"/>
      <c r="QST1381" s="160"/>
      <c r="QSU1381" s="160"/>
      <c r="QSV1381" s="160"/>
      <c r="QSW1381" s="160"/>
      <c r="QSX1381" s="160"/>
      <c r="QSY1381" s="160"/>
      <c r="QSZ1381" s="160"/>
      <c r="QTA1381" s="160"/>
      <c r="QTB1381" s="160"/>
      <c r="QTC1381" s="160"/>
      <c r="QTD1381" s="160"/>
      <c r="QTE1381" s="160"/>
      <c r="QTF1381" s="160"/>
      <c r="QTG1381" s="160"/>
      <c r="QTH1381" s="160"/>
      <c r="QTI1381" s="160"/>
      <c r="QTJ1381" s="160"/>
      <c r="QTK1381" s="160"/>
      <c r="QTL1381" s="160"/>
      <c r="QTM1381" s="160"/>
      <c r="QTN1381" s="160"/>
      <c r="QTO1381" s="160"/>
      <c r="QTP1381" s="160"/>
      <c r="QTQ1381" s="160"/>
      <c r="QTR1381" s="160"/>
      <c r="QTS1381" s="160"/>
      <c r="QTT1381" s="160"/>
      <c r="QTU1381" s="160"/>
      <c r="QTV1381" s="160"/>
      <c r="QTW1381" s="160"/>
      <c r="QTX1381" s="160"/>
      <c r="QTY1381" s="160"/>
      <c r="QTZ1381" s="160"/>
      <c r="QUA1381" s="160"/>
      <c r="QUB1381" s="160"/>
      <c r="QUC1381" s="160"/>
      <c r="QUD1381" s="160"/>
      <c r="QUE1381" s="160"/>
      <c r="QUF1381" s="160"/>
      <c r="QUG1381" s="160"/>
      <c r="QUH1381" s="160"/>
      <c r="QUI1381" s="160"/>
      <c r="QUJ1381" s="160"/>
      <c r="QUK1381" s="160"/>
      <c r="QUL1381" s="160"/>
      <c r="QUM1381" s="160"/>
      <c r="QUN1381" s="160"/>
      <c r="QUO1381" s="160"/>
      <c r="QUP1381" s="160"/>
      <c r="QUQ1381" s="160"/>
      <c r="QUR1381" s="160"/>
      <c r="QUS1381" s="160"/>
      <c r="QUT1381" s="160"/>
      <c r="QUU1381" s="160"/>
      <c r="QUV1381" s="160"/>
      <c r="QUW1381" s="160"/>
      <c r="QUX1381" s="160"/>
      <c r="QUY1381" s="160"/>
      <c r="QUZ1381" s="160"/>
      <c r="QVA1381" s="160"/>
      <c r="QVB1381" s="160"/>
      <c r="QVC1381" s="160"/>
      <c r="QVD1381" s="160"/>
      <c r="QVE1381" s="160"/>
      <c r="QVF1381" s="160"/>
      <c r="QVG1381" s="160"/>
      <c r="QVH1381" s="160"/>
      <c r="QVI1381" s="160"/>
      <c r="QVJ1381" s="160"/>
      <c r="QVK1381" s="160"/>
      <c r="QVL1381" s="160"/>
      <c r="QVM1381" s="160"/>
      <c r="QVN1381" s="160"/>
      <c r="QVO1381" s="160"/>
      <c r="QVP1381" s="160"/>
      <c r="QVQ1381" s="160"/>
      <c r="QVR1381" s="160"/>
      <c r="QVS1381" s="160"/>
      <c r="QVT1381" s="160"/>
      <c r="QVU1381" s="160"/>
      <c r="QVV1381" s="160"/>
      <c r="QVW1381" s="160"/>
      <c r="QVX1381" s="160"/>
      <c r="QVY1381" s="160"/>
      <c r="QVZ1381" s="160"/>
      <c r="QWA1381" s="160"/>
      <c r="QWB1381" s="160"/>
      <c r="QWC1381" s="160"/>
      <c r="QWD1381" s="160"/>
      <c r="QWE1381" s="160"/>
      <c r="QWF1381" s="160"/>
      <c r="QWG1381" s="160"/>
      <c r="QWH1381" s="160"/>
      <c r="QWI1381" s="160"/>
      <c r="QWJ1381" s="160"/>
      <c r="QWK1381" s="160"/>
      <c r="QWL1381" s="160"/>
      <c r="QWM1381" s="160"/>
      <c r="QWN1381" s="160"/>
      <c r="QWO1381" s="160"/>
      <c r="QWP1381" s="160"/>
      <c r="QWQ1381" s="160"/>
      <c r="QWR1381" s="160"/>
      <c r="QWS1381" s="160"/>
      <c r="QWT1381" s="160"/>
      <c r="QWU1381" s="160"/>
      <c r="QWV1381" s="160"/>
      <c r="QWW1381" s="160"/>
      <c r="QWX1381" s="160"/>
      <c r="QWY1381" s="160"/>
      <c r="QWZ1381" s="160"/>
      <c r="QXA1381" s="160"/>
      <c r="QXB1381" s="160"/>
      <c r="QXC1381" s="160"/>
      <c r="QXD1381" s="160"/>
      <c r="QXE1381" s="160"/>
      <c r="QXF1381" s="160"/>
      <c r="QXG1381" s="160"/>
      <c r="QXH1381" s="160"/>
      <c r="QXI1381" s="160"/>
      <c r="QXJ1381" s="160"/>
      <c r="QXK1381" s="160"/>
      <c r="QXL1381" s="160"/>
      <c r="QXM1381" s="160"/>
      <c r="QXN1381" s="160"/>
      <c r="QXO1381" s="160"/>
      <c r="QXP1381" s="160"/>
      <c r="QXQ1381" s="160"/>
      <c r="QXR1381" s="160"/>
      <c r="QXS1381" s="160"/>
      <c r="QXT1381" s="160"/>
      <c r="QXU1381" s="160"/>
      <c r="QXV1381" s="160"/>
      <c r="QXW1381" s="160"/>
      <c r="QXX1381" s="160"/>
      <c r="QXY1381" s="160"/>
      <c r="QXZ1381" s="160"/>
      <c r="QYA1381" s="160"/>
      <c r="QYB1381" s="160"/>
      <c r="QYC1381" s="160"/>
      <c r="QYD1381" s="160"/>
      <c r="QYE1381" s="160"/>
      <c r="QYF1381" s="160"/>
      <c r="QYG1381" s="160"/>
      <c r="QYH1381" s="160"/>
      <c r="QYI1381" s="160"/>
      <c r="QYJ1381" s="160"/>
      <c r="QYK1381" s="160"/>
      <c r="QYL1381" s="160"/>
      <c r="QYM1381" s="160"/>
      <c r="QYN1381" s="160"/>
      <c r="QYO1381" s="160"/>
      <c r="QYP1381" s="160"/>
      <c r="QYQ1381" s="160"/>
      <c r="QYR1381" s="160"/>
      <c r="QYS1381" s="160"/>
      <c r="QYT1381" s="160"/>
      <c r="QYU1381" s="160"/>
      <c r="QYV1381" s="160"/>
      <c r="QYW1381" s="160"/>
      <c r="QYX1381" s="160"/>
      <c r="QYY1381" s="160"/>
      <c r="QYZ1381" s="160"/>
      <c r="QZA1381" s="160"/>
      <c r="QZB1381" s="160"/>
      <c r="QZC1381" s="160"/>
      <c r="QZD1381" s="160"/>
      <c r="QZE1381" s="160"/>
      <c r="QZF1381" s="160"/>
      <c r="QZG1381" s="160"/>
      <c r="QZH1381" s="160"/>
      <c r="QZI1381" s="160"/>
      <c r="QZJ1381" s="160"/>
      <c r="QZK1381" s="160"/>
      <c r="QZL1381" s="160"/>
      <c r="QZM1381" s="160"/>
      <c r="QZN1381" s="160"/>
      <c r="QZO1381" s="160"/>
      <c r="QZP1381" s="160"/>
      <c r="QZQ1381" s="160"/>
      <c r="QZR1381" s="160"/>
      <c r="QZS1381" s="160"/>
      <c r="QZT1381" s="160"/>
      <c r="QZU1381" s="160"/>
      <c r="QZV1381" s="160"/>
      <c r="QZW1381" s="160"/>
      <c r="QZX1381" s="160"/>
      <c r="QZY1381" s="160"/>
      <c r="QZZ1381" s="160"/>
      <c r="RAA1381" s="160"/>
      <c r="RAB1381" s="160"/>
      <c r="RAC1381" s="160"/>
      <c r="RAD1381" s="160"/>
      <c r="RAE1381" s="160"/>
      <c r="RAF1381" s="160"/>
      <c r="RAG1381" s="160"/>
      <c r="RAH1381" s="160"/>
      <c r="RAI1381" s="160"/>
      <c r="RAJ1381" s="160"/>
      <c r="RAK1381" s="160"/>
      <c r="RAL1381" s="160"/>
      <c r="RAM1381" s="160"/>
      <c r="RAN1381" s="160"/>
      <c r="RAO1381" s="160"/>
      <c r="RAP1381" s="160"/>
      <c r="RAQ1381" s="160"/>
      <c r="RAR1381" s="160"/>
      <c r="RAS1381" s="160"/>
      <c r="RAT1381" s="160"/>
      <c r="RAU1381" s="160"/>
      <c r="RAV1381" s="160"/>
      <c r="RAW1381" s="160"/>
      <c r="RAX1381" s="160"/>
      <c r="RAY1381" s="160"/>
      <c r="RAZ1381" s="160"/>
      <c r="RBA1381" s="160"/>
      <c r="RBB1381" s="160"/>
      <c r="RBC1381" s="160"/>
      <c r="RBD1381" s="160"/>
      <c r="RBE1381" s="160"/>
      <c r="RBF1381" s="160"/>
      <c r="RBG1381" s="160"/>
      <c r="RBH1381" s="160"/>
      <c r="RBI1381" s="160"/>
      <c r="RBJ1381" s="160"/>
      <c r="RBK1381" s="160"/>
      <c r="RBL1381" s="160"/>
      <c r="RBM1381" s="160"/>
      <c r="RBN1381" s="160"/>
      <c r="RBO1381" s="160"/>
      <c r="RBP1381" s="160"/>
      <c r="RBQ1381" s="160"/>
      <c r="RBR1381" s="160"/>
      <c r="RBS1381" s="160"/>
      <c r="RBT1381" s="160"/>
      <c r="RBU1381" s="160"/>
      <c r="RBV1381" s="160"/>
      <c r="RBW1381" s="160"/>
      <c r="RBX1381" s="160"/>
      <c r="RBY1381" s="160"/>
      <c r="RBZ1381" s="160"/>
      <c r="RCA1381" s="160"/>
      <c r="RCB1381" s="160"/>
      <c r="RCC1381" s="160"/>
      <c r="RCD1381" s="160"/>
      <c r="RCE1381" s="160"/>
      <c r="RCF1381" s="160"/>
      <c r="RCG1381" s="160"/>
      <c r="RCH1381" s="160"/>
      <c r="RCI1381" s="160"/>
      <c r="RCJ1381" s="160"/>
      <c r="RCK1381" s="160"/>
      <c r="RCL1381" s="160"/>
      <c r="RCM1381" s="160"/>
      <c r="RCN1381" s="160"/>
      <c r="RCO1381" s="160"/>
      <c r="RCP1381" s="160"/>
      <c r="RCQ1381" s="160"/>
      <c r="RCR1381" s="160"/>
      <c r="RCS1381" s="160"/>
      <c r="RCT1381" s="160"/>
      <c r="RCU1381" s="160"/>
      <c r="RCV1381" s="160"/>
      <c r="RCW1381" s="160"/>
      <c r="RCX1381" s="160"/>
      <c r="RCY1381" s="160"/>
      <c r="RCZ1381" s="160"/>
      <c r="RDA1381" s="160"/>
      <c r="RDB1381" s="160"/>
      <c r="RDC1381" s="160"/>
      <c r="RDD1381" s="160"/>
      <c r="RDE1381" s="160"/>
      <c r="RDF1381" s="160"/>
      <c r="RDG1381" s="160"/>
      <c r="RDH1381" s="160"/>
      <c r="RDI1381" s="160"/>
      <c r="RDJ1381" s="160"/>
      <c r="RDK1381" s="160"/>
      <c r="RDL1381" s="160"/>
      <c r="RDM1381" s="160"/>
      <c r="RDN1381" s="160"/>
      <c r="RDO1381" s="160"/>
      <c r="RDP1381" s="160"/>
      <c r="RDQ1381" s="160"/>
      <c r="RDR1381" s="160"/>
      <c r="RDS1381" s="160"/>
      <c r="RDT1381" s="160"/>
      <c r="RDU1381" s="160"/>
      <c r="RDV1381" s="160"/>
      <c r="RDW1381" s="160"/>
      <c r="RDX1381" s="160"/>
      <c r="RDY1381" s="160"/>
      <c r="RDZ1381" s="160"/>
      <c r="REA1381" s="160"/>
      <c r="REB1381" s="160"/>
      <c r="REC1381" s="160"/>
      <c r="RED1381" s="160"/>
      <c r="REE1381" s="160"/>
      <c r="REF1381" s="160"/>
      <c r="REG1381" s="160"/>
      <c r="REH1381" s="160"/>
      <c r="REI1381" s="160"/>
      <c r="REJ1381" s="160"/>
      <c r="REK1381" s="160"/>
      <c r="REL1381" s="160"/>
      <c r="REM1381" s="160"/>
      <c r="REN1381" s="160"/>
      <c r="REO1381" s="160"/>
      <c r="REP1381" s="160"/>
      <c r="REQ1381" s="160"/>
      <c r="RER1381" s="160"/>
      <c r="RES1381" s="160"/>
      <c r="RET1381" s="160"/>
      <c r="REU1381" s="160"/>
      <c r="REV1381" s="160"/>
      <c r="REW1381" s="160"/>
      <c r="REX1381" s="160"/>
      <c r="REY1381" s="160"/>
      <c r="REZ1381" s="160"/>
      <c r="RFA1381" s="160"/>
      <c r="RFB1381" s="160"/>
      <c r="RFC1381" s="160"/>
      <c r="RFD1381" s="160"/>
      <c r="RFE1381" s="160"/>
      <c r="RFF1381" s="160"/>
      <c r="RFG1381" s="160"/>
      <c r="RFH1381" s="160"/>
      <c r="RFI1381" s="160"/>
      <c r="RFJ1381" s="160"/>
      <c r="RFK1381" s="160"/>
      <c r="RFL1381" s="160"/>
      <c r="RFM1381" s="160"/>
      <c r="RFN1381" s="160"/>
      <c r="RFO1381" s="160"/>
      <c r="RFP1381" s="160"/>
      <c r="RFQ1381" s="160"/>
      <c r="RFR1381" s="160"/>
      <c r="RFS1381" s="160"/>
      <c r="RFT1381" s="160"/>
      <c r="RFU1381" s="160"/>
      <c r="RFV1381" s="160"/>
      <c r="RFW1381" s="160"/>
      <c r="RFX1381" s="160"/>
      <c r="RFY1381" s="160"/>
      <c r="RFZ1381" s="160"/>
      <c r="RGA1381" s="160"/>
      <c r="RGB1381" s="160"/>
      <c r="RGC1381" s="160"/>
      <c r="RGD1381" s="160"/>
      <c r="RGE1381" s="160"/>
      <c r="RGF1381" s="160"/>
      <c r="RGG1381" s="160"/>
      <c r="RGH1381" s="160"/>
      <c r="RGI1381" s="160"/>
      <c r="RGJ1381" s="160"/>
      <c r="RGK1381" s="160"/>
      <c r="RGL1381" s="160"/>
      <c r="RGM1381" s="160"/>
      <c r="RGN1381" s="160"/>
      <c r="RGO1381" s="160"/>
      <c r="RGP1381" s="160"/>
      <c r="RGQ1381" s="160"/>
      <c r="RGR1381" s="160"/>
      <c r="RGS1381" s="160"/>
      <c r="RGT1381" s="160"/>
      <c r="RGU1381" s="160"/>
      <c r="RGV1381" s="160"/>
      <c r="RGW1381" s="160"/>
      <c r="RGX1381" s="160"/>
      <c r="RGY1381" s="160"/>
      <c r="RGZ1381" s="160"/>
      <c r="RHA1381" s="160"/>
      <c r="RHB1381" s="160"/>
      <c r="RHC1381" s="160"/>
      <c r="RHD1381" s="160"/>
      <c r="RHE1381" s="160"/>
      <c r="RHF1381" s="160"/>
      <c r="RHG1381" s="160"/>
      <c r="RHH1381" s="160"/>
      <c r="RHI1381" s="160"/>
      <c r="RHJ1381" s="160"/>
      <c r="RHK1381" s="160"/>
      <c r="RHL1381" s="160"/>
      <c r="RHM1381" s="160"/>
      <c r="RHN1381" s="160"/>
      <c r="RHO1381" s="160"/>
      <c r="RHP1381" s="160"/>
      <c r="RHQ1381" s="160"/>
      <c r="RHR1381" s="160"/>
      <c r="RHS1381" s="160"/>
      <c r="RHT1381" s="160"/>
      <c r="RHU1381" s="160"/>
      <c r="RHV1381" s="160"/>
      <c r="RHW1381" s="160"/>
      <c r="RHX1381" s="160"/>
      <c r="RHY1381" s="160"/>
      <c r="RHZ1381" s="160"/>
      <c r="RIA1381" s="160"/>
      <c r="RIB1381" s="160"/>
      <c r="RIC1381" s="160"/>
      <c r="RID1381" s="160"/>
      <c r="RIE1381" s="160"/>
      <c r="RIF1381" s="160"/>
      <c r="RIG1381" s="160"/>
      <c r="RIH1381" s="160"/>
      <c r="RII1381" s="160"/>
      <c r="RIJ1381" s="160"/>
      <c r="RIK1381" s="160"/>
      <c r="RIL1381" s="160"/>
      <c r="RIM1381" s="160"/>
      <c r="RIN1381" s="160"/>
      <c r="RIO1381" s="160"/>
      <c r="RIP1381" s="160"/>
      <c r="RIQ1381" s="160"/>
      <c r="RIR1381" s="160"/>
      <c r="RIS1381" s="160"/>
      <c r="RIT1381" s="160"/>
      <c r="RIU1381" s="160"/>
      <c r="RIV1381" s="160"/>
      <c r="RIW1381" s="160"/>
      <c r="RIX1381" s="160"/>
      <c r="RIY1381" s="160"/>
      <c r="RIZ1381" s="160"/>
      <c r="RJA1381" s="160"/>
      <c r="RJB1381" s="160"/>
      <c r="RJC1381" s="160"/>
      <c r="RJD1381" s="160"/>
      <c r="RJE1381" s="160"/>
      <c r="RJF1381" s="160"/>
      <c r="RJG1381" s="160"/>
      <c r="RJH1381" s="160"/>
      <c r="RJI1381" s="160"/>
      <c r="RJJ1381" s="160"/>
      <c r="RJK1381" s="160"/>
      <c r="RJL1381" s="160"/>
      <c r="RJM1381" s="160"/>
      <c r="RJN1381" s="160"/>
      <c r="RJO1381" s="160"/>
      <c r="RJP1381" s="160"/>
      <c r="RJQ1381" s="160"/>
      <c r="RJR1381" s="160"/>
      <c r="RJS1381" s="160"/>
      <c r="RJT1381" s="160"/>
      <c r="RJU1381" s="160"/>
      <c r="RJV1381" s="160"/>
      <c r="RJW1381" s="160"/>
      <c r="RJX1381" s="160"/>
      <c r="RJY1381" s="160"/>
      <c r="RJZ1381" s="160"/>
      <c r="RKA1381" s="160"/>
      <c r="RKB1381" s="160"/>
      <c r="RKC1381" s="160"/>
      <c r="RKD1381" s="160"/>
      <c r="RKE1381" s="160"/>
      <c r="RKF1381" s="160"/>
      <c r="RKG1381" s="160"/>
      <c r="RKH1381" s="160"/>
      <c r="RKI1381" s="160"/>
      <c r="RKJ1381" s="160"/>
      <c r="RKK1381" s="160"/>
      <c r="RKL1381" s="160"/>
      <c r="RKM1381" s="160"/>
      <c r="RKN1381" s="160"/>
      <c r="RKO1381" s="160"/>
      <c r="RKP1381" s="160"/>
      <c r="RKQ1381" s="160"/>
      <c r="RKR1381" s="160"/>
      <c r="RKS1381" s="160"/>
      <c r="RKT1381" s="160"/>
      <c r="RKU1381" s="160"/>
      <c r="RKV1381" s="160"/>
      <c r="RKW1381" s="160"/>
      <c r="RKX1381" s="160"/>
      <c r="RKY1381" s="160"/>
      <c r="RKZ1381" s="160"/>
      <c r="RLA1381" s="160"/>
      <c r="RLB1381" s="160"/>
      <c r="RLC1381" s="160"/>
      <c r="RLD1381" s="160"/>
      <c r="RLE1381" s="160"/>
      <c r="RLF1381" s="160"/>
      <c r="RLG1381" s="160"/>
      <c r="RLH1381" s="160"/>
      <c r="RLI1381" s="160"/>
      <c r="RLJ1381" s="160"/>
      <c r="RLK1381" s="160"/>
      <c r="RLL1381" s="160"/>
      <c r="RLM1381" s="160"/>
      <c r="RLN1381" s="160"/>
      <c r="RLO1381" s="160"/>
      <c r="RLP1381" s="160"/>
      <c r="RLQ1381" s="160"/>
      <c r="RLR1381" s="160"/>
      <c r="RLS1381" s="160"/>
      <c r="RLT1381" s="160"/>
      <c r="RLU1381" s="160"/>
      <c r="RLV1381" s="160"/>
      <c r="RLW1381" s="160"/>
      <c r="RLX1381" s="160"/>
      <c r="RLY1381" s="160"/>
      <c r="RLZ1381" s="160"/>
      <c r="RMA1381" s="160"/>
      <c r="RMB1381" s="160"/>
      <c r="RMC1381" s="160"/>
      <c r="RMD1381" s="160"/>
      <c r="RME1381" s="160"/>
      <c r="RMF1381" s="160"/>
      <c r="RMG1381" s="160"/>
      <c r="RMH1381" s="160"/>
      <c r="RMI1381" s="160"/>
      <c r="RMJ1381" s="160"/>
      <c r="RMK1381" s="160"/>
      <c r="RML1381" s="160"/>
      <c r="RMM1381" s="160"/>
      <c r="RMN1381" s="160"/>
      <c r="RMO1381" s="160"/>
      <c r="RMP1381" s="160"/>
      <c r="RMQ1381" s="160"/>
      <c r="RMR1381" s="160"/>
      <c r="RMS1381" s="160"/>
      <c r="RMT1381" s="160"/>
      <c r="RMU1381" s="160"/>
      <c r="RMV1381" s="160"/>
      <c r="RMW1381" s="160"/>
      <c r="RMX1381" s="160"/>
      <c r="RMY1381" s="160"/>
      <c r="RMZ1381" s="160"/>
      <c r="RNA1381" s="160"/>
      <c r="RNB1381" s="160"/>
      <c r="RNC1381" s="160"/>
      <c r="RND1381" s="160"/>
      <c r="RNE1381" s="160"/>
      <c r="RNF1381" s="160"/>
      <c r="RNG1381" s="160"/>
      <c r="RNH1381" s="160"/>
      <c r="RNI1381" s="160"/>
      <c r="RNJ1381" s="160"/>
      <c r="RNK1381" s="160"/>
      <c r="RNL1381" s="160"/>
      <c r="RNM1381" s="160"/>
      <c r="RNN1381" s="160"/>
      <c r="RNO1381" s="160"/>
      <c r="RNP1381" s="160"/>
      <c r="RNQ1381" s="160"/>
      <c r="RNR1381" s="160"/>
      <c r="RNS1381" s="160"/>
      <c r="RNT1381" s="160"/>
      <c r="RNU1381" s="160"/>
      <c r="RNV1381" s="160"/>
      <c r="RNW1381" s="160"/>
      <c r="RNX1381" s="160"/>
      <c r="RNY1381" s="160"/>
      <c r="RNZ1381" s="160"/>
      <c r="ROA1381" s="160"/>
      <c r="ROB1381" s="160"/>
      <c r="ROC1381" s="160"/>
      <c r="ROD1381" s="160"/>
      <c r="ROE1381" s="160"/>
      <c r="ROF1381" s="160"/>
      <c r="ROG1381" s="160"/>
      <c r="ROH1381" s="160"/>
      <c r="ROI1381" s="160"/>
      <c r="ROJ1381" s="160"/>
      <c r="ROK1381" s="160"/>
      <c r="ROL1381" s="160"/>
      <c r="ROM1381" s="160"/>
      <c r="RON1381" s="160"/>
      <c r="ROO1381" s="160"/>
      <c r="ROP1381" s="160"/>
      <c r="ROQ1381" s="160"/>
      <c r="ROR1381" s="160"/>
      <c r="ROS1381" s="160"/>
      <c r="ROT1381" s="160"/>
      <c r="ROU1381" s="160"/>
      <c r="ROV1381" s="160"/>
      <c r="ROW1381" s="160"/>
      <c r="ROX1381" s="160"/>
      <c r="ROY1381" s="160"/>
      <c r="ROZ1381" s="160"/>
      <c r="RPA1381" s="160"/>
      <c r="RPB1381" s="160"/>
      <c r="RPC1381" s="160"/>
      <c r="RPD1381" s="160"/>
      <c r="RPE1381" s="160"/>
      <c r="RPF1381" s="160"/>
      <c r="RPG1381" s="160"/>
      <c r="RPH1381" s="160"/>
      <c r="RPI1381" s="160"/>
      <c r="RPJ1381" s="160"/>
      <c r="RPK1381" s="160"/>
      <c r="RPL1381" s="160"/>
      <c r="RPM1381" s="160"/>
      <c r="RPN1381" s="160"/>
      <c r="RPO1381" s="160"/>
      <c r="RPP1381" s="160"/>
      <c r="RPQ1381" s="160"/>
      <c r="RPR1381" s="160"/>
      <c r="RPS1381" s="160"/>
      <c r="RPT1381" s="160"/>
      <c r="RPU1381" s="160"/>
      <c r="RPV1381" s="160"/>
      <c r="RPW1381" s="160"/>
      <c r="RPX1381" s="160"/>
      <c r="RPY1381" s="160"/>
      <c r="RPZ1381" s="160"/>
      <c r="RQA1381" s="160"/>
      <c r="RQB1381" s="160"/>
      <c r="RQC1381" s="160"/>
      <c r="RQD1381" s="160"/>
      <c r="RQE1381" s="160"/>
      <c r="RQF1381" s="160"/>
      <c r="RQG1381" s="160"/>
      <c r="RQH1381" s="160"/>
      <c r="RQI1381" s="160"/>
      <c r="RQJ1381" s="160"/>
      <c r="RQK1381" s="160"/>
      <c r="RQL1381" s="160"/>
      <c r="RQM1381" s="160"/>
      <c r="RQN1381" s="160"/>
      <c r="RQO1381" s="160"/>
      <c r="RQP1381" s="160"/>
      <c r="RQQ1381" s="160"/>
      <c r="RQR1381" s="160"/>
      <c r="RQS1381" s="160"/>
      <c r="RQT1381" s="160"/>
      <c r="RQU1381" s="160"/>
      <c r="RQV1381" s="160"/>
      <c r="RQW1381" s="160"/>
      <c r="RQX1381" s="160"/>
      <c r="RQY1381" s="160"/>
      <c r="RQZ1381" s="160"/>
      <c r="RRA1381" s="160"/>
      <c r="RRB1381" s="160"/>
      <c r="RRC1381" s="160"/>
      <c r="RRD1381" s="160"/>
      <c r="RRE1381" s="160"/>
      <c r="RRF1381" s="160"/>
      <c r="RRG1381" s="160"/>
      <c r="RRH1381" s="160"/>
      <c r="RRI1381" s="160"/>
      <c r="RRJ1381" s="160"/>
      <c r="RRK1381" s="160"/>
      <c r="RRL1381" s="160"/>
      <c r="RRM1381" s="160"/>
      <c r="RRN1381" s="160"/>
      <c r="RRO1381" s="160"/>
      <c r="RRP1381" s="160"/>
      <c r="RRQ1381" s="160"/>
      <c r="RRR1381" s="160"/>
      <c r="RRS1381" s="160"/>
      <c r="RRT1381" s="160"/>
      <c r="RRU1381" s="160"/>
      <c r="RRV1381" s="160"/>
      <c r="RRW1381" s="160"/>
      <c r="RRX1381" s="160"/>
      <c r="RRY1381" s="160"/>
      <c r="RRZ1381" s="160"/>
      <c r="RSA1381" s="160"/>
      <c r="RSB1381" s="160"/>
      <c r="RSC1381" s="160"/>
      <c r="RSD1381" s="160"/>
      <c r="RSE1381" s="160"/>
      <c r="RSF1381" s="160"/>
      <c r="RSG1381" s="160"/>
      <c r="RSH1381" s="160"/>
      <c r="RSI1381" s="160"/>
      <c r="RSJ1381" s="160"/>
      <c r="RSK1381" s="160"/>
      <c r="RSL1381" s="160"/>
      <c r="RSM1381" s="160"/>
      <c r="RSN1381" s="160"/>
      <c r="RSO1381" s="160"/>
      <c r="RSP1381" s="160"/>
      <c r="RSQ1381" s="160"/>
      <c r="RSR1381" s="160"/>
      <c r="RSS1381" s="160"/>
      <c r="RST1381" s="160"/>
      <c r="RSU1381" s="160"/>
      <c r="RSV1381" s="160"/>
      <c r="RSW1381" s="160"/>
      <c r="RSX1381" s="160"/>
      <c r="RSY1381" s="160"/>
      <c r="RSZ1381" s="160"/>
      <c r="RTA1381" s="160"/>
      <c r="RTB1381" s="160"/>
      <c r="RTC1381" s="160"/>
      <c r="RTD1381" s="160"/>
      <c r="RTE1381" s="160"/>
      <c r="RTF1381" s="160"/>
      <c r="RTG1381" s="160"/>
      <c r="RTH1381" s="160"/>
      <c r="RTI1381" s="160"/>
      <c r="RTJ1381" s="160"/>
      <c r="RTK1381" s="160"/>
      <c r="RTL1381" s="160"/>
      <c r="RTM1381" s="160"/>
      <c r="RTN1381" s="160"/>
      <c r="RTO1381" s="160"/>
      <c r="RTP1381" s="160"/>
      <c r="RTQ1381" s="160"/>
      <c r="RTR1381" s="160"/>
      <c r="RTS1381" s="160"/>
      <c r="RTT1381" s="160"/>
      <c r="RTU1381" s="160"/>
      <c r="RTV1381" s="160"/>
      <c r="RTW1381" s="160"/>
      <c r="RTX1381" s="160"/>
      <c r="RTY1381" s="160"/>
      <c r="RTZ1381" s="160"/>
      <c r="RUA1381" s="160"/>
      <c r="RUB1381" s="160"/>
      <c r="RUC1381" s="160"/>
      <c r="RUD1381" s="160"/>
      <c r="RUE1381" s="160"/>
      <c r="RUF1381" s="160"/>
      <c r="RUG1381" s="160"/>
      <c r="RUH1381" s="160"/>
      <c r="RUI1381" s="160"/>
      <c r="RUJ1381" s="160"/>
      <c r="RUK1381" s="160"/>
      <c r="RUL1381" s="160"/>
      <c r="RUM1381" s="160"/>
      <c r="RUN1381" s="160"/>
      <c r="RUO1381" s="160"/>
      <c r="RUP1381" s="160"/>
      <c r="RUQ1381" s="160"/>
      <c r="RUR1381" s="160"/>
      <c r="RUS1381" s="160"/>
      <c r="RUT1381" s="160"/>
      <c r="RUU1381" s="160"/>
      <c r="RUV1381" s="160"/>
      <c r="RUW1381" s="160"/>
      <c r="RUX1381" s="160"/>
      <c r="RUY1381" s="160"/>
      <c r="RUZ1381" s="160"/>
      <c r="RVA1381" s="160"/>
      <c r="RVB1381" s="160"/>
      <c r="RVC1381" s="160"/>
      <c r="RVD1381" s="160"/>
      <c r="RVE1381" s="160"/>
      <c r="RVF1381" s="160"/>
      <c r="RVG1381" s="160"/>
      <c r="RVH1381" s="160"/>
      <c r="RVI1381" s="160"/>
      <c r="RVJ1381" s="160"/>
      <c r="RVK1381" s="160"/>
      <c r="RVL1381" s="160"/>
      <c r="RVM1381" s="160"/>
      <c r="RVN1381" s="160"/>
      <c r="RVO1381" s="160"/>
      <c r="RVP1381" s="160"/>
      <c r="RVQ1381" s="160"/>
      <c r="RVR1381" s="160"/>
      <c r="RVS1381" s="160"/>
      <c r="RVT1381" s="160"/>
      <c r="RVU1381" s="160"/>
      <c r="RVV1381" s="160"/>
      <c r="RVW1381" s="160"/>
      <c r="RVX1381" s="160"/>
      <c r="RVY1381" s="160"/>
      <c r="RVZ1381" s="160"/>
      <c r="RWA1381" s="160"/>
      <c r="RWB1381" s="160"/>
      <c r="RWC1381" s="160"/>
      <c r="RWD1381" s="160"/>
      <c r="RWE1381" s="160"/>
      <c r="RWF1381" s="160"/>
      <c r="RWG1381" s="160"/>
      <c r="RWH1381" s="160"/>
      <c r="RWI1381" s="160"/>
      <c r="RWJ1381" s="160"/>
      <c r="RWK1381" s="160"/>
      <c r="RWL1381" s="160"/>
      <c r="RWM1381" s="160"/>
      <c r="RWN1381" s="160"/>
      <c r="RWO1381" s="160"/>
      <c r="RWP1381" s="160"/>
      <c r="RWQ1381" s="160"/>
      <c r="RWR1381" s="160"/>
      <c r="RWS1381" s="160"/>
      <c r="RWT1381" s="160"/>
      <c r="RWU1381" s="160"/>
      <c r="RWV1381" s="160"/>
      <c r="RWW1381" s="160"/>
      <c r="RWX1381" s="160"/>
      <c r="RWY1381" s="160"/>
      <c r="RWZ1381" s="160"/>
      <c r="RXA1381" s="160"/>
      <c r="RXB1381" s="160"/>
      <c r="RXC1381" s="160"/>
      <c r="RXD1381" s="160"/>
      <c r="RXE1381" s="160"/>
      <c r="RXF1381" s="160"/>
      <c r="RXG1381" s="160"/>
      <c r="RXH1381" s="160"/>
      <c r="RXI1381" s="160"/>
      <c r="RXJ1381" s="160"/>
      <c r="RXK1381" s="160"/>
      <c r="RXL1381" s="160"/>
      <c r="RXM1381" s="160"/>
      <c r="RXN1381" s="160"/>
      <c r="RXO1381" s="160"/>
      <c r="RXP1381" s="160"/>
      <c r="RXQ1381" s="160"/>
      <c r="RXR1381" s="160"/>
      <c r="RXS1381" s="160"/>
      <c r="RXT1381" s="160"/>
      <c r="RXU1381" s="160"/>
      <c r="RXV1381" s="160"/>
      <c r="RXW1381" s="160"/>
      <c r="RXX1381" s="160"/>
      <c r="RXY1381" s="160"/>
      <c r="RXZ1381" s="160"/>
      <c r="RYA1381" s="160"/>
      <c r="RYB1381" s="160"/>
      <c r="RYC1381" s="160"/>
      <c r="RYD1381" s="160"/>
      <c r="RYE1381" s="160"/>
      <c r="RYF1381" s="160"/>
      <c r="RYG1381" s="160"/>
      <c r="RYH1381" s="160"/>
      <c r="RYI1381" s="160"/>
      <c r="RYJ1381" s="160"/>
      <c r="RYK1381" s="160"/>
      <c r="RYL1381" s="160"/>
      <c r="RYM1381" s="160"/>
      <c r="RYN1381" s="160"/>
      <c r="RYO1381" s="160"/>
      <c r="RYP1381" s="160"/>
      <c r="RYQ1381" s="160"/>
      <c r="RYR1381" s="160"/>
      <c r="RYS1381" s="160"/>
      <c r="RYT1381" s="160"/>
      <c r="RYU1381" s="160"/>
      <c r="RYV1381" s="160"/>
      <c r="RYW1381" s="160"/>
      <c r="RYX1381" s="160"/>
      <c r="RYY1381" s="160"/>
      <c r="RYZ1381" s="160"/>
      <c r="RZA1381" s="160"/>
      <c r="RZB1381" s="160"/>
      <c r="RZC1381" s="160"/>
      <c r="RZD1381" s="160"/>
      <c r="RZE1381" s="160"/>
      <c r="RZF1381" s="160"/>
      <c r="RZG1381" s="160"/>
      <c r="RZH1381" s="160"/>
      <c r="RZI1381" s="160"/>
      <c r="RZJ1381" s="160"/>
      <c r="RZK1381" s="160"/>
      <c r="RZL1381" s="160"/>
      <c r="RZM1381" s="160"/>
      <c r="RZN1381" s="160"/>
      <c r="RZO1381" s="160"/>
      <c r="RZP1381" s="160"/>
      <c r="RZQ1381" s="160"/>
      <c r="RZR1381" s="160"/>
      <c r="RZS1381" s="160"/>
      <c r="RZT1381" s="160"/>
      <c r="RZU1381" s="160"/>
      <c r="RZV1381" s="160"/>
      <c r="RZW1381" s="160"/>
      <c r="RZX1381" s="160"/>
      <c r="RZY1381" s="160"/>
      <c r="RZZ1381" s="160"/>
      <c r="SAA1381" s="160"/>
      <c r="SAB1381" s="160"/>
      <c r="SAC1381" s="160"/>
      <c r="SAD1381" s="160"/>
      <c r="SAE1381" s="160"/>
      <c r="SAF1381" s="160"/>
      <c r="SAG1381" s="160"/>
      <c r="SAH1381" s="160"/>
      <c r="SAI1381" s="160"/>
      <c r="SAJ1381" s="160"/>
      <c r="SAK1381" s="160"/>
      <c r="SAL1381" s="160"/>
      <c r="SAM1381" s="160"/>
      <c r="SAN1381" s="160"/>
      <c r="SAO1381" s="160"/>
      <c r="SAP1381" s="160"/>
      <c r="SAQ1381" s="160"/>
      <c r="SAR1381" s="160"/>
      <c r="SAS1381" s="160"/>
      <c r="SAT1381" s="160"/>
      <c r="SAU1381" s="160"/>
      <c r="SAV1381" s="160"/>
      <c r="SAW1381" s="160"/>
      <c r="SAX1381" s="160"/>
      <c r="SAY1381" s="160"/>
      <c r="SAZ1381" s="160"/>
      <c r="SBA1381" s="160"/>
      <c r="SBB1381" s="160"/>
      <c r="SBC1381" s="160"/>
      <c r="SBD1381" s="160"/>
      <c r="SBE1381" s="160"/>
      <c r="SBF1381" s="160"/>
      <c r="SBG1381" s="160"/>
      <c r="SBH1381" s="160"/>
      <c r="SBI1381" s="160"/>
      <c r="SBJ1381" s="160"/>
      <c r="SBK1381" s="160"/>
      <c r="SBL1381" s="160"/>
      <c r="SBM1381" s="160"/>
      <c r="SBN1381" s="160"/>
      <c r="SBO1381" s="160"/>
      <c r="SBP1381" s="160"/>
      <c r="SBQ1381" s="160"/>
      <c r="SBR1381" s="160"/>
      <c r="SBS1381" s="160"/>
      <c r="SBT1381" s="160"/>
      <c r="SBU1381" s="160"/>
      <c r="SBV1381" s="160"/>
      <c r="SBW1381" s="160"/>
      <c r="SBX1381" s="160"/>
      <c r="SBY1381" s="160"/>
      <c r="SBZ1381" s="160"/>
      <c r="SCA1381" s="160"/>
      <c r="SCB1381" s="160"/>
      <c r="SCC1381" s="160"/>
      <c r="SCD1381" s="160"/>
      <c r="SCE1381" s="160"/>
      <c r="SCF1381" s="160"/>
      <c r="SCG1381" s="160"/>
      <c r="SCH1381" s="160"/>
      <c r="SCI1381" s="160"/>
      <c r="SCJ1381" s="160"/>
      <c r="SCK1381" s="160"/>
      <c r="SCL1381" s="160"/>
      <c r="SCM1381" s="160"/>
      <c r="SCN1381" s="160"/>
      <c r="SCO1381" s="160"/>
      <c r="SCP1381" s="160"/>
      <c r="SCQ1381" s="160"/>
      <c r="SCR1381" s="160"/>
      <c r="SCS1381" s="160"/>
      <c r="SCT1381" s="160"/>
      <c r="SCU1381" s="160"/>
      <c r="SCV1381" s="160"/>
      <c r="SCW1381" s="160"/>
      <c r="SCX1381" s="160"/>
      <c r="SCY1381" s="160"/>
      <c r="SCZ1381" s="160"/>
      <c r="SDA1381" s="160"/>
      <c r="SDB1381" s="160"/>
      <c r="SDC1381" s="160"/>
      <c r="SDD1381" s="160"/>
      <c r="SDE1381" s="160"/>
      <c r="SDF1381" s="160"/>
      <c r="SDG1381" s="160"/>
      <c r="SDH1381" s="160"/>
      <c r="SDI1381" s="160"/>
      <c r="SDJ1381" s="160"/>
      <c r="SDK1381" s="160"/>
      <c r="SDL1381" s="160"/>
      <c r="SDM1381" s="160"/>
      <c r="SDN1381" s="160"/>
      <c r="SDO1381" s="160"/>
      <c r="SDP1381" s="160"/>
      <c r="SDQ1381" s="160"/>
      <c r="SDR1381" s="160"/>
      <c r="SDS1381" s="160"/>
      <c r="SDT1381" s="160"/>
      <c r="SDU1381" s="160"/>
      <c r="SDV1381" s="160"/>
      <c r="SDW1381" s="160"/>
      <c r="SDX1381" s="160"/>
      <c r="SDY1381" s="160"/>
      <c r="SDZ1381" s="160"/>
      <c r="SEA1381" s="160"/>
      <c r="SEB1381" s="160"/>
      <c r="SEC1381" s="160"/>
      <c r="SED1381" s="160"/>
      <c r="SEE1381" s="160"/>
      <c r="SEF1381" s="160"/>
      <c r="SEG1381" s="160"/>
      <c r="SEH1381" s="160"/>
      <c r="SEI1381" s="160"/>
      <c r="SEJ1381" s="160"/>
      <c r="SEK1381" s="160"/>
      <c r="SEL1381" s="160"/>
      <c r="SEM1381" s="160"/>
      <c r="SEN1381" s="160"/>
      <c r="SEO1381" s="160"/>
      <c r="SEP1381" s="160"/>
      <c r="SEQ1381" s="160"/>
      <c r="SER1381" s="160"/>
      <c r="SES1381" s="160"/>
      <c r="SET1381" s="160"/>
      <c r="SEU1381" s="160"/>
      <c r="SEV1381" s="160"/>
      <c r="SEW1381" s="160"/>
      <c r="SEX1381" s="160"/>
      <c r="SEY1381" s="160"/>
      <c r="SEZ1381" s="160"/>
      <c r="SFA1381" s="160"/>
      <c r="SFB1381" s="160"/>
      <c r="SFC1381" s="160"/>
      <c r="SFD1381" s="160"/>
      <c r="SFE1381" s="160"/>
      <c r="SFF1381" s="160"/>
      <c r="SFG1381" s="160"/>
      <c r="SFH1381" s="160"/>
      <c r="SFI1381" s="160"/>
      <c r="SFJ1381" s="160"/>
      <c r="SFK1381" s="160"/>
      <c r="SFL1381" s="160"/>
      <c r="SFM1381" s="160"/>
      <c r="SFN1381" s="160"/>
      <c r="SFO1381" s="160"/>
      <c r="SFP1381" s="160"/>
      <c r="SFQ1381" s="160"/>
      <c r="SFR1381" s="160"/>
      <c r="SFS1381" s="160"/>
      <c r="SFT1381" s="160"/>
      <c r="SFU1381" s="160"/>
      <c r="SFV1381" s="160"/>
      <c r="SFW1381" s="160"/>
      <c r="SFX1381" s="160"/>
      <c r="SFY1381" s="160"/>
      <c r="SFZ1381" s="160"/>
      <c r="SGA1381" s="160"/>
      <c r="SGB1381" s="160"/>
      <c r="SGC1381" s="160"/>
      <c r="SGD1381" s="160"/>
      <c r="SGE1381" s="160"/>
      <c r="SGF1381" s="160"/>
      <c r="SGG1381" s="160"/>
      <c r="SGH1381" s="160"/>
      <c r="SGI1381" s="160"/>
      <c r="SGJ1381" s="160"/>
      <c r="SGK1381" s="160"/>
      <c r="SGL1381" s="160"/>
      <c r="SGM1381" s="160"/>
      <c r="SGN1381" s="160"/>
      <c r="SGO1381" s="160"/>
      <c r="SGP1381" s="160"/>
      <c r="SGQ1381" s="160"/>
      <c r="SGR1381" s="160"/>
      <c r="SGS1381" s="160"/>
      <c r="SGT1381" s="160"/>
      <c r="SGU1381" s="160"/>
      <c r="SGV1381" s="160"/>
      <c r="SGW1381" s="160"/>
      <c r="SGX1381" s="160"/>
      <c r="SGY1381" s="160"/>
      <c r="SGZ1381" s="160"/>
      <c r="SHA1381" s="160"/>
      <c r="SHB1381" s="160"/>
      <c r="SHC1381" s="160"/>
      <c r="SHD1381" s="160"/>
      <c r="SHE1381" s="160"/>
      <c r="SHF1381" s="160"/>
      <c r="SHG1381" s="160"/>
      <c r="SHH1381" s="160"/>
      <c r="SHI1381" s="160"/>
      <c r="SHJ1381" s="160"/>
      <c r="SHK1381" s="160"/>
      <c r="SHL1381" s="160"/>
      <c r="SHM1381" s="160"/>
      <c r="SHN1381" s="160"/>
      <c r="SHO1381" s="160"/>
      <c r="SHP1381" s="160"/>
      <c r="SHQ1381" s="160"/>
      <c r="SHR1381" s="160"/>
      <c r="SHS1381" s="160"/>
      <c r="SHT1381" s="160"/>
      <c r="SHU1381" s="160"/>
      <c r="SHV1381" s="160"/>
      <c r="SHW1381" s="160"/>
      <c r="SHX1381" s="160"/>
      <c r="SHY1381" s="160"/>
      <c r="SHZ1381" s="160"/>
      <c r="SIA1381" s="160"/>
      <c r="SIB1381" s="160"/>
      <c r="SIC1381" s="160"/>
      <c r="SID1381" s="160"/>
      <c r="SIE1381" s="160"/>
      <c r="SIF1381" s="160"/>
      <c r="SIG1381" s="160"/>
      <c r="SIH1381" s="160"/>
      <c r="SII1381" s="160"/>
      <c r="SIJ1381" s="160"/>
      <c r="SIK1381" s="160"/>
      <c r="SIL1381" s="160"/>
      <c r="SIM1381" s="160"/>
      <c r="SIN1381" s="160"/>
      <c r="SIO1381" s="160"/>
      <c r="SIP1381" s="160"/>
      <c r="SIQ1381" s="160"/>
      <c r="SIR1381" s="160"/>
      <c r="SIS1381" s="160"/>
      <c r="SIT1381" s="160"/>
      <c r="SIU1381" s="160"/>
      <c r="SIV1381" s="160"/>
      <c r="SIW1381" s="160"/>
      <c r="SIX1381" s="160"/>
      <c r="SIY1381" s="160"/>
      <c r="SIZ1381" s="160"/>
      <c r="SJA1381" s="160"/>
      <c r="SJB1381" s="160"/>
      <c r="SJC1381" s="160"/>
      <c r="SJD1381" s="160"/>
      <c r="SJE1381" s="160"/>
      <c r="SJF1381" s="160"/>
      <c r="SJG1381" s="160"/>
      <c r="SJH1381" s="160"/>
      <c r="SJI1381" s="160"/>
      <c r="SJJ1381" s="160"/>
      <c r="SJK1381" s="160"/>
      <c r="SJL1381" s="160"/>
      <c r="SJM1381" s="160"/>
      <c r="SJN1381" s="160"/>
      <c r="SJO1381" s="160"/>
      <c r="SJP1381" s="160"/>
      <c r="SJQ1381" s="160"/>
      <c r="SJR1381" s="160"/>
      <c r="SJS1381" s="160"/>
      <c r="SJT1381" s="160"/>
      <c r="SJU1381" s="160"/>
      <c r="SJV1381" s="160"/>
      <c r="SJW1381" s="160"/>
      <c r="SJX1381" s="160"/>
      <c r="SJY1381" s="160"/>
      <c r="SJZ1381" s="160"/>
      <c r="SKA1381" s="160"/>
      <c r="SKB1381" s="160"/>
      <c r="SKC1381" s="160"/>
      <c r="SKD1381" s="160"/>
      <c r="SKE1381" s="160"/>
      <c r="SKF1381" s="160"/>
      <c r="SKG1381" s="160"/>
      <c r="SKH1381" s="160"/>
      <c r="SKI1381" s="160"/>
      <c r="SKJ1381" s="160"/>
      <c r="SKK1381" s="160"/>
      <c r="SKL1381" s="160"/>
      <c r="SKM1381" s="160"/>
      <c r="SKN1381" s="160"/>
      <c r="SKO1381" s="160"/>
      <c r="SKP1381" s="160"/>
      <c r="SKQ1381" s="160"/>
      <c r="SKR1381" s="160"/>
      <c r="SKS1381" s="160"/>
      <c r="SKT1381" s="160"/>
      <c r="SKU1381" s="160"/>
      <c r="SKV1381" s="160"/>
      <c r="SKW1381" s="160"/>
      <c r="SKX1381" s="160"/>
      <c r="SKY1381" s="160"/>
      <c r="SKZ1381" s="160"/>
      <c r="SLA1381" s="160"/>
      <c r="SLB1381" s="160"/>
      <c r="SLC1381" s="160"/>
      <c r="SLD1381" s="160"/>
      <c r="SLE1381" s="160"/>
      <c r="SLF1381" s="160"/>
      <c r="SLG1381" s="160"/>
      <c r="SLH1381" s="160"/>
      <c r="SLI1381" s="160"/>
      <c r="SLJ1381" s="160"/>
      <c r="SLK1381" s="160"/>
      <c r="SLL1381" s="160"/>
      <c r="SLM1381" s="160"/>
      <c r="SLN1381" s="160"/>
      <c r="SLO1381" s="160"/>
      <c r="SLP1381" s="160"/>
      <c r="SLQ1381" s="160"/>
      <c r="SLR1381" s="160"/>
      <c r="SLS1381" s="160"/>
      <c r="SLT1381" s="160"/>
      <c r="SLU1381" s="160"/>
      <c r="SLV1381" s="160"/>
      <c r="SLW1381" s="160"/>
      <c r="SLX1381" s="160"/>
      <c r="SLY1381" s="160"/>
      <c r="SLZ1381" s="160"/>
      <c r="SMA1381" s="160"/>
      <c r="SMB1381" s="160"/>
      <c r="SMC1381" s="160"/>
      <c r="SMD1381" s="160"/>
      <c r="SME1381" s="160"/>
      <c r="SMF1381" s="160"/>
      <c r="SMG1381" s="160"/>
      <c r="SMH1381" s="160"/>
      <c r="SMI1381" s="160"/>
      <c r="SMJ1381" s="160"/>
      <c r="SMK1381" s="160"/>
      <c r="SML1381" s="160"/>
      <c r="SMM1381" s="160"/>
      <c r="SMN1381" s="160"/>
      <c r="SMO1381" s="160"/>
      <c r="SMP1381" s="160"/>
      <c r="SMQ1381" s="160"/>
      <c r="SMR1381" s="160"/>
      <c r="SMS1381" s="160"/>
      <c r="SMT1381" s="160"/>
      <c r="SMU1381" s="160"/>
      <c r="SMV1381" s="160"/>
      <c r="SMW1381" s="160"/>
      <c r="SMX1381" s="160"/>
      <c r="SMY1381" s="160"/>
      <c r="SMZ1381" s="160"/>
      <c r="SNA1381" s="160"/>
      <c r="SNB1381" s="160"/>
      <c r="SNC1381" s="160"/>
      <c r="SND1381" s="160"/>
      <c r="SNE1381" s="160"/>
      <c r="SNF1381" s="160"/>
      <c r="SNG1381" s="160"/>
      <c r="SNH1381" s="160"/>
      <c r="SNI1381" s="160"/>
      <c r="SNJ1381" s="160"/>
      <c r="SNK1381" s="160"/>
      <c r="SNL1381" s="160"/>
      <c r="SNM1381" s="160"/>
      <c r="SNN1381" s="160"/>
      <c r="SNO1381" s="160"/>
      <c r="SNP1381" s="160"/>
      <c r="SNQ1381" s="160"/>
      <c r="SNR1381" s="160"/>
      <c r="SNS1381" s="160"/>
      <c r="SNT1381" s="160"/>
      <c r="SNU1381" s="160"/>
      <c r="SNV1381" s="160"/>
      <c r="SNW1381" s="160"/>
      <c r="SNX1381" s="160"/>
      <c r="SNY1381" s="160"/>
      <c r="SNZ1381" s="160"/>
      <c r="SOA1381" s="160"/>
      <c r="SOB1381" s="160"/>
      <c r="SOC1381" s="160"/>
      <c r="SOD1381" s="160"/>
      <c r="SOE1381" s="160"/>
      <c r="SOF1381" s="160"/>
      <c r="SOG1381" s="160"/>
      <c r="SOH1381" s="160"/>
      <c r="SOI1381" s="160"/>
      <c r="SOJ1381" s="160"/>
      <c r="SOK1381" s="160"/>
      <c r="SOL1381" s="160"/>
      <c r="SOM1381" s="160"/>
      <c r="SON1381" s="160"/>
      <c r="SOO1381" s="160"/>
      <c r="SOP1381" s="160"/>
      <c r="SOQ1381" s="160"/>
      <c r="SOR1381" s="160"/>
      <c r="SOS1381" s="160"/>
      <c r="SOT1381" s="160"/>
      <c r="SOU1381" s="160"/>
      <c r="SOV1381" s="160"/>
      <c r="SOW1381" s="160"/>
      <c r="SOX1381" s="160"/>
      <c r="SOY1381" s="160"/>
      <c r="SOZ1381" s="160"/>
      <c r="SPA1381" s="160"/>
      <c r="SPB1381" s="160"/>
      <c r="SPC1381" s="160"/>
      <c r="SPD1381" s="160"/>
      <c r="SPE1381" s="160"/>
      <c r="SPF1381" s="160"/>
      <c r="SPG1381" s="160"/>
      <c r="SPH1381" s="160"/>
      <c r="SPI1381" s="160"/>
      <c r="SPJ1381" s="160"/>
      <c r="SPK1381" s="160"/>
      <c r="SPL1381" s="160"/>
      <c r="SPM1381" s="160"/>
      <c r="SPN1381" s="160"/>
      <c r="SPO1381" s="160"/>
      <c r="SPP1381" s="160"/>
      <c r="SPQ1381" s="160"/>
      <c r="SPR1381" s="160"/>
      <c r="SPS1381" s="160"/>
      <c r="SPT1381" s="160"/>
      <c r="SPU1381" s="160"/>
      <c r="SPV1381" s="160"/>
      <c r="SPW1381" s="160"/>
      <c r="SPX1381" s="160"/>
      <c r="SPY1381" s="160"/>
      <c r="SPZ1381" s="160"/>
      <c r="SQA1381" s="160"/>
      <c r="SQB1381" s="160"/>
      <c r="SQC1381" s="160"/>
      <c r="SQD1381" s="160"/>
      <c r="SQE1381" s="160"/>
      <c r="SQF1381" s="160"/>
      <c r="SQG1381" s="160"/>
      <c r="SQH1381" s="160"/>
      <c r="SQI1381" s="160"/>
      <c r="SQJ1381" s="160"/>
      <c r="SQK1381" s="160"/>
      <c r="SQL1381" s="160"/>
      <c r="SQM1381" s="160"/>
      <c r="SQN1381" s="160"/>
      <c r="SQO1381" s="160"/>
      <c r="SQP1381" s="160"/>
      <c r="SQQ1381" s="160"/>
      <c r="SQR1381" s="160"/>
      <c r="SQS1381" s="160"/>
      <c r="SQT1381" s="160"/>
      <c r="SQU1381" s="160"/>
      <c r="SQV1381" s="160"/>
      <c r="SQW1381" s="160"/>
      <c r="SQX1381" s="160"/>
      <c r="SQY1381" s="160"/>
      <c r="SQZ1381" s="160"/>
      <c r="SRA1381" s="160"/>
      <c r="SRB1381" s="160"/>
      <c r="SRC1381" s="160"/>
      <c r="SRD1381" s="160"/>
      <c r="SRE1381" s="160"/>
      <c r="SRF1381" s="160"/>
      <c r="SRG1381" s="160"/>
      <c r="SRH1381" s="160"/>
      <c r="SRI1381" s="160"/>
      <c r="SRJ1381" s="160"/>
      <c r="SRK1381" s="160"/>
      <c r="SRL1381" s="160"/>
      <c r="SRM1381" s="160"/>
      <c r="SRN1381" s="160"/>
      <c r="SRO1381" s="160"/>
      <c r="SRP1381" s="160"/>
      <c r="SRQ1381" s="160"/>
      <c r="SRR1381" s="160"/>
      <c r="SRS1381" s="160"/>
      <c r="SRT1381" s="160"/>
      <c r="SRU1381" s="160"/>
      <c r="SRV1381" s="160"/>
      <c r="SRW1381" s="160"/>
      <c r="SRX1381" s="160"/>
      <c r="SRY1381" s="160"/>
      <c r="SRZ1381" s="160"/>
      <c r="SSA1381" s="160"/>
      <c r="SSB1381" s="160"/>
      <c r="SSC1381" s="160"/>
      <c r="SSD1381" s="160"/>
      <c r="SSE1381" s="160"/>
      <c r="SSF1381" s="160"/>
      <c r="SSG1381" s="160"/>
      <c r="SSH1381" s="160"/>
      <c r="SSI1381" s="160"/>
      <c r="SSJ1381" s="160"/>
      <c r="SSK1381" s="160"/>
      <c r="SSL1381" s="160"/>
      <c r="SSM1381" s="160"/>
      <c r="SSN1381" s="160"/>
      <c r="SSO1381" s="160"/>
      <c r="SSP1381" s="160"/>
      <c r="SSQ1381" s="160"/>
      <c r="SSR1381" s="160"/>
      <c r="SSS1381" s="160"/>
      <c r="SST1381" s="160"/>
      <c r="SSU1381" s="160"/>
      <c r="SSV1381" s="160"/>
      <c r="SSW1381" s="160"/>
      <c r="SSX1381" s="160"/>
      <c r="SSY1381" s="160"/>
      <c r="SSZ1381" s="160"/>
      <c r="STA1381" s="160"/>
      <c r="STB1381" s="160"/>
      <c r="STC1381" s="160"/>
      <c r="STD1381" s="160"/>
      <c r="STE1381" s="160"/>
      <c r="STF1381" s="160"/>
      <c r="STG1381" s="160"/>
      <c r="STH1381" s="160"/>
      <c r="STI1381" s="160"/>
      <c r="STJ1381" s="160"/>
      <c r="STK1381" s="160"/>
      <c r="STL1381" s="160"/>
      <c r="STM1381" s="160"/>
      <c r="STN1381" s="160"/>
      <c r="STO1381" s="160"/>
      <c r="STP1381" s="160"/>
      <c r="STQ1381" s="160"/>
      <c r="STR1381" s="160"/>
      <c r="STS1381" s="160"/>
      <c r="STT1381" s="160"/>
      <c r="STU1381" s="160"/>
      <c r="STV1381" s="160"/>
      <c r="STW1381" s="160"/>
      <c r="STX1381" s="160"/>
      <c r="STY1381" s="160"/>
      <c r="STZ1381" s="160"/>
      <c r="SUA1381" s="160"/>
      <c r="SUB1381" s="160"/>
      <c r="SUC1381" s="160"/>
      <c r="SUD1381" s="160"/>
      <c r="SUE1381" s="160"/>
      <c r="SUF1381" s="160"/>
      <c r="SUG1381" s="160"/>
      <c r="SUH1381" s="160"/>
      <c r="SUI1381" s="160"/>
      <c r="SUJ1381" s="160"/>
      <c r="SUK1381" s="160"/>
      <c r="SUL1381" s="160"/>
      <c r="SUM1381" s="160"/>
      <c r="SUN1381" s="160"/>
      <c r="SUO1381" s="160"/>
      <c r="SUP1381" s="160"/>
      <c r="SUQ1381" s="160"/>
      <c r="SUR1381" s="160"/>
      <c r="SUS1381" s="160"/>
      <c r="SUT1381" s="160"/>
      <c r="SUU1381" s="160"/>
      <c r="SUV1381" s="160"/>
      <c r="SUW1381" s="160"/>
      <c r="SUX1381" s="160"/>
      <c r="SUY1381" s="160"/>
      <c r="SUZ1381" s="160"/>
      <c r="SVA1381" s="160"/>
      <c r="SVB1381" s="160"/>
      <c r="SVC1381" s="160"/>
      <c r="SVD1381" s="160"/>
      <c r="SVE1381" s="160"/>
      <c r="SVF1381" s="160"/>
      <c r="SVG1381" s="160"/>
      <c r="SVH1381" s="160"/>
      <c r="SVI1381" s="160"/>
      <c r="SVJ1381" s="160"/>
      <c r="SVK1381" s="160"/>
      <c r="SVL1381" s="160"/>
      <c r="SVM1381" s="160"/>
      <c r="SVN1381" s="160"/>
      <c r="SVO1381" s="160"/>
      <c r="SVP1381" s="160"/>
      <c r="SVQ1381" s="160"/>
      <c r="SVR1381" s="160"/>
      <c r="SVS1381" s="160"/>
      <c r="SVT1381" s="160"/>
      <c r="SVU1381" s="160"/>
      <c r="SVV1381" s="160"/>
      <c r="SVW1381" s="160"/>
      <c r="SVX1381" s="160"/>
      <c r="SVY1381" s="160"/>
      <c r="SVZ1381" s="160"/>
      <c r="SWA1381" s="160"/>
      <c r="SWB1381" s="160"/>
      <c r="SWC1381" s="160"/>
      <c r="SWD1381" s="160"/>
      <c r="SWE1381" s="160"/>
      <c r="SWF1381" s="160"/>
      <c r="SWG1381" s="160"/>
      <c r="SWH1381" s="160"/>
      <c r="SWI1381" s="160"/>
      <c r="SWJ1381" s="160"/>
      <c r="SWK1381" s="160"/>
      <c r="SWL1381" s="160"/>
      <c r="SWM1381" s="160"/>
      <c r="SWN1381" s="160"/>
      <c r="SWO1381" s="160"/>
      <c r="SWP1381" s="160"/>
      <c r="SWQ1381" s="160"/>
      <c r="SWR1381" s="160"/>
      <c r="SWS1381" s="160"/>
      <c r="SWT1381" s="160"/>
      <c r="SWU1381" s="160"/>
      <c r="SWV1381" s="160"/>
      <c r="SWW1381" s="160"/>
      <c r="SWX1381" s="160"/>
      <c r="SWY1381" s="160"/>
      <c r="SWZ1381" s="160"/>
      <c r="SXA1381" s="160"/>
      <c r="SXB1381" s="160"/>
      <c r="SXC1381" s="160"/>
      <c r="SXD1381" s="160"/>
      <c r="SXE1381" s="160"/>
      <c r="SXF1381" s="160"/>
      <c r="SXG1381" s="160"/>
      <c r="SXH1381" s="160"/>
      <c r="SXI1381" s="160"/>
      <c r="SXJ1381" s="160"/>
      <c r="SXK1381" s="160"/>
      <c r="SXL1381" s="160"/>
      <c r="SXM1381" s="160"/>
      <c r="SXN1381" s="160"/>
      <c r="SXO1381" s="160"/>
      <c r="SXP1381" s="160"/>
      <c r="SXQ1381" s="160"/>
      <c r="SXR1381" s="160"/>
      <c r="SXS1381" s="160"/>
      <c r="SXT1381" s="160"/>
      <c r="SXU1381" s="160"/>
      <c r="SXV1381" s="160"/>
      <c r="SXW1381" s="160"/>
      <c r="SXX1381" s="160"/>
      <c r="SXY1381" s="160"/>
      <c r="SXZ1381" s="160"/>
      <c r="SYA1381" s="160"/>
      <c r="SYB1381" s="160"/>
      <c r="SYC1381" s="160"/>
      <c r="SYD1381" s="160"/>
      <c r="SYE1381" s="160"/>
      <c r="SYF1381" s="160"/>
      <c r="SYG1381" s="160"/>
      <c r="SYH1381" s="160"/>
      <c r="SYI1381" s="160"/>
      <c r="SYJ1381" s="160"/>
      <c r="SYK1381" s="160"/>
      <c r="SYL1381" s="160"/>
      <c r="SYM1381" s="160"/>
      <c r="SYN1381" s="160"/>
      <c r="SYO1381" s="160"/>
      <c r="SYP1381" s="160"/>
      <c r="SYQ1381" s="160"/>
      <c r="SYR1381" s="160"/>
      <c r="SYS1381" s="160"/>
      <c r="SYT1381" s="160"/>
      <c r="SYU1381" s="160"/>
      <c r="SYV1381" s="160"/>
      <c r="SYW1381" s="160"/>
      <c r="SYX1381" s="160"/>
      <c r="SYY1381" s="160"/>
      <c r="SYZ1381" s="160"/>
      <c r="SZA1381" s="160"/>
      <c r="SZB1381" s="160"/>
      <c r="SZC1381" s="160"/>
      <c r="SZD1381" s="160"/>
      <c r="SZE1381" s="160"/>
      <c r="SZF1381" s="160"/>
      <c r="SZG1381" s="160"/>
      <c r="SZH1381" s="160"/>
      <c r="SZI1381" s="160"/>
      <c r="SZJ1381" s="160"/>
      <c r="SZK1381" s="160"/>
      <c r="SZL1381" s="160"/>
      <c r="SZM1381" s="160"/>
      <c r="SZN1381" s="160"/>
      <c r="SZO1381" s="160"/>
      <c r="SZP1381" s="160"/>
      <c r="SZQ1381" s="160"/>
      <c r="SZR1381" s="160"/>
      <c r="SZS1381" s="160"/>
      <c r="SZT1381" s="160"/>
      <c r="SZU1381" s="160"/>
      <c r="SZV1381" s="160"/>
      <c r="SZW1381" s="160"/>
      <c r="SZX1381" s="160"/>
      <c r="SZY1381" s="160"/>
      <c r="SZZ1381" s="160"/>
      <c r="TAA1381" s="160"/>
      <c r="TAB1381" s="160"/>
      <c r="TAC1381" s="160"/>
      <c r="TAD1381" s="160"/>
      <c r="TAE1381" s="160"/>
      <c r="TAF1381" s="160"/>
      <c r="TAG1381" s="160"/>
      <c r="TAH1381" s="160"/>
      <c r="TAI1381" s="160"/>
      <c r="TAJ1381" s="160"/>
      <c r="TAK1381" s="160"/>
      <c r="TAL1381" s="160"/>
      <c r="TAM1381" s="160"/>
      <c r="TAN1381" s="160"/>
      <c r="TAO1381" s="160"/>
      <c r="TAP1381" s="160"/>
      <c r="TAQ1381" s="160"/>
      <c r="TAR1381" s="160"/>
      <c r="TAS1381" s="160"/>
      <c r="TAT1381" s="160"/>
      <c r="TAU1381" s="160"/>
      <c r="TAV1381" s="160"/>
      <c r="TAW1381" s="160"/>
      <c r="TAX1381" s="160"/>
      <c r="TAY1381" s="160"/>
      <c r="TAZ1381" s="160"/>
      <c r="TBA1381" s="160"/>
      <c r="TBB1381" s="160"/>
      <c r="TBC1381" s="160"/>
      <c r="TBD1381" s="160"/>
      <c r="TBE1381" s="160"/>
      <c r="TBF1381" s="160"/>
      <c r="TBG1381" s="160"/>
      <c r="TBH1381" s="160"/>
      <c r="TBI1381" s="160"/>
      <c r="TBJ1381" s="160"/>
      <c r="TBK1381" s="160"/>
      <c r="TBL1381" s="160"/>
      <c r="TBM1381" s="160"/>
      <c r="TBN1381" s="160"/>
      <c r="TBO1381" s="160"/>
      <c r="TBP1381" s="160"/>
      <c r="TBQ1381" s="160"/>
      <c r="TBR1381" s="160"/>
      <c r="TBS1381" s="160"/>
      <c r="TBT1381" s="160"/>
      <c r="TBU1381" s="160"/>
      <c r="TBV1381" s="160"/>
      <c r="TBW1381" s="160"/>
      <c r="TBX1381" s="160"/>
      <c r="TBY1381" s="160"/>
      <c r="TBZ1381" s="160"/>
      <c r="TCA1381" s="160"/>
      <c r="TCB1381" s="160"/>
      <c r="TCC1381" s="160"/>
      <c r="TCD1381" s="160"/>
      <c r="TCE1381" s="160"/>
      <c r="TCF1381" s="160"/>
      <c r="TCG1381" s="160"/>
      <c r="TCH1381" s="160"/>
      <c r="TCI1381" s="160"/>
      <c r="TCJ1381" s="160"/>
      <c r="TCK1381" s="160"/>
      <c r="TCL1381" s="160"/>
      <c r="TCM1381" s="160"/>
      <c r="TCN1381" s="160"/>
      <c r="TCO1381" s="160"/>
      <c r="TCP1381" s="160"/>
      <c r="TCQ1381" s="160"/>
      <c r="TCR1381" s="160"/>
      <c r="TCS1381" s="160"/>
      <c r="TCT1381" s="160"/>
      <c r="TCU1381" s="160"/>
      <c r="TCV1381" s="160"/>
      <c r="TCW1381" s="160"/>
      <c r="TCX1381" s="160"/>
      <c r="TCY1381" s="160"/>
      <c r="TCZ1381" s="160"/>
      <c r="TDA1381" s="160"/>
      <c r="TDB1381" s="160"/>
      <c r="TDC1381" s="160"/>
      <c r="TDD1381" s="160"/>
      <c r="TDE1381" s="160"/>
      <c r="TDF1381" s="160"/>
      <c r="TDG1381" s="160"/>
      <c r="TDH1381" s="160"/>
      <c r="TDI1381" s="160"/>
      <c r="TDJ1381" s="160"/>
      <c r="TDK1381" s="160"/>
      <c r="TDL1381" s="160"/>
      <c r="TDM1381" s="160"/>
      <c r="TDN1381" s="160"/>
      <c r="TDO1381" s="160"/>
      <c r="TDP1381" s="160"/>
      <c r="TDQ1381" s="160"/>
      <c r="TDR1381" s="160"/>
      <c r="TDS1381" s="160"/>
      <c r="TDT1381" s="160"/>
      <c r="TDU1381" s="160"/>
      <c r="TDV1381" s="160"/>
      <c r="TDW1381" s="160"/>
      <c r="TDX1381" s="160"/>
      <c r="TDY1381" s="160"/>
      <c r="TDZ1381" s="160"/>
      <c r="TEA1381" s="160"/>
      <c r="TEB1381" s="160"/>
      <c r="TEC1381" s="160"/>
      <c r="TED1381" s="160"/>
      <c r="TEE1381" s="160"/>
      <c r="TEF1381" s="160"/>
      <c r="TEG1381" s="160"/>
      <c r="TEH1381" s="160"/>
      <c r="TEI1381" s="160"/>
      <c r="TEJ1381" s="160"/>
      <c r="TEK1381" s="160"/>
      <c r="TEL1381" s="160"/>
      <c r="TEM1381" s="160"/>
      <c r="TEN1381" s="160"/>
      <c r="TEO1381" s="160"/>
      <c r="TEP1381" s="160"/>
      <c r="TEQ1381" s="160"/>
      <c r="TER1381" s="160"/>
      <c r="TES1381" s="160"/>
      <c r="TET1381" s="160"/>
      <c r="TEU1381" s="160"/>
      <c r="TEV1381" s="160"/>
      <c r="TEW1381" s="160"/>
      <c r="TEX1381" s="160"/>
      <c r="TEY1381" s="160"/>
      <c r="TEZ1381" s="160"/>
      <c r="TFA1381" s="160"/>
      <c r="TFB1381" s="160"/>
      <c r="TFC1381" s="160"/>
      <c r="TFD1381" s="160"/>
      <c r="TFE1381" s="160"/>
      <c r="TFF1381" s="160"/>
      <c r="TFG1381" s="160"/>
      <c r="TFH1381" s="160"/>
      <c r="TFI1381" s="160"/>
      <c r="TFJ1381" s="160"/>
      <c r="TFK1381" s="160"/>
      <c r="TFL1381" s="160"/>
      <c r="TFM1381" s="160"/>
      <c r="TFN1381" s="160"/>
      <c r="TFO1381" s="160"/>
      <c r="TFP1381" s="160"/>
      <c r="TFQ1381" s="160"/>
      <c r="TFR1381" s="160"/>
      <c r="TFS1381" s="160"/>
      <c r="TFT1381" s="160"/>
      <c r="TFU1381" s="160"/>
      <c r="TFV1381" s="160"/>
      <c r="TFW1381" s="160"/>
      <c r="TFX1381" s="160"/>
      <c r="TFY1381" s="160"/>
      <c r="TFZ1381" s="160"/>
      <c r="TGA1381" s="160"/>
      <c r="TGB1381" s="160"/>
      <c r="TGC1381" s="160"/>
      <c r="TGD1381" s="160"/>
      <c r="TGE1381" s="160"/>
      <c r="TGF1381" s="160"/>
      <c r="TGG1381" s="160"/>
      <c r="TGH1381" s="160"/>
      <c r="TGI1381" s="160"/>
      <c r="TGJ1381" s="160"/>
      <c r="TGK1381" s="160"/>
      <c r="TGL1381" s="160"/>
      <c r="TGM1381" s="160"/>
      <c r="TGN1381" s="160"/>
      <c r="TGO1381" s="160"/>
      <c r="TGP1381" s="160"/>
      <c r="TGQ1381" s="160"/>
      <c r="TGR1381" s="160"/>
      <c r="TGS1381" s="160"/>
      <c r="TGT1381" s="160"/>
      <c r="TGU1381" s="160"/>
      <c r="TGV1381" s="160"/>
      <c r="TGW1381" s="160"/>
      <c r="TGX1381" s="160"/>
      <c r="TGY1381" s="160"/>
      <c r="TGZ1381" s="160"/>
      <c r="THA1381" s="160"/>
      <c r="THB1381" s="160"/>
      <c r="THC1381" s="160"/>
      <c r="THD1381" s="160"/>
      <c r="THE1381" s="160"/>
      <c r="THF1381" s="160"/>
      <c r="THG1381" s="160"/>
      <c r="THH1381" s="160"/>
      <c r="THI1381" s="160"/>
      <c r="THJ1381" s="160"/>
      <c r="THK1381" s="160"/>
      <c r="THL1381" s="160"/>
      <c r="THM1381" s="160"/>
      <c r="THN1381" s="160"/>
      <c r="THO1381" s="160"/>
      <c r="THP1381" s="160"/>
      <c r="THQ1381" s="160"/>
      <c r="THR1381" s="160"/>
      <c r="THS1381" s="160"/>
      <c r="THT1381" s="160"/>
      <c r="THU1381" s="160"/>
      <c r="THV1381" s="160"/>
      <c r="THW1381" s="160"/>
      <c r="THX1381" s="160"/>
      <c r="THY1381" s="160"/>
      <c r="THZ1381" s="160"/>
      <c r="TIA1381" s="160"/>
      <c r="TIB1381" s="160"/>
      <c r="TIC1381" s="160"/>
      <c r="TID1381" s="160"/>
      <c r="TIE1381" s="160"/>
      <c r="TIF1381" s="160"/>
      <c r="TIG1381" s="160"/>
      <c r="TIH1381" s="160"/>
      <c r="TII1381" s="160"/>
      <c r="TIJ1381" s="160"/>
      <c r="TIK1381" s="160"/>
      <c r="TIL1381" s="160"/>
      <c r="TIM1381" s="160"/>
      <c r="TIN1381" s="160"/>
      <c r="TIO1381" s="160"/>
      <c r="TIP1381" s="160"/>
      <c r="TIQ1381" s="160"/>
      <c r="TIR1381" s="160"/>
      <c r="TIS1381" s="160"/>
      <c r="TIT1381" s="160"/>
      <c r="TIU1381" s="160"/>
      <c r="TIV1381" s="160"/>
      <c r="TIW1381" s="160"/>
      <c r="TIX1381" s="160"/>
      <c r="TIY1381" s="160"/>
      <c r="TIZ1381" s="160"/>
      <c r="TJA1381" s="160"/>
      <c r="TJB1381" s="160"/>
      <c r="TJC1381" s="160"/>
      <c r="TJD1381" s="160"/>
      <c r="TJE1381" s="160"/>
      <c r="TJF1381" s="160"/>
      <c r="TJG1381" s="160"/>
      <c r="TJH1381" s="160"/>
      <c r="TJI1381" s="160"/>
      <c r="TJJ1381" s="160"/>
      <c r="TJK1381" s="160"/>
      <c r="TJL1381" s="160"/>
      <c r="TJM1381" s="160"/>
      <c r="TJN1381" s="160"/>
      <c r="TJO1381" s="160"/>
      <c r="TJP1381" s="160"/>
      <c r="TJQ1381" s="160"/>
      <c r="TJR1381" s="160"/>
      <c r="TJS1381" s="160"/>
      <c r="TJT1381" s="160"/>
      <c r="TJU1381" s="160"/>
      <c r="TJV1381" s="160"/>
      <c r="TJW1381" s="160"/>
      <c r="TJX1381" s="160"/>
      <c r="TJY1381" s="160"/>
      <c r="TJZ1381" s="160"/>
      <c r="TKA1381" s="160"/>
      <c r="TKB1381" s="160"/>
      <c r="TKC1381" s="160"/>
      <c r="TKD1381" s="160"/>
      <c r="TKE1381" s="160"/>
      <c r="TKF1381" s="160"/>
      <c r="TKG1381" s="160"/>
      <c r="TKH1381" s="160"/>
      <c r="TKI1381" s="160"/>
      <c r="TKJ1381" s="160"/>
      <c r="TKK1381" s="160"/>
      <c r="TKL1381" s="160"/>
      <c r="TKM1381" s="160"/>
      <c r="TKN1381" s="160"/>
      <c r="TKO1381" s="160"/>
      <c r="TKP1381" s="160"/>
      <c r="TKQ1381" s="160"/>
      <c r="TKR1381" s="160"/>
      <c r="TKS1381" s="160"/>
      <c r="TKT1381" s="160"/>
      <c r="TKU1381" s="160"/>
      <c r="TKV1381" s="160"/>
      <c r="TKW1381" s="160"/>
      <c r="TKX1381" s="160"/>
      <c r="TKY1381" s="160"/>
      <c r="TKZ1381" s="160"/>
      <c r="TLA1381" s="160"/>
      <c r="TLB1381" s="160"/>
      <c r="TLC1381" s="160"/>
      <c r="TLD1381" s="160"/>
      <c r="TLE1381" s="160"/>
      <c r="TLF1381" s="160"/>
      <c r="TLG1381" s="160"/>
      <c r="TLH1381" s="160"/>
      <c r="TLI1381" s="160"/>
      <c r="TLJ1381" s="160"/>
      <c r="TLK1381" s="160"/>
      <c r="TLL1381" s="160"/>
      <c r="TLM1381" s="160"/>
      <c r="TLN1381" s="160"/>
      <c r="TLO1381" s="160"/>
      <c r="TLP1381" s="160"/>
      <c r="TLQ1381" s="160"/>
      <c r="TLR1381" s="160"/>
      <c r="TLS1381" s="160"/>
      <c r="TLT1381" s="160"/>
      <c r="TLU1381" s="160"/>
      <c r="TLV1381" s="160"/>
      <c r="TLW1381" s="160"/>
      <c r="TLX1381" s="160"/>
      <c r="TLY1381" s="160"/>
      <c r="TLZ1381" s="160"/>
      <c r="TMA1381" s="160"/>
      <c r="TMB1381" s="160"/>
      <c r="TMC1381" s="160"/>
      <c r="TMD1381" s="160"/>
      <c r="TME1381" s="160"/>
      <c r="TMF1381" s="160"/>
      <c r="TMG1381" s="160"/>
      <c r="TMH1381" s="160"/>
      <c r="TMI1381" s="160"/>
      <c r="TMJ1381" s="160"/>
      <c r="TMK1381" s="160"/>
      <c r="TML1381" s="160"/>
      <c r="TMM1381" s="160"/>
      <c r="TMN1381" s="160"/>
      <c r="TMO1381" s="160"/>
      <c r="TMP1381" s="160"/>
      <c r="TMQ1381" s="160"/>
      <c r="TMR1381" s="160"/>
      <c r="TMS1381" s="160"/>
      <c r="TMT1381" s="160"/>
      <c r="TMU1381" s="160"/>
      <c r="TMV1381" s="160"/>
      <c r="TMW1381" s="160"/>
      <c r="TMX1381" s="160"/>
      <c r="TMY1381" s="160"/>
      <c r="TMZ1381" s="160"/>
      <c r="TNA1381" s="160"/>
      <c r="TNB1381" s="160"/>
      <c r="TNC1381" s="160"/>
      <c r="TND1381" s="160"/>
      <c r="TNE1381" s="160"/>
      <c r="TNF1381" s="160"/>
      <c r="TNG1381" s="160"/>
      <c r="TNH1381" s="160"/>
      <c r="TNI1381" s="160"/>
      <c r="TNJ1381" s="160"/>
      <c r="TNK1381" s="160"/>
      <c r="TNL1381" s="160"/>
      <c r="TNM1381" s="160"/>
      <c r="TNN1381" s="160"/>
      <c r="TNO1381" s="160"/>
      <c r="TNP1381" s="160"/>
      <c r="TNQ1381" s="160"/>
      <c r="TNR1381" s="160"/>
      <c r="TNS1381" s="160"/>
      <c r="TNT1381" s="160"/>
      <c r="TNU1381" s="160"/>
      <c r="TNV1381" s="160"/>
      <c r="TNW1381" s="160"/>
      <c r="TNX1381" s="160"/>
      <c r="TNY1381" s="160"/>
      <c r="TNZ1381" s="160"/>
      <c r="TOA1381" s="160"/>
      <c r="TOB1381" s="160"/>
      <c r="TOC1381" s="160"/>
      <c r="TOD1381" s="160"/>
      <c r="TOE1381" s="160"/>
      <c r="TOF1381" s="160"/>
      <c r="TOG1381" s="160"/>
      <c r="TOH1381" s="160"/>
      <c r="TOI1381" s="160"/>
      <c r="TOJ1381" s="160"/>
      <c r="TOK1381" s="160"/>
      <c r="TOL1381" s="160"/>
      <c r="TOM1381" s="160"/>
      <c r="TON1381" s="160"/>
      <c r="TOO1381" s="160"/>
      <c r="TOP1381" s="160"/>
      <c r="TOQ1381" s="160"/>
      <c r="TOR1381" s="160"/>
      <c r="TOS1381" s="160"/>
      <c r="TOT1381" s="160"/>
      <c r="TOU1381" s="160"/>
      <c r="TOV1381" s="160"/>
      <c r="TOW1381" s="160"/>
      <c r="TOX1381" s="160"/>
      <c r="TOY1381" s="160"/>
      <c r="TOZ1381" s="160"/>
      <c r="TPA1381" s="160"/>
      <c r="TPB1381" s="160"/>
      <c r="TPC1381" s="160"/>
      <c r="TPD1381" s="160"/>
      <c r="TPE1381" s="160"/>
      <c r="TPF1381" s="160"/>
      <c r="TPG1381" s="160"/>
      <c r="TPH1381" s="160"/>
      <c r="TPI1381" s="160"/>
      <c r="TPJ1381" s="160"/>
      <c r="TPK1381" s="160"/>
      <c r="TPL1381" s="160"/>
      <c r="TPM1381" s="160"/>
      <c r="TPN1381" s="160"/>
      <c r="TPO1381" s="160"/>
      <c r="TPP1381" s="160"/>
      <c r="TPQ1381" s="160"/>
      <c r="TPR1381" s="160"/>
      <c r="TPS1381" s="160"/>
      <c r="TPT1381" s="160"/>
      <c r="TPU1381" s="160"/>
      <c r="TPV1381" s="160"/>
      <c r="TPW1381" s="160"/>
      <c r="TPX1381" s="160"/>
      <c r="TPY1381" s="160"/>
      <c r="TPZ1381" s="160"/>
      <c r="TQA1381" s="160"/>
      <c r="TQB1381" s="160"/>
      <c r="TQC1381" s="160"/>
      <c r="TQD1381" s="160"/>
      <c r="TQE1381" s="160"/>
      <c r="TQF1381" s="160"/>
      <c r="TQG1381" s="160"/>
      <c r="TQH1381" s="160"/>
      <c r="TQI1381" s="160"/>
      <c r="TQJ1381" s="160"/>
      <c r="TQK1381" s="160"/>
      <c r="TQL1381" s="160"/>
      <c r="TQM1381" s="160"/>
      <c r="TQN1381" s="160"/>
      <c r="TQO1381" s="160"/>
      <c r="TQP1381" s="160"/>
      <c r="TQQ1381" s="160"/>
      <c r="TQR1381" s="160"/>
      <c r="TQS1381" s="160"/>
      <c r="TQT1381" s="160"/>
      <c r="TQU1381" s="160"/>
      <c r="TQV1381" s="160"/>
      <c r="TQW1381" s="160"/>
      <c r="TQX1381" s="160"/>
      <c r="TQY1381" s="160"/>
      <c r="TQZ1381" s="160"/>
      <c r="TRA1381" s="160"/>
      <c r="TRB1381" s="160"/>
      <c r="TRC1381" s="160"/>
      <c r="TRD1381" s="160"/>
      <c r="TRE1381" s="160"/>
      <c r="TRF1381" s="160"/>
      <c r="TRG1381" s="160"/>
      <c r="TRH1381" s="160"/>
      <c r="TRI1381" s="160"/>
      <c r="TRJ1381" s="160"/>
      <c r="TRK1381" s="160"/>
      <c r="TRL1381" s="160"/>
      <c r="TRM1381" s="160"/>
      <c r="TRN1381" s="160"/>
      <c r="TRO1381" s="160"/>
      <c r="TRP1381" s="160"/>
      <c r="TRQ1381" s="160"/>
      <c r="TRR1381" s="160"/>
      <c r="TRS1381" s="160"/>
      <c r="TRT1381" s="160"/>
      <c r="TRU1381" s="160"/>
      <c r="TRV1381" s="160"/>
      <c r="TRW1381" s="160"/>
      <c r="TRX1381" s="160"/>
      <c r="TRY1381" s="160"/>
      <c r="TRZ1381" s="160"/>
      <c r="TSA1381" s="160"/>
      <c r="TSB1381" s="160"/>
      <c r="TSC1381" s="160"/>
      <c r="TSD1381" s="160"/>
      <c r="TSE1381" s="160"/>
      <c r="TSF1381" s="160"/>
      <c r="TSG1381" s="160"/>
      <c r="TSH1381" s="160"/>
      <c r="TSI1381" s="160"/>
      <c r="TSJ1381" s="160"/>
      <c r="TSK1381" s="160"/>
      <c r="TSL1381" s="160"/>
      <c r="TSM1381" s="160"/>
      <c r="TSN1381" s="160"/>
      <c r="TSO1381" s="160"/>
      <c r="TSP1381" s="160"/>
      <c r="TSQ1381" s="160"/>
      <c r="TSR1381" s="160"/>
      <c r="TSS1381" s="160"/>
      <c r="TST1381" s="160"/>
      <c r="TSU1381" s="160"/>
      <c r="TSV1381" s="160"/>
      <c r="TSW1381" s="160"/>
      <c r="TSX1381" s="160"/>
      <c r="TSY1381" s="160"/>
      <c r="TSZ1381" s="160"/>
      <c r="TTA1381" s="160"/>
      <c r="TTB1381" s="160"/>
      <c r="TTC1381" s="160"/>
      <c r="TTD1381" s="160"/>
      <c r="TTE1381" s="160"/>
      <c r="TTF1381" s="160"/>
      <c r="TTG1381" s="160"/>
      <c r="TTH1381" s="160"/>
      <c r="TTI1381" s="160"/>
      <c r="TTJ1381" s="160"/>
      <c r="TTK1381" s="160"/>
      <c r="TTL1381" s="160"/>
      <c r="TTM1381" s="160"/>
      <c r="TTN1381" s="160"/>
      <c r="TTO1381" s="160"/>
      <c r="TTP1381" s="160"/>
      <c r="TTQ1381" s="160"/>
      <c r="TTR1381" s="160"/>
      <c r="TTS1381" s="160"/>
      <c r="TTT1381" s="160"/>
      <c r="TTU1381" s="160"/>
      <c r="TTV1381" s="160"/>
      <c r="TTW1381" s="160"/>
      <c r="TTX1381" s="160"/>
      <c r="TTY1381" s="160"/>
      <c r="TTZ1381" s="160"/>
      <c r="TUA1381" s="160"/>
      <c r="TUB1381" s="160"/>
      <c r="TUC1381" s="160"/>
      <c r="TUD1381" s="160"/>
      <c r="TUE1381" s="160"/>
      <c r="TUF1381" s="160"/>
      <c r="TUG1381" s="160"/>
      <c r="TUH1381" s="160"/>
      <c r="TUI1381" s="160"/>
      <c r="TUJ1381" s="160"/>
      <c r="TUK1381" s="160"/>
      <c r="TUL1381" s="160"/>
      <c r="TUM1381" s="160"/>
      <c r="TUN1381" s="160"/>
      <c r="TUO1381" s="160"/>
      <c r="TUP1381" s="160"/>
      <c r="TUQ1381" s="160"/>
      <c r="TUR1381" s="160"/>
      <c r="TUS1381" s="160"/>
      <c r="TUT1381" s="160"/>
      <c r="TUU1381" s="160"/>
      <c r="TUV1381" s="160"/>
      <c r="TUW1381" s="160"/>
      <c r="TUX1381" s="160"/>
      <c r="TUY1381" s="160"/>
      <c r="TUZ1381" s="160"/>
      <c r="TVA1381" s="160"/>
      <c r="TVB1381" s="160"/>
      <c r="TVC1381" s="160"/>
      <c r="TVD1381" s="160"/>
      <c r="TVE1381" s="160"/>
      <c r="TVF1381" s="160"/>
      <c r="TVG1381" s="160"/>
      <c r="TVH1381" s="160"/>
      <c r="TVI1381" s="160"/>
      <c r="TVJ1381" s="160"/>
      <c r="TVK1381" s="160"/>
      <c r="TVL1381" s="160"/>
      <c r="TVM1381" s="160"/>
      <c r="TVN1381" s="160"/>
      <c r="TVO1381" s="160"/>
      <c r="TVP1381" s="160"/>
      <c r="TVQ1381" s="160"/>
      <c r="TVR1381" s="160"/>
      <c r="TVS1381" s="160"/>
      <c r="TVT1381" s="160"/>
      <c r="TVU1381" s="160"/>
      <c r="TVV1381" s="160"/>
      <c r="TVW1381" s="160"/>
      <c r="TVX1381" s="160"/>
      <c r="TVY1381" s="160"/>
      <c r="TVZ1381" s="160"/>
      <c r="TWA1381" s="160"/>
      <c r="TWB1381" s="160"/>
      <c r="TWC1381" s="160"/>
      <c r="TWD1381" s="160"/>
      <c r="TWE1381" s="160"/>
      <c r="TWF1381" s="160"/>
      <c r="TWG1381" s="160"/>
      <c r="TWH1381" s="160"/>
      <c r="TWI1381" s="160"/>
      <c r="TWJ1381" s="160"/>
      <c r="TWK1381" s="160"/>
      <c r="TWL1381" s="160"/>
      <c r="TWM1381" s="160"/>
      <c r="TWN1381" s="160"/>
      <c r="TWO1381" s="160"/>
      <c r="TWP1381" s="160"/>
      <c r="TWQ1381" s="160"/>
      <c r="TWR1381" s="160"/>
      <c r="TWS1381" s="160"/>
      <c r="TWT1381" s="160"/>
      <c r="TWU1381" s="160"/>
      <c r="TWV1381" s="160"/>
      <c r="TWW1381" s="160"/>
      <c r="TWX1381" s="160"/>
      <c r="TWY1381" s="160"/>
      <c r="TWZ1381" s="160"/>
      <c r="TXA1381" s="160"/>
      <c r="TXB1381" s="160"/>
      <c r="TXC1381" s="160"/>
      <c r="TXD1381" s="160"/>
      <c r="TXE1381" s="160"/>
      <c r="TXF1381" s="160"/>
      <c r="TXG1381" s="160"/>
      <c r="TXH1381" s="160"/>
      <c r="TXI1381" s="160"/>
      <c r="TXJ1381" s="160"/>
      <c r="TXK1381" s="160"/>
      <c r="TXL1381" s="160"/>
      <c r="TXM1381" s="160"/>
      <c r="TXN1381" s="160"/>
      <c r="TXO1381" s="160"/>
      <c r="TXP1381" s="160"/>
      <c r="TXQ1381" s="160"/>
      <c r="TXR1381" s="160"/>
      <c r="TXS1381" s="160"/>
      <c r="TXT1381" s="160"/>
      <c r="TXU1381" s="160"/>
      <c r="TXV1381" s="160"/>
      <c r="TXW1381" s="160"/>
      <c r="TXX1381" s="160"/>
      <c r="TXY1381" s="160"/>
      <c r="TXZ1381" s="160"/>
      <c r="TYA1381" s="160"/>
      <c r="TYB1381" s="160"/>
      <c r="TYC1381" s="160"/>
      <c r="TYD1381" s="160"/>
      <c r="TYE1381" s="160"/>
      <c r="TYF1381" s="160"/>
      <c r="TYG1381" s="160"/>
      <c r="TYH1381" s="160"/>
      <c r="TYI1381" s="160"/>
      <c r="TYJ1381" s="160"/>
      <c r="TYK1381" s="160"/>
      <c r="TYL1381" s="160"/>
      <c r="TYM1381" s="160"/>
      <c r="TYN1381" s="160"/>
      <c r="TYO1381" s="160"/>
      <c r="TYP1381" s="160"/>
      <c r="TYQ1381" s="160"/>
      <c r="TYR1381" s="160"/>
      <c r="TYS1381" s="160"/>
      <c r="TYT1381" s="160"/>
      <c r="TYU1381" s="160"/>
      <c r="TYV1381" s="160"/>
      <c r="TYW1381" s="160"/>
      <c r="TYX1381" s="160"/>
      <c r="TYY1381" s="160"/>
      <c r="TYZ1381" s="160"/>
      <c r="TZA1381" s="160"/>
      <c r="TZB1381" s="160"/>
      <c r="TZC1381" s="160"/>
      <c r="TZD1381" s="160"/>
      <c r="TZE1381" s="160"/>
      <c r="TZF1381" s="160"/>
      <c r="TZG1381" s="160"/>
      <c r="TZH1381" s="160"/>
      <c r="TZI1381" s="160"/>
      <c r="TZJ1381" s="160"/>
      <c r="TZK1381" s="160"/>
      <c r="TZL1381" s="160"/>
      <c r="TZM1381" s="160"/>
      <c r="TZN1381" s="160"/>
      <c r="TZO1381" s="160"/>
      <c r="TZP1381" s="160"/>
      <c r="TZQ1381" s="160"/>
      <c r="TZR1381" s="160"/>
      <c r="TZS1381" s="160"/>
      <c r="TZT1381" s="160"/>
      <c r="TZU1381" s="160"/>
      <c r="TZV1381" s="160"/>
      <c r="TZW1381" s="160"/>
      <c r="TZX1381" s="160"/>
      <c r="TZY1381" s="160"/>
      <c r="TZZ1381" s="160"/>
      <c r="UAA1381" s="160"/>
      <c r="UAB1381" s="160"/>
      <c r="UAC1381" s="160"/>
      <c r="UAD1381" s="160"/>
      <c r="UAE1381" s="160"/>
      <c r="UAF1381" s="160"/>
      <c r="UAG1381" s="160"/>
      <c r="UAH1381" s="160"/>
      <c r="UAI1381" s="160"/>
      <c r="UAJ1381" s="160"/>
      <c r="UAK1381" s="160"/>
      <c r="UAL1381" s="160"/>
      <c r="UAM1381" s="160"/>
      <c r="UAN1381" s="160"/>
      <c r="UAO1381" s="160"/>
      <c r="UAP1381" s="160"/>
      <c r="UAQ1381" s="160"/>
      <c r="UAR1381" s="160"/>
      <c r="UAS1381" s="160"/>
      <c r="UAT1381" s="160"/>
      <c r="UAU1381" s="160"/>
      <c r="UAV1381" s="160"/>
      <c r="UAW1381" s="160"/>
      <c r="UAX1381" s="160"/>
      <c r="UAY1381" s="160"/>
      <c r="UAZ1381" s="160"/>
      <c r="UBA1381" s="160"/>
      <c r="UBB1381" s="160"/>
      <c r="UBC1381" s="160"/>
      <c r="UBD1381" s="160"/>
      <c r="UBE1381" s="160"/>
      <c r="UBF1381" s="160"/>
      <c r="UBG1381" s="160"/>
      <c r="UBH1381" s="160"/>
      <c r="UBI1381" s="160"/>
      <c r="UBJ1381" s="160"/>
      <c r="UBK1381" s="160"/>
      <c r="UBL1381" s="160"/>
      <c r="UBM1381" s="160"/>
      <c r="UBN1381" s="160"/>
      <c r="UBO1381" s="160"/>
      <c r="UBP1381" s="160"/>
      <c r="UBQ1381" s="160"/>
      <c r="UBR1381" s="160"/>
      <c r="UBS1381" s="160"/>
      <c r="UBT1381" s="160"/>
      <c r="UBU1381" s="160"/>
      <c r="UBV1381" s="160"/>
      <c r="UBW1381" s="160"/>
      <c r="UBX1381" s="160"/>
      <c r="UBY1381" s="160"/>
      <c r="UBZ1381" s="160"/>
      <c r="UCA1381" s="160"/>
      <c r="UCB1381" s="160"/>
      <c r="UCC1381" s="160"/>
      <c r="UCD1381" s="160"/>
      <c r="UCE1381" s="160"/>
      <c r="UCF1381" s="160"/>
      <c r="UCG1381" s="160"/>
      <c r="UCH1381" s="160"/>
      <c r="UCI1381" s="160"/>
      <c r="UCJ1381" s="160"/>
      <c r="UCK1381" s="160"/>
      <c r="UCL1381" s="160"/>
      <c r="UCM1381" s="160"/>
      <c r="UCN1381" s="160"/>
      <c r="UCO1381" s="160"/>
      <c r="UCP1381" s="160"/>
      <c r="UCQ1381" s="160"/>
      <c r="UCR1381" s="160"/>
      <c r="UCS1381" s="160"/>
      <c r="UCT1381" s="160"/>
      <c r="UCU1381" s="160"/>
      <c r="UCV1381" s="160"/>
      <c r="UCW1381" s="160"/>
      <c r="UCX1381" s="160"/>
      <c r="UCY1381" s="160"/>
      <c r="UCZ1381" s="160"/>
      <c r="UDA1381" s="160"/>
      <c r="UDB1381" s="160"/>
      <c r="UDC1381" s="160"/>
      <c r="UDD1381" s="160"/>
      <c r="UDE1381" s="160"/>
      <c r="UDF1381" s="160"/>
      <c r="UDG1381" s="160"/>
      <c r="UDH1381" s="160"/>
      <c r="UDI1381" s="160"/>
      <c r="UDJ1381" s="160"/>
      <c r="UDK1381" s="160"/>
      <c r="UDL1381" s="160"/>
      <c r="UDM1381" s="160"/>
      <c r="UDN1381" s="160"/>
      <c r="UDO1381" s="160"/>
      <c r="UDP1381" s="160"/>
      <c r="UDQ1381" s="160"/>
      <c r="UDR1381" s="160"/>
      <c r="UDS1381" s="160"/>
      <c r="UDT1381" s="160"/>
      <c r="UDU1381" s="160"/>
      <c r="UDV1381" s="160"/>
      <c r="UDW1381" s="160"/>
      <c r="UDX1381" s="160"/>
      <c r="UDY1381" s="160"/>
      <c r="UDZ1381" s="160"/>
      <c r="UEA1381" s="160"/>
      <c r="UEB1381" s="160"/>
      <c r="UEC1381" s="160"/>
      <c r="UED1381" s="160"/>
      <c r="UEE1381" s="160"/>
      <c r="UEF1381" s="160"/>
      <c r="UEG1381" s="160"/>
      <c r="UEH1381" s="160"/>
      <c r="UEI1381" s="160"/>
      <c r="UEJ1381" s="160"/>
      <c r="UEK1381" s="160"/>
      <c r="UEL1381" s="160"/>
      <c r="UEM1381" s="160"/>
      <c r="UEN1381" s="160"/>
      <c r="UEO1381" s="160"/>
      <c r="UEP1381" s="160"/>
      <c r="UEQ1381" s="160"/>
      <c r="UER1381" s="160"/>
      <c r="UES1381" s="160"/>
      <c r="UET1381" s="160"/>
      <c r="UEU1381" s="160"/>
      <c r="UEV1381" s="160"/>
      <c r="UEW1381" s="160"/>
      <c r="UEX1381" s="160"/>
      <c r="UEY1381" s="160"/>
      <c r="UEZ1381" s="160"/>
      <c r="UFA1381" s="160"/>
      <c r="UFB1381" s="160"/>
      <c r="UFC1381" s="160"/>
      <c r="UFD1381" s="160"/>
      <c r="UFE1381" s="160"/>
      <c r="UFF1381" s="160"/>
      <c r="UFG1381" s="160"/>
      <c r="UFH1381" s="160"/>
      <c r="UFI1381" s="160"/>
      <c r="UFJ1381" s="160"/>
      <c r="UFK1381" s="160"/>
      <c r="UFL1381" s="160"/>
      <c r="UFM1381" s="160"/>
      <c r="UFN1381" s="160"/>
      <c r="UFO1381" s="160"/>
      <c r="UFP1381" s="160"/>
      <c r="UFQ1381" s="160"/>
      <c r="UFR1381" s="160"/>
      <c r="UFS1381" s="160"/>
      <c r="UFT1381" s="160"/>
      <c r="UFU1381" s="160"/>
      <c r="UFV1381" s="160"/>
      <c r="UFW1381" s="160"/>
      <c r="UFX1381" s="160"/>
      <c r="UFY1381" s="160"/>
      <c r="UFZ1381" s="160"/>
      <c r="UGA1381" s="160"/>
      <c r="UGB1381" s="160"/>
      <c r="UGC1381" s="160"/>
      <c r="UGD1381" s="160"/>
      <c r="UGE1381" s="160"/>
      <c r="UGF1381" s="160"/>
      <c r="UGG1381" s="160"/>
      <c r="UGH1381" s="160"/>
      <c r="UGI1381" s="160"/>
      <c r="UGJ1381" s="160"/>
      <c r="UGK1381" s="160"/>
      <c r="UGL1381" s="160"/>
      <c r="UGM1381" s="160"/>
      <c r="UGN1381" s="160"/>
      <c r="UGO1381" s="160"/>
      <c r="UGP1381" s="160"/>
      <c r="UGQ1381" s="160"/>
      <c r="UGR1381" s="160"/>
      <c r="UGS1381" s="160"/>
      <c r="UGT1381" s="160"/>
      <c r="UGU1381" s="160"/>
      <c r="UGV1381" s="160"/>
      <c r="UGW1381" s="160"/>
      <c r="UGX1381" s="160"/>
      <c r="UGY1381" s="160"/>
      <c r="UGZ1381" s="160"/>
      <c r="UHA1381" s="160"/>
      <c r="UHB1381" s="160"/>
      <c r="UHC1381" s="160"/>
      <c r="UHD1381" s="160"/>
      <c r="UHE1381" s="160"/>
      <c r="UHF1381" s="160"/>
      <c r="UHG1381" s="160"/>
      <c r="UHH1381" s="160"/>
      <c r="UHI1381" s="160"/>
      <c r="UHJ1381" s="160"/>
      <c r="UHK1381" s="160"/>
      <c r="UHL1381" s="160"/>
      <c r="UHM1381" s="160"/>
      <c r="UHN1381" s="160"/>
      <c r="UHO1381" s="160"/>
      <c r="UHP1381" s="160"/>
      <c r="UHQ1381" s="160"/>
      <c r="UHR1381" s="160"/>
      <c r="UHS1381" s="160"/>
      <c r="UHT1381" s="160"/>
      <c r="UHU1381" s="160"/>
      <c r="UHV1381" s="160"/>
      <c r="UHW1381" s="160"/>
      <c r="UHX1381" s="160"/>
      <c r="UHY1381" s="160"/>
      <c r="UHZ1381" s="160"/>
      <c r="UIA1381" s="160"/>
      <c r="UIB1381" s="160"/>
      <c r="UIC1381" s="160"/>
      <c r="UID1381" s="160"/>
      <c r="UIE1381" s="160"/>
      <c r="UIF1381" s="160"/>
      <c r="UIG1381" s="160"/>
      <c r="UIH1381" s="160"/>
      <c r="UII1381" s="160"/>
      <c r="UIJ1381" s="160"/>
      <c r="UIK1381" s="160"/>
      <c r="UIL1381" s="160"/>
      <c r="UIM1381" s="160"/>
      <c r="UIN1381" s="160"/>
      <c r="UIO1381" s="160"/>
      <c r="UIP1381" s="160"/>
      <c r="UIQ1381" s="160"/>
      <c r="UIR1381" s="160"/>
      <c r="UIS1381" s="160"/>
      <c r="UIT1381" s="160"/>
      <c r="UIU1381" s="160"/>
      <c r="UIV1381" s="160"/>
      <c r="UIW1381" s="160"/>
      <c r="UIX1381" s="160"/>
      <c r="UIY1381" s="160"/>
      <c r="UIZ1381" s="160"/>
      <c r="UJA1381" s="160"/>
      <c r="UJB1381" s="160"/>
      <c r="UJC1381" s="160"/>
      <c r="UJD1381" s="160"/>
      <c r="UJE1381" s="160"/>
      <c r="UJF1381" s="160"/>
      <c r="UJG1381" s="160"/>
      <c r="UJH1381" s="160"/>
      <c r="UJI1381" s="160"/>
      <c r="UJJ1381" s="160"/>
      <c r="UJK1381" s="160"/>
      <c r="UJL1381" s="160"/>
      <c r="UJM1381" s="160"/>
      <c r="UJN1381" s="160"/>
      <c r="UJO1381" s="160"/>
      <c r="UJP1381" s="160"/>
      <c r="UJQ1381" s="160"/>
      <c r="UJR1381" s="160"/>
      <c r="UJS1381" s="160"/>
      <c r="UJT1381" s="160"/>
      <c r="UJU1381" s="160"/>
      <c r="UJV1381" s="160"/>
      <c r="UJW1381" s="160"/>
      <c r="UJX1381" s="160"/>
      <c r="UJY1381" s="160"/>
      <c r="UJZ1381" s="160"/>
      <c r="UKA1381" s="160"/>
      <c r="UKB1381" s="160"/>
      <c r="UKC1381" s="160"/>
      <c r="UKD1381" s="160"/>
      <c r="UKE1381" s="160"/>
      <c r="UKF1381" s="160"/>
      <c r="UKG1381" s="160"/>
      <c r="UKH1381" s="160"/>
      <c r="UKI1381" s="160"/>
      <c r="UKJ1381" s="160"/>
      <c r="UKK1381" s="160"/>
      <c r="UKL1381" s="160"/>
      <c r="UKM1381" s="160"/>
      <c r="UKN1381" s="160"/>
      <c r="UKO1381" s="160"/>
      <c r="UKP1381" s="160"/>
      <c r="UKQ1381" s="160"/>
      <c r="UKR1381" s="160"/>
      <c r="UKS1381" s="160"/>
      <c r="UKT1381" s="160"/>
      <c r="UKU1381" s="160"/>
      <c r="UKV1381" s="160"/>
      <c r="UKW1381" s="160"/>
      <c r="UKX1381" s="160"/>
      <c r="UKY1381" s="160"/>
      <c r="UKZ1381" s="160"/>
      <c r="ULA1381" s="160"/>
      <c r="ULB1381" s="160"/>
      <c r="ULC1381" s="160"/>
      <c r="ULD1381" s="160"/>
      <c r="ULE1381" s="160"/>
      <c r="ULF1381" s="160"/>
      <c r="ULG1381" s="160"/>
      <c r="ULH1381" s="160"/>
      <c r="ULI1381" s="160"/>
      <c r="ULJ1381" s="160"/>
      <c r="ULK1381" s="160"/>
      <c r="ULL1381" s="160"/>
      <c r="ULM1381" s="160"/>
      <c r="ULN1381" s="160"/>
      <c r="ULO1381" s="160"/>
      <c r="ULP1381" s="160"/>
      <c r="ULQ1381" s="160"/>
      <c r="ULR1381" s="160"/>
      <c r="ULS1381" s="160"/>
      <c r="ULT1381" s="160"/>
      <c r="ULU1381" s="160"/>
      <c r="ULV1381" s="160"/>
      <c r="ULW1381" s="160"/>
      <c r="ULX1381" s="160"/>
      <c r="ULY1381" s="160"/>
      <c r="ULZ1381" s="160"/>
      <c r="UMA1381" s="160"/>
      <c r="UMB1381" s="160"/>
      <c r="UMC1381" s="160"/>
      <c r="UMD1381" s="160"/>
      <c r="UME1381" s="160"/>
      <c r="UMF1381" s="160"/>
      <c r="UMG1381" s="160"/>
      <c r="UMH1381" s="160"/>
      <c r="UMI1381" s="160"/>
      <c r="UMJ1381" s="160"/>
      <c r="UMK1381" s="160"/>
      <c r="UML1381" s="160"/>
      <c r="UMM1381" s="160"/>
      <c r="UMN1381" s="160"/>
      <c r="UMO1381" s="160"/>
      <c r="UMP1381" s="160"/>
      <c r="UMQ1381" s="160"/>
      <c r="UMR1381" s="160"/>
      <c r="UMS1381" s="160"/>
      <c r="UMT1381" s="160"/>
      <c r="UMU1381" s="160"/>
      <c r="UMV1381" s="160"/>
      <c r="UMW1381" s="160"/>
      <c r="UMX1381" s="160"/>
      <c r="UMY1381" s="160"/>
      <c r="UMZ1381" s="160"/>
      <c r="UNA1381" s="160"/>
      <c r="UNB1381" s="160"/>
      <c r="UNC1381" s="160"/>
      <c r="UND1381" s="160"/>
      <c r="UNE1381" s="160"/>
      <c r="UNF1381" s="160"/>
      <c r="UNG1381" s="160"/>
      <c r="UNH1381" s="160"/>
      <c r="UNI1381" s="160"/>
      <c r="UNJ1381" s="160"/>
      <c r="UNK1381" s="160"/>
      <c r="UNL1381" s="160"/>
      <c r="UNM1381" s="160"/>
      <c r="UNN1381" s="160"/>
      <c r="UNO1381" s="160"/>
      <c r="UNP1381" s="160"/>
      <c r="UNQ1381" s="160"/>
      <c r="UNR1381" s="160"/>
      <c r="UNS1381" s="160"/>
      <c r="UNT1381" s="160"/>
      <c r="UNU1381" s="160"/>
      <c r="UNV1381" s="160"/>
      <c r="UNW1381" s="160"/>
      <c r="UNX1381" s="160"/>
      <c r="UNY1381" s="160"/>
      <c r="UNZ1381" s="160"/>
      <c r="UOA1381" s="160"/>
      <c r="UOB1381" s="160"/>
      <c r="UOC1381" s="160"/>
      <c r="UOD1381" s="160"/>
      <c r="UOE1381" s="160"/>
      <c r="UOF1381" s="160"/>
      <c r="UOG1381" s="160"/>
      <c r="UOH1381" s="160"/>
      <c r="UOI1381" s="160"/>
      <c r="UOJ1381" s="160"/>
      <c r="UOK1381" s="160"/>
      <c r="UOL1381" s="160"/>
      <c r="UOM1381" s="160"/>
      <c r="UON1381" s="160"/>
      <c r="UOO1381" s="160"/>
      <c r="UOP1381" s="160"/>
      <c r="UOQ1381" s="160"/>
      <c r="UOR1381" s="160"/>
      <c r="UOS1381" s="160"/>
      <c r="UOT1381" s="160"/>
      <c r="UOU1381" s="160"/>
      <c r="UOV1381" s="160"/>
      <c r="UOW1381" s="160"/>
      <c r="UOX1381" s="160"/>
      <c r="UOY1381" s="160"/>
      <c r="UOZ1381" s="160"/>
      <c r="UPA1381" s="160"/>
      <c r="UPB1381" s="160"/>
      <c r="UPC1381" s="160"/>
      <c r="UPD1381" s="160"/>
      <c r="UPE1381" s="160"/>
      <c r="UPF1381" s="160"/>
      <c r="UPG1381" s="160"/>
      <c r="UPH1381" s="160"/>
      <c r="UPI1381" s="160"/>
      <c r="UPJ1381" s="160"/>
      <c r="UPK1381" s="160"/>
      <c r="UPL1381" s="160"/>
      <c r="UPM1381" s="160"/>
      <c r="UPN1381" s="160"/>
      <c r="UPO1381" s="160"/>
      <c r="UPP1381" s="160"/>
      <c r="UPQ1381" s="160"/>
      <c r="UPR1381" s="160"/>
      <c r="UPS1381" s="160"/>
      <c r="UPT1381" s="160"/>
      <c r="UPU1381" s="160"/>
      <c r="UPV1381" s="160"/>
      <c r="UPW1381" s="160"/>
      <c r="UPX1381" s="160"/>
      <c r="UPY1381" s="160"/>
      <c r="UPZ1381" s="160"/>
      <c r="UQA1381" s="160"/>
      <c r="UQB1381" s="160"/>
      <c r="UQC1381" s="160"/>
      <c r="UQD1381" s="160"/>
      <c r="UQE1381" s="160"/>
      <c r="UQF1381" s="160"/>
      <c r="UQG1381" s="160"/>
      <c r="UQH1381" s="160"/>
      <c r="UQI1381" s="160"/>
      <c r="UQJ1381" s="160"/>
      <c r="UQK1381" s="160"/>
      <c r="UQL1381" s="160"/>
      <c r="UQM1381" s="160"/>
      <c r="UQN1381" s="160"/>
      <c r="UQO1381" s="160"/>
      <c r="UQP1381" s="160"/>
      <c r="UQQ1381" s="160"/>
      <c r="UQR1381" s="160"/>
      <c r="UQS1381" s="160"/>
      <c r="UQT1381" s="160"/>
      <c r="UQU1381" s="160"/>
      <c r="UQV1381" s="160"/>
      <c r="UQW1381" s="160"/>
      <c r="UQX1381" s="160"/>
      <c r="UQY1381" s="160"/>
      <c r="UQZ1381" s="160"/>
      <c r="URA1381" s="160"/>
      <c r="URB1381" s="160"/>
      <c r="URC1381" s="160"/>
      <c r="URD1381" s="160"/>
      <c r="URE1381" s="160"/>
      <c r="URF1381" s="160"/>
      <c r="URG1381" s="160"/>
      <c r="URH1381" s="160"/>
      <c r="URI1381" s="160"/>
      <c r="URJ1381" s="160"/>
      <c r="URK1381" s="160"/>
      <c r="URL1381" s="160"/>
      <c r="URM1381" s="160"/>
      <c r="URN1381" s="160"/>
      <c r="URO1381" s="160"/>
      <c r="URP1381" s="160"/>
      <c r="URQ1381" s="160"/>
      <c r="URR1381" s="160"/>
      <c r="URS1381" s="160"/>
      <c r="URT1381" s="160"/>
      <c r="URU1381" s="160"/>
      <c r="URV1381" s="160"/>
      <c r="URW1381" s="160"/>
      <c r="URX1381" s="160"/>
      <c r="URY1381" s="160"/>
      <c r="URZ1381" s="160"/>
      <c r="USA1381" s="160"/>
      <c r="USB1381" s="160"/>
      <c r="USC1381" s="160"/>
      <c r="USD1381" s="160"/>
      <c r="USE1381" s="160"/>
      <c r="USF1381" s="160"/>
      <c r="USG1381" s="160"/>
      <c r="USH1381" s="160"/>
      <c r="USI1381" s="160"/>
      <c r="USJ1381" s="160"/>
      <c r="USK1381" s="160"/>
      <c r="USL1381" s="160"/>
      <c r="USM1381" s="160"/>
      <c r="USN1381" s="160"/>
      <c r="USO1381" s="160"/>
      <c r="USP1381" s="160"/>
      <c r="USQ1381" s="160"/>
      <c r="USR1381" s="160"/>
      <c r="USS1381" s="160"/>
      <c r="UST1381" s="160"/>
      <c r="USU1381" s="160"/>
      <c r="USV1381" s="160"/>
      <c r="USW1381" s="160"/>
      <c r="USX1381" s="160"/>
      <c r="USY1381" s="160"/>
      <c r="USZ1381" s="160"/>
      <c r="UTA1381" s="160"/>
      <c r="UTB1381" s="160"/>
      <c r="UTC1381" s="160"/>
      <c r="UTD1381" s="160"/>
      <c r="UTE1381" s="160"/>
      <c r="UTF1381" s="160"/>
      <c r="UTG1381" s="160"/>
      <c r="UTH1381" s="160"/>
      <c r="UTI1381" s="160"/>
      <c r="UTJ1381" s="160"/>
      <c r="UTK1381" s="160"/>
      <c r="UTL1381" s="160"/>
      <c r="UTM1381" s="160"/>
      <c r="UTN1381" s="160"/>
      <c r="UTO1381" s="160"/>
      <c r="UTP1381" s="160"/>
      <c r="UTQ1381" s="160"/>
      <c r="UTR1381" s="160"/>
      <c r="UTS1381" s="160"/>
      <c r="UTT1381" s="160"/>
      <c r="UTU1381" s="160"/>
      <c r="UTV1381" s="160"/>
      <c r="UTW1381" s="160"/>
      <c r="UTX1381" s="160"/>
      <c r="UTY1381" s="160"/>
      <c r="UTZ1381" s="160"/>
      <c r="UUA1381" s="160"/>
      <c r="UUB1381" s="160"/>
      <c r="UUC1381" s="160"/>
      <c r="UUD1381" s="160"/>
      <c r="UUE1381" s="160"/>
      <c r="UUF1381" s="160"/>
      <c r="UUG1381" s="160"/>
      <c r="UUH1381" s="160"/>
      <c r="UUI1381" s="160"/>
      <c r="UUJ1381" s="160"/>
      <c r="UUK1381" s="160"/>
      <c r="UUL1381" s="160"/>
      <c r="UUM1381" s="160"/>
      <c r="UUN1381" s="160"/>
      <c r="UUO1381" s="160"/>
      <c r="UUP1381" s="160"/>
      <c r="UUQ1381" s="160"/>
      <c r="UUR1381" s="160"/>
      <c r="UUS1381" s="160"/>
      <c r="UUT1381" s="160"/>
      <c r="UUU1381" s="160"/>
      <c r="UUV1381" s="160"/>
      <c r="UUW1381" s="160"/>
      <c r="UUX1381" s="160"/>
      <c r="UUY1381" s="160"/>
      <c r="UUZ1381" s="160"/>
      <c r="UVA1381" s="160"/>
      <c r="UVB1381" s="160"/>
      <c r="UVC1381" s="160"/>
      <c r="UVD1381" s="160"/>
      <c r="UVE1381" s="160"/>
      <c r="UVF1381" s="160"/>
      <c r="UVG1381" s="160"/>
      <c r="UVH1381" s="160"/>
      <c r="UVI1381" s="160"/>
      <c r="UVJ1381" s="160"/>
      <c r="UVK1381" s="160"/>
      <c r="UVL1381" s="160"/>
      <c r="UVM1381" s="160"/>
      <c r="UVN1381" s="160"/>
      <c r="UVO1381" s="160"/>
      <c r="UVP1381" s="160"/>
      <c r="UVQ1381" s="160"/>
      <c r="UVR1381" s="160"/>
      <c r="UVS1381" s="160"/>
      <c r="UVT1381" s="160"/>
      <c r="UVU1381" s="160"/>
      <c r="UVV1381" s="160"/>
      <c r="UVW1381" s="160"/>
      <c r="UVX1381" s="160"/>
      <c r="UVY1381" s="160"/>
      <c r="UVZ1381" s="160"/>
      <c r="UWA1381" s="160"/>
      <c r="UWB1381" s="160"/>
      <c r="UWC1381" s="160"/>
      <c r="UWD1381" s="160"/>
      <c r="UWE1381" s="160"/>
      <c r="UWF1381" s="160"/>
      <c r="UWG1381" s="160"/>
      <c r="UWH1381" s="160"/>
      <c r="UWI1381" s="160"/>
      <c r="UWJ1381" s="160"/>
      <c r="UWK1381" s="160"/>
      <c r="UWL1381" s="160"/>
      <c r="UWM1381" s="160"/>
      <c r="UWN1381" s="160"/>
      <c r="UWO1381" s="160"/>
      <c r="UWP1381" s="160"/>
      <c r="UWQ1381" s="160"/>
      <c r="UWR1381" s="160"/>
      <c r="UWS1381" s="160"/>
      <c r="UWT1381" s="160"/>
      <c r="UWU1381" s="160"/>
      <c r="UWV1381" s="160"/>
      <c r="UWW1381" s="160"/>
      <c r="UWX1381" s="160"/>
      <c r="UWY1381" s="160"/>
      <c r="UWZ1381" s="160"/>
      <c r="UXA1381" s="160"/>
      <c r="UXB1381" s="160"/>
      <c r="UXC1381" s="160"/>
      <c r="UXD1381" s="160"/>
      <c r="UXE1381" s="160"/>
      <c r="UXF1381" s="160"/>
      <c r="UXG1381" s="160"/>
      <c r="UXH1381" s="160"/>
      <c r="UXI1381" s="160"/>
      <c r="UXJ1381" s="160"/>
      <c r="UXK1381" s="160"/>
      <c r="UXL1381" s="160"/>
      <c r="UXM1381" s="160"/>
      <c r="UXN1381" s="160"/>
      <c r="UXO1381" s="160"/>
      <c r="UXP1381" s="160"/>
      <c r="UXQ1381" s="160"/>
      <c r="UXR1381" s="160"/>
      <c r="UXS1381" s="160"/>
      <c r="UXT1381" s="160"/>
      <c r="UXU1381" s="160"/>
      <c r="UXV1381" s="160"/>
      <c r="UXW1381" s="160"/>
      <c r="UXX1381" s="160"/>
      <c r="UXY1381" s="160"/>
      <c r="UXZ1381" s="160"/>
      <c r="UYA1381" s="160"/>
      <c r="UYB1381" s="160"/>
      <c r="UYC1381" s="160"/>
      <c r="UYD1381" s="160"/>
      <c r="UYE1381" s="160"/>
      <c r="UYF1381" s="160"/>
      <c r="UYG1381" s="160"/>
      <c r="UYH1381" s="160"/>
      <c r="UYI1381" s="160"/>
      <c r="UYJ1381" s="160"/>
      <c r="UYK1381" s="160"/>
      <c r="UYL1381" s="160"/>
      <c r="UYM1381" s="160"/>
      <c r="UYN1381" s="160"/>
      <c r="UYO1381" s="160"/>
      <c r="UYP1381" s="160"/>
      <c r="UYQ1381" s="160"/>
      <c r="UYR1381" s="160"/>
      <c r="UYS1381" s="160"/>
      <c r="UYT1381" s="160"/>
      <c r="UYU1381" s="160"/>
      <c r="UYV1381" s="160"/>
      <c r="UYW1381" s="160"/>
      <c r="UYX1381" s="160"/>
      <c r="UYY1381" s="160"/>
      <c r="UYZ1381" s="160"/>
      <c r="UZA1381" s="160"/>
      <c r="UZB1381" s="160"/>
      <c r="UZC1381" s="160"/>
      <c r="UZD1381" s="160"/>
      <c r="UZE1381" s="160"/>
      <c r="UZF1381" s="160"/>
      <c r="UZG1381" s="160"/>
      <c r="UZH1381" s="160"/>
      <c r="UZI1381" s="160"/>
      <c r="UZJ1381" s="160"/>
      <c r="UZK1381" s="160"/>
      <c r="UZL1381" s="160"/>
      <c r="UZM1381" s="160"/>
      <c r="UZN1381" s="160"/>
      <c r="UZO1381" s="160"/>
      <c r="UZP1381" s="160"/>
      <c r="UZQ1381" s="160"/>
      <c r="UZR1381" s="160"/>
      <c r="UZS1381" s="160"/>
      <c r="UZT1381" s="160"/>
      <c r="UZU1381" s="160"/>
      <c r="UZV1381" s="160"/>
      <c r="UZW1381" s="160"/>
      <c r="UZX1381" s="160"/>
      <c r="UZY1381" s="160"/>
      <c r="UZZ1381" s="160"/>
      <c r="VAA1381" s="160"/>
      <c r="VAB1381" s="160"/>
      <c r="VAC1381" s="160"/>
      <c r="VAD1381" s="160"/>
      <c r="VAE1381" s="160"/>
      <c r="VAF1381" s="160"/>
      <c r="VAG1381" s="160"/>
      <c r="VAH1381" s="160"/>
      <c r="VAI1381" s="160"/>
      <c r="VAJ1381" s="160"/>
      <c r="VAK1381" s="160"/>
      <c r="VAL1381" s="160"/>
      <c r="VAM1381" s="160"/>
      <c r="VAN1381" s="160"/>
      <c r="VAO1381" s="160"/>
      <c r="VAP1381" s="160"/>
      <c r="VAQ1381" s="160"/>
      <c r="VAR1381" s="160"/>
      <c r="VAS1381" s="160"/>
      <c r="VAT1381" s="160"/>
      <c r="VAU1381" s="160"/>
      <c r="VAV1381" s="160"/>
      <c r="VAW1381" s="160"/>
      <c r="VAX1381" s="160"/>
      <c r="VAY1381" s="160"/>
      <c r="VAZ1381" s="160"/>
      <c r="VBA1381" s="160"/>
      <c r="VBB1381" s="160"/>
      <c r="VBC1381" s="160"/>
      <c r="VBD1381" s="160"/>
      <c r="VBE1381" s="160"/>
      <c r="VBF1381" s="160"/>
      <c r="VBG1381" s="160"/>
      <c r="VBH1381" s="160"/>
      <c r="VBI1381" s="160"/>
      <c r="VBJ1381" s="160"/>
      <c r="VBK1381" s="160"/>
      <c r="VBL1381" s="160"/>
      <c r="VBM1381" s="160"/>
      <c r="VBN1381" s="160"/>
      <c r="VBO1381" s="160"/>
      <c r="VBP1381" s="160"/>
      <c r="VBQ1381" s="160"/>
      <c r="VBR1381" s="160"/>
      <c r="VBS1381" s="160"/>
      <c r="VBT1381" s="160"/>
      <c r="VBU1381" s="160"/>
      <c r="VBV1381" s="160"/>
      <c r="VBW1381" s="160"/>
      <c r="VBX1381" s="160"/>
      <c r="VBY1381" s="160"/>
      <c r="VBZ1381" s="160"/>
      <c r="VCA1381" s="160"/>
      <c r="VCB1381" s="160"/>
      <c r="VCC1381" s="160"/>
      <c r="VCD1381" s="160"/>
      <c r="VCE1381" s="160"/>
      <c r="VCF1381" s="160"/>
      <c r="VCG1381" s="160"/>
      <c r="VCH1381" s="160"/>
      <c r="VCI1381" s="160"/>
      <c r="VCJ1381" s="160"/>
      <c r="VCK1381" s="160"/>
      <c r="VCL1381" s="160"/>
      <c r="VCM1381" s="160"/>
      <c r="VCN1381" s="160"/>
      <c r="VCO1381" s="160"/>
      <c r="VCP1381" s="160"/>
      <c r="VCQ1381" s="160"/>
      <c r="VCR1381" s="160"/>
      <c r="VCS1381" s="160"/>
      <c r="VCT1381" s="160"/>
      <c r="VCU1381" s="160"/>
      <c r="VCV1381" s="160"/>
      <c r="VCW1381" s="160"/>
      <c r="VCX1381" s="160"/>
      <c r="VCY1381" s="160"/>
      <c r="VCZ1381" s="160"/>
      <c r="VDA1381" s="160"/>
      <c r="VDB1381" s="160"/>
      <c r="VDC1381" s="160"/>
      <c r="VDD1381" s="160"/>
      <c r="VDE1381" s="160"/>
      <c r="VDF1381" s="160"/>
      <c r="VDG1381" s="160"/>
      <c r="VDH1381" s="160"/>
      <c r="VDI1381" s="160"/>
      <c r="VDJ1381" s="160"/>
      <c r="VDK1381" s="160"/>
      <c r="VDL1381" s="160"/>
      <c r="VDM1381" s="160"/>
      <c r="VDN1381" s="160"/>
      <c r="VDO1381" s="160"/>
      <c r="VDP1381" s="160"/>
      <c r="VDQ1381" s="160"/>
      <c r="VDR1381" s="160"/>
      <c r="VDS1381" s="160"/>
      <c r="VDT1381" s="160"/>
      <c r="VDU1381" s="160"/>
      <c r="VDV1381" s="160"/>
      <c r="VDW1381" s="160"/>
      <c r="VDX1381" s="160"/>
      <c r="VDY1381" s="160"/>
      <c r="VDZ1381" s="160"/>
      <c r="VEA1381" s="160"/>
      <c r="VEB1381" s="160"/>
      <c r="VEC1381" s="160"/>
      <c r="VED1381" s="160"/>
      <c r="VEE1381" s="160"/>
      <c r="VEF1381" s="160"/>
      <c r="VEG1381" s="160"/>
      <c r="VEH1381" s="160"/>
      <c r="VEI1381" s="160"/>
      <c r="VEJ1381" s="160"/>
      <c r="VEK1381" s="160"/>
      <c r="VEL1381" s="160"/>
      <c r="VEM1381" s="160"/>
      <c r="VEN1381" s="160"/>
      <c r="VEO1381" s="160"/>
      <c r="VEP1381" s="160"/>
      <c r="VEQ1381" s="160"/>
      <c r="VER1381" s="160"/>
      <c r="VES1381" s="160"/>
      <c r="VET1381" s="160"/>
      <c r="VEU1381" s="160"/>
      <c r="VEV1381" s="160"/>
      <c r="VEW1381" s="160"/>
      <c r="VEX1381" s="160"/>
      <c r="VEY1381" s="160"/>
      <c r="VEZ1381" s="160"/>
      <c r="VFA1381" s="160"/>
      <c r="VFB1381" s="160"/>
      <c r="VFC1381" s="160"/>
      <c r="VFD1381" s="160"/>
      <c r="VFE1381" s="160"/>
      <c r="VFF1381" s="160"/>
      <c r="VFG1381" s="160"/>
      <c r="VFH1381" s="160"/>
      <c r="VFI1381" s="160"/>
      <c r="VFJ1381" s="160"/>
      <c r="VFK1381" s="160"/>
      <c r="VFL1381" s="160"/>
      <c r="VFM1381" s="160"/>
      <c r="VFN1381" s="160"/>
      <c r="VFO1381" s="160"/>
      <c r="VFP1381" s="160"/>
      <c r="VFQ1381" s="160"/>
      <c r="VFR1381" s="160"/>
      <c r="VFS1381" s="160"/>
      <c r="VFT1381" s="160"/>
      <c r="VFU1381" s="160"/>
      <c r="VFV1381" s="160"/>
      <c r="VFW1381" s="160"/>
      <c r="VFX1381" s="160"/>
      <c r="VFY1381" s="160"/>
      <c r="VFZ1381" s="160"/>
      <c r="VGA1381" s="160"/>
      <c r="VGB1381" s="160"/>
      <c r="VGC1381" s="160"/>
      <c r="VGD1381" s="160"/>
      <c r="VGE1381" s="160"/>
      <c r="VGF1381" s="160"/>
      <c r="VGG1381" s="160"/>
      <c r="VGH1381" s="160"/>
      <c r="VGI1381" s="160"/>
      <c r="VGJ1381" s="160"/>
      <c r="VGK1381" s="160"/>
      <c r="VGL1381" s="160"/>
      <c r="VGM1381" s="160"/>
      <c r="VGN1381" s="160"/>
      <c r="VGO1381" s="160"/>
      <c r="VGP1381" s="160"/>
      <c r="VGQ1381" s="160"/>
      <c r="VGR1381" s="160"/>
      <c r="VGS1381" s="160"/>
      <c r="VGT1381" s="160"/>
      <c r="VGU1381" s="160"/>
      <c r="VGV1381" s="160"/>
      <c r="VGW1381" s="160"/>
      <c r="VGX1381" s="160"/>
      <c r="VGY1381" s="160"/>
      <c r="VGZ1381" s="160"/>
      <c r="VHA1381" s="160"/>
      <c r="VHB1381" s="160"/>
      <c r="VHC1381" s="160"/>
      <c r="VHD1381" s="160"/>
      <c r="VHE1381" s="160"/>
      <c r="VHF1381" s="160"/>
      <c r="VHG1381" s="160"/>
      <c r="VHH1381" s="160"/>
      <c r="VHI1381" s="160"/>
      <c r="VHJ1381" s="160"/>
      <c r="VHK1381" s="160"/>
      <c r="VHL1381" s="160"/>
      <c r="VHM1381" s="160"/>
      <c r="VHN1381" s="160"/>
      <c r="VHO1381" s="160"/>
      <c r="VHP1381" s="160"/>
      <c r="VHQ1381" s="160"/>
      <c r="VHR1381" s="160"/>
      <c r="VHS1381" s="160"/>
      <c r="VHT1381" s="160"/>
      <c r="VHU1381" s="160"/>
      <c r="VHV1381" s="160"/>
      <c r="VHW1381" s="160"/>
      <c r="VHX1381" s="160"/>
      <c r="VHY1381" s="160"/>
      <c r="VHZ1381" s="160"/>
      <c r="VIA1381" s="160"/>
      <c r="VIB1381" s="160"/>
      <c r="VIC1381" s="160"/>
      <c r="VID1381" s="160"/>
      <c r="VIE1381" s="160"/>
      <c r="VIF1381" s="160"/>
      <c r="VIG1381" s="160"/>
      <c r="VIH1381" s="160"/>
      <c r="VII1381" s="160"/>
      <c r="VIJ1381" s="160"/>
      <c r="VIK1381" s="160"/>
      <c r="VIL1381" s="160"/>
      <c r="VIM1381" s="160"/>
      <c r="VIN1381" s="160"/>
      <c r="VIO1381" s="160"/>
      <c r="VIP1381" s="160"/>
      <c r="VIQ1381" s="160"/>
      <c r="VIR1381" s="160"/>
      <c r="VIS1381" s="160"/>
      <c r="VIT1381" s="160"/>
      <c r="VIU1381" s="160"/>
      <c r="VIV1381" s="160"/>
      <c r="VIW1381" s="160"/>
      <c r="VIX1381" s="160"/>
      <c r="VIY1381" s="160"/>
      <c r="VIZ1381" s="160"/>
      <c r="VJA1381" s="160"/>
      <c r="VJB1381" s="160"/>
      <c r="VJC1381" s="160"/>
      <c r="VJD1381" s="160"/>
      <c r="VJE1381" s="160"/>
      <c r="VJF1381" s="160"/>
      <c r="VJG1381" s="160"/>
      <c r="VJH1381" s="160"/>
      <c r="VJI1381" s="160"/>
      <c r="VJJ1381" s="160"/>
      <c r="VJK1381" s="160"/>
      <c r="VJL1381" s="160"/>
      <c r="VJM1381" s="160"/>
      <c r="VJN1381" s="160"/>
      <c r="VJO1381" s="160"/>
      <c r="VJP1381" s="160"/>
      <c r="VJQ1381" s="160"/>
      <c r="VJR1381" s="160"/>
      <c r="VJS1381" s="160"/>
      <c r="VJT1381" s="160"/>
      <c r="VJU1381" s="160"/>
      <c r="VJV1381" s="160"/>
      <c r="VJW1381" s="160"/>
      <c r="VJX1381" s="160"/>
      <c r="VJY1381" s="160"/>
      <c r="VJZ1381" s="160"/>
      <c r="VKA1381" s="160"/>
      <c r="VKB1381" s="160"/>
      <c r="VKC1381" s="160"/>
      <c r="VKD1381" s="160"/>
      <c r="VKE1381" s="160"/>
      <c r="VKF1381" s="160"/>
      <c r="VKG1381" s="160"/>
      <c r="VKH1381" s="160"/>
      <c r="VKI1381" s="160"/>
      <c r="VKJ1381" s="160"/>
      <c r="VKK1381" s="160"/>
      <c r="VKL1381" s="160"/>
      <c r="VKM1381" s="160"/>
      <c r="VKN1381" s="160"/>
      <c r="VKO1381" s="160"/>
      <c r="VKP1381" s="160"/>
      <c r="VKQ1381" s="160"/>
      <c r="VKR1381" s="160"/>
      <c r="VKS1381" s="160"/>
      <c r="VKT1381" s="160"/>
      <c r="VKU1381" s="160"/>
      <c r="VKV1381" s="160"/>
      <c r="VKW1381" s="160"/>
      <c r="VKX1381" s="160"/>
      <c r="VKY1381" s="160"/>
      <c r="VKZ1381" s="160"/>
      <c r="VLA1381" s="160"/>
      <c r="VLB1381" s="160"/>
      <c r="VLC1381" s="160"/>
      <c r="VLD1381" s="160"/>
      <c r="VLE1381" s="160"/>
      <c r="VLF1381" s="160"/>
      <c r="VLG1381" s="160"/>
      <c r="VLH1381" s="160"/>
      <c r="VLI1381" s="160"/>
      <c r="VLJ1381" s="160"/>
      <c r="VLK1381" s="160"/>
      <c r="VLL1381" s="160"/>
      <c r="VLM1381" s="160"/>
      <c r="VLN1381" s="160"/>
      <c r="VLO1381" s="160"/>
      <c r="VLP1381" s="160"/>
      <c r="VLQ1381" s="160"/>
      <c r="VLR1381" s="160"/>
      <c r="VLS1381" s="160"/>
      <c r="VLT1381" s="160"/>
      <c r="VLU1381" s="160"/>
      <c r="VLV1381" s="160"/>
      <c r="VLW1381" s="160"/>
      <c r="VLX1381" s="160"/>
      <c r="VLY1381" s="160"/>
      <c r="VLZ1381" s="160"/>
      <c r="VMA1381" s="160"/>
      <c r="VMB1381" s="160"/>
      <c r="VMC1381" s="160"/>
      <c r="VMD1381" s="160"/>
      <c r="VME1381" s="160"/>
      <c r="VMF1381" s="160"/>
      <c r="VMG1381" s="160"/>
      <c r="VMH1381" s="160"/>
      <c r="VMI1381" s="160"/>
      <c r="VMJ1381" s="160"/>
      <c r="VMK1381" s="160"/>
      <c r="VML1381" s="160"/>
      <c r="VMM1381" s="160"/>
      <c r="VMN1381" s="160"/>
      <c r="VMO1381" s="160"/>
      <c r="VMP1381" s="160"/>
      <c r="VMQ1381" s="160"/>
      <c r="VMR1381" s="160"/>
      <c r="VMS1381" s="160"/>
      <c r="VMT1381" s="160"/>
      <c r="VMU1381" s="160"/>
      <c r="VMV1381" s="160"/>
      <c r="VMW1381" s="160"/>
      <c r="VMX1381" s="160"/>
      <c r="VMY1381" s="160"/>
      <c r="VMZ1381" s="160"/>
      <c r="VNA1381" s="160"/>
      <c r="VNB1381" s="160"/>
      <c r="VNC1381" s="160"/>
      <c r="VND1381" s="160"/>
      <c r="VNE1381" s="160"/>
      <c r="VNF1381" s="160"/>
      <c r="VNG1381" s="160"/>
      <c r="VNH1381" s="160"/>
      <c r="VNI1381" s="160"/>
      <c r="VNJ1381" s="160"/>
      <c r="VNK1381" s="160"/>
      <c r="VNL1381" s="160"/>
      <c r="VNM1381" s="160"/>
      <c r="VNN1381" s="160"/>
      <c r="VNO1381" s="160"/>
      <c r="VNP1381" s="160"/>
      <c r="VNQ1381" s="160"/>
      <c r="VNR1381" s="160"/>
      <c r="VNS1381" s="160"/>
      <c r="VNT1381" s="160"/>
      <c r="VNU1381" s="160"/>
      <c r="VNV1381" s="160"/>
      <c r="VNW1381" s="160"/>
      <c r="VNX1381" s="160"/>
      <c r="VNY1381" s="160"/>
      <c r="VNZ1381" s="160"/>
      <c r="VOA1381" s="160"/>
      <c r="VOB1381" s="160"/>
      <c r="VOC1381" s="160"/>
      <c r="VOD1381" s="160"/>
      <c r="VOE1381" s="160"/>
      <c r="VOF1381" s="160"/>
      <c r="VOG1381" s="160"/>
      <c r="VOH1381" s="160"/>
      <c r="VOI1381" s="160"/>
      <c r="VOJ1381" s="160"/>
      <c r="VOK1381" s="160"/>
      <c r="VOL1381" s="160"/>
      <c r="VOM1381" s="160"/>
      <c r="VON1381" s="160"/>
      <c r="VOO1381" s="160"/>
      <c r="VOP1381" s="160"/>
      <c r="VOQ1381" s="160"/>
      <c r="VOR1381" s="160"/>
      <c r="VOS1381" s="160"/>
      <c r="VOT1381" s="160"/>
      <c r="VOU1381" s="160"/>
      <c r="VOV1381" s="160"/>
      <c r="VOW1381" s="160"/>
      <c r="VOX1381" s="160"/>
      <c r="VOY1381" s="160"/>
      <c r="VOZ1381" s="160"/>
      <c r="VPA1381" s="160"/>
      <c r="VPB1381" s="160"/>
      <c r="VPC1381" s="160"/>
      <c r="VPD1381" s="160"/>
      <c r="VPE1381" s="160"/>
      <c r="VPF1381" s="160"/>
      <c r="VPG1381" s="160"/>
      <c r="VPH1381" s="160"/>
      <c r="VPI1381" s="160"/>
      <c r="VPJ1381" s="160"/>
      <c r="VPK1381" s="160"/>
      <c r="VPL1381" s="160"/>
      <c r="VPM1381" s="160"/>
      <c r="VPN1381" s="160"/>
      <c r="VPO1381" s="160"/>
      <c r="VPP1381" s="160"/>
      <c r="VPQ1381" s="160"/>
      <c r="VPR1381" s="160"/>
      <c r="VPS1381" s="160"/>
      <c r="VPT1381" s="160"/>
      <c r="VPU1381" s="160"/>
      <c r="VPV1381" s="160"/>
      <c r="VPW1381" s="160"/>
      <c r="VPX1381" s="160"/>
      <c r="VPY1381" s="160"/>
      <c r="VPZ1381" s="160"/>
      <c r="VQA1381" s="160"/>
      <c r="VQB1381" s="160"/>
      <c r="VQC1381" s="160"/>
      <c r="VQD1381" s="160"/>
      <c r="VQE1381" s="160"/>
      <c r="VQF1381" s="160"/>
      <c r="VQG1381" s="160"/>
      <c r="VQH1381" s="160"/>
      <c r="VQI1381" s="160"/>
      <c r="VQJ1381" s="160"/>
      <c r="VQK1381" s="160"/>
      <c r="VQL1381" s="160"/>
      <c r="VQM1381" s="160"/>
      <c r="VQN1381" s="160"/>
      <c r="VQO1381" s="160"/>
      <c r="VQP1381" s="160"/>
      <c r="VQQ1381" s="160"/>
      <c r="VQR1381" s="160"/>
      <c r="VQS1381" s="160"/>
      <c r="VQT1381" s="160"/>
      <c r="VQU1381" s="160"/>
      <c r="VQV1381" s="160"/>
      <c r="VQW1381" s="160"/>
      <c r="VQX1381" s="160"/>
      <c r="VQY1381" s="160"/>
      <c r="VQZ1381" s="160"/>
      <c r="VRA1381" s="160"/>
      <c r="VRB1381" s="160"/>
      <c r="VRC1381" s="160"/>
      <c r="VRD1381" s="160"/>
      <c r="VRE1381" s="160"/>
      <c r="VRF1381" s="160"/>
      <c r="VRG1381" s="160"/>
      <c r="VRH1381" s="160"/>
      <c r="VRI1381" s="160"/>
      <c r="VRJ1381" s="160"/>
      <c r="VRK1381" s="160"/>
      <c r="VRL1381" s="160"/>
      <c r="VRM1381" s="160"/>
      <c r="VRN1381" s="160"/>
      <c r="VRO1381" s="160"/>
      <c r="VRP1381" s="160"/>
      <c r="VRQ1381" s="160"/>
      <c r="VRR1381" s="160"/>
      <c r="VRS1381" s="160"/>
      <c r="VRT1381" s="160"/>
      <c r="VRU1381" s="160"/>
      <c r="VRV1381" s="160"/>
      <c r="VRW1381" s="160"/>
      <c r="VRX1381" s="160"/>
      <c r="VRY1381" s="160"/>
      <c r="VRZ1381" s="160"/>
      <c r="VSA1381" s="160"/>
      <c r="VSB1381" s="160"/>
      <c r="VSC1381" s="160"/>
      <c r="VSD1381" s="160"/>
      <c r="VSE1381" s="160"/>
      <c r="VSF1381" s="160"/>
      <c r="VSG1381" s="160"/>
      <c r="VSH1381" s="160"/>
      <c r="VSI1381" s="160"/>
      <c r="VSJ1381" s="160"/>
      <c r="VSK1381" s="160"/>
      <c r="VSL1381" s="160"/>
      <c r="VSM1381" s="160"/>
      <c r="VSN1381" s="160"/>
      <c r="VSO1381" s="160"/>
      <c r="VSP1381" s="160"/>
      <c r="VSQ1381" s="160"/>
      <c r="VSR1381" s="160"/>
      <c r="VSS1381" s="160"/>
      <c r="VST1381" s="160"/>
      <c r="VSU1381" s="160"/>
      <c r="VSV1381" s="160"/>
      <c r="VSW1381" s="160"/>
      <c r="VSX1381" s="160"/>
      <c r="VSY1381" s="160"/>
      <c r="VSZ1381" s="160"/>
      <c r="VTA1381" s="160"/>
      <c r="VTB1381" s="160"/>
      <c r="VTC1381" s="160"/>
      <c r="VTD1381" s="160"/>
      <c r="VTE1381" s="160"/>
      <c r="VTF1381" s="160"/>
      <c r="VTG1381" s="160"/>
      <c r="VTH1381" s="160"/>
      <c r="VTI1381" s="160"/>
      <c r="VTJ1381" s="160"/>
      <c r="VTK1381" s="160"/>
      <c r="VTL1381" s="160"/>
      <c r="VTM1381" s="160"/>
      <c r="VTN1381" s="160"/>
      <c r="VTO1381" s="160"/>
      <c r="VTP1381" s="160"/>
      <c r="VTQ1381" s="160"/>
      <c r="VTR1381" s="160"/>
      <c r="VTS1381" s="160"/>
      <c r="VTT1381" s="160"/>
      <c r="VTU1381" s="160"/>
      <c r="VTV1381" s="160"/>
      <c r="VTW1381" s="160"/>
      <c r="VTX1381" s="160"/>
      <c r="VTY1381" s="160"/>
      <c r="VTZ1381" s="160"/>
      <c r="VUA1381" s="160"/>
      <c r="VUB1381" s="160"/>
      <c r="VUC1381" s="160"/>
      <c r="VUD1381" s="160"/>
      <c r="VUE1381" s="160"/>
      <c r="VUF1381" s="160"/>
      <c r="VUG1381" s="160"/>
      <c r="VUH1381" s="160"/>
      <c r="VUI1381" s="160"/>
      <c r="VUJ1381" s="160"/>
      <c r="VUK1381" s="160"/>
      <c r="VUL1381" s="160"/>
      <c r="VUM1381" s="160"/>
      <c r="VUN1381" s="160"/>
      <c r="VUO1381" s="160"/>
      <c r="VUP1381" s="160"/>
      <c r="VUQ1381" s="160"/>
      <c r="VUR1381" s="160"/>
      <c r="VUS1381" s="160"/>
      <c r="VUT1381" s="160"/>
      <c r="VUU1381" s="160"/>
      <c r="VUV1381" s="160"/>
      <c r="VUW1381" s="160"/>
      <c r="VUX1381" s="160"/>
      <c r="VUY1381" s="160"/>
      <c r="VUZ1381" s="160"/>
      <c r="VVA1381" s="160"/>
      <c r="VVB1381" s="160"/>
      <c r="VVC1381" s="160"/>
      <c r="VVD1381" s="160"/>
      <c r="VVE1381" s="160"/>
      <c r="VVF1381" s="160"/>
      <c r="VVG1381" s="160"/>
      <c r="VVH1381" s="160"/>
      <c r="VVI1381" s="160"/>
      <c r="VVJ1381" s="160"/>
      <c r="VVK1381" s="160"/>
      <c r="VVL1381" s="160"/>
      <c r="VVM1381" s="160"/>
      <c r="VVN1381" s="160"/>
      <c r="VVO1381" s="160"/>
      <c r="VVP1381" s="160"/>
      <c r="VVQ1381" s="160"/>
      <c r="VVR1381" s="160"/>
      <c r="VVS1381" s="160"/>
      <c r="VVT1381" s="160"/>
      <c r="VVU1381" s="160"/>
      <c r="VVV1381" s="160"/>
      <c r="VVW1381" s="160"/>
      <c r="VVX1381" s="160"/>
      <c r="VVY1381" s="160"/>
      <c r="VVZ1381" s="160"/>
      <c r="VWA1381" s="160"/>
      <c r="VWB1381" s="160"/>
      <c r="VWC1381" s="160"/>
      <c r="VWD1381" s="160"/>
      <c r="VWE1381" s="160"/>
      <c r="VWF1381" s="160"/>
      <c r="VWG1381" s="160"/>
      <c r="VWH1381" s="160"/>
      <c r="VWI1381" s="160"/>
      <c r="VWJ1381" s="160"/>
      <c r="VWK1381" s="160"/>
      <c r="VWL1381" s="160"/>
      <c r="VWM1381" s="160"/>
      <c r="VWN1381" s="160"/>
      <c r="VWO1381" s="160"/>
      <c r="VWP1381" s="160"/>
      <c r="VWQ1381" s="160"/>
      <c r="VWR1381" s="160"/>
      <c r="VWS1381" s="160"/>
      <c r="VWT1381" s="160"/>
      <c r="VWU1381" s="160"/>
      <c r="VWV1381" s="160"/>
      <c r="VWW1381" s="160"/>
      <c r="VWX1381" s="160"/>
      <c r="VWY1381" s="160"/>
      <c r="VWZ1381" s="160"/>
      <c r="VXA1381" s="160"/>
      <c r="VXB1381" s="160"/>
      <c r="VXC1381" s="160"/>
      <c r="VXD1381" s="160"/>
      <c r="VXE1381" s="160"/>
      <c r="VXF1381" s="160"/>
      <c r="VXG1381" s="160"/>
      <c r="VXH1381" s="160"/>
      <c r="VXI1381" s="160"/>
      <c r="VXJ1381" s="160"/>
      <c r="VXK1381" s="160"/>
      <c r="VXL1381" s="160"/>
      <c r="VXM1381" s="160"/>
      <c r="VXN1381" s="160"/>
      <c r="VXO1381" s="160"/>
      <c r="VXP1381" s="160"/>
      <c r="VXQ1381" s="160"/>
      <c r="VXR1381" s="160"/>
      <c r="VXS1381" s="160"/>
      <c r="VXT1381" s="160"/>
      <c r="VXU1381" s="160"/>
      <c r="VXV1381" s="160"/>
      <c r="VXW1381" s="160"/>
      <c r="VXX1381" s="160"/>
      <c r="VXY1381" s="160"/>
      <c r="VXZ1381" s="160"/>
      <c r="VYA1381" s="160"/>
      <c r="VYB1381" s="160"/>
      <c r="VYC1381" s="160"/>
      <c r="VYD1381" s="160"/>
      <c r="VYE1381" s="160"/>
      <c r="VYF1381" s="160"/>
      <c r="VYG1381" s="160"/>
      <c r="VYH1381" s="160"/>
      <c r="VYI1381" s="160"/>
      <c r="VYJ1381" s="160"/>
      <c r="VYK1381" s="160"/>
      <c r="VYL1381" s="160"/>
      <c r="VYM1381" s="160"/>
      <c r="VYN1381" s="160"/>
      <c r="VYO1381" s="160"/>
      <c r="VYP1381" s="160"/>
      <c r="VYQ1381" s="160"/>
      <c r="VYR1381" s="160"/>
      <c r="VYS1381" s="160"/>
      <c r="VYT1381" s="160"/>
      <c r="VYU1381" s="160"/>
      <c r="VYV1381" s="160"/>
      <c r="VYW1381" s="160"/>
      <c r="VYX1381" s="160"/>
      <c r="VYY1381" s="160"/>
      <c r="VYZ1381" s="160"/>
      <c r="VZA1381" s="160"/>
      <c r="VZB1381" s="160"/>
      <c r="VZC1381" s="160"/>
      <c r="VZD1381" s="160"/>
      <c r="VZE1381" s="160"/>
      <c r="VZF1381" s="160"/>
      <c r="VZG1381" s="160"/>
      <c r="VZH1381" s="160"/>
      <c r="VZI1381" s="160"/>
      <c r="VZJ1381" s="160"/>
      <c r="VZK1381" s="160"/>
      <c r="VZL1381" s="160"/>
      <c r="VZM1381" s="160"/>
      <c r="VZN1381" s="160"/>
      <c r="VZO1381" s="160"/>
      <c r="VZP1381" s="160"/>
      <c r="VZQ1381" s="160"/>
      <c r="VZR1381" s="160"/>
      <c r="VZS1381" s="160"/>
      <c r="VZT1381" s="160"/>
      <c r="VZU1381" s="160"/>
      <c r="VZV1381" s="160"/>
      <c r="VZW1381" s="160"/>
      <c r="VZX1381" s="160"/>
      <c r="VZY1381" s="160"/>
      <c r="VZZ1381" s="160"/>
      <c r="WAA1381" s="160"/>
      <c r="WAB1381" s="160"/>
      <c r="WAC1381" s="160"/>
      <c r="WAD1381" s="160"/>
      <c r="WAE1381" s="160"/>
      <c r="WAF1381" s="160"/>
      <c r="WAG1381" s="160"/>
      <c r="WAH1381" s="160"/>
      <c r="WAI1381" s="160"/>
      <c r="WAJ1381" s="160"/>
      <c r="WAK1381" s="160"/>
      <c r="WAL1381" s="160"/>
      <c r="WAM1381" s="160"/>
      <c r="WAN1381" s="160"/>
      <c r="WAO1381" s="160"/>
      <c r="WAP1381" s="160"/>
      <c r="WAQ1381" s="160"/>
      <c r="WAR1381" s="160"/>
      <c r="WAS1381" s="160"/>
      <c r="WAT1381" s="160"/>
      <c r="WAU1381" s="160"/>
      <c r="WAV1381" s="160"/>
      <c r="WAW1381" s="160"/>
      <c r="WAX1381" s="160"/>
      <c r="WAY1381" s="160"/>
      <c r="WAZ1381" s="160"/>
      <c r="WBA1381" s="160"/>
      <c r="WBB1381" s="160"/>
      <c r="WBC1381" s="160"/>
      <c r="WBD1381" s="160"/>
      <c r="WBE1381" s="160"/>
      <c r="WBF1381" s="160"/>
      <c r="WBG1381" s="160"/>
      <c r="WBH1381" s="160"/>
      <c r="WBI1381" s="160"/>
      <c r="WBJ1381" s="160"/>
      <c r="WBK1381" s="160"/>
      <c r="WBL1381" s="160"/>
      <c r="WBM1381" s="160"/>
      <c r="WBN1381" s="160"/>
      <c r="WBO1381" s="160"/>
      <c r="WBP1381" s="160"/>
      <c r="WBQ1381" s="160"/>
      <c r="WBR1381" s="160"/>
      <c r="WBS1381" s="160"/>
      <c r="WBT1381" s="160"/>
      <c r="WBU1381" s="160"/>
      <c r="WBV1381" s="160"/>
      <c r="WBW1381" s="160"/>
      <c r="WBX1381" s="160"/>
      <c r="WBY1381" s="160"/>
      <c r="WBZ1381" s="160"/>
      <c r="WCA1381" s="160"/>
      <c r="WCB1381" s="160"/>
      <c r="WCC1381" s="160"/>
      <c r="WCD1381" s="160"/>
      <c r="WCE1381" s="160"/>
      <c r="WCF1381" s="160"/>
      <c r="WCG1381" s="160"/>
      <c r="WCH1381" s="160"/>
      <c r="WCI1381" s="160"/>
      <c r="WCJ1381" s="160"/>
      <c r="WCK1381" s="160"/>
      <c r="WCL1381" s="160"/>
      <c r="WCM1381" s="160"/>
      <c r="WCN1381" s="160"/>
      <c r="WCO1381" s="160"/>
      <c r="WCP1381" s="160"/>
      <c r="WCQ1381" s="160"/>
      <c r="WCR1381" s="160"/>
      <c r="WCS1381" s="160"/>
      <c r="WCT1381" s="160"/>
      <c r="WCU1381" s="160"/>
      <c r="WCV1381" s="160"/>
      <c r="WCW1381" s="160"/>
      <c r="WCX1381" s="160"/>
      <c r="WCY1381" s="160"/>
      <c r="WCZ1381" s="160"/>
      <c r="WDA1381" s="160"/>
      <c r="WDB1381" s="160"/>
      <c r="WDC1381" s="160"/>
      <c r="WDD1381" s="160"/>
      <c r="WDE1381" s="160"/>
      <c r="WDF1381" s="160"/>
      <c r="WDG1381" s="160"/>
      <c r="WDH1381" s="160"/>
      <c r="WDI1381" s="160"/>
      <c r="WDJ1381" s="160"/>
      <c r="WDK1381" s="160"/>
      <c r="WDL1381" s="160"/>
      <c r="WDM1381" s="160"/>
      <c r="WDN1381" s="160"/>
      <c r="WDO1381" s="160"/>
      <c r="WDP1381" s="160"/>
      <c r="WDQ1381" s="160"/>
      <c r="WDR1381" s="160"/>
      <c r="WDS1381" s="160"/>
      <c r="WDT1381" s="160"/>
      <c r="WDU1381" s="160"/>
      <c r="WDV1381" s="160"/>
      <c r="WDW1381" s="160"/>
      <c r="WDX1381" s="160"/>
      <c r="WDY1381" s="160"/>
      <c r="WDZ1381" s="160"/>
      <c r="WEA1381" s="160"/>
      <c r="WEB1381" s="160"/>
      <c r="WEC1381" s="160"/>
      <c r="WED1381" s="160"/>
      <c r="WEE1381" s="160"/>
      <c r="WEF1381" s="160"/>
      <c r="WEG1381" s="160"/>
      <c r="WEH1381" s="160"/>
      <c r="WEI1381" s="160"/>
      <c r="WEJ1381" s="160"/>
      <c r="WEK1381" s="160"/>
      <c r="WEL1381" s="160"/>
      <c r="WEM1381" s="160"/>
      <c r="WEN1381" s="160"/>
      <c r="WEO1381" s="160"/>
      <c r="WEP1381" s="160"/>
      <c r="WEQ1381" s="160"/>
      <c r="WER1381" s="160"/>
      <c r="WES1381" s="160"/>
      <c r="WET1381" s="160"/>
      <c r="WEU1381" s="160"/>
      <c r="WEV1381" s="160"/>
      <c r="WEW1381" s="160"/>
      <c r="WEX1381" s="160"/>
      <c r="WEY1381" s="160"/>
      <c r="WEZ1381" s="160"/>
      <c r="WFA1381" s="160"/>
      <c r="WFB1381" s="160"/>
      <c r="WFC1381" s="160"/>
      <c r="WFD1381" s="160"/>
      <c r="WFE1381" s="160"/>
      <c r="WFF1381" s="160"/>
      <c r="WFG1381" s="160"/>
      <c r="WFH1381" s="160"/>
      <c r="WFI1381" s="160"/>
      <c r="WFJ1381" s="160"/>
      <c r="WFK1381" s="160"/>
      <c r="WFL1381" s="160"/>
      <c r="WFM1381" s="160"/>
      <c r="WFN1381" s="160"/>
      <c r="WFO1381" s="160"/>
      <c r="WFP1381" s="160"/>
      <c r="WFQ1381" s="160"/>
      <c r="WFR1381" s="160"/>
      <c r="WFS1381" s="160"/>
      <c r="WFT1381" s="160"/>
      <c r="WFU1381" s="160"/>
      <c r="WFV1381" s="160"/>
      <c r="WFW1381" s="160"/>
      <c r="WFX1381" s="160"/>
      <c r="WFY1381" s="160"/>
      <c r="WFZ1381" s="160"/>
      <c r="WGA1381" s="160"/>
      <c r="WGB1381" s="160"/>
      <c r="WGC1381" s="160"/>
      <c r="WGD1381" s="160"/>
      <c r="WGE1381" s="160"/>
      <c r="WGF1381" s="160"/>
      <c r="WGG1381" s="160"/>
      <c r="WGH1381" s="160"/>
      <c r="WGI1381" s="160"/>
      <c r="WGJ1381" s="160"/>
      <c r="WGK1381" s="160"/>
      <c r="WGL1381" s="160"/>
      <c r="WGM1381" s="160"/>
      <c r="WGN1381" s="160"/>
      <c r="WGO1381" s="160"/>
      <c r="WGP1381" s="160"/>
      <c r="WGQ1381" s="160"/>
      <c r="WGR1381" s="160"/>
      <c r="WGS1381" s="160"/>
      <c r="WGT1381" s="160"/>
      <c r="WGU1381" s="160"/>
      <c r="WGV1381" s="160"/>
      <c r="WGW1381" s="160"/>
      <c r="WGX1381" s="160"/>
      <c r="WGY1381" s="160"/>
      <c r="WGZ1381" s="160"/>
      <c r="WHA1381" s="160"/>
      <c r="WHB1381" s="160"/>
      <c r="WHC1381" s="160"/>
      <c r="WHD1381" s="160"/>
      <c r="WHE1381" s="160"/>
      <c r="WHF1381" s="160"/>
      <c r="WHG1381" s="160"/>
      <c r="WHH1381" s="160"/>
      <c r="WHI1381" s="160"/>
      <c r="WHJ1381" s="160"/>
      <c r="WHK1381" s="160"/>
      <c r="WHL1381" s="160"/>
      <c r="WHM1381" s="160"/>
      <c r="WHN1381" s="160"/>
      <c r="WHO1381" s="160"/>
      <c r="WHP1381" s="160"/>
      <c r="WHQ1381" s="160"/>
      <c r="WHR1381" s="160"/>
      <c r="WHS1381" s="160"/>
      <c r="WHT1381" s="160"/>
      <c r="WHU1381" s="160"/>
      <c r="WHV1381" s="160"/>
      <c r="WHW1381" s="160"/>
      <c r="WHX1381" s="160"/>
      <c r="WHY1381" s="160"/>
      <c r="WHZ1381" s="160"/>
      <c r="WIA1381" s="160"/>
      <c r="WIB1381" s="160"/>
      <c r="WIC1381" s="160"/>
      <c r="WID1381" s="160"/>
      <c r="WIE1381" s="160"/>
      <c r="WIF1381" s="160"/>
      <c r="WIG1381" s="160"/>
      <c r="WIH1381" s="160"/>
      <c r="WII1381" s="160"/>
      <c r="WIJ1381" s="160"/>
      <c r="WIK1381" s="160"/>
      <c r="WIL1381" s="160"/>
      <c r="WIM1381" s="160"/>
      <c r="WIN1381" s="160"/>
      <c r="WIO1381" s="160"/>
      <c r="WIP1381" s="160"/>
      <c r="WIQ1381" s="160"/>
      <c r="WIR1381" s="160"/>
      <c r="WIS1381" s="160"/>
      <c r="WIT1381" s="160"/>
      <c r="WIU1381" s="160"/>
      <c r="WIV1381" s="160"/>
      <c r="WIW1381" s="160"/>
      <c r="WIX1381" s="160"/>
      <c r="WIY1381" s="160"/>
      <c r="WIZ1381" s="160"/>
      <c r="WJA1381" s="160"/>
      <c r="WJB1381" s="160"/>
      <c r="WJC1381" s="160"/>
      <c r="WJD1381" s="160"/>
      <c r="WJE1381" s="160"/>
      <c r="WJF1381" s="160"/>
      <c r="WJG1381" s="160"/>
      <c r="WJH1381" s="160"/>
      <c r="WJI1381" s="160"/>
      <c r="WJJ1381" s="160"/>
      <c r="WJK1381" s="160"/>
      <c r="WJL1381" s="160"/>
      <c r="WJM1381" s="160"/>
      <c r="WJN1381" s="160"/>
      <c r="WJO1381" s="160"/>
      <c r="WJP1381" s="160"/>
      <c r="WJQ1381" s="160"/>
      <c r="WJR1381" s="160"/>
      <c r="WJS1381" s="160"/>
      <c r="WJT1381" s="160"/>
      <c r="WJU1381" s="160"/>
      <c r="WJV1381" s="160"/>
      <c r="WJW1381" s="160"/>
      <c r="WJX1381" s="160"/>
      <c r="WJY1381" s="160"/>
      <c r="WJZ1381" s="160"/>
      <c r="WKA1381" s="160"/>
      <c r="WKB1381" s="160"/>
      <c r="WKC1381" s="160"/>
      <c r="WKD1381" s="160"/>
      <c r="WKE1381" s="160"/>
      <c r="WKF1381" s="160"/>
      <c r="WKG1381" s="160"/>
      <c r="WKH1381" s="160"/>
      <c r="WKI1381" s="160"/>
      <c r="WKJ1381" s="160"/>
      <c r="WKK1381" s="160"/>
      <c r="WKL1381" s="160"/>
      <c r="WKM1381" s="160"/>
      <c r="WKN1381" s="160"/>
      <c r="WKO1381" s="160"/>
      <c r="WKP1381" s="160"/>
      <c r="WKQ1381" s="160"/>
      <c r="WKR1381" s="160"/>
      <c r="WKS1381" s="160"/>
      <c r="WKT1381" s="160"/>
      <c r="WKU1381" s="160"/>
      <c r="WKV1381" s="160"/>
      <c r="WKW1381" s="160"/>
      <c r="WKX1381" s="160"/>
      <c r="WKY1381" s="160"/>
      <c r="WKZ1381" s="160"/>
      <c r="WLA1381" s="160"/>
      <c r="WLB1381" s="160"/>
      <c r="WLC1381" s="160"/>
      <c r="WLD1381" s="160"/>
      <c r="WLE1381" s="160"/>
      <c r="WLF1381" s="160"/>
      <c r="WLG1381" s="160"/>
      <c r="WLH1381" s="160"/>
      <c r="WLI1381" s="160"/>
      <c r="WLJ1381" s="160"/>
      <c r="WLK1381" s="160"/>
      <c r="WLL1381" s="160"/>
      <c r="WLM1381" s="160"/>
      <c r="WLN1381" s="160"/>
      <c r="WLO1381" s="160"/>
      <c r="WLP1381" s="160"/>
      <c r="WLQ1381" s="160"/>
      <c r="WLR1381" s="160"/>
      <c r="WLS1381" s="160"/>
      <c r="WLT1381" s="160"/>
      <c r="WLU1381" s="160"/>
      <c r="WLV1381" s="160"/>
      <c r="WLW1381" s="160"/>
      <c r="WLX1381" s="160"/>
      <c r="WLY1381" s="160"/>
      <c r="WLZ1381" s="160"/>
      <c r="WMA1381" s="160"/>
      <c r="WMB1381" s="160"/>
      <c r="WMC1381" s="160"/>
      <c r="WMD1381" s="160"/>
      <c r="WME1381" s="160"/>
      <c r="WMF1381" s="160"/>
      <c r="WMG1381" s="160"/>
      <c r="WMH1381" s="160"/>
      <c r="WMI1381" s="160"/>
      <c r="WMJ1381" s="160"/>
      <c r="WMK1381" s="160"/>
      <c r="WML1381" s="160"/>
      <c r="WMM1381" s="160"/>
      <c r="WMN1381" s="160"/>
      <c r="WMO1381" s="160"/>
      <c r="WMP1381" s="160"/>
      <c r="WMQ1381" s="160"/>
      <c r="WMR1381" s="160"/>
      <c r="WMS1381" s="160"/>
      <c r="WMT1381" s="160"/>
      <c r="WMU1381" s="160"/>
      <c r="WMV1381" s="160"/>
      <c r="WMW1381" s="160"/>
      <c r="WMX1381" s="160"/>
      <c r="WMY1381" s="160"/>
      <c r="WMZ1381" s="160"/>
      <c r="WNA1381" s="160"/>
      <c r="WNB1381" s="160"/>
      <c r="WNC1381" s="160"/>
      <c r="WND1381" s="160"/>
      <c r="WNE1381" s="160"/>
      <c r="WNF1381" s="160"/>
      <c r="WNG1381" s="160"/>
      <c r="WNH1381" s="160"/>
      <c r="WNI1381" s="160"/>
      <c r="WNJ1381" s="160"/>
      <c r="WNK1381" s="160"/>
      <c r="WNL1381" s="160"/>
      <c r="WNM1381" s="160"/>
      <c r="WNN1381" s="160"/>
      <c r="WNO1381" s="160"/>
      <c r="WNP1381" s="160"/>
      <c r="WNQ1381" s="160"/>
      <c r="WNR1381" s="160"/>
      <c r="WNS1381" s="160"/>
      <c r="WNT1381" s="160"/>
      <c r="WNU1381" s="160"/>
      <c r="WNV1381" s="160"/>
      <c r="WNW1381" s="160"/>
      <c r="WNX1381" s="160"/>
      <c r="WNY1381" s="160"/>
      <c r="WNZ1381" s="160"/>
      <c r="WOA1381" s="160"/>
      <c r="WOB1381" s="160"/>
      <c r="WOC1381" s="160"/>
      <c r="WOD1381" s="160"/>
      <c r="WOE1381" s="160"/>
      <c r="WOF1381" s="160"/>
      <c r="WOG1381" s="160"/>
      <c r="WOH1381" s="160"/>
      <c r="WOI1381" s="160"/>
      <c r="WOJ1381" s="160"/>
      <c r="WOK1381" s="160"/>
      <c r="WOL1381" s="160"/>
      <c r="WOM1381" s="160"/>
      <c r="WON1381" s="160"/>
      <c r="WOO1381" s="160"/>
      <c r="WOP1381" s="160"/>
      <c r="WOQ1381" s="160"/>
      <c r="WOR1381" s="160"/>
      <c r="WOS1381" s="160"/>
      <c r="WOT1381" s="160"/>
      <c r="WOU1381" s="160"/>
      <c r="WOV1381" s="160"/>
      <c r="WOW1381" s="160"/>
      <c r="WOX1381" s="160"/>
      <c r="WOY1381" s="160"/>
      <c r="WOZ1381" s="160"/>
      <c r="WPA1381" s="160"/>
      <c r="WPB1381" s="160"/>
      <c r="WPC1381" s="160"/>
      <c r="WPD1381" s="160"/>
      <c r="WPE1381" s="160"/>
      <c r="WPF1381" s="160"/>
      <c r="WPG1381" s="160"/>
      <c r="WPH1381" s="160"/>
      <c r="WPI1381" s="160"/>
      <c r="WPJ1381" s="160"/>
      <c r="WPK1381" s="160"/>
      <c r="WPL1381" s="160"/>
      <c r="WPM1381" s="160"/>
      <c r="WPN1381" s="160"/>
      <c r="WPO1381" s="160"/>
      <c r="WPP1381" s="160"/>
      <c r="WPQ1381" s="160"/>
      <c r="WPR1381" s="160"/>
      <c r="WPS1381" s="160"/>
      <c r="WPT1381" s="160"/>
      <c r="WPU1381" s="160"/>
      <c r="WPV1381" s="160"/>
      <c r="WPW1381" s="160"/>
      <c r="WPX1381" s="160"/>
      <c r="WPY1381" s="160"/>
      <c r="WPZ1381" s="160"/>
      <c r="WQA1381" s="160"/>
      <c r="WQB1381" s="160"/>
      <c r="WQC1381" s="160"/>
      <c r="WQD1381" s="160"/>
      <c r="WQE1381" s="160"/>
      <c r="WQF1381" s="160"/>
      <c r="WQG1381" s="160"/>
      <c r="WQH1381" s="160"/>
      <c r="WQI1381" s="160"/>
      <c r="WQJ1381" s="160"/>
      <c r="WQK1381" s="160"/>
      <c r="WQL1381" s="160"/>
      <c r="WQM1381" s="160"/>
      <c r="WQN1381" s="160"/>
      <c r="WQO1381" s="160"/>
      <c r="WQP1381" s="160"/>
      <c r="WQQ1381" s="160"/>
      <c r="WQR1381" s="160"/>
      <c r="WQS1381" s="160"/>
      <c r="WQT1381" s="160"/>
      <c r="WQU1381" s="160"/>
      <c r="WQV1381" s="160"/>
      <c r="WQW1381" s="160"/>
      <c r="WQX1381" s="160"/>
      <c r="WQY1381" s="160"/>
      <c r="WQZ1381" s="160"/>
      <c r="WRA1381" s="160"/>
      <c r="WRB1381" s="160"/>
      <c r="WRC1381" s="160"/>
      <c r="WRD1381" s="160"/>
      <c r="WRE1381" s="160"/>
      <c r="WRF1381" s="160"/>
      <c r="WRG1381" s="160"/>
      <c r="WRH1381" s="160"/>
      <c r="WRI1381" s="160"/>
      <c r="WRJ1381" s="160"/>
      <c r="WRK1381" s="160"/>
      <c r="WRL1381" s="160"/>
      <c r="WRM1381" s="160"/>
      <c r="WRN1381" s="160"/>
      <c r="WRO1381" s="160"/>
      <c r="WRP1381" s="160"/>
      <c r="WRQ1381" s="160"/>
      <c r="WRR1381" s="160"/>
      <c r="WRS1381" s="160"/>
      <c r="WRT1381" s="160"/>
      <c r="WRU1381" s="160"/>
      <c r="WRV1381" s="160"/>
      <c r="WRW1381" s="160"/>
      <c r="WRX1381" s="160"/>
      <c r="WRY1381" s="160"/>
      <c r="WRZ1381" s="160"/>
      <c r="WSA1381" s="160"/>
      <c r="WSB1381" s="160"/>
      <c r="WSC1381" s="160"/>
      <c r="WSD1381" s="160"/>
      <c r="WSE1381" s="160"/>
      <c r="WSF1381" s="160"/>
      <c r="WSG1381" s="160"/>
      <c r="WSH1381" s="160"/>
      <c r="WSI1381" s="160"/>
      <c r="WSJ1381" s="160"/>
      <c r="WSK1381" s="160"/>
      <c r="WSL1381" s="160"/>
      <c r="WSM1381" s="160"/>
      <c r="WSN1381" s="160"/>
      <c r="WSO1381" s="160"/>
      <c r="WSP1381" s="160"/>
      <c r="WSQ1381" s="160"/>
      <c r="WSR1381" s="160"/>
      <c r="WSS1381" s="160"/>
      <c r="WST1381" s="160"/>
      <c r="WSU1381" s="160"/>
      <c r="WSV1381" s="160"/>
      <c r="WSW1381" s="160"/>
      <c r="WSX1381" s="160"/>
      <c r="WSY1381" s="160"/>
      <c r="WSZ1381" s="160"/>
      <c r="WTA1381" s="160"/>
      <c r="WTB1381" s="160"/>
      <c r="WTC1381" s="160"/>
      <c r="WTD1381" s="160"/>
      <c r="WTE1381" s="160"/>
      <c r="WTF1381" s="160"/>
      <c r="WTG1381" s="160"/>
      <c r="WTH1381" s="160"/>
      <c r="WTI1381" s="160"/>
      <c r="WTJ1381" s="160"/>
      <c r="WTK1381" s="160"/>
      <c r="WTL1381" s="160"/>
      <c r="WTM1381" s="160"/>
      <c r="WTN1381" s="160"/>
      <c r="WTO1381" s="160"/>
      <c r="WTP1381" s="160"/>
      <c r="WTQ1381" s="160"/>
      <c r="WTR1381" s="160"/>
      <c r="WTS1381" s="160"/>
      <c r="WTT1381" s="160"/>
      <c r="WTU1381" s="160"/>
      <c r="WTV1381" s="160"/>
      <c r="WTW1381" s="160"/>
      <c r="WTX1381" s="160"/>
      <c r="WTY1381" s="160"/>
      <c r="WTZ1381" s="160"/>
      <c r="WUA1381" s="160"/>
      <c r="WUB1381" s="160"/>
      <c r="WUC1381" s="160"/>
      <c r="WUD1381" s="160"/>
      <c r="WUE1381" s="160"/>
      <c r="WUF1381" s="160"/>
      <c r="WUG1381" s="160"/>
      <c r="WUH1381" s="160"/>
      <c r="WUI1381" s="160"/>
      <c r="WUJ1381" s="160"/>
      <c r="WUK1381" s="160"/>
      <c r="WUL1381" s="160"/>
      <c r="WUM1381" s="160"/>
      <c r="WUN1381" s="160"/>
      <c r="WUO1381" s="160"/>
      <c r="WUP1381" s="160"/>
      <c r="WUQ1381" s="160"/>
      <c r="WUR1381" s="160"/>
      <c r="WUS1381" s="160"/>
      <c r="WUT1381" s="160"/>
      <c r="WUU1381" s="160"/>
      <c r="WUV1381" s="160"/>
      <c r="WUW1381" s="160"/>
      <c r="WUX1381" s="160"/>
      <c r="WUY1381" s="160"/>
      <c r="WUZ1381" s="160"/>
      <c r="WVA1381" s="160"/>
      <c r="WVB1381" s="160"/>
      <c r="WVC1381" s="160"/>
      <c r="WVD1381" s="160"/>
      <c r="WVE1381" s="160"/>
      <c r="WVF1381" s="160"/>
      <c r="WVG1381" s="160"/>
      <c r="WVH1381" s="160"/>
      <c r="WVI1381" s="160"/>
      <c r="WVJ1381" s="160"/>
      <c r="WVK1381" s="160"/>
      <c r="WVL1381" s="160"/>
      <c r="WVM1381" s="160"/>
      <c r="WVN1381" s="160"/>
      <c r="WVO1381" s="160"/>
      <c r="WVP1381" s="160"/>
      <c r="WVQ1381" s="160"/>
      <c r="WVR1381" s="160"/>
      <c r="WVS1381" s="160"/>
      <c r="WVT1381" s="160"/>
      <c r="WVU1381" s="160"/>
      <c r="WVV1381" s="160"/>
      <c r="WVW1381" s="160"/>
      <c r="WVX1381" s="160"/>
      <c r="WVY1381" s="160"/>
      <c r="WVZ1381" s="160"/>
      <c r="WWA1381" s="160"/>
      <c r="WWB1381" s="160"/>
      <c r="WWC1381" s="160"/>
      <c r="WWD1381" s="160"/>
      <c r="WWE1381" s="160"/>
      <c r="WWF1381" s="160"/>
      <c r="WWG1381" s="160"/>
      <c r="WWH1381" s="160"/>
      <c r="WWI1381" s="160"/>
      <c r="WWJ1381" s="160"/>
      <c r="WWK1381" s="160"/>
      <c r="WWL1381" s="160"/>
      <c r="WWM1381" s="160"/>
      <c r="WWN1381" s="160"/>
      <c r="WWO1381" s="160"/>
      <c r="WWP1381" s="160"/>
      <c r="WWQ1381" s="160"/>
      <c r="WWR1381" s="160"/>
      <c r="WWS1381" s="160"/>
      <c r="WWT1381" s="160"/>
      <c r="WWU1381" s="160"/>
      <c r="WWV1381" s="160"/>
      <c r="WWW1381" s="160"/>
      <c r="WWX1381" s="160"/>
      <c r="WWY1381" s="160"/>
      <c r="WWZ1381" s="160"/>
      <c r="WXA1381" s="160"/>
      <c r="WXB1381" s="160"/>
      <c r="WXC1381" s="160"/>
      <c r="WXD1381" s="160"/>
      <c r="WXE1381" s="160"/>
      <c r="WXF1381" s="160"/>
      <c r="WXG1381" s="160"/>
      <c r="WXH1381" s="160"/>
      <c r="WXI1381" s="160"/>
      <c r="WXJ1381" s="160"/>
      <c r="WXK1381" s="160"/>
      <c r="WXL1381" s="160"/>
      <c r="WXM1381" s="160"/>
      <c r="WXN1381" s="160"/>
      <c r="WXO1381" s="160"/>
      <c r="WXP1381" s="160"/>
      <c r="WXQ1381" s="160"/>
      <c r="WXR1381" s="160"/>
      <c r="WXS1381" s="160"/>
      <c r="WXT1381" s="160"/>
      <c r="WXU1381" s="160"/>
      <c r="WXV1381" s="160"/>
      <c r="WXW1381" s="160"/>
      <c r="WXX1381" s="160"/>
      <c r="WXY1381" s="160"/>
      <c r="WXZ1381" s="160"/>
      <c r="WYA1381" s="160"/>
      <c r="WYB1381" s="160"/>
      <c r="WYC1381" s="160"/>
      <c r="WYD1381" s="160"/>
      <c r="WYE1381" s="160"/>
      <c r="WYF1381" s="160"/>
      <c r="WYG1381" s="160"/>
      <c r="WYH1381" s="160"/>
      <c r="WYI1381" s="160"/>
      <c r="WYJ1381" s="160"/>
      <c r="WYK1381" s="160"/>
      <c r="WYL1381" s="160"/>
      <c r="WYM1381" s="160"/>
      <c r="WYN1381" s="160"/>
      <c r="WYO1381" s="160"/>
      <c r="WYP1381" s="160"/>
      <c r="WYQ1381" s="160"/>
      <c r="WYR1381" s="160"/>
      <c r="WYS1381" s="160"/>
      <c r="WYT1381" s="160"/>
      <c r="WYU1381" s="160"/>
      <c r="WYV1381" s="160"/>
      <c r="WYW1381" s="160"/>
      <c r="WYX1381" s="160"/>
      <c r="WYY1381" s="160"/>
      <c r="WYZ1381" s="160"/>
      <c r="WZA1381" s="160"/>
      <c r="WZB1381" s="160"/>
      <c r="WZC1381" s="160"/>
      <c r="WZD1381" s="160"/>
      <c r="WZE1381" s="160"/>
      <c r="WZF1381" s="160"/>
      <c r="WZG1381" s="160"/>
      <c r="WZH1381" s="160"/>
      <c r="WZI1381" s="160"/>
      <c r="WZJ1381" s="160"/>
      <c r="WZK1381" s="160"/>
      <c r="WZL1381" s="160"/>
      <c r="WZM1381" s="160"/>
      <c r="WZN1381" s="160"/>
      <c r="WZO1381" s="160"/>
      <c r="WZP1381" s="160"/>
      <c r="WZQ1381" s="160"/>
      <c r="WZR1381" s="160"/>
      <c r="WZS1381" s="160"/>
      <c r="WZT1381" s="160"/>
      <c r="WZU1381" s="160"/>
      <c r="WZV1381" s="160"/>
      <c r="WZW1381" s="160"/>
      <c r="WZX1381" s="160"/>
      <c r="WZY1381" s="160"/>
      <c r="WZZ1381" s="160"/>
      <c r="XAA1381" s="160"/>
      <c r="XAB1381" s="160"/>
      <c r="XAC1381" s="160"/>
      <c r="XAD1381" s="160"/>
      <c r="XAE1381" s="160"/>
      <c r="XAF1381" s="160"/>
      <c r="XAG1381" s="160"/>
      <c r="XAH1381" s="160"/>
      <c r="XAI1381" s="160"/>
      <c r="XAJ1381" s="160"/>
      <c r="XAK1381" s="160"/>
      <c r="XAL1381" s="160"/>
      <c r="XAM1381" s="160"/>
      <c r="XAN1381" s="160"/>
      <c r="XAO1381" s="160"/>
      <c r="XAP1381" s="160"/>
      <c r="XAQ1381" s="160"/>
      <c r="XAR1381" s="160"/>
      <c r="XAS1381" s="160"/>
      <c r="XAT1381" s="160"/>
      <c r="XAU1381" s="160"/>
      <c r="XAV1381" s="160"/>
      <c r="XAW1381" s="160"/>
      <c r="XAX1381" s="160"/>
      <c r="XAY1381" s="160"/>
      <c r="XAZ1381" s="160"/>
      <c r="XBA1381" s="160"/>
      <c r="XBB1381" s="160"/>
      <c r="XBC1381" s="160"/>
      <c r="XBD1381" s="160"/>
      <c r="XBE1381" s="160"/>
      <c r="XBF1381" s="160"/>
      <c r="XBG1381" s="160"/>
      <c r="XBH1381" s="160"/>
      <c r="XBI1381" s="160"/>
      <c r="XBJ1381" s="160"/>
      <c r="XBK1381" s="160"/>
      <c r="XBL1381" s="160"/>
      <c r="XBM1381" s="160"/>
      <c r="XBN1381" s="160"/>
      <c r="XBO1381" s="160"/>
      <c r="XBP1381" s="160"/>
      <c r="XBQ1381" s="160"/>
      <c r="XBR1381" s="160"/>
      <c r="XBS1381" s="160"/>
      <c r="XBT1381" s="160"/>
      <c r="XBU1381" s="160"/>
      <c r="XBV1381" s="160"/>
      <c r="XBW1381" s="160"/>
      <c r="XBX1381" s="160"/>
      <c r="XBY1381" s="160"/>
      <c r="XBZ1381" s="160"/>
      <c r="XCA1381" s="160"/>
      <c r="XCB1381" s="160"/>
      <c r="XCC1381" s="160"/>
      <c r="XCD1381" s="160"/>
      <c r="XCE1381" s="160"/>
      <c r="XCF1381" s="160"/>
      <c r="XCG1381" s="160"/>
      <c r="XCH1381" s="160"/>
      <c r="XCI1381" s="160"/>
      <c r="XCJ1381" s="160"/>
      <c r="XCK1381" s="160"/>
      <c r="XCL1381" s="160"/>
      <c r="XCM1381" s="160"/>
      <c r="XCN1381" s="160"/>
      <c r="XCO1381" s="160"/>
      <c r="XCP1381" s="160"/>
      <c r="XCQ1381" s="160"/>
      <c r="XCR1381" s="160"/>
      <c r="XCS1381" s="160"/>
      <c r="XCT1381" s="160"/>
      <c r="XCU1381" s="160"/>
      <c r="XCV1381" s="160"/>
      <c r="XCW1381" s="160"/>
      <c r="XCX1381" s="160"/>
      <c r="XCY1381" s="160"/>
      <c r="XCZ1381" s="160"/>
      <c r="XDA1381" s="160"/>
      <c r="XDB1381" s="160"/>
      <c r="XDC1381" s="160"/>
      <c r="XDD1381" s="160"/>
      <c r="XDE1381" s="160"/>
      <c r="XDF1381" s="160"/>
      <c r="XDG1381" s="160"/>
      <c r="XDH1381" s="160"/>
      <c r="XDI1381" s="160"/>
      <c r="XDJ1381" s="160"/>
      <c r="XDK1381" s="160"/>
      <c r="XDL1381" s="160"/>
      <c r="XDM1381" s="160"/>
      <c r="XDN1381" s="160"/>
      <c r="XDO1381" s="160"/>
      <c r="XDP1381" s="160"/>
      <c r="XDQ1381" s="160"/>
      <c r="XDR1381" s="160"/>
      <c r="XDS1381" s="160"/>
      <c r="XDT1381" s="160"/>
      <c r="XDU1381" s="160"/>
      <c r="XDV1381" s="160"/>
      <c r="XDW1381" s="160"/>
      <c r="XDX1381" s="160"/>
      <c r="XDY1381" s="160"/>
      <c r="XDZ1381" s="160"/>
      <c r="XEA1381" s="160"/>
      <c r="XEB1381" s="160"/>
      <c r="XEC1381" s="160"/>
      <c r="XED1381" s="160"/>
      <c r="XEE1381" s="160"/>
      <c r="XEF1381" s="160"/>
      <c r="XEG1381" s="160"/>
      <c r="XEH1381" s="160"/>
      <c r="XEI1381" s="160"/>
      <c r="XEJ1381" s="160"/>
      <c r="XEK1381" s="160"/>
      <c r="XEL1381" s="160"/>
      <c r="XEM1381" s="160"/>
      <c r="XEN1381" s="160"/>
      <c r="XEO1381" s="160"/>
      <c r="XEP1381" s="160"/>
      <c r="XEQ1381" s="160"/>
      <c r="XER1381" s="160"/>
      <c r="XES1381" s="160"/>
      <c r="XET1381" s="160"/>
      <c r="XEU1381" s="160"/>
      <c r="XEV1381" s="160"/>
      <c r="XEW1381" s="160"/>
      <c r="XEX1381" s="160"/>
      <c r="XEY1381" s="160"/>
      <c r="XEZ1381" s="160"/>
      <c r="XFA1381" s="160"/>
      <c r="XFB1381" s="160"/>
      <c r="XFC1381" s="160"/>
      <c r="XFD1381" s="160"/>
    </row>
    <row r="1382" spans="1:16384" s="1" customFormat="1" ht="15" x14ac:dyDescent="0.25">
      <c r="A1382" s="19"/>
      <c r="B1382" s="19"/>
      <c r="C1382" s="167"/>
      <c r="E1382" s="172"/>
      <c r="G1382" s="171"/>
      <c r="J1382" s="114"/>
      <c r="K1382" s="13">
        <f t="shared" si="24"/>
        <v>0</v>
      </c>
      <c r="L1382" s="16"/>
      <c r="M1382" s="54"/>
      <c r="N1382" s="52"/>
      <c r="O1382" s="112"/>
      <c r="P1382" s="215"/>
      <c r="Q1382" s="19"/>
      <c r="R1382" s="19"/>
      <c r="S1382" s="19"/>
    </row>
    <row r="1383" spans="1:16384" s="1" customFormat="1" ht="15" x14ac:dyDescent="0.25">
      <c r="A1383" s="19"/>
      <c r="B1383" s="19"/>
      <c r="C1383" s="167"/>
      <c r="E1383" s="172"/>
      <c r="G1383" s="171"/>
      <c r="J1383" s="114"/>
      <c r="K1383" s="13">
        <f t="shared" si="24"/>
        <v>0</v>
      </c>
      <c r="L1383" s="16"/>
      <c r="M1383" s="54"/>
      <c r="N1383" s="52"/>
      <c r="O1383" s="112"/>
      <c r="P1383" s="215"/>
      <c r="Q1383" s="19"/>
      <c r="R1383" s="19"/>
      <c r="S1383" s="19"/>
    </row>
    <row r="1384" spans="1:16384" s="1" customFormat="1" ht="15" x14ac:dyDescent="0.25">
      <c r="A1384" s="19"/>
      <c r="B1384" s="19"/>
      <c r="C1384" s="167"/>
      <c r="E1384" s="172"/>
      <c r="G1384" s="171"/>
      <c r="J1384" s="114"/>
      <c r="K1384" s="13">
        <f t="shared" si="24"/>
        <v>0</v>
      </c>
      <c r="L1384" s="16"/>
      <c r="M1384" s="54"/>
      <c r="N1384" s="52"/>
      <c r="O1384" s="112"/>
      <c r="P1384" s="215"/>
      <c r="Q1384" s="19"/>
      <c r="R1384" s="19"/>
      <c r="S1384" s="19"/>
    </row>
    <row r="1385" spans="1:16384" s="1" customFormat="1" ht="15" x14ac:dyDescent="0.25">
      <c r="A1385" s="19"/>
      <c r="B1385" s="19"/>
      <c r="C1385" s="167"/>
      <c r="E1385" s="172"/>
      <c r="G1385" s="171"/>
      <c r="J1385" s="114"/>
      <c r="K1385" s="13">
        <f t="shared" si="24"/>
        <v>0</v>
      </c>
      <c r="L1385" s="16"/>
      <c r="M1385" s="54"/>
      <c r="N1385" s="52"/>
      <c r="O1385" s="112"/>
      <c r="P1385" s="215"/>
      <c r="Q1385" s="19"/>
      <c r="R1385" s="19"/>
      <c r="S1385" s="19"/>
    </row>
    <row r="1386" spans="1:16384" s="1" customFormat="1" ht="15" x14ac:dyDescent="0.25">
      <c r="A1386" s="19"/>
      <c r="B1386" s="19"/>
      <c r="C1386" s="167"/>
      <c r="E1386" s="172"/>
      <c r="G1386" s="171"/>
      <c r="J1386" s="114"/>
      <c r="K1386" s="13">
        <f t="shared" si="24"/>
        <v>0</v>
      </c>
      <c r="L1386" s="16"/>
      <c r="M1386" s="54"/>
      <c r="N1386" s="52"/>
      <c r="O1386" s="112"/>
      <c r="P1386" s="215"/>
      <c r="Q1386" s="19"/>
      <c r="R1386" s="19"/>
      <c r="S1386" s="19"/>
    </row>
    <row r="1387" spans="1:16384" s="1" customFormat="1" ht="15" x14ac:dyDescent="0.25">
      <c r="A1387" s="19"/>
      <c r="B1387" s="19"/>
      <c r="C1387" s="167"/>
      <c r="E1387" s="172"/>
      <c r="G1387" s="171"/>
      <c r="J1387" s="114"/>
      <c r="K1387" s="13">
        <f t="shared" si="24"/>
        <v>0</v>
      </c>
      <c r="L1387" s="16"/>
      <c r="M1387" s="54"/>
      <c r="N1387" s="52"/>
      <c r="O1387" s="112"/>
      <c r="P1387" s="215"/>
      <c r="Q1387" s="19"/>
      <c r="R1387" s="19"/>
      <c r="S1387" s="19"/>
    </row>
    <row r="1388" spans="1:16384" s="1" customFormat="1" ht="15" x14ac:dyDescent="0.25">
      <c r="A1388" s="19"/>
      <c r="B1388" s="19"/>
      <c r="C1388" s="167"/>
      <c r="E1388" s="172"/>
      <c r="G1388" s="171"/>
      <c r="J1388" s="114"/>
      <c r="K1388" s="13">
        <f t="shared" si="24"/>
        <v>0</v>
      </c>
      <c r="L1388" s="16"/>
      <c r="M1388" s="54"/>
      <c r="N1388" s="52"/>
      <c r="O1388" s="112"/>
      <c r="P1388" s="215"/>
      <c r="Q1388" s="19"/>
      <c r="R1388" s="19"/>
      <c r="S1388" s="19"/>
    </row>
    <row r="1389" spans="1:16384" s="1" customFormat="1" ht="15" x14ac:dyDescent="0.25">
      <c r="A1389" s="19"/>
      <c r="B1389" s="19"/>
      <c r="C1389" s="167"/>
      <c r="E1389" s="172"/>
      <c r="G1389" s="171"/>
      <c r="J1389" s="114"/>
      <c r="K1389" s="13">
        <f t="shared" si="24"/>
        <v>0</v>
      </c>
      <c r="L1389" s="16"/>
      <c r="M1389" s="54"/>
      <c r="N1389" s="52"/>
      <c r="O1389" s="112"/>
      <c r="P1389" s="215"/>
      <c r="Q1389" s="19"/>
      <c r="R1389" s="19"/>
      <c r="S1389" s="19"/>
    </row>
    <row r="1390" spans="1:16384" s="1" customFormat="1" ht="15" x14ac:dyDescent="0.25">
      <c r="A1390" s="19"/>
      <c r="B1390" s="19"/>
      <c r="C1390" s="167"/>
      <c r="E1390" s="172"/>
      <c r="G1390" s="171"/>
      <c r="J1390" s="114"/>
      <c r="K1390" s="13">
        <f t="shared" si="24"/>
        <v>0</v>
      </c>
      <c r="L1390" s="16"/>
      <c r="M1390" s="54"/>
      <c r="N1390" s="52"/>
      <c r="O1390" s="112"/>
      <c r="P1390" s="215"/>
      <c r="Q1390" s="19"/>
      <c r="R1390" s="19"/>
      <c r="S1390" s="19"/>
    </row>
    <row r="1391" spans="1:16384" s="1" customFormat="1" ht="15" x14ac:dyDescent="0.25">
      <c r="A1391" s="19"/>
      <c r="B1391" s="19"/>
      <c r="C1391" s="167"/>
      <c r="E1391" s="172"/>
      <c r="G1391" s="171"/>
      <c r="J1391" s="114"/>
      <c r="K1391" s="13">
        <f t="shared" si="24"/>
        <v>0</v>
      </c>
      <c r="L1391" s="16"/>
      <c r="M1391" s="54"/>
      <c r="N1391" s="52"/>
      <c r="O1391" s="112"/>
      <c r="P1391" s="215"/>
      <c r="Q1391" s="19"/>
      <c r="R1391" s="19"/>
      <c r="S1391" s="19"/>
    </row>
    <row r="1392" spans="1:16384" s="1" customFormat="1" ht="15" x14ac:dyDescent="0.25">
      <c r="A1392" s="19"/>
      <c r="B1392" s="19"/>
      <c r="C1392" s="167"/>
      <c r="E1392" s="172"/>
      <c r="G1392" s="171"/>
      <c r="J1392" s="114"/>
      <c r="K1392" s="13">
        <f t="shared" si="24"/>
        <v>0</v>
      </c>
      <c r="L1392" s="16"/>
      <c r="M1392" s="54"/>
      <c r="N1392" s="52"/>
      <c r="O1392" s="112"/>
      <c r="P1392" s="215"/>
      <c r="Q1392" s="19"/>
      <c r="R1392" s="19"/>
      <c r="S1392" s="19"/>
    </row>
    <row r="1393" spans="1:19" s="1" customFormat="1" ht="15" x14ac:dyDescent="0.25">
      <c r="A1393" s="19"/>
      <c r="B1393" s="19"/>
      <c r="C1393" s="167"/>
      <c r="E1393" s="172"/>
      <c r="G1393" s="171"/>
      <c r="J1393" s="114"/>
      <c r="K1393" s="13">
        <f t="shared" si="24"/>
        <v>0</v>
      </c>
      <c r="L1393" s="16"/>
      <c r="M1393" s="54"/>
      <c r="N1393" s="52"/>
      <c r="O1393" s="112"/>
      <c r="P1393" s="215"/>
      <c r="Q1393" s="19"/>
      <c r="R1393" s="19"/>
      <c r="S1393" s="19"/>
    </row>
    <row r="1394" spans="1:19" s="1" customFormat="1" ht="15" x14ac:dyDescent="0.25">
      <c r="A1394" s="19"/>
      <c r="B1394" s="19"/>
      <c r="C1394" s="167"/>
      <c r="E1394" s="172"/>
      <c r="G1394" s="171"/>
      <c r="J1394" s="114"/>
      <c r="K1394" s="13">
        <f t="shared" si="24"/>
        <v>0</v>
      </c>
      <c r="L1394" s="16"/>
      <c r="M1394" s="54"/>
      <c r="N1394" s="52"/>
      <c r="O1394" s="112"/>
      <c r="P1394" s="215"/>
      <c r="Q1394" s="19"/>
      <c r="R1394" s="19"/>
      <c r="S1394" s="19"/>
    </row>
    <row r="1395" spans="1:19" s="1" customFormat="1" ht="15" x14ac:dyDescent="0.25">
      <c r="A1395" s="19"/>
      <c r="B1395" s="19"/>
      <c r="C1395" s="167"/>
      <c r="E1395" s="172"/>
      <c r="G1395" s="171"/>
      <c r="J1395" s="114"/>
      <c r="K1395" s="13">
        <f t="shared" si="24"/>
        <v>0</v>
      </c>
      <c r="L1395" s="16"/>
      <c r="M1395" s="54"/>
      <c r="N1395" s="52"/>
      <c r="O1395" s="112"/>
      <c r="P1395" s="215"/>
      <c r="Q1395" s="19"/>
      <c r="R1395" s="19"/>
      <c r="S1395" s="19"/>
    </row>
    <row r="1396" spans="1:19" s="1" customFormat="1" ht="15" x14ac:dyDescent="0.25">
      <c r="A1396" s="19"/>
      <c r="B1396" s="19"/>
      <c r="C1396" s="167"/>
      <c r="E1396" s="172"/>
      <c r="G1396" s="171"/>
      <c r="J1396" s="114"/>
      <c r="K1396" s="13">
        <f t="shared" si="24"/>
        <v>0</v>
      </c>
      <c r="L1396" s="16"/>
      <c r="M1396" s="54"/>
      <c r="N1396" s="52"/>
      <c r="O1396" s="112"/>
      <c r="P1396" s="215"/>
      <c r="Q1396" s="19"/>
      <c r="R1396" s="19"/>
      <c r="S1396" s="19"/>
    </row>
    <row r="1397" spans="1:19" s="1" customFormat="1" ht="15" x14ac:dyDescent="0.25">
      <c r="A1397" s="19"/>
      <c r="B1397" s="19"/>
      <c r="C1397" s="167"/>
      <c r="E1397" s="172"/>
      <c r="G1397" s="171"/>
      <c r="J1397" s="114"/>
      <c r="K1397" s="13">
        <f t="shared" si="24"/>
        <v>0</v>
      </c>
      <c r="L1397" s="16"/>
      <c r="M1397" s="54"/>
      <c r="N1397" s="52"/>
      <c r="O1397" s="112"/>
      <c r="P1397" s="215"/>
      <c r="Q1397" s="19"/>
      <c r="R1397" s="19"/>
      <c r="S1397" s="19"/>
    </row>
    <row r="1398" spans="1:19" s="1" customFormat="1" ht="15" x14ac:dyDescent="0.25">
      <c r="A1398" s="19"/>
      <c r="B1398" s="19"/>
      <c r="C1398" s="167"/>
      <c r="E1398" s="172"/>
      <c r="G1398" s="171"/>
      <c r="J1398" s="114"/>
      <c r="K1398" s="13">
        <f t="shared" si="24"/>
        <v>0</v>
      </c>
      <c r="L1398" s="16"/>
      <c r="M1398" s="54"/>
      <c r="N1398" s="52"/>
      <c r="O1398" s="112"/>
      <c r="P1398" s="215"/>
      <c r="Q1398" s="19"/>
      <c r="R1398" s="19"/>
      <c r="S1398" s="19"/>
    </row>
    <row r="1399" spans="1:19" s="1" customFormat="1" ht="15" x14ac:dyDescent="0.25">
      <c r="A1399" s="19"/>
      <c r="B1399" s="19"/>
      <c r="C1399" s="167"/>
      <c r="E1399" s="172"/>
      <c r="G1399" s="171"/>
      <c r="J1399" s="114"/>
      <c r="K1399" s="13">
        <f t="shared" si="24"/>
        <v>0</v>
      </c>
      <c r="L1399" s="16"/>
      <c r="M1399" s="54"/>
      <c r="N1399" s="52"/>
      <c r="O1399" s="112"/>
      <c r="P1399" s="215"/>
      <c r="Q1399" s="19"/>
      <c r="R1399" s="19"/>
      <c r="S1399" s="19"/>
    </row>
    <row r="1400" spans="1:19" s="1" customFormat="1" ht="15" x14ac:dyDescent="0.25">
      <c r="A1400" s="19"/>
      <c r="B1400" s="19"/>
      <c r="C1400" s="167"/>
      <c r="E1400" s="172"/>
      <c r="G1400" s="171"/>
      <c r="J1400" s="114"/>
      <c r="K1400" s="13">
        <f t="shared" si="24"/>
        <v>0</v>
      </c>
      <c r="L1400" s="16"/>
      <c r="M1400" s="54"/>
      <c r="N1400" s="52"/>
      <c r="O1400" s="112"/>
      <c r="P1400" s="215"/>
      <c r="Q1400" s="19"/>
      <c r="R1400" s="19"/>
      <c r="S1400" s="19"/>
    </row>
    <row r="1401" spans="1:19" s="1" customFormat="1" ht="15" x14ac:dyDescent="0.25">
      <c r="A1401" s="19"/>
      <c r="B1401" s="19"/>
      <c r="C1401" s="167"/>
      <c r="E1401" s="172"/>
      <c r="G1401" s="171"/>
      <c r="J1401" s="114"/>
      <c r="K1401" s="13">
        <f t="shared" si="24"/>
        <v>0</v>
      </c>
      <c r="L1401" s="16"/>
      <c r="M1401" s="54"/>
      <c r="N1401" s="52"/>
      <c r="O1401" s="112"/>
      <c r="P1401" s="215"/>
      <c r="Q1401" s="19"/>
      <c r="R1401" s="19"/>
      <c r="S1401" s="19"/>
    </row>
    <row r="1402" spans="1:19" s="1" customFormat="1" ht="15" x14ac:dyDescent="0.25">
      <c r="A1402" s="19"/>
      <c r="B1402" s="19"/>
      <c r="C1402" s="167"/>
      <c r="E1402" s="172"/>
      <c r="G1402" s="171"/>
      <c r="J1402" s="114"/>
      <c r="K1402" s="13">
        <f t="shared" si="24"/>
        <v>0</v>
      </c>
      <c r="L1402" s="16"/>
      <c r="M1402" s="54"/>
      <c r="N1402" s="52"/>
      <c r="O1402" s="112"/>
      <c r="P1402" s="215"/>
      <c r="Q1402" s="19"/>
      <c r="R1402" s="19"/>
      <c r="S1402" s="19"/>
    </row>
    <row r="1403" spans="1:19" s="1" customFormat="1" ht="15" x14ac:dyDescent="0.25">
      <c r="A1403" s="19"/>
      <c r="B1403" s="19"/>
      <c r="C1403" s="167"/>
      <c r="E1403" s="172"/>
      <c r="G1403" s="171"/>
      <c r="J1403" s="114"/>
      <c r="K1403" s="13">
        <f t="shared" si="24"/>
        <v>0</v>
      </c>
      <c r="L1403" s="16"/>
      <c r="M1403" s="54"/>
      <c r="N1403" s="52"/>
      <c r="O1403" s="112"/>
      <c r="P1403" s="215"/>
      <c r="Q1403" s="19"/>
      <c r="R1403" s="19"/>
      <c r="S1403" s="19"/>
    </row>
    <row r="1404" spans="1:19" s="1" customFormat="1" ht="15" x14ac:dyDescent="0.25">
      <c r="A1404" s="19"/>
      <c r="B1404" s="19"/>
      <c r="C1404" s="167"/>
      <c r="E1404" s="172"/>
      <c r="G1404" s="171"/>
      <c r="J1404" s="114"/>
      <c r="K1404" s="13">
        <f t="shared" si="24"/>
        <v>0</v>
      </c>
      <c r="L1404" s="16"/>
      <c r="M1404" s="54"/>
      <c r="N1404" s="52"/>
      <c r="O1404" s="112"/>
      <c r="P1404" s="215"/>
      <c r="Q1404" s="19"/>
      <c r="R1404" s="19"/>
      <c r="S1404" s="19"/>
    </row>
    <row r="1405" spans="1:19" s="1" customFormat="1" ht="15" x14ac:dyDescent="0.25">
      <c r="A1405" s="19"/>
      <c r="B1405" s="19"/>
      <c r="C1405" s="167"/>
      <c r="E1405" s="172"/>
      <c r="G1405" s="171"/>
      <c r="J1405" s="114"/>
      <c r="K1405" s="13">
        <f t="shared" si="24"/>
        <v>0</v>
      </c>
      <c r="L1405" s="16"/>
      <c r="M1405" s="54"/>
      <c r="N1405" s="52"/>
      <c r="O1405" s="112"/>
      <c r="P1405" s="215"/>
      <c r="Q1405" s="19"/>
      <c r="R1405" s="19"/>
      <c r="S1405" s="19"/>
    </row>
    <row r="1406" spans="1:19" s="1" customFormat="1" ht="15" x14ac:dyDescent="0.25">
      <c r="A1406" s="19"/>
      <c r="B1406" s="19"/>
      <c r="C1406" s="167"/>
      <c r="E1406" s="172"/>
      <c r="G1406" s="171"/>
      <c r="J1406" s="114"/>
      <c r="K1406" s="13">
        <f t="shared" si="24"/>
        <v>0</v>
      </c>
      <c r="L1406" s="16"/>
      <c r="M1406" s="54"/>
      <c r="N1406" s="52"/>
      <c r="O1406" s="112"/>
      <c r="P1406" s="215"/>
      <c r="Q1406" s="19"/>
      <c r="R1406" s="19"/>
      <c r="S1406" s="19"/>
    </row>
    <row r="1407" spans="1:19" s="1" customFormat="1" ht="15" x14ac:dyDescent="0.25">
      <c r="A1407" s="19"/>
      <c r="B1407" s="19"/>
      <c r="C1407" s="167"/>
      <c r="E1407" s="172"/>
      <c r="G1407" s="171"/>
      <c r="J1407" s="114"/>
      <c r="K1407" s="13">
        <f t="shared" si="24"/>
        <v>0</v>
      </c>
      <c r="L1407" s="16"/>
      <c r="M1407" s="54"/>
      <c r="N1407" s="52"/>
      <c r="O1407" s="112"/>
      <c r="P1407" s="215"/>
      <c r="Q1407" s="19"/>
      <c r="R1407" s="19"/>
      <c r="S1407" s="19"/>
    </row>
    <row r="1408" spans="1:19" s="1" customFormat="1" ht="15" x14ac:dyDescent="0.25">
      <c r="A1408" s="19"/>
      <c r="B1408" s="19"/>
      <c r="C1408" s="167"/>
      <c r="E1408" s="172"/>
      <c r="G1408" s="171"/>
      <c r="J1408" s="114"/>
      <c r="K1408" s="13">
        <f t="shared" si="24"/>
        <v>0</v>
      </c>
      <c r="L1408" s="16"/>
      <c r="M1408" s="54"/>
      <c r="N1408" s="52"/>
      <c r="O1408" s="112"/>
      <c r="P1408" s="215"/>
      <c r="Q1408" s="19"/>
      <c r="R1408" s="19"/>
      <c r="S1408" s="19"/>
    </row>
    <row r="1409" spans="1:19" s="1" customFormat="1" ht="15" x14ac:dyDescent="0.25">
      <c r="A1409" s="19"/>
      <c r="B1409" s="19"/>
      <c r="C1409" s="167"/>
      <c r="E1409" s="172"/>
      <c r="G1409" s="171"/>
      <c r="J1409" s="114"/>
      <c r="K1409" s="13">
        <f t="shared" si="24"/>
        <v>0</v>
      </c>
      <c r="L1409" s="16"/>
      <c r="M1409" s="54"/>
      <c r="N1409" s="52"/>
      <c r="O1409" s="112"/>
      <c r="P1409" s="215"/>
      <c r="Q1409" s="19"/>
      <c r="R1409" s="19"/>
      <c r="S1409" s="19"/>
    </row>
    <row r="1410" spans="1:19" s="1" customFormat="1" ht="15" x14ac:dyDescent="0.25">
      <c r="A1410" s="19"/>
      <c r="B1410" s="19"/>
      <c r="C1410" s="167"/>
      <c r="E1410" s="172"/>
      <c r="G1410" s="171"/>
      <c r="J1410" s="114"/>
      <c r="K1410" s="13">
        <f t="shared" si="24"/>
        <v>0</v>
      </c>
      <c r="L1410" s="16"/>
      <c r="M1410" s="54"/>
      <c r="N1410" s="52"/>
      <c r="O1410" s="112"/>
      <c r="P1410" s="215"/>
      <c r="Q1410" s="19"/>
      <c r="R1410" s="19"/>
      <c r="S1410" s="19"/>
    </row>
    <row r="1411" spans="1:19" s="1" customFormat="1" ht="15" x14ac:dyDescent="0.25">
      <c r="A1411" s="19"/>
      <c r="B1411" s="19"/>
      <c r="C1411" s="167"/>
      <c r="E1411" s="172"/>
      <c r="G1411" s="171"/>
      <c r="J1411" s="114"/>
      <c r="K1411" s="13">
        <f t="shared" si="24"/>
        <v>0</v>
      </c>
      <c r="L1411" s="16"/>
      <c r="M1411" s="54"/>
      <c r="N1411" s="52"/>
      <c r="O1411" s="112"/>
      <c r="P1411" s="215"/>
      <c r="Q1411" s="19"/>
      <c r="R1411" s="19"/>
      <c r="S1411" s="19"/>
    </row>
    <row r="1412" spans="1:19" s="1" customFormat="1" ht="15" x14ac:dyDescent="0.25">
      <c r="A1412" s="19"/>
      <c r="B1412" s="19"/>
      <c r="C1412" s="167"/>
      <c r="E1412" s="172"/>
      <c r="G1412" s="171"/>
      <c r="J1412" s="114"/>
      <c r="K1412" s="13">
        <f t="shared" si="24"/>
        <v>0</v>
      </c>
      <c r="L1412" s="16"/>
      <c r="M1412" s="54"/>
      <c r="N1412" s="52"/>
      <c r="O1412" s="112"/>
      <c r="P1412" s="215"/>
      <c r="Q1412" s="19"/>
      <c r="R1412" s="19"/>
      <c r="S1412" s="19"/>
    </row>
    <row r="1413" spans="1:19" s="1" customFormat="1" ht="15" x14ac:dyDescent="0.25">
      <c r="A1413" s="19"/>
      <c r="B1413" s="19"/>
      <c r="C1413" s="167"/>
      <c r="E1413" s="172"/>
      <c r="G1413" s="171"/>
      <c r="J1413" s="114"/>
      <c r="K1413" s="13">
        <f t="shared" si="24"/>
        <v>0</v>
      </c>
      <c r="L1413" s="16"/>
      <c r="M1413" s="54"/>
      <c r="N1413" s="52"/>
      <c r="O1413" s="112"/>
      <c r="P1413" s="215"/>
      <c r="Q1413" s="19"/>
      <c r="R1413" s="19"/>
      <c r="S1413" s="19"/>
    </row>
    <row r="1414" spans="1:19" s="1" customFormat="1" ht="15" x14ac:dyDescent="0.25">
      <c r="A1414" s="19"/>
      <c r="B1414" s="19"/>
      <c r="C1414" s="167"/>
      <c r="E1414" s="172"/>
      <c r="G1414" s="171"/>
      <c r="J1414" s="114"/>
      <c r="K1414" s="13">
        <f t="shared" si="24"/>
        <v>0</v>
      </c>
      <c r="L1414" s="16"/>
      <c r="M1414" s="54"/>
      <c r="N1414" s="52"/>
      <c r="O1414" s="112"/>
      <c r="P1414" s="215"/>
      <c r="Q1414" s="19"/>
      <c r="R1414" s="19"/>
      <c r="S1414" s="19"/>
    </row>
    <row r="1415" spans="1:19" s="1" customFormat="1" ht="15" x14ac:dyDescent="0.25">
      <c r="A1415" s="19"/>
      <c r="B1415" s="19"/>
      <c r="C1415" s="167"/>
      <c r="E1415" s="172"/>
      <c r="G1415" s="171"/>
      <c r="J1415" s="114"/>
      <c r="K1415" s="13">
        <f t="shared" si="24"/>
        <v>0</v>
      </c>
      <c r="L1415" s="16"/>
      <c r="M1415" s="54"/>
      <c r="N1415" s="52"/>
      <c r="O1415" s="112"/>
      <c r="P1415" s="215"/>
      <c r="Q1415" s="19"/>
      <c r="R1415" s="19"/>
      <c r="S1415" s="19"/>
    </row>
    <row r="1416" spans="1:19" s="1" customFormat="1" ht="15" x14ac:dyDescent="0.25">
      <c r="A1416" s="19"/>
      <c r="B1416" s="19"/>
      <c r="C1416" s="167"/>
      <c r="E1416" s="172"/>
      <c r="G1416" s="171"/>
      <c r="J1416" s="114"/>
      <c r="K1416" s="13">
        <f t="shared" si="24"/>
        <v>0</v>
      </c>
      <c r="L1416" s="16"/>
      <c r="M1416" s="54"/>
      <c r="N1416" s="52"/>
      <c r="O1416" s="112"/>
      <c r="P1416" s="215"/>
      <c r="Q1416" s="19"/>
      <c r="R1416" s="19"/>
      <c r="S1416" s="19"/>
    </row>
    <row r="1417" spans="1:19" s="1" customFormat="1" ht="15" x14ac:dyDescent="0.25">
      <c r="A1417" s="19"/>
      <c r="B1417" s="19"/>
      <c r="C1417" s="167"/>
      <c r="E1417" s="172"/>
      <c r="G1417" s="171"/>
      <c r="J1417" s="114"/>
      <c r="K1417" s="13">
        <f t="shared" si="24"/>
        <v>0</v>
      </c>
      <c r="L1417" s="16"/>
      <c r="M1417" s="54"/>
      <c r="N1417" s="52"/>
      <c r="O1417" s="112"/>
      <c r="P1417" s="215"/>
      <c r="Q1417" s="19"/>
      <c r="R1417" s="19"/>
      <c r="S1417" s="19"/>
    </row>
    <row r="1418" spans="1:19" s="1" customFormat="1" ht="15" x14ac:dyDescent="0.25">
      <c r="A1418" s="19"/>
      <c r="B1418" s="19"/>
      <c r="C1418" s="167"/>
      <c r="E1418" s="172"/>
      <c r="G1418" s="171"/>
      <c r="J1418" s="114"/>
      <c r="K1418" s="13">
        <f t="shared" si="24"/>
        <v>0</v>
      </c>
      <c r="L1418" s="16"/>
      <c r="M1418" s="54"/>
      <c r="N1418" s="52"/>
      <c r="O1418" s="112"/>
      <c r="P1418" s="215"/>
      <c r="Q1418" s="19"/>
      <c r="R1418" s="19"/>
      <c r="S1418" s="19"/>
    </row>
    <row r="1419" spans="1:19" s="1" customFormat="1" ht="15" x14ac:dyDescent="0.25">
      <c r="A1419" s="19"/>
      <c r="B1419" s="19"/>
      <c r="C1419" s="167"/>
      <c r="E1419" s="172"/>
      <c r="G1419" s="171"/>
      <c r="J1419" s="114"/>
      <c r="K1419" s="13">
        <f t="shared" si="24"/>
        <v>0</v>
      </c>
      <c r="L1419" s="16"/>
      <c r="M1419" s="54"/>
      <c r="N1419" s="52"/>
      <c r="O1419" s="112"/>
      <c r="P1419" s="215"/>
      <c r="Q1419" s="19"/>
      <c r="R1419" s="19"/>
      <c r="S1419" s="19"/>
    </row>
    <row r="1420" spans="1:19" s="1" customFormat="1" ht="15" x14ac:dyDescent="0.25">
      <c r="A1420" s="19"/>
      <c r="B1420" s="19"/>
      <c r="C1420" s="167"/>
      <c r="E1420" s="172"/>
      <c r="G1420" s="171"/>
      <c r="J1420" s="114"/>
      <c r="K1420" s="13">
        <f t="shared" si="24"/>
        <v>0</v>
      </c>
      <c r="L1420" s="16"/>
      <c r="M1420" s="54"/>
      <c r="N1420" s="52"/>
      <c r="O1420" s="112"/>
      <c r="P1420" s="215"/>
      <c r="Q1420" s="19"/>
      <c r="R1420" s="19"/>
      <c r="S1420" s="19"/>
    </row>
    <row r="1421" spans="1:19" s="1" customFormat="1" ht="15" x14ac:dyDescent="0.25">
      <c r="A1421" s="19"/>
      <c r="B1421" s="19"/>
      <c r="C1421" s="167"/>
      <c r="E1421" s="172"/>
      <c r="G1421" s="171"/>
      <c r="J1421" s="114"/>
      <c r="K1421" s="13">
        <f t="shared" si="24"/>
        <v>0</v>
      </c>
      <c r="L1421" s="16"/>
      <c r="M1421" s="54"/>
      <c r="N1421" s="52"/>
      <c r="O1421" s="112"/>
      <c r="P1421" s="215"/>
      <c r="Q1421" s="19"/>
      <c r="R1421" s="19"/>
      <c r="S1421" s="19"/>
    </row>
    <row r="1422" spans="1:19" s="1" customFormat="1" ht="15" x14ac:dyDescent="0.25">
      <c r="A1422" s="19"/>
      <c r="B1422" s="19"/>
      <c r="C1422" s="167"/>
      <c r="E1422" s="172"/>
      <c r="G1422" s="171"/>
      <c r="J1422" s="114"/>
      <c r="K1422" s="13">
        <f t="shared" si="24"/>
        <v>0</v>
      </c>
      <c r="L1422" s="16"/>
      <c r="M1422" s="54"/>
      <c r="N1422" s="52"/>
      <c r="O1422" s="112"/>
      <c r="P1422" s="215"/>
      <c r="Q1422" s="19"/>
      <c r="R1422" s="19"/>
      <c r="S1422" s="19"/>
    </row>
    <row r="1423" spans="1:19" s="1" customFormat="1" ht="15" x14ac:dyDescent="0.25">
      <c r="A1423" s="19"/>
      <c r="B1423" s="19"/>
      <c r="C1423" s="167"/>
      <c r="E1423" s="172"/>
      <c r="G1423" s="171"/>
      <c r="J1423" s="114"/>
      <c r="K1423" s="13">
        <f t="shared" si="24"/>
        <v>0</v>
      </c>
      <c r="L1423" s="16"/>
      <c r="M1423" s="54"/>
      <c r="N1423" s="52"/>
      <c r="O1423" s="112"/>
      <c r="P1423" s="215"/>
      <c r="Q1423" s="19"/>
      <c r="R1423" s="19"/>
      <c r="S1423" s="19"/>
    </row>
    <row r="1424" spans="1:19" s="1" customFormat="1" ht="15" x14ac:dyDescent="0.25">
      <c r="A1424" s="19"/>
      <c r="B1424" s="19"/>
      <c r="C1424" s="167"/>
      <c r="E1424" s="172"/>
      <c r="G1424" s="171"/>
      <c r="J1424" s="114"/>
      <c r="K1424" s="13">
        <f t="shared" si="24"/>
        <v>0</v>
      </c>
      <c r="L1424" s="16"/>
      <c r="M1424" s="54"/>
      <c r="N1424" s="52"/>
      <c r="O1424" s="112"/>
      <c r="P1424" s="215"/>
      <c r="Q1424" s="19"/>
      <c r="R1424" s="19"/>
      <c r="S1424" s="19"/>
    </row>
    <row r="1425" spans="1:19" s="1" customFormat="1" ht="15" x14ac:dyDescent="0.25">
      <c r="A1425" s="19"/>
      <c r="B1425" s="19"/>
      <c r="C1425" s="167"/>
      <c r="E1425" s="172"/>
      <c r="G1425" s="171"/>
      <c r="J1425" s="114"/>
      <c r="K1425" s="13">
        <f t="shared" si="24"/>
        <v>0</v>
      </c>
      <c r="L1425" s="16"/>
      <c r="M1425" s="54"/>
      <c r="N1425" s="52"/>
      <c r="O1425" s="112"/>
      <c r="P1425" s="215"/>
      <c r="Q1425" s="19"/>
      <c r="R1425" s="19"/>
      <c r="S1425" s="19"/>
    </row>
    <row r="1426" spans="1:19" s="1" customFormat="1" ht="15" x14ac:dyDescent="0.25">
      <c r="A1426" s="19"/>
      <c r="B1426" s="19"/>
      <c r="C1426" s="167"/>
      <c r="E1426" s="172"/>
      <c r="G1426" s="171"/>
      <c r="J1426" s="114"/>
      <c r="K1426" s="13">
        <f t="shared" si="24"/>
        <v>0</v>
      </c>
      <c r="L1426" s="16"/>
      <c r="M1426" s="54"/>
      <c r="N1426" s="52"/>
      <c r="O1426" s="112"/>
      <c r="P1426" s="215"/>
      <c r="Q1426" s="19"/>
      <c r="R1426" s="19"/>
      <c r="S1426" s="19"/>
    </row>
    <row r="1427" spans="1:19" s="1" customFormat="1" ht="15" x14ac:dyDescent="0.25">
      <c r="A1427" s="19"/>
      <c r="B1427" s="19"/>
      <c r="C1427" s="167"/>
      <c r="E1427" s="172"/>
      <c r="G1427" s="171"/>
      <c r="J1427" s="114"/>
      <c r="K1427" s="13">
        <f t="shared" si="24"/>
        <v>0</v>
      </c>
      <c r="L1427" s="16"/>
      <c r="M1427" s="54"/>
      <c r="N1427" s="52"/>
      <c r="O1427" s="112"/>
      <c r="P1427" s="215"/>
      <c r="Q1427" s="19"/>
      <c r="R1427" s="19"/>
      <c r="S1427" s="19"/>
    </row>
    <row r="1428" spans="1:19" s="1" customFormat="1" ht="15" x14ac:dyDescent="0.25">
      <c r="A1428" s="19"/>
      <c r="B1428" s="19"/>
      <c r="C1428" s="167"/>
      <c r="E1428" s="172"/>
      <c r="G1428" s="171"/>
      <c r="J1428" s="114"/>
      <c r="K1428" s="13">
        <f t="shared" si="24"/>
        <v>0</v>
      </c>
      <c r="L1428" s="16"/>
      <c r="M1428" s="54"/>
      <c r="N1428" s="52"/>
      <c r="O1428" s="112"/>
      <c r="P1428" s="215"/>
      <c r="Q1428" s="19"/>
      <c r="R1428" s="19"/>
      <c r="S1428" s="19"/>
    </row>
    <row r="1429" spans="1:19" s="1" customFormat="1" ht="15" x14ac:dyDescent="0.25">
      <c r="A1429" s="19"/>
      <c r="B1429" s="19"/>
      <c r="C1429" s="167"/>
      <c r="E1429" s="172"/>
      <c r="G1429" s="171"/>
      <c r="J1429" s="114"/>
      <c r="K1429" s="13">
        <f t="shared" si="24"/>
        <v>0</v>
      </c>
      <c r="L1429" s="16"/>
      <c r="M1429" s="54"/>
      <c r="N1429" s="52"/>
      <c r="O1429" s="112"/>
      <c r="P1429" s="215"/>
      <c r="Q1429" s="19"/>
      <c r="R1429" s="19"/>
      <c r="S1429" s="19"/>
    </row>
    <row r="1430" spans="1:19" s="1" customFormat="1" ht="15" x14ac:dyDescent="0.25">
      <c r="A1430" s="19"/>
      <c r="B1430" s="19"/>
      <c r="C1430" s="167"/>
      <c r="E1430" s="172"/>
      <c r="G1430" s="171"/>
      <c r="J1430" s="114"/>
      <c r="K1430" s="13">
        <f t="shared" si="24"/>
        <v>0</v>
      </c>
      <c r="L1430" s="16"/>
      <c r="M1430" s="54"/>
      <c r="N1430" s="52"/>
      <c r="O1430" s="112"/>
      <c r="P1430" s="215"/>
      <c r="Q1430" s="19"/>
      <c r="R1430" s="19"/>
      <c r="S1430" s="19"/>
    </row>
    <row r="1431" spans="1:19" s="1" customFormat="1" ht="15" x14ac:dyDescent="0.25">
      <c r="A1431" s="19"/>
      <c r="B1431" s="19"/>
      <c r="C1431" s="167"/>
      <c r="E1431" s="172"/>
      <c r="G1431" s="171"/>
      <c r="J1431" s="114"/>
      <c r="K1431" s="13">
        <f t="shared" si="24"/>
        <v>0</v>
      </c>
      <c r="L1431" s="16"/>
      <c r="M1431" s="54"/>
      <c r="N1431" s="52"/>
      <c r="O1431" s="112"/>
      <c r="P1431" s="215"/>
      <c r="Q1431" s="19"/>
      <c r="R1431" s="19"/>
      <c r="S1431" s="19"/>
    </row>
    <row r="1432" spans="1:19" s="1" customFormat="1" ht="15" x14ac:dyDescent="0.25">
      <c r="A1432" s="19"/>
      <c r="B1432" s="19"/>
      <c r="C1432" s="167"/>
      <c r="E1432" s="172"/>
      <c r="G1432" s="171"/>
      <c r="J1432" s="114"/>
      <c r="K1432" s="13">
        <f t="shared" si="24"/>
        <v>0</v>
      </c>
      <c r="L1432" s="16"/>
      <c r="M1432" s="54"/>
      <c r="N1432" s="52"/>
      <c r="O1432" s="112"/>
      <c r="P1432" s="215"/>
      <c r="Q1432" s="19"/>
      <c r="R1432" s="19"/>
      <c r="S1432" s="19"/>
    </row>
    <row r="1433" spans="1:19" s="1" customFormat="1" ht="15" x14ac:dyDescent="0.25">
      <c r="A1433" s="19"/>
      <c r="B1433" s="19"/>
      <c r="C1433" s="167"/>
      <c r="E1433" s="172"/>
      <c r="G1433" s="171"/>
      <c r="J1433" s="114"/>
      <c r="K1433" s="13">
        <f t="shared" ref="K1433:K1496" si="25">H1433*J1433</f>
        <v>0</v>
      </c>
      <c r="L1433" s="16"/>
      <c r="M1433" s="54"/>
      <c r="N1433" s="52"/>
      <c r="O1433" s="112"/>
      <c r="P1433" s="215"/>
      <c r="Q1433" s="19"/>
      <c r="R1433" s="19"/>
      <c r="S1433" s="19"/>
    </row>
    <row r="1434" spans="1:19" s="1" customFormat="1" ht="15" x14ac:dyDescent="0.25">
      <c r="A1434" s="19"/>
      <c r="B1434" s="19"/>
      <c r="C1434" s="167"/>
      <c r="E1434" s="172"/>
      <c r="G1434" s="171"/>
      <c r="J1434" s="114"/>
      <c r="K1434" s="13">
        <f t="shared" si="25"/>
        <v>0</v>
      </c>
      <c r="L1434" s="16"/>
      <c r="M1434" s="54"/>
      <c r="N1434" s="52"/>
      <c r="O1434" s="112"/>
      <c r="P1434" s="215"/>
      <c r="Q1434" s="19"/>
      <c r="R1434" s="19"/>
      <c r="S1434" s="19"/>
    </row>
    <row r="1435" spans="1:19" s="1" customFormat="1" ht="15" x14ac:dyDescent="0.25">
      <c r="A1435" s="19"/>
      <c r="B1435" s="19"/>
      <c r="C1435" s="167"/>
      <c r="E1435" s="172"/>
      <c r="G1435" s="171"/>
      <c r="J1435" s="114"/>
      <c r="K1435" s="13">
        <f t="shared" si="25"/>
        <v>0</v>
      </c>
      <c r="L1435" s="16"/>
      <c r="M1435" s="54"/>
      <c r="N1435" s="52"/>
      <c r="O1435" s="112"/>
      <c r="P1435" s="215"/>
      <c r="Q1435" s="19"/>
      <c r="R1435" s="19"/>
      <c r="S1435" s="19"/>
    </row>
    <row r="1436" spans="1:19" s="1" customFormat="1" ht="15" x14ac:dyDescent="0.25">
      <c r="A1436" s="19"/>
      <c r="B1436" s="19"/>
      <c r="C1436" s="167"/>
      <c r="E1436" s="172"/>
      <c r="G1436" s="171"/>
      <c r="J1436" s="114"/>
      <c r="K1436" s="13">
        <f t="shared" si="25"/>
        <v>0</v>
      </c>
      <c r="L1436" s="16"/>
      <c r="M1436" s="54"/>
      <c r="N1436" s="52"/>
      <c r="O1436" s="112"/>
      <c r="P1436" s="215"/>
      <c r="Q1436" s="19"/>
      <c r="R1436" s="19"/>
      <c r="S1436" s="19"/>
    </row>
    <row r="1437" spans="1:19" s="1" customFormat="1" ht="15" x14ac:dyDescent="0.25">
      <c r="A1437" s="19"/>
      <c r="B1437" s="19"/>
      <c r="C1437" s="167"/>
      <c r="E1437" s="172"/>
      <c r="G1437" s="171"/>
      <c r="J1437" s="114"/>
      <c r="K1437" s="13">
        <f t="shared" si="25"/>
        <v>0</v>
      </c>
      <c r="L1437" s="16"/>
      <c r="M1437" s="54"/>
      <c r="N1437" s="52"/>
      <c r="O1437" s="112"/>
      <c r="P1437" s="215"/>
      <c r="Q1437" s="19"/>
      <c r="R1437" s="19"/>
      <c r="S1437" s="19"/>
    </row>
    <row r="1438" spans="1:19" s="1" customFormat="1" ht="15" x14ac:dyDescent="0.25">
      <c r="A1438" s="19"/>
      <c r="B1438" s="19"/>
      <c r="C1438" s="167"/>
      <c r="E1438" s="172"/>
      <c r="G1438" s="171"/>
      <c r="J1438" s="114"/>
      <c r="K1438" s="13">
        <f t="shared" si="25"/>
        <v>0</v>
      </c>
      <c r="L1438" s="16"/>
      <c r="M1438" s="54"/>
      <c r="N1438" s="52"/>
      <c r="O1438" s="112"/>
      <c r="P1438" s="215"/>
      <c r="Q1438" s="19"/>
      <c r="R1438" s="19"/>
      <c r="S1438" s="19"/>
    </row>
    <row r="1439" spans="1:19" s="1" customFormat="1" ht="15" x14ac:dyDescent="0.25">
      <c r="A1439" s="19"/>
      <c r="B1439" s="19"/>
      <c r="C1439" s="167"/>
      <c r="E1439" s="172"/>
      <c r="G1439" s="171"/>
      <c r="J1439" s="114"/>
      <c r="K1439" s="13">
        <f t="shared" si="25"/>
        <v>0</v>
      </c>
      <c r="L1439" s="16"/>
      <c r="M1439" s="54"/>
      <c r="N1439" s="52"/>
      <c r="O1439" s="112"/>
      <c r="P1439" s="215"/>
      <c r="Q1439" s="19"/>
      <c r="R1439" s="19"/>
      <c r="S1439" s="19"/>
    </row>
    <row r="1440" spans="1:19" s="1" customFormat="1" ht="15" x14ac:dyDescent="0.25">
      <c r="A1440" s="19"/>
      <c r="B1440" s="19"/>
      <c r="C1440" s="167"/>
      <c r="E1440" s="172"/>
      <c r="G1440" s="171"/>
      <c r="J1440" s="114"/>
      <c r="K1440" s="13">
        <f t="shared" si="25"/>
        <v>0</v>
      </c>
      <c r="L1440" s="16"/>
      <c r="M1440" s="54"/>
      <c r="N1440" s="52"/>
      <c r="O1440" s="112"/>
      <c r="P1440" s="215"/>
      <c r="Q1440" s="19"/>
      <c r="R1440" s="19"/>
      <c r="S1440" s="19"/>
    </row>
    <row r="1441" spans="1:19" s="1" customFormat="1" ht="15" x14ac:dyDescent="0.25">
      <c r="A1441" s="19"/>
      <c r="B1441" s="19"/>
      <c r="C1441" s="167"/>
      <c r="E1441" s="172"/>
      <c r="G1441" s="171"/>
      <c r="J1441" s="114"/>
      <c r="K1441" s="13">
        <f t="shared" si="25"/>
        <v>0</v>
      </c>
      <c r="L1441" s="16"/>
      <c r="M1441" s="54"/>
      <c r="N1441" s="52"/>
      <c r="O1441" s="112"/>
      <c r="P1441" s="215"/>
      <c r="Q1441" s="19"/>
      <c r="R1441" s="19"/>
      <c r="S1441" s="19"/>
    </row>
    <row r="1442" spans="1:19" s="1" customFormat="1" ht="15" x14ac:dyDescent="0.25">
      <c r="A1442" s="19"/>
      <c r="B1442" s="19"/>
      <c r="C1442" s="167"/>
      <c r="E1442" s="172"/>
      <c r="G1442" s="171"/>
      <c r="J1442" s="114"/>
      <c r="K1442" s="13">
        <f t="shared" si="25"/>
        <v>0</v>
      </c>
      <c r="L1442" s="16"/>
      <c r="M1442" s="54"/>
      <c r="N1442" s="52"/>
      <c r="O1442" s="112"/>
      <c r="P1442" s="215"/>
      <c r="Q1442" s="19"/>
      <c r="R1442" s="19"/>
      <c r="S1442" s="19"/>
    </row>
    <row r="1443" spans="1:19" s="1" customFormat="1" ht="15" x14ac:dyDescent="0.25">
      <c r="A1443" s="19"/>
      <c r="B1443" s="19"/>
      <c r="C1443" s="167"/>
      <c r="E1443" s="172"/>
      <c r="G1443" s="171"/>
      <c r="J1443" s="114"/>
      <c r="K1443" s="13">
        <f t="shared" si="25"/>
        <v>0</v>
      </c>
      <c r="L1443" s="16"/>
      <c r="M1443" s="54"/>
      <c r="N1443" s="52"/>
      <c r="O1443" s="112"/>
      <c r="P1443" s="215"/>
      <c r="Q1443" s="19"/>
      <c r="R1443" s="19"/>
      <c r="S1443" s="19"/>
    </row>
    <row r="1444" spans="1:19" s="1" customFormat="1" ht="15" x14ac:dyDescent="0.25">
      <c r="A1444" s="19"/>
      <c r="B1444" s="19"/>
      <c r="C1444" s="167"/>
      <c r="E1444" s="172"/>
      <c r="G1444" s="171"/>
      <c r="J1444" s="114"/>
      <c r="K1444" s="13">
        <f t="shared" si="25"/>
        <v>0</v>
      </c>
      <c r="L1444" s="16"/>
      <c r="M1444" s="54"/>
      <c r="N1444" s="52"/>
      <c r="O1444" s="112"/>
      <c r="P1444" s="215"/>
      <c r="Q1444" s="19"/>
      <c r="R1444" s="19"/>
      <c r="S1444" s="19"/>
    </row>
    <row r="1445" spans="1:19" s="1" customFormat="1" ht="15" x14ac:dyDescent="0.25">
      <c r="A1445" s="19"/>
      <c r="B1445" s="19"/>
      <c r="C1445" s="167"/>
      <c r="E1445" s="172"/>
      <c r="G1445" s="171"/>
      <c r="J1445" s="114"/>
      <c r="K1445" s="13">
        <f t="shared" si="25"/>
        <v>0</v>
      </c>
      <c r="L1445" s="16"/>
      <c r="M1445" s="54"/>
      <c r="N1445" s="52"/>
      <c r="O1445" s="112"/>
      <c r="P1445" s="215"/>
      <c r="Q1445" s="19"/>
      <c r="R1445" s="19"/>
      <c r="S1445" s="19"/>
    </row>
    <row r="1446" spans="1:19" s="1" customFormat="1" ht="15" x14ac:dyDescent="0.25">
      <c r="A1446" s="19"/>
      <c r="B1446" s="19"/>
      <c r="C1446" s="167"/>
      <c r="E1446" s="172"/>
      <c r="G1446" s="171"/>
      <c r="J1446" s="114"/>
      <c r="K1446" s="13">
        <f t="shared" si="25"/>
        <v>0</v>
      </c>
      <c r="L1446" s="16"/>
      <c r="M1446" s="54"/>
      <c r="N1446" s="52"/>
      <c r="O1446" s="112"/>
      <c r="P1446" s="215"/>
      <c r="Q1446" s="19"/>
      <c r="R1446" s="19"/>
      <c r="S1446" s="19"/>
    </row>
    <row r="1447" spans="1:19" s="1" customFormat="1" ht="15" x14ac:dyDescent="0.25">
      <c r="A1447" s="19"/>
      <c r="B1447" s="19"/>
      <c r="C1447" s="167"/>
      <c r="E1447" s="172"/>
      <c r="G1447" s="171"/>
      <c r="J1447" s="114"/>
      <c r="K1447" s="13">
        <f t="shared" si="25"/>
        <v>0</v>
      </c>
      <c r="L1447" s="16"/>
      <c r="M1447" s="54"/>
      <c r="N1447" s="52"/>
      <c r="O1447" s="112"/>
      <c r="P1447" s="215"/>
      <c r="Q1447" s="19"/>
      <c r="R1447" s="19"/>
      <c r="S1447" s="19"/>
    </row>
    <row r="1448" spans="1:19" s="1" customFormat="1" ht="15" x14ac:dyDescent="0.25">
      <c r="A1448" s="19"/>
      <c r="B1448" s="19"/>
      <c r="C1448" s="167"/>
      <c r="E1448" s="172"/>
      <c r="G1448" s="171"/>
      <c r="J1448" s="114"/>
      <c r="K1448" s="13">
        <f t="shared" si="25"/>
        <v>0</v>
      </c>
      <c r="L1448" s="16"/>
      <c r="M1448" s="54"/>
      <c r="N1448" s="52"/>
      <c r="O1448" s="112"/>
      <c r="P1448" s="215"/>
      <c r="Q1448" s="19"/>
      <c r="R1448" s="19"/>
      <c r="S1448" s="19"/>
    </row>
    <row r="1449" spans="1:19" s="1" customFormat="1" ht="15" x14ac:dyDescent="0.25">
      <c r="A1449" s="19"/>
      <c r="B1449" s="19"/>
      <c r="C1449" s="167"/>
      <c r="E1449" s="172"/>
      <c r="G1449" s="171"/>
      <c r="J1449" s="114"/>
      <c r="K1449" s="13">
        <f t="shared" si="25"/>
        <v>0</v>
      </c>
      <c r="L1449" s="16"/>
      <c r="M1449" s="54"/>
      <c r="N1449" s="52"/>
      <c r="O1449" s="112"/>
      <c r="P1449" s="215"/>
      <c r="Q1449" s="19"/>
      <c r="R1449" s="19"/>
      <c r="S1449" s="19"/>
    </row>
    <row r="1450" spans="1:19" s="1" customFormat="1" ht="15" x14ac:dyDescent="0.25">
      <c r="A1450" s="19"/>
      <c r="B1450" s="19"/>
      <c r="C1450" s="167"/>
      <c r="E1450" s="172"/>
      <c r="G1450" s="171"/>
      <c r="J1450" s="114"/>
      <c r="K1450" s="13">
        <f t="shared" si="25"/>
        <v>0</v>
      </c>
      <c r="L1450" s="16"/>
      <c r="M1450" s="54"/>
      <c r="N1450" s="52"/>
      <c r="O1450" s="112"/>
      <c r="P1450" s="215"/>
      <c r="Q1450" s="19"/>
      <c r="R1450" s="19"/>
      <c r="S1450" s="19"/>
    </row>
    <row r="1451" spans="1:19" s="1" customFormat="1" ht="15" x14ac:dyDescent="0.25">
      <c r="A1451" s="19"/>
      <c r="B1451" s="19"/>
      <c r="C1451" s="167"/>
      <c r="E1451" s="172"/>
      <c r="G1451" s="171"/>
      <c r="J1451" s="114"/>
      <c r="K1451" s="13">
        <f t="shared" si="25"/>
        <v>0</v>
      </c>
      <c r="L1451" s="16"/>
      <c r="M1451" s="54"/>
      <c r="N1451" s="52"/>
      <c r="O1451" s="112"/>
      <c r="P1451" s="215"/>
      <c r="Q1451" s="19"/>
      <c r="R1451" s="19"/>
      <c r="S1451" s="19"/>
    </row>
    <row r="1452" spans="1:19" s="1" customFormat="1" ht="15" x14ac:dyDescent="0.25">
      <c r="A1452" s="19"/>
      <c r="B1452" s="19"/>
      <c r="C1452" s="167"/>
      <c r="E1452" s="172"/>
      <c r="G1452" s="171"/>
      <c r="J1452" s="114"/>
      <c r="K1452" s="13">
        <f t="shared" si="25"/>
        <v>0</v>
      </c>
      <c r="L1452" s="16"/>
      <c r="M1452" s="54"/>
      <c r="N1452" s="52"/>
      <c r="O1452" s="112"/>
      <c r="P1452" s="215"/>
      <c r="Q1452" s="19"/>
      <c r="R1452" s="19"/>
      <c r="S1452" s="19"/>
    </row>
    <row r="1453" spans="1:19" s="1" customFormat="1" ht="15" x14ac:dyDescent="0.25">
      <c r="A1453" s="19"/>
      <c r="B1453" s="19"/>
      <c r="C1453" s="167"/>
      <c r="E1453" s="172"/>
      <c r="G1453" s="171"/>
      <c r="J1453" s="114"/>
      <c r="K1453" s="13">
        <f t="shared" si="25"/>
        <v>0</v>
      </c>
      <c r="L1453" s="16"/>
      <c r="M1453" s="54"/>
      <c r="N1453" s="52"/>
      <c r="O1453" s="112"/>
      <c r="P1453" s="215"/>
      <c r="Q1453" s="19"/>
      <c r="R1453" s="19"/>
      <c r="S1453" s="19"/>
    </row>
    <row r="1454" spans="1:19" s="1" customFormat="1" ht="15" x14ac:dyDescent="0.25">
      <c r="A1454" s="19"/>
      <c r="B1454" s="19"/>
      <c r="C1454" s="167"/>
      <c r="E1454" s="172"/>
      <c r="G1454" s="171"/>
      <c r="J1454" s="114"/>
      <c r="K1454" s="13">
        <f t="shared" si="25"/>
        <v>0</v>
      </c>
      <c r="L1454" s="16"/>
      <c r="M1454" s="54"/>
      <c r="N1454" s="52"/>
      <c r="O1454" s="112"/>
      <c r="P1454" s="215"/>
      <c r="Q1454" s="19"/>
      <c r="R1454" s="19"/>
      <c r="S1454" s="19"/>
    </row>
    <row r="1455" spans="1:19" s="1" customFormat="1" ht="15" x14ac:dyDescent="0.25">
      <c r="A1455" s="19"/>
      <c r="B1455" s="19"/>
      <c r="C1455" s="167"/>
      <c r="E1455" s="172"/>
      <c r="G1455" s="171"/>
      <c r="J1455" s="114"/>
      <c r="K1455" s="13">
        <f t="shared" si="25"/>
        <v>0</v>
      </c>
      <c r="L1455" s="16"/>
      <c r="M1455" s="54"/>
      <c r="N1455" s="52"/>
      <c r="O1455" s="112"/>
      <c r="P1455" s="215"/>
      <c r="Q1455" s="19"/>
      <c r="R1455" s="19"/>
      <c r="S1455" s="19"/>
    </row>
    <row r="1456" spans="1:19" s="1" customFormat="1" ht="15" x14ac:dyDescent="0.25">
      <c r="A1456" s="19"/>
      <c r="B1456" s="19"/>
      <c r="C1456" s="167"/>
      <c r="E1456" s="172"/>
      <c r="G1456" s="171"/>
      <c r="J1456" s="114"/>
      <c r="K1456" s="13">
        <f t="shared" si="25"/>
        <v>0</v>
      </c>
      <c r="L1456" s="16"/>
      <c r="M1456" s="54"/>
      <c r="N1456" s="52"/>
      <c r="O1456" s="112"/>
      <c r="P1456" s="215"/>
      <c r="Q1456" s="19"/>
      <c r="R1456" s="19"/>
      <c r="S1456" s="19"/>
    </row>
    <row r="1457" spans="1:19" s="1" customFormat="1" ht="15" x14ac:dyDescent="0.25">
      <c r="A1457" s="19"/>
      <c r="B1457" s="19"/>
      <c r="C1457" s="167"/>
      <c r="E1457" s="172"/>
      <c r="G1457" s="171"/>
      <c r="J1457" s="114"/>
      <c r="K1457" s="13">
        <f t="shared" si="25"/>
        <v>0</v>
      </c>
      <c r="L1457" s="16"/>
      <c r="M1457" s="54"/>
      <c r="N1457" s="52"/>
      <c r="O1457" s="112"/>
      <c r="P1457" s="215"/>
      <c r="Q1457" s="19"/>
      <c r="R1457" s="19"/>
      <c r="S1457" s="19"/>
    </row>
    <row r="1458" spans="1:19" s="1" customFormat="1" ht="15" x14ac:dyDescent="0.25">
      <c r="A1458" s="19"/>
      <c r="B1458" s="19"/>
      <c r="C1458" s="167"/>
      <c r="E1458" s="172"/>
      <c r="G1458" s="171"/>
      <c r="J1458" s="114"/>
      <c r="K1458" s="13">
        <f t="shared" si="25"/>
        <v>0</v>
      </c>
      <c r="L1458" s="16"/>
      <c r="M1458" s="54"/>
      <c r="N1458" s="52"/>
      <c r="O1458" s="112"/>
      <c r="P1458" s="215"/>
      <c r="Q1458" s="19"/>
      <c r="R1458" s="19"/>
      <c r="S1458" s="19"/>
    </row>
    <row r="1459" spans="1:19" s="1" customFormat="1" ht="15" x14ac:dyDescent="0.25">
      <c r="A1459" s="19"/>
      <c r="B1459" s="19"/>
      <c r="C1459" s="167"/>
      <c r="E1459" s="172"/>
      <c r="G1459" s="171"/>
      <c r="J1459" s="114"/>
      <c r="K1459" s="13">
        <f t="shared" si="25"/>
        <v>0</v>
      </c>
      <c r="L1459" s="16"/>
      <c r="M1459" s="54"/>
      <c r="N1459" s="52"/>
      <c r="O1459" s="112"/>
      <c r="P1459" s="215"/>
      <c r="Q1459" s="19"/>
      <c r="R1459" s="19"/>
      <c r="S1459" s="19"/>
    </row>
    <row r="1460" spans="1:19" s="1" customFormat="1" ht="15" x14ac:dyDescent="0.25">
      <c r="A1460" s="19"/>
      <c r="B1460" s="19"/>
      <c r="C1460" s="167"/>
      <c r="E1460" s="172"/>
      <c r="G1460" s="171"/>
      <c r="J1460" s="114"/>
      <c r="K1460" s="13">
        <f t="shared" si="25"/>
        <v>0</v>
      </c>
      <c r="L1460" s="16"/>
      <c r="M1460" s="54"/>
      <c r="N1460" s="52"/>
      <c r="O1460" s="112"/>
      <c r="P1460" s="215"/>
      <c r="Q1460" s="19"/>
      <c r="R1460" s="19"/>
      <c r="S1460" s="19"/>
    </row>
    <row r="1461" spans="1:19" s="1" customFormat="1" ht="15" x14ac:dyDescent="0.25">
      <c r="A1461" s="19"/>
      <c r="B1461" s="19"/>
      <c r="C1461" s="167"/>
      <c r="E1461" s="172"/>
      <c r="G1461" s="171"/>
      <c r="J1461" s="114"/>
      <c r="K1461" s="13">
        <f t="shared" si="25"/>
        <v>0</v>
      </c>
      <c r="L1461" s="16"/>
      <c r="M1461" s="54"/>
      <c r="N1461" s="52"/>
      <c r="O1461" s="112"/>
      <c r="P1461" s="215"/>
      <c r="Q1461" s="19"/>
      <c r="R1461" s="19"/>
      <c r="S1461" s="19"/>
    </row>
    <row r="1462" spans="1:19" s="1" customFormat="1" ht="15" x14ac:dyDescent="0.25">
      <c r="A1462" s="19"/>
      <c r="B1462" s="19"/>
      <c r="C1462" s="167"/>
      <c r="E1462" s="172"/>
      <c r="G1462" s="171"/>
      <c r="J1462" s="114"/>
      <c r="K1462" s="13">
        <f t="shared" si="25"/>
        <v>0</v>
      </c>
      <c r="L1462" s="16"/>
      <c r="M1462" s="54"/>
      <c r="N1462" s="52"/>
      <c r="O1462" s="112"/>
      <c r="P1462" s="215"/>
      <c r="Q1462" s="19"/>
      <c r="R1462" s="19"/>
      <c r="S1462" s="19"/>
    </row>
    <row r="1463" spans="1:19" s="1" customFormat="1" ht="15" x14ac:dyDescent="0.25">
      <c r="A1463" s="19"/>
      <c r="B1463" s="19"/>
      <c r="C1463" s="167"/>
      <c r="E1463" s="172"/>
      <c r="G1463" s="171"/>
      <c r="J1463" s="114"/>
      <c r="K1463" s="13">
        <f t="shared" si="25"/>
        <v>0</v>
      </c>
      <c r="L1463" s="16"/>
      <c r="M1463" s="54"/>
      <c r="N1463" s="52"/>
      <c r="O1463" s="112"/>
      <c r="P1463" s="215"/>
      <c r="Q1463" s="19"/>
      <c r="R1463" s="19"/>
      <c r="S1463" s="19"/>
    </row>
    <row r="1464" spans="1:19" s="1" customFormat="1" ht="15" x14ac:dyDescent="0.25">
      <c r="A1464" s="19"/>
      <c r="B1464" s="19"/>
      <c r="C1464" s="167"/>
      <c r="E1464" s="172"/>
      <c r="G1464" s="171"/>
      <c r="J1464" s="114"/>
      <c r="K1464" s="13">
        <f t="shared" si="25"/>
        <v>0</v>
      </c>
      <c r="L1464" s="16"/>
      <c r="M1464" s="54"/>
      <c r="N1464" s="52"/>
      <c r="O1464" s="112"/>
      <c r="P1464" s="215"/>
      <c r="Q1464" s="19"/>
      <c r="R1464" s="19"/>
      <c r="S1464" s="19"/>
    </row>
    <row r="1465" spans="1:19" s="1" customFormat="1" ht="15" x14ac:dyDescent="0.25">
      <c r="A1465" s="19"/>
      <c r="B1465" s="19"/>
      <c r="C1465" s="167"/>
      <c r="E1465" s="172"/>
      <c r="G1465" s="171"/>
      <c r="J1465" s="114"/>
      <c r="K1465" s="13">
        <f t="shared" si="25"/>
        <v>0</v>
      </c>
      <c r="L1465" s="16"/>
      <c r="M1465" s="54"/>
      <c r="N1465" s="52"/>
      <c r="O1465" s="112"/>
      <c r="P1465" s="215"/>
      <c r="Q1465" s="19"/>
      <c r="R1465" s="19"/>
      <c r="S1465" s="19"/>
    </row>
    <row r="1466" spans="1:19" s="1" customFormat="1" ht="15" x14ac:dyDescent="0.25">
      <c r="A1466" s="19"/>
      <c r="B1466" s="19"/>
      <c r="C1466" s="167"/>
      <c r="E1466" s="172"/>
      <c r="G1466" s="171"/>
      <c r="J1466" s="114"/>
      <c r="K1466" s="13">
        <f t="shared" si="25"/>
        <v>0</v>
      </c>
      <c r="L1466" s="16"/>
      <c r="M1466" s="54"/>
      <c r="N1466" s="52"/>
      <c r="O1466" s="112"/>
      <c r="P1466" s="215"/>
      <c r="Q1466" s="19"/>
      <c r="R1466" s="19"/>
      <c r="S1466" s="19"/>
    </row>
    <row r="1467" spans="1:19" s="1" customFormat="1" ht="15" x14ac:dyDescent="0.25">
      <c r="A1467" s="19"/>
      <c r="B1467" s="19"/>
      <c r="C1467" s="167"/>
      <c r="E1467" s="172"/>
      <c r="G1467" s="171"/>
      <c r="J1467" s="114"/>
      <c r="K1467" s="13">
        <f t="shared" si="25"/>
        <v>0</v>
      </c>
      <c r="L1467" s="16"/>
      <c r="M1467" s="54"/>
      <c r="N1467" s="52"/>
      <c r="O1467" s="112"/>
      <c r="P1467" s="215"/>
      <c r="Q1467" s="19"/>
      <c r="R1467" s="19"/>
      <c r="S1467" s="19"/>
    </row>
    <row r="1468" spans="1:19" s="1" customFormat="1" ht="15" x14ac:dyDescent="0.25">
      <c r="A1468" s="19"/>
      <c r="B1468" s="19"/>
      <c r="C1468" s="167"/>
      <c r="E1468" s="172"/>
      <c r="G1468" s="171"/>
      <c r="J1468" s="114"/>
      <c r="K1468" s="13">
        <f t="shared" si="25"/>
        <v>0</v>
      </c>
      <c r="L1468" s="16"/>
      <c r="M1468" s="54"/>
      <c r="N1468" s="52"/>
      <c r="O1468" s="112"/>
      <c r="P1468" s="215"/>
      <c r="Q1468" s="19"/>
      <c r="R1468" s="19"/>
      <c r="S1468" s="19"/>
    </row>
    <row r="1469" spans="1:19" s="1" customFormat="1" ht="15" x14ac:dyDescent="0.25">
      <c r="A1469" s="19"/>
      <c r="B1469" s="19"/>
      <c r="C1469" s="167"/>
      <c r="E1469" s="172"/>
      <c r="G1469" s="171"/>
      <c r="J1469" s="114"/>
      <c r="K1469" s="13">
        <f t="shared" si="25"/>
        <v>0</v>
      </c>
      <c r="L1469" s="16"/>
      <c r="M1469" s="54"/>
      <c r="N1469" s="52"/>
      <c r="O1469" s="112"/>
      <c r="P1469" s="215"/>
      <c r="Q1469" s="19"/>
      <c r="R1469" s="19"/>
      <c r="S1469" s="19"/>
    </row>
    <row r="1470" spans="1:19" s="1" customFormat="1" ht="15" x14ac:dyDescent="0.25">
      <c r="A1470" s="19"/>
      <c r="B1470" s="19"/>
      <c r="C1470" s="167"/>
      <c r="E1470" s="172"/>
      <c r="G1470" s="171"/>
      <c r="J1470" s="114"/>
      <c r="K1470" s="13">
        <f t="shared" si="25"/>
        <v>0</v>
      </c>
      <c r="L1470" s="16"/>
      <c r="M1470" s="54"/>
      <c r="N1470" s="52"/>
      <c r="O1470" s="112"/>
      <c r="P1470" s="215"/>
      <c r="Q1470" s="19"/>
      <c r="R1470" s="19"/>
      <c r="S1470" s="19"/>
    </row>
    <row r="1471" spans="1:19" s="1" customFormat="1" ht="15" x14ac:dyDescent="0.25">
      <c r="A1471" s="19"/>
      <c r="B1471" s="19"/>
      <c r="C1471" s="167"/>
      <c r="E1471" s="172"/>
      <c r="G1471" s="171"/>
      <c r="J1471" s="114"/>
      <c r="K1471" s="13">
        <f t="shared" si="25"/>
        <v>0</v>
      </c>
      <c r="L1471" s="16"/>
      <c r="M1471" s="54"/>
      <c r="N1471" s="52"/>
      <c r="O1471" s="112"/>
      <c r="P1471" s="215"/>
      <c r="Q1471" s="19"/>
      <c r="R1471" s="19"/>
      <c r="S1471" s="19"/>
    </row>
    <row r="1472" spans="1:19" s="1" customFormat="1" ht="15" x14ac:dyDescent="0.25">
      <c r="A1472" s="19"/>
      <c r="B1472" s="19"/>
      <c r="C1472" s="167"/>
      <c r="E1472" s="172"/>
      <c r="G1472" s="171"/>
      <c r="J1472" s="114"/>
      <c r="K1472" s="13">
        <f t="shared" si="25"/>
        <v>0</v>
      </c>
      <c r="L1472" s="16"/>
      <c r="M1472" s="54"/>
      <c r="N1472" s="52"/>
      <c r="O1472" s="112"/>
      <c r="P1472" s="215"/>
      <c r="Q1472" s="19"/>
      <c r="R1472" s="19"/>
      <c r="S1472" s="19"/>
    </row>
    <row r="1473" spans="1:19" s="1" customFormat="1" ht="15" x14ac:dyDescent="0.25">
      <c r="A1473" s="19"/>
      <c r="B1473" s="19"/>
      <c r="C1473" s="167"/>
      <c r="E1473" s="172"/>
      <c r="G1473" s="171"/>
      <c r="J1473" s="114"/>
      <c r="K1473" s="13">
        <f t="shared" si="25"/>
        <v>0</v>
      </c>
      <c r="L1473" s="16"/>
      <c r="M1473" s="54"/>
      <c r="N1473" s="52"/>
      <c r="O1473" s="112"/>
      <c r="P1473" s="215"/>
      <c r="Q1473" s="19"/>
      <c r="R1473" s="19"/>
      <c r="S1473" s="19"/>
    </row>
    <row r="1474" spans="1:19" s="1" customFormat="1" ht="15" x14ac:dyDescent="0.25">
      <c r="A1474" s="19"/>
      <c r="B1474" s="19"/>
      <c r="C1474" s="167"/>
      <c r="E1474" s="172"/>
      <c r="G1474" s="171"/>
      <c r="J1474" s="114"/>
      <c r="K1474" s="13">
        <f t="shared" si="25"/>
        <v>0</v>
      </c>
      <c r="L1474" s="16"/>
      <c r="M1474" s="54"/>
      <c r="N1474" s="52"/>
      <c r="O1474" s="112"/>
      <c r="P1474" s="215"/>
      <c r="Q1474" s="19"/>
      <c r="R1474" s="19"/>
      <c r="S1474" s="19"/>
    </row>
    <row r="1475" spans="1:19" s="1" customFormat="1" ht="15" x14ac:dyDescent="0.25">
      <c r="A1475" s="19"/>
      <c r="B1475" s="19"/>
      <c r="C1475" s="167"/>
      <c r="E1475" s="172"/>
      <c r="G1475" s="171"/>
      <c r="J1475" s="114"/>
      <c r="K1475" s="13">
        <f t="shared" si="25"/>
        <v>0</v>
      </c>
      <c r="L1475" s="16"/>
      <c r="M1475" s="54"/>
      <c r="N1475" s="52"/>
      <c r="O1475" s="112"/>
      <c r="P1475" s="215"/>
      <c r="Q1475" s="19"/>
      <c r="R1475" s="19"/>
      <c r="S1475" s="19"/>
    </row>
    <row r="1476" spans="1:19" s="1" customFormat="1" ht="15" x14ac:dyDescent="0.25">
      <c r="A1476" s="19"/>
      <c r="B1476" s="19"/>
      <c r="C1476" s="167"/>
      <c r="E1476" s="172"/>
      <c r="G1476" s="171"/>
      <c r="J1476" s="114"/>
      <c r="K1476" s="13">
        <f t="shared" si="25"/>
        <v>0</v>
      </c>
      <c r="L1476" s="16"/>
      <c r="M1476" s="54"/>
      <c r="N1476" s="52"/>
      <c r="O1476" s="112"/>
      <c r="P1476" s="215"/>
      <c r="Q1476" s="19"/>
      <c r="R1476" s="19"/>
      <c r="S1476" s="19"/>
    </row>
    <row r="1477" spans="1:19" s="1" customFormat="1" ht="15" x14ac:dyDescent="0.25">
      <c r="A1477" s="19"/>
      <c r="B1477" s="19"/>
      <c r="C1477" s="167"/>
      <c r="E1477" s="172"/>
      <c r="G1477" s="171"/>
      <c r="J1477" s="114"/>
      <c r="K1477" s="13">
        <f t="shared" si="25"/>
        <v>0</v>
      </c>
      <c r="L1477" s="16"/>
      <c r="M1477" s="54"/>
      <c r="N1477" s="52"/>
      <c r="O1477" s="112"/>
      <c r="P1477" s="215"/>
      <c r="Q1477" s="19"/>
      <c r="R1477" s="19"/>
      <c r="S1477" s="19"/>
    </row>
    <row r="1478" spans="1:19" s="1" customFormat="1" ht="15" x14ac:dyDescent="0.25">
      <c r="A1478" s="19"/>
      <c r="B1478" s="19"/>
      <c r="C1478" s="167"/>
      <c r="E1478" s="172"/>
      <c r="G1478" s="171"/>
      <c r="J1478" s="114"/>
      <c r="K1478" s="13">
        <f t="shared" si="25"/>
        <v>0</v>
      </c>
      <c r="L1478" s="16"/>
      <c r="M1478" s="54"/>
      <c r="N1478" s="52"/>
      <c r="O1478" s="112"/>
      <c r="P1478" s="215"/>
      <c r="Q1478" s="19"/>
      <c r="R1478" s="19"/>
      <c r="S1478" s="19"/>
    </row>
    <row r="1479" spans="1:19" s="1" customFormat="1" ht="15" x14ac:dyDescent="0.25">
      <c r="A1479" s="19"/>
      <c r="B1479" s="19"/>
      <c r="C1479" s="167"/>
      <c r="E1479" s="172"/>
      <c r="G1479" s="171"/>
      <c r="J1479" s="114"/>
      <c r="K1479" s="13">
        <f t="shared" si="25"/>
        <v>0</v>
      </c>
      <c r="L1479" s="16"/>
      <c r="M1479" s="54"/>
      <c r="N1479" s="52"/>
      <c r="O1479" s="112"/>
      <c r="P1479" s="215"/>
      <c r="Q1479" s="19"/>
      <c r="R1479" s="19"/>
      <c r="S1479" s="19"/>
    </row>
    <row r="1480" spans="1:19" s="1" customFormat="1" ht="15" x14ac:dyDescent="0.25">
      <c r="A1480" s="19"/>
      <c r="B1480" s="19"/>
      <c r="C1480" s="167"/>
      <c r="E1480" s="172"/>
      <c r="G1480" s="171"/>
      <c r="J1480" s="114"/>
      <c r="K1480" s="13">
        <f t="shared" si="25"/>
        <v>0</v>
      </c>
      <c r="L1480" s="16"/>
      <c r="M1480" s="54"/>
      <c r="N1480" s="52"/>
      <c r="O1480" s="112"/>
      <c r="P1480" s="215"/>
      <c r="Q1480" s="19"/>
      <c r="R1480" s="19"/>
      <c r="S1480" s="19"/>
    </row>
    <row r="1481" spans="1:19" s="1" customFormat="1" ht="15" x14ac:dyDescent="0.25">
      <c r="A1481" s="19"/>
      <c r="B1481" s="19"/>
      <c r="C1481" s="167"/>
      <c r="E1481" s="172"/>
      <c r="G1481" s="171"/>
      <c r="J1481" s="114"/>
      <c r="K1481" s="13">
        <f t="shared" si="25"/>
        <v>0</v>
      </c>
      <c r="L1481" s="16"/>
      <c r="M1481" s="54"/>
      <c r="N1481" s="52"/>
      <c r="O1481" s="112"/>
      <c r="P1481" s="215"/>
      <c r="Q1481" s="19"/>
      <c r="R1481" s="19"/>
      <c r="S1481" s="19"/>
    </row>
    <row r="1482" spans="1:19" s="1" customFormat="1" ht="15" x14ac:dyDescent="0.25">
      <c r="A1482" s="19"/>
      <c r="B1482" s="19"/>
      <c r="C1482" s="167"/>
      <c r="E1482" s="172"/>
      <c r="G1482" s="171"/>
      <c r="J1482" s="114"/>
      <c r="K1482" s="13">
        <f t="shared" si="25"/>
        <v>0</v>
      </c>
      <c r="L1482" s="16"/>
      <c r="M1482" s="54"/>
      <c r="N1482" s="52"/>
      <c r="O1482" s="112"/>
      <c r="P1482" s="215"/>
      <c r="Q1482" s="19"/>
      <c r="R1482" s="19"/>
      <c r="S1482" s="19"/>
    </row>
    <row r="1483" spans="1:19" s="1" customFormat="1" ht="15" x14ac:dyDescent="0.25">
      <c r="A1483" s="19"/>
      <c r="B1483" s="19"/>
      <c r="C1483" s="167"/>
      <c r="E1483" s="172"/>
      <c r="G1483" s="171"/>
      <c r="J1483" s="114"/>
      <c r="K1483" s="13">
        <f t="shared" si="25"/>
        <v>0</v>
      </c>
      <c r="L1483" s="16"/>
      <c r="M1483" s="54"/>
      <c r="N1483" s="52"/>
      <c r="O1483" s="112"/>
      <c r="P1483" s="215"/>
      <c r="Q1483" s="19"/>
      <c r="R1483" s="19"/>
      <c r="S1483" s="19"/>
    </row>
    <row r="1484" spans="1:19" s="1" customFormat="1" ht="15" x14ac:dyDescent="0.25">
      <c r="A1484" s="19"/>
      <c r="B1484" s="19"/>
      <c r="C1484" s="167"/>
      <c r="E1484" s="172"/>
      <c r="G1484" s="171"/>
      <c r="J1484" s="114"/>
      <c r="K1484" s="13">
        <f t="shared" si="25"/>
        <v>0</v>
      </c>
      <c r="L1484" s="16"/>
      <c r="M1484" s="54"/>
      <c r="N1484" s="52"/>
      <c r="O1484" s="112"/>
      <c r="P1484" s="215"/>
      <c r="Q1484" s="19"/>
      <c r="R1484" s="19"/>
      <c r="S1484" s="19"/>
    </row>
    <row r="1485" spans="1:19" s="1" customFormat="1" ht="15" x14ac:dyDescent="0.25">
      <c r="A1485" s="19"/>
      <c r="B1485" s="19"/>
      <c r="C1485" s="167"/>
      <c r="E1485" s="172"/>
      <c r="G1485" s="171"/>
      <c r="J1485" s="114"/>
      <c r="K1485" s="13">
        <f t="shared" si="25"/>
        <v>0</v>
      </c>
      <c r="L1485" s="16"/>
      <c r="M1485" s="54"/>
      <c r="N1485" s="52"/>
      <c r="O1485" s="112"/>
      <c r="P1485" s="215"/>
      <c r="Q1485" s="19"/>
      <c r="R1485" s="19"/>
      <c r="S1485" s="19"/>
    </row>
    <row r="1486" spans="1:19" s="1" customFormat="1" ht="15" x14ac:dyDescent="0.25">
      <c r="A1486" s="19"/>
      <c r="B1486" s="19"/>
      <c r="C1486" s="167"/>
      <c r="E1486" s="172"/>
      <c r="G1486" s="171"/>
      <c r="J1486" s="114"/>
      <c r="K1486" s="13">
        <f t="shared" si="25"/>
        <v>0</v>
      </c>
      <c r="L1486" s="16"/>
      <c r="M1486" s="54"/>
      <c r="N1486" s="52"/>
      <c r="O1486" s="112"/>
      <c r="P1486" s="215"/>
      <c r="Q1486" s="19"/>
      <c r="R1486" s="19"/>
      <c r="S1486" s="19"/>
    </row>
    <row r="1487" spans="1:19" s="1" customFormat="1" ht="15" x14ac:dyDescent="0.25">
      <c r="A1487" s="19"/>
      <c r="B1487" s="19"/>
      <c r="C1487" s="167"/>
      <c r="E1487" s="172"/>
      <c r="G1487" s="171"/>
      <c r="J1487" s="114"/>
      <c r="K1487" s="13">
        <f t="shared" si="25"/>
        <v>0</v>
      </c>
      <c r="L1487" s="16"/>
      <c r="M1487" s="54"/>
      <c r="N1487" s="52"/>
      <c r="O1487" s="112"/>
      <c r="P1487" s="215"/>
      <c r="Q1487" s="19"/>
      <c r="R1487" s="19"/>
      <c r="S1487" s="19"/>
    </row>
    <row r="1488" spans="1:19" s="1" customFormat="1" ht="15" x14ac:dyDescent="0.25">
      <c r="A1488" s="19"/>
      <c r="B1488" s="19"/>
      <c r="C1488" s="167"/>
      <c r="E1488" s="172"/>
      <c r="G1488" s="171"/>
      <c r="J1488" s="114"/>
      <c r="K1488" s="13">
        <f t="shared" si="25"/>
        <v>0</v>
      </c>
      <c r="L1488" s="16"/>
      <c r="M1488" s="54"/>
      <c r="N1488" s="52"/>
      <c r="O1488" s="112"/>
      <c r="P1488" s="215"/>
      <c r="Q1488" s="19"/>
      <c r="R1488" s="19"/>
      <c r="S1488" s="19"/>
    </row>
    <row r="1489" spans="1:19" s="1" customFormat="1" ht="15" x14ac:dyDescent="0.25">
      <c r="A1489" s="19"/>
      <c r="B1489" s="19"/>
      <c r="C1489" s="167"/>
      <c r="E1489" s="172"/>
      <c r="G1489" s="171"/>
      <c r="J1489" s="114"/>
      <c r="K1489" s="13">
        <f t="shared" si="25"/>
        <v>0</v>
      </c>
      <c r="L1489" s="16"/>
      <c r="M1489" s="54"/>
      <c r="N1489" s="52"/>
      <c r="O1489" s="112"/>
      <c r="P1489" s="215"/>
      <c r="Q1489" s="19"/>
      <c r="R1489" s="19"/>
      <c r="S1489" s="19"/>
    </row>
    <row r="1490" spans="1:19" s="1" customFormat="1" ht="15" x14ac:dyDescent="0.25">
      <c r="A1490" s="19"/>
      <c r="B1490" s="19"/>
      <c r="C1490" s="167"/>
      <c r="E1490" s="172"/>
      <c r="G1490" s="171"/>
      <c r="J1490" s="114"/>
      <c r="K1490" s="13">
        <f t="shared" si="25"/>
        <v>0</v>
      </c>
      <c r="L1490" s="16"/>
      <c r="M1490" s="54"/>
      <c r="N1490" s="52"/>
      <c r="O1490" s="112"/>
      <c r="P1490" s="215"/>
      <c r="Q1490" s="19"/>
      <c r="R1490" s="19"/>
      <c r="S1490" s="19"/>
    </row>
    <row r="1491" spans="1:19" s="1" customFormat="1" ht="15" x14ac:dyDescent="0.25">
      <c r="A1491" s="19"/>
      <c r="B1491" s="19"/>
      <c r="C1491" s="167"/>
      <c r="E1491" s="172"/>
      <c r="G1491" s="171"/>
      <c r="J1491" s="114"/>
      <c r="K1491" s="13">
        <f t="shared" si="25"/>
        <v>0</v>
      </c>
      <c r="L1491" s="16"/>
      <c r="M1491" s="54"/>
      <c r="N1491" s="52"/>
      <c r="O1491" s="112"/>
      <c r="P1491" s="215"/>
      <c r="Q1491" s="19"/>
      <c r="R1491" s="19"/>
      <c r="S1491" s="19"/>
    </row>
    <row r="1492" spans="1:19" s="1" customFormat="1" ht="15" x14ac:dyDescent="0.25">
      <c r="A1492" s="19"/>
      <c r="B1492" s="19"/>
      <c r="C1492" s="167"/>
      <c r="E1492" s="172"/>
      <c r="G1492" s="171"/>
      <c r="J1492" s="114"/>
      <c r="K1492" s="13">
        <f t="shared" si="25"/>
        <v>0</v>
      </c>
      <c r="L1492" s="16"/>
      <c r="M1492" s="54"/>
      <c r="N1492" s="52"/>
      <c r="O1492" s="112"/>
      <c r="P1492" s="215"/>
      <c r="Q1492" s="19"/>
      <c r="R1492" s="19"/>
      <c r="S1492" s="19"/>
    </row>
    <row r="1493" spans="1:19" s="1" customFormat="1" ht="15" x14ac:dyDescent="0.25">
      <c r="A1493" s="19"/>
      <c r="B1493" s="19"/>
      <c r="C1493" s="167"/>
      <c r="E1493" s="172"/>
      <c r="G1493" s="171"/>
      <c r="J1493" s="114"/>
      <c r="K1493" s="13">
        <f t="shared" si="25"/>
        <v>0</v>
      </c>
      <c r="L1493" s="16"/>
      <c r="M1493" s="54"/>
      <c r="N1493" s="52"/>
      <c r="O1493" s="112"/>
      <c r="P1493" s="215"/>
      <c r="Q1493" s="19"/>
      <c r="R1493" s="19"/>
      <c r="S1493" s="19"/>
    </row>
    <row r="1494" spans="1:19" s="1" customFormat="1" ht="15" x14ac:dyDescent="0.25">
      <c r="A1494" s="19"/>
      <c r="B1494" s="19"/>
      <c r="C1494" s="167"/>
      <c r="E1494" s="172"/>
      <c r="G1494" s="171"/>
      <c r="J1494" s="114"/>
      <c r="K1494" s="13">
        <f t="shared" si="25"/>
        <v>0</v>
      </c>
      <c r="L1494" s="16"/>
      <c r="M1494" s="54"/>
      <c r="N1494" s="52"/>
      <c r="O1494" s="112"/>
      <c r="P1494" s="215"/>
      <c r="Q1494" s="19"/>
      <c r="R1494" s="19"/>
      <c r="S1494" s="19"/>
    </row>
    <row r="1495" spans="1:19" s="1" customFormat="1" ht="15" x14ac:dyDescent="0.25">
      <c r="A1495" s="19"/>
      <c r="B1495" s="19"/>
      <c r="C1495" s="167"/>
      <c r="E1495" s="172"/>
      <c r="G1495" s="171"/>
      <c r="J1495" s="114"/>
      <c r="K1495" s="13">
        <f t="shared" si="25"/>
        <v>0</v>
      </c>
      <c r="L1495" s="16"/>
      <c r="M1495" s="54"/>
      <c r="N1495" s="52"/>
      <c r="O1495" s="112"/>
      <c r="P1495" s="215"/>
      <c r="Q1495" s="19"/>
      <c r="R1495" s="19"/>
      <c r="S1495" s="19"/>
    </row>
    <row r="1496" spans="1:19" s="1" customFormat="1" ht="15" x14ac:dyDescent="0.25">
      <c r="A1496" s="19"/>
      <c r="B1496" s="19"/>
      <c r="C1496" s="167"/>
      <c r="E1496" s="172"/>
      <c r="G1496" s="171"/>
      <c r="J1496" s="114"/>
      <c r="K1496" s="13">
        <f t="shared" si="25"/>
        <v>0</v>
      </c>
      <c r="L1496" s="16"/>
      <c r="M1496" s="54"/>
      <c r="N1496" s="52"/>
      <c r="O1496" s="112"/>
      <c r="P1496" s="215"/>
      <c r="Q1496" s="19"/>
      <c r="R1496" s="19"/>
      <c r="S1496" s="19"/>
    </row>
    <row r="1497" spans="1:19" s="1" customFormat="1" ht="15" x14ac:dyDescent="0.25">
      <c r="A1497" s="19"/>
      <c r="B1497" s="19"/>
      <c r="C1497" s="167"/>
      <c r="E1497" s="172"/>
      <c r="G1497" s="171"/>
      <c r="J1497" s="114"/>
      <c r="K1497" s="13">
        <f t="shared" ref="K1497:K1560" si="26">H1497*J1497</f>
        <v>0</v>
      </c>
      <c r="L1497" s="16"/>
      <c r="M1497" s="54"/>
      <c r="N1497" s="52"/>
      <c r="O1497" s="112"/>
      <c r="P1497" s="215"/>
      <c r="Q1497" s="19"/>
      <c r="R1497" s="19"/>
      <c r="S1497" s="19"/>
    </row>
    <row r="1498" spans="1:19" s="1" customFormat="1" ht="15" x14ac:dyDescent="0.25">
      <c r="A1498" s="19"/>
      <c r="B1498" s="19"/>
      <c r="C1498" s="167"/>
      <c r="E1498" s="172"/>
      <c r="G1498" s="171"/>
      <c r="J1498" s="114"/>
      <c r="K1498" s="13">
        <f t="shared" si="26"/>
        <v>0</v>
      </c>
      <c r="L1498" s="16"/>
      <c r="M1498" s="54"/>
      <c r="N1498" s="52"/>
      <c r="O1498" s="112"/>
      <c r="P1498" s="215"/>
      <c r="Q1498" s="19"/>
      <c r="R1498" s="19"/>
      <c r="S1498" s="19"/>
    </row>
    <row r="1499" spans="1:19" s="1" customFormat="1" ht="15" x14ac:dyDescent="0.25">
      <c r="A1499" s="19"/>
      <c r="B1499" s="19"/>
      <c r="C1499" s="167"/>
      <c r="E1499" s="172"/>
      <c r="G1499" s="171"/>
      <c r="J1499" s="114"/>
      <c r="K1499" s="13">
        <f t="shared" si="26"/>
        <v>0</v>
      </c>
      <c r="L1499" s="16"/>
      <c r="M1499" s="54"/>
      <c r="N1499" s="52"/>
      <c r="O1499" s="112"/>
      <c r="P1499" s="215"/>
      <c r="Q1499" s="19"/>
      <c r="R1499" s="19"/>
      <c r="S1499" s="19"/>
    </row>
    <row r="1500" spans="1:19" s="1" customFormat="1" ht="15" x14ac:dyDescent="0.25">
      <c r="A1500" s="19"/>
      <c r="B1500" s="19"/>
      <c r="C1500" s="167"/>
      <c r="E1500" s="172"/>
      <c r="G1500" s="171"/>
      <c r="J1500" s="114"/>
      <c r="K1500" s="13">
        <f t="shared" si="26"/>
        <v>0</v>
      </c>
      <c r="L1500" s="16"/>
      <c r="M1500" s="54"/>
      <c r="N1500" s="52"/>
      <c r="O1500" s="112"/>
      <c r="P1500" s="215"/>
      <c r="Q1500" s="19"/>
      <c r="R1500" s="19"/>
      <c r="S1500" s="19"/>
    </row>
    <row r="1501" spans="1:19" s="1" customFormat="1" ht="15" x14ac:dyDescent="0.25">
      <c r="A1501" s="19"/>
      <c r="B1501" s="19"/>
      <c r="C1501" s="167"/>
      <c r="E1501" s="172"/>
      <c r="G1501" s="171"/>
      <c r="J1501" s="114"/>
      <c r="K1501" s="13">
        <f t="shared" si="26"/>
        <v>0</v>
      </c>
      <c r="L1501" s="16"/>
      <c r="M1501" s="54"/>
      <c r="N1501" s="52"/>
      <c r="O1501" s="112"/>
      <c r="P1501" s="215"/>
      <c r="Q1501" s="19"/>
      <c r="R1501" s="19"/>
      <c r="S1501" s="19"/>
    </row>
    <row r="1502" spans="1:19" s="1" customFormat="1" ht="15" x14ac:dyDescent="0.25">
      <c r="A1502" s="19"/>
      <c r="B1502" s="19"/>
      <c r="C1502" s="167"/>
      <c r="E1502" s="172"/>
      <c r="G1502" s="171"/>
      <c r="J1502" s="114"/>
      <c r="K1502" s="13">
        <f t="shared" si="26"/>
        <v>0</v>
      </c>
      <c r="L1502" s="16"/>
      <c r="M1502" s="54"/>
      <c r="N1502" s="52"/>
      <c r="O1502" s="112"/>
      <c r="P1502" s="215"/>
      <c r="Q1502" s="19"/>
      <c r="R1502" s="19"/>
      <c r="S1502" s="19"/>
    </row>
    <row r="1503" spans="1:19" s="1" customFormat="1" ht="15" x14ac:dyDescent="0.25">
      <c r="A1503" s="19"/>
      <c r="B1503" s="19"/>
      <c r="C1503" s="167"/>
      <c r="E1503" s="172"/>
      <c r="G1503" s="171"/>
      <c r="J1503" s="114"/>
      <c r="K1503" s="13">
        <f t="shared" si="26"/>
        <v>0</v>
      </c>
      <c r="L1503" s="16"/>
      <c r="M1503" s="54"/>
      <c r="N1503" s="52"/>
      <c r="O1503" s="112"/>
      <c r="P1503" s="215"/>
      <c r="Q1503" s="19"/>
      <c r="R1503" s="19"/>
      <c r="S1503" s="19"/>
    </row>
    <row r="1504" spans="1:19" s="1" customFormat="1" ht="15" x14ac:dyDescent="0.25">
      <c r="A1504" s="19"/>
      <c r="B1504" s="19"/>
      <c r="C1504" s="167"/>
      <c r="E1504" s="172"/>
      <c r="G1504" s="171"/>
      <c r="J1504" s="114"/>
      <c r="K1504" s="13">
        <f t="shared" si="26"/>
        <v>0</v>
      </c>
      <c r="L1504" s="16"/>
      <c r="M1504" s="54"/>
      <c r="N1504" s="52"/>
      <c r="O1504" s="112"/>
      <c r="P1504" s="215"/>
      <c r="Q1504" s="19"/>
      <c r="R1504" s="19"/>
      <c r="S1504" s="19"/>
    </row>
    <row r="1505" spans="1:19" s="1" customFormat="1" ht="15" x14ac:dyDescent="0.25">
      <c r="A1505" s="19"/>
      <c r="B1505" s="19"/>
      <c r="C1505" s="167"/>
      <c r="E1505" s="172"/>
      <c r="G1505" s="171"/>
      <c r="J1505" s="114"/>
      <c r="K1505" s="13">
        <f t="shared" si="26"/>
        <v>0</v>
      </c>
      <c r="L1505" s="16"/>
      <c r="M1505" s="54"/>
      <c r="N1505" s="52"/>
      <c r="O1505" s="112"/>
      <c r="P1505" s="215"/>
      <c r="Q1505" s="19"/>
      <c r="R1505" s="19"/>
      <c r="S1505" s="19"/>
    </row>
    <row r="1506" spans="1:19" s="1" customFormat="1" ht="15" x14ac:dyDescent="0.25">
      <c r="A1506" s="19"/>
      <c r="B1506" s="19"/>
      <c r="C1506" s="167"/>
      <c r="E1506" s="172"/>
      <c r="G1506" s="171"/>
      <c r="J1506" s="114"/>
      <c r="K1506" s="13">
        <f t="shared" si="26"/>
        <v>0</v>
      </c>
      <c r="L1506" s="16"/>
      <c r="M1506" s="54"/>
      <c r="N1506" s="52"/>
      <c r="O1506" s="112"/>
      <c r="P1506" s="215"/>
      <c r="Q1506" s="19"/>
      <c r="R1506" s="19"/>
      <c r="S1506" s="19"/>
    </row>
    <row r="1507" spans="1:19" s="1" customFormat="1" ht="15" x14ac:dyDescent="0.25">
      <c r="A1507" s="19"/>
      <c r="B1507" s="19"/>
      <c r="C1507" s="167"/>
      <c r="E1507" s="172"/>
      <c r="G1507" s="171"/>
      <c r="J1507" s="114"/>
      <c r="K1507" s="13">
        <f t="shared" si="26"/>
        <v>0</v>
      </c>
      <c r="L1507" s="16"/>
      <c r="M1507" s="54"/>
      <c r="N1507" s="52"/>
      <c r="O1507" s="112"/>
      <c r="P1507" s="215"/>
      <c r="Q1507" s="19"/>
      <c r="R1507" s="19"/>
      <c r="S1507" s="19"/>
    </row>
    <row r="1508" spans="1:19" s="1" customFormat="1" ht="15" x14ac:dyDescent="0.25">
      <c r="A1508" s="19"/>
      <c r="B1508" s="19"/>
      <c r="C1508" s="167"/>
      <c r="E1508" s="172"/>
      <c r="G1508" s="171"/>
      <c r="J1508" s="114"/>
      <c r="K1508" s="13">
        <f t="shared" si="26"/>
        <v>0</v>
      </c>
      <c r="L1508" s="16"/>
      <c r="M1508" s="54"/>
      <c r="N1508" s="52"/>
      <c r="O1508" s="112"/>
      <c r="P1508" s="215"/>
      <c r="Q1508" s="19"/>
      <c r="R1508" s="19"/>
      <c r="S1508" s="19"/>
    </row>
    <row r="1509" spans="1:19" s="1" customFormat="1" ht="15" x14ac:dyDescent="0.25">
      <c r="A1509" s="19"/>
      <c r="B1509" s="19"/>
      <c r="C1509" s="167"/>
      <c r="E1509" s="172"/>
      <c r="G1509" s="171"/>
      <c r="J1509" s="114"/>
      <c r="K1509" s="13">
        <f t="shared" si="26"/>
        <v>0</v>
      </c>
      <c r="L1509" s="16"/>
      <c r="M1509" s="54"/>
      <c r="N1509" s="52"/>
      <c r="O1509" s="112"/>
      <c r="P1509" s="215"/>
      <c r="Q1509" s="19"/>
      <c r="R1509" s="19"/>
      <c r="S1509" s="19"/>
    </row>
    <row r="1510" spans="1:19" s="1" customFormat="1" ht="15" x14ac:dyDescent="0.25">
      <c r="A1510" s="19"/>
      <c r="B1510" s="19"/>
      <c r="C1510" s="167"/>
      <c r="E1510" s="172"/>
      <c r="G1510" s="171"/>
      <c r="J1510" s="114"/>
      <c r="K1510" s="13">
        <f t="shared" si="26"/>
        <v>0</v>
      </c>
      <c r="L1510" s="16"/>
      <c r="M1510" s="54"/>
      <c r="N1510" s="52"/>
      <c r="O1510" s="112"/>
      <c r="P1510" s="215"/>
      <c r="Q1510" s="19"/>
      <c r="R1510" s="19"/>
      <c r="S1510" s="19"/>
    </row>
    <row r="1511" spans="1:19" s="1" customFormat="1" ht="15" x14ac:dyDescent="0.25">
      <c r="A1511" s="19"/>
      <c r="B1511" s="19"/>
      <c r="C1511" s="167"/>
      <c r="E1511" s="172"/>
      <c r="G1511" s="171"/>
      <c r="J1511" s="114"/>
      <c r="K1511" s="13">
        <f t="shared" si="26"/>
        <v>0</v>
      </c>
      <c r="L1511" s="16"/>
      <c r="M1511" s="54"/>
      <c r="N1511" s="52"/>
      <c r="O1511" s="112"/>
      <c r="P1511" s="215"/>
      <c r="Q1511" s="19"/>
      <c r="R1511" s="19"/>
      <c r="S1511" s="19"/>
    </row>
    <row r="1512" spans="1:19" s="1" customFormat="1" ht="15" x14ac:dyDescent="0.25">
      <c r="A1512" s="19"/>
      <c r="B1512" s="19"/>
      <c r="C1512" s="167"/>
      <c r="E1512" s="172"/>
      <c r="G1512" s="171"/>
      <c r="J1512" s="114"/>
      <c r="K1512" s="13">
        <f t="shared" si="26"/>
        <v>0</v>
      </c>
      <c r="L1512" s="16"/>
      <c r="M1512" s="54"/>
      <c r="N1512" s="52"/>
      <c r="O1512" s="112"/>
      <c r="P1512" s="215"/>
      <c r="Q1512" s="19"/>
      <c r="R1512" s="19"/>
      <c r="S1512" s="19"/>
    </row>
    <row r="1513" spans="1:19" s="1" customFormat="1" ht="15" x14ac:dyDescent="0.25">
      <c r="A1513" s="19"/>
      <c r="B1513" s="19"/>
      <c r="C1513" s="167"/>
      <c r="E1513" s="172"/>
      <c r="G1513" s="171"/>
      <c r="J1513" s="114"/>
      <c r="K1513" s="13">
        <f t="shared" si="26"/>
        <v>0</v>
      </c>
      <c r="L1513" s="16"/>
      <c r="M1513" s="54"/>
      <c r="N1513" s="52"/>
      <c r="O1513" s="112"/>
      <c r="P1513" s="215"/>
      <c r="Q1513" s="19"/>
      <c r="R1513" s="19"/>
      <c r="S1513" s="19"/>
    </row>
    <row r="1514" spans="1:19" s="1" customFormat="1" ht="15" x14ac:dyDescent="0.25">
      <c r="A1514" s="19"/>
      <c r="B1514" s="19"/>
      <c r="C1514" s="167"/>
      <c r="E1514" s="172"/>
      <c r="G1514" s="171"/>
      <c r="J1514" s="114"/>
      <c r="K1514" s="13">
        <f t="shared" si="26"/>
        <v>0</v>
      </c>
      <c r="L1514" s="16"/>
      <c r="M1514" s="54"/>
      <c r="N1514" s="52"/>
      <c r="O1514" s="112"/>
      <c r="P1514" s="215"/>
      <c r="Q1514" s="19"/>
      <c r="R1514" s="19"/>
      <c r="S1514" s="19"/>
    </row>
    <row r="1515" spans="1:19" s="1" customFormat="1" ht="15" x14ac:dyDescent="0.25">
      <c r="A1515" s="19"/>
      <c r="B1515" s="19"/>
      <c r="C1515" s="167"/>
      <c r="E1515" s="172"/>
      <c r="G1515" s="171"/>
      <c r="J1515" s="114"/>
      <c r="K1515" s="13">
        <f t="shared" si="26"/>
        <v>0</v>
      </c>
      <c r="L1515" s="16"/>
      <c r="M1515" s="54"/>
      <c r="N1515" s="52"/>
      <c r="O1515" s="112"/>
      <c r="P1515" s="215"/>
      <c r="Q1515" s="19"/>
      <c r="R1515" s="19"/>
      <c r="S1515" s="19"/>
    </row>
    <row r="1516" spans="1:19" s="1" customFormat="1" ht="15" x14ac:dyDescent="0.25">
      <c r="A1516" s="19"/>
      <c r="B1516" s="19"/>
      <c r="C1516" s="167"/>
      <c r="E1516" s="172"/>
      <c r="G1516" s="171"/>
      <c r="J1516" s="114"/>
      <c r="K1516" s="13">
        <f t="shared" si="26"/>
        <v>0</v>
      </c>
      <c r="L1516" s="16"/>
      <c r="M1516" s="54"/>
      <c r="N1516" s="52"/>
      <c r="O1516" s="112"/>
      <c r="P1516" s="215"/>
      <c r="Q1516" s="19"/>
      <c r="R1516" s="19"/>
      <c r="S1516" s="19"/>
    </row>
    <row r="1517" spans="1:19" s="1" customFormat="1" ht="15" x14ac:dyDescent="0.25">
      <c r="A1517" s="19"/>
      <c r="B1517" s="19"/>
      <c r="C1517" s="167"/>
      <c r="E1517" s="172"/>
      <c r="G1517" s="171"/>
      <c r="J1517" s="114"/>
      <c r="K1517" s="13">
        <f t="shared" si="26"/>
        <v>0</v>
      </c>
      <c r="L1517" s="16"/>
      <c r="M1517" s="54"/>
      <c r="N1517" s="52"/>
      <c r="O1517" s="112"/>
      <c r="P1517" s="215"/>
      <c r="Q1517" s="19"/>
      <c r="R1517" s="19"/>
      <c r="S1517" s="19"/>
    </row>
    <row r="1518" spans="1:19" s="1" customFormat="1" ht="15" x14ac:dyDescent="0.25">
      <c r="A1518" s="19"/>
      <c r="B1518" s="19"/>
      <c r="C1518" s="167"/>
      <c r="E1518" s="172"/>
      <c r="G1518" s="171"/>
      <c r="J1518" s="114"/>
      <c r="K1518" s="13">
        <f t="shared" si="26"/>
        <v>0</v>
      </c>
      <c r="L1518" s="16"/>
      <c r="M1518" s="54"/>
      <c r="N1518" s="52"/>
      <c r="O1518" s="112"/>
      <c r="P1518" s="215"/>
      <c r="Q1518" s="19"/>
      <c r="R1518" s="19"/>
      <c r="S1518" s="19"/>
    </row>
    <row r="1519" spans="1:19" s="1" customFormat="1" ht="15" x14ac:dyDescent="0.25">
      <c r="A1519" s="19"/>
      <c r="B1519" s="19"/>
      <c r="C1519" s="167"/>
      <c r="E1519" s="172"/>
      <c r="G1519" s="171"/>
      <c r="J1519" s="114"/>
      <c r="K1519" s="13">
        <f t="shared" si="26"/>
        <v>0</v>
      </c>
      <c r="L1519" s="16"/>
      <c r="M1519" s="54"/>
      <c r="N1519" s="52"/>
      <c r="O1519" s="112"/>
      <c r="P1519" s="215"/>
      <c r="Q1519" s="19"/>
      <c r="R1519" s="19"/>
      <c r="S1519" s="19"/>
    </row>
    <row r="1520" spans="1:19" s="1" customFormat="1" ht="15" x14ac:dyDescent="0.25">
      <c r="A1520" s="19"/>
      <c r="B1520" s="19"/>
      <c r="C1520" s="167"/>
      <c r="E1520" s="172"/>
      <c r="G1520" s="171"/>
      <c r="J1520" s="114"/>
      <c r="K1520" s="13">
        <f t="shared" si="26"/>
        <v>0</v>
      </c>
      <c r="L1520" s="16"/>
      <c r="M1520" s="54"/>
      <c r="N1520" s="52"/>
      <c r="O1520" s="112"/>
      <c r="P1520" s="215"/>
      <c r="Q1520" s="19"/>
      <c r="R1520" s="19"/>
      <c r="S1520" s="19"/>
    </row>
    <row r="1521" spans="1:19" s="1" customFormat="1" ht="15" x14ac:dyDescent="0.25">
      <c r="A1521" s="19"/>
      <c r="B1521" s="19"/>
      <c r="C1521" s="167"/>
      <c r="E1521" s="172"/>
      <c r="G1521" s="171"/>
      <c r="J1521" s="114"/>
      <c r="K1521" s="13">
        <f t="shared" si="26"/>
        <v>0</v>
      </c>
      <c r="L1521" s="16"/>
      <c r="M1521" s="54"/>
      <c r="N1521" s="52"/>
      <c r="O1521" s="112"/>
      <c r="P1521" s="215"/>
      <c r="Q1521" s="19"/>
      <c r="R1521" s="19"/>
      <c r="S1521" s="19"/>
    </row>
    <row r="1522" spans="1:19" s="1" customFormat="1" ht="15" x14ac:dyDescent="0.25">
      <c r="A1522" s="19"/>
      <c r="B1522" s="19"/>
      <c r="C1522" s="167"/>
      <c r="E1522" s="172"/>
      <c r="G1522" s="171"/>
      <c r="J1522" s="114"/>
      <c r="K1522" s="13">
        <f t="shared" si="26"/>
        <v>0</v>
      </c>
      <c r="L1522" s="16"/>
      <c r="M1522" s="54"/>
      <c r="N1522" s="52"/>
      <c r="O1522" s="112"/>
      <c r="P1522" s="215"/>
      <c r="Q1522" s="19"/>
      <c r="R1522" s="19"/>
      <c r="S1522" s="19"/>
    </row>
    <row r="1523" spans="1:19" s="1" customFormat="1" ht="15" x14ac:dyDescent="0.25">
      <c r="A1523" s="19"/>
      <c r="B1523" s="19"/>
      <c r="C1523" s="167"/>
      <c r="E1523" s="172"/>
      <c r="G1523" s="171"/>
      <c r="J1523" s="114"/>
      <c r="K1523" s="13">
        <f t="shared" si="26"/>
        <v>0</v>
      </c>
      <c r="L1523" s="16"/>
      <c r="M1523" s="54"/>
      <c r="N1523" s="52"/>
      <c r="O1523" s="112"/>
      <c r="P1523" s="215"/>
      <c r="Q1523" s="19"/>
      <c r="R1523" s="19"/>
      <c r="S1523" s="19"/>
    </row>
    <row r="1524" spans="1:19" s="1" customFormat="1" ht="15" x14ac:dyDescent="0.25">
      <c r="A1524" s="19"/>
      <c r="B1524" s="19"/>
      <c r="C1524" s="167"/>
      <c r="E1524" s="172"/>
      <c r="G1524" s="171"/>
      <c r="J1524" s="114"/>
      <c r="K1524" s="13">
        <f t="shared" si="26"/>
        <v>0</v>
      </c>
      <c r="L1524" s="16"/>
      <c r="M1524" s="54"/>
      <c r="N1524" s="52"/>
      <c r="O1524" s="112"/>
      <c r="P1524" s="215"/>
      <c r="Q1524" s="19"/>
      <c r="R1524" s="19"/>
      <c r="S1524" s="19"/>
    </row>
    <row r="1525" spans="1:19" s="1" customFormat="1" ht="15" x14ac:dyDescent="0.25">
      <c r="A1525" s="19"/>
      <c r="B1525" s="19"/>
      <c r="C1525" s="167"/>
      <c r="E1525" s="172"/>
      <c r="G1525" s="171"/>
      <c r="J1525" s="114"/>
      <c r="K1525" s="13">
        <f t="shared" si="26"/>
        <v>0</v>
      </c>
      <c r="L1525" s="16"/>
      <c r="M1525" s="54"/>
      <c r="N1525" s="52"/>
      <c r="O1525" s="112"/>
      <c r="P1525" s="215"/>
      <c r="Q1525" s="19"/>
      <c r="R1525" s="19"/>
      <c r="S1525" s="19"/>
    </row>
    <row r="1526" spans="1:19" s="1" customFormat="1" ht="15" x14ac:dyDescent="0.25">
      <c r="A1526" s="19"/>
      <c r="B1526" s="19"/>
      <c r="C1526" s="167"/>
      <c r="E1526" s="172"/>
      <c r="G1526" s="171"/>
      <c r="J1526" s="114"/>
      <c r="K1526" s="13">
        <f t="shared" si="26"/>
        <v>0</v>
      </c>
      <c r="L1526" s="16"/>
      <c r="M1526" s="54"/>
      <c r="N1526" s="52"/>
      <c r="O1526" s="112"/>
      <c r="P1526" s="215"/>
      <c r="Q1526" s="19"/>
      <c r="R1526" s="19"/>
      <c r="S1526" s="19"/>
    </row>
    <row r="1527" spans="1:19" s="1" customFormat="1" ht="15" x14ac:dyDescent="0.25">
      <c r="A1527" s="19"/>
      <c r="B1527" s="19"/>
      <c r="C1527" s="167"/>
      <c r="E1527" s="172"/>
      <c r="G1527" s="171"/>
      <c r="J1527" s="114"/>
      <c r="K1527" s="13">
        <f t="shared" si="26"/>
        <v>0</v>
      </c>
      <c r="L1527" s="16"/>
      <c r="M1527" s="54"/>
      <c r="N1527" s="52"/>
      <c r="O1527" s="112"/>
      <c r="P1527" s="215"/>
      <c r="Q1527" s="19"/>
      <c r="R1527" s="19"/>
      <c r="S1527" s="19"/>
    </row>
    <row r="1528" spans="1:19" s="1" customFormat="1" ht="15" x14ac:dyDescent="0.25">
      <c r="A1528" s="19"/>
      <c r="B1528" s="19"/>
      <c r="C1528" s="167"/>
      <c r="E1528" s="172"/>
      <c r="G1528" s="171"/>
      <c r="J1528" s="114"/>
      <c r="K1528" s="13">
        <f t="shared" si="26"/>
        <v>0</v>
      </c>
      <c r="L1528" s="16"/>
      <c r="M1528" s="54"/>
      <c r="N1528" s="52"/>
      <c r="O1528" s="112"/>
      <c r="P1528" s="215"/>
      <c r="Q1528" s="19"/>
      <c r="R1528" s="19"/>
      <c r="S1528" s="19"/>
    </row>
    <row r="1529" spans="1:19" s="1" customFormat="1" ht="15" x14ac:dyDescent="0.25">
      <c r="A1529" s="19"/>
      <c r="B1529" s="19"/>
      <c r="C1529" s="167"/>
      <c r="E1529" s="172"/>
      <c r="G1529" s="171"/>
      <c r="J1529" s="114"/>
      <c r="K1529" s="13">
        <f t="shared" si="26"/>
        <v>0</v>
      </c>
      <c r="L1529" s="16"/>
      <c r="M1529" s="54"/>
      <c r="N1529" s="52"/>
      <c r="O1529" s="112"/>
      <c r="P1529" s="215"/>
      <c r="Q1529" s="19"/>
      <c r="R1529" s="19"/>
      <c r="S1529" s="19"/>
    </row>
    <row r="1530" spans="1:19" s="1" customFormat="1" ht="15" x14ac:dyDescent="0.25">
      <c r="A1530" s="19"/>
      <c r="B1530" s="19"/>
      <c r="C1530" s="167"/>
      <c r="E1530" s="172"/>
      <c r="G1530" s="171"/>
      <c r="J1530" s="114"/>
      <c r="K1530" s="13">
        <f t="shared" si="26"/>
        <v>0</v>
      </c>
      <c r="L1530" s="16"/>
      <c r="M1530" s="54"/>
      <c r="N1530" s="52"/>
      <c r="O1530" s="112"/>
      <c r="P1530" s="215"/>
      <c r="Q1530" s="19"/>
      <c r="R1530" s="19"/>
      <c r="S1530" s="19"/>
    </row>
    <row r="1531" spans="1:19" s="1" customFormat="1" ht="15" x14ac:dyDescent="0.25">
      <c r="A1531" s="19"/>
      <c r="B1531" s="19"/>
      <c r="C1531" s="167"/>
      <c r="E1531" s="172"/>
      <c r="G1531" s="171"/>
      <c r="J1531" s="114"/>
      <c r="K1531" s="13">
        <f t="shared" si="26"/>
        <v>0</v>
      </c>
      <c r="L1531" s="16"/>
      <c r="M1531" s="54"/>
      <c r="N1531" s="52"/>
      <c r="O1531" s="112"/>
      <c r="P1531" s="215"/>
      <c r="Q1531" s="19"/>
      <c r="R1531" s="19"/>
      <c r="S1531" s="19"/>
    </row>
    <row r="1532" spans="1:19" s="1" customFormat="1" ht="15" x14ac:dyDescent="0.25">
      <c r="A1532" s="19"/>
      <c r="B1532" s="19"/>
      <c r="C1532" s="167"/>
      <c r="E1532" s="172"/>
      <c r="G1532" s="171"/>
      <c r="J1532" s="114"/>
      <c r="K1532" s="13">
        <f t="shared" si="26"/>
        <v>0</v>
      </c>
      <c r="L1532" s="16"/>
      <c r="M1532" s="54"/>
      <c r="N1532" s="52"/>
      <c r="O1532" s="112"/>
      <c r="P1532" s="215"/>
      <c r="Q1532" s="19"/>
      <c r="R1532" s="19"/>
      <c r="S1532" s="19"/>
    </row>
    <row r="1533" spans="1:19" s="1" customFormat="1" ht="15" x14ac:dyDescent="0.25">
      <c r="A1533" s="19"/>
      <c r="B1533" s="19"/>
      <c r="C1533" s="167"/>
      <c r="E1533" s="172"/>
      <c r="G1533" s="171"/>
      <c r="J1533" s="114"/>
      <c r="K1533" s="13">
        <f t="shared" si="26"/>
        <v>0</v>
      </c>
      <c r="L1533" s="16"/>
      <c r="M1533" s="54"/>
      <c r="N1533" s="52"/>
      <c r="O1533" s="112"/>
      <c r="P1533" s="215"/>
      <c r="Q1533" s="19"/>
      <c r="R1533" s="19"/>
      <c r="S1533" s="19"/>
    </row>
    <row r="1534" spans="1:19" s="1" customFormat="1" ht="15" x14ac:dyDescent="0.25">
      <c r="A1534" s="19"/>
      <c r="B1534" s="19"/>
      <c r="C1534" s="167"/>
      <c r="E1534" s="172"/>
      <c r="G1534" s="171"/>
      <c r="J1534" s="114"/>
      <c r="K1534" s="13">
        <f t="shared" si="26"/>
        <v>0</v>
      </c>
      <c r="L1534" s="16"/>
      <c r="M1534" s="54"/>
      <c r="N1534" s="52"/>
      <c r="O1534" s="112"/>
      <c r="P1534" s="215"/>
      <c r="Q1534" s="19"/>
      <c r="R1534" s="19"/>
      <c r="S1534" s="19"/>
    </row>
    <row r="1535" spans="1:19" s="1" customFormat="1" ht="15" x14ac:dyDescent="0.25">
      <c r="A1535" s="19"/>
      <c r="B1535" s="19"/>
      <c r="C1535" s="167"/>
      <c r="E1535" s="172"/>
      <c r="G1535" s="171"/>
      <c r="J1535" s="114"/>
      <c r="K1535" s="13">
        <f t="shared" si="26"/>
        <v>0</v>
      </c>
      <c r="L1535" s="16"/>
      <c r="M1535" s="54"/>
      <c r="N1535" s="52"/>
      <c r="O1535" s="112"/>
      <c r="P1535" s="215"/>
      <c r="Q1535" s="19"/>
      <c r="R1535" s="19"/>
      <c r="S1535" s="19"/>
    </row>
    <row r="1536" spans="1:19" s="1" customFormat="1" ht="15" x14ac:dyDescent="0.25">
      <c r="A1536" s="19"/>
      <c r="B1536" s="19"/>
      <c r="C1536" s="167"/>
      <c r="E1536" s="172"/>
      <c r="G1536" s="171"/>
      <c r="J1536" s="114"/>
      <c r="K1536" s="13">
        <f t="shared" si="26"/>
        <v>0</v>
      </c>
      <c r="L1536" s="16"/>
      <c r="M1536" s="54"/>
      <c r="N1536" s="52"/>
      <c r="O1536" s="112"/>
      <c r="P1536" s="215"/>
      <c r="Q1536" s="19"/>
      <c r="R1536" s="19"/>
      <c r="S1536" s="19"/>
    </row>
    <row r="1537" spans="1:19" s="1" customFormat="1" ht="15" x14ac:dyDescent="0.25">
      <c r="A1537" s="19"/>
      <c r="B1537" s="19"/>
      <c r="C1537" s="167"/>
      <c r="E1537" s="172"/>
      <c r="G1537" s="171"/>
      <c r="J1537" s="114"/>
      <c r="K1537" s="13">
        <f t="shared" si="26"/>
        <v>0</v>
      </c>
      <c r="L1537" s="16"/>
      <c r="M1537" s="54"/>
      <c r="N1537" s="52"/>
      <c r="O1537" s="112"/>
      <c r="P1537" s="215"/>
      <c r="Q1537" s="19"/>
      <c r="R1537" s="19"/>
      <c r="S1537" s="19"/>
    </row>
    <row r="1538" spans="1:19" s="1" customFormat="1" ht="15" x14ac:dyDescent="0.25">
      <c r="A1538" s="19"/>
      <c r="B1538" s="19"/>
      <c r="C1538" s="167"/>
      <c r="E1538" s="172"/>
      <c r="G1538" s="171"/>
      <c r="J1538" s="114"/>
      <c r="K1538" s="13">
        <f t="shared" si="26"/>
        <v>0</v>
      </c>
      <c r="L1538" s="16"/>
      <c r="M1538" s="54"/>
      <c r="N1538" s="52"/>
      <c r="O1538" s="112"/>
      <c r="P1538" s="215"/>
      <c r="Q1538" s="19"/>
      <c r="R1538" s="19"/>
      <c r="S1538" s="19"/>
    </row>
    <row r="1539" spans="1:19" s="1" customFormat="1" ht="15" x14ac:dyDescent="0.25">
      <c r="A1539" s="19"/>
      <c r="B1539" s="19"/>
      <c r="C1539" s="167"/>
      <c r="E1539" s="172"/>
      <c r="G1539" s="171"/>
      <c r="J1539" s="114"/>
      <c r="K1539" s="13">
        <f t="shared" si="26"/>
        <v>0</v>
      </c>
      <c r="L1539" s="16"/>
      <c r="M1539" s="54"/>
      <c r="N1539" s="52"/>
      <c r="O1539" s="112"/>
      <c r="P1539" s="215"/>
      <c r="Q1539" s="19"/>
      <c r="R1539" s="19"/>
      <c r="S1539" s="19"/>
    </row>
    <row r="1540" spans="1:19" s="1" customFormat="1" ht="15" x14ac:dyDescent="0.25">
      <c r="A1540" s="19"/>
      <c r="B1540" s="19"/>
      <c r="C1540" s="167"/>
      <c r="E1540" s="172"/>
      <c r="G1540" s="171"/>
      <c r="J1540" s="114"/>
      <c r="K1540" s="13">
        <f t="shared" si="26"/>
        <v>0</v>
      </c>
      <c r="L1540" s="16"/>
      <c r="M1540" s="54"/>
      <c r="N1540" s="52"/>
      <c r="O1540" s="112"/>
      <c r="P1540" s="215"/>
      <c r="Q1540" s="19"/>
      <c r="R1540" s="19"/>
      <c r="S1540" s="19"/>
    </row>
    <row r="1541" spans="1:19" s="1" customFormat="1" ht="15" x14ac:dyDescent="0.25">
      <c r="A1541" s="19"/>
      <c r="B1541" s="19"/>
      <c r="C1541" s="167"/>
      <c r="E1541" s="172"/>
      <c r="G1541" s="171"/>
      <c r="J1541" s="114"/>
      <c r="K1541" s="13">
        <f t="shared" si="26"/>
        <v>0</v>
      </c>
      <c r="L1541" s="16"/>
      <c r="M1541" s="54"/>
      <c r="N1541" s="52"/>
      <c r="O1541" s="112"/>
      <c r="P1541" s="215"/>
      <c r="Q1541" s="19"/>
      <c r="R1541" s="19"/>
      <c r="S1541" s="19"/>
    </row>
    <row r="1542" spans="1:19" s="1" customFormat="1" ht="15" x14ac:dyDescent="0.25">
      <c r="A1542" s="19"/>
      <c r="B1542" s="19"/>
      <c r="C1542" s="167"/>
      <c r="E1542" s="172"/>
      <c r="G1542" s="171"/>
      <c r="J1542" s="114"/>
      <c r="K1542" s="13">
        <f t="shared" si="26"/>
        <v>0</v>
      </c>
      <c r="L1542" s="16"/>
      <c r="M1542" s="54"/>
      <c r="N1542" s="52"/>
      <c r="O1542" s="112"/>
      <c r="P1542" s="215"/>
      <c r="Q1542" s="19"/>
      <c r="R1542" s="19"/>
      <c r="S1542" s="19"/>
    </row>
    <row r="1543" spans="1:19" s="1" customFormat="1" ht="15" x14ac:dyDescent="0.25">
      <c r="A1543" s="19"/>
      <c r="B1543" s="19"/>
      <c r="C1543" s="167"/>
      <c r="E1543" s="172"/>
      <c r="G1543" s="171"/>
      <c r="J1543" s="114"/>
      <c r="K1543" s="13">
        <f t="shared" si="26"/>
        <v>0</v>
      </c>
      <c r="L1543" s="16"/>
      <c r="M1543" s="54"/>
      <c r="N1543" s="52"/>
      <c r="O1543" s="112"/>
      <c r="P1543" s="215"/>
      <c r="Q1543" s="19"/>
      <c r="R1543" s="19"/>
      <c r="S1543" s="19"/>
    </row>
    <row r="1544" spans="1:19" s="1" customFormat="1" ht="15" x14ac:dyDescent="0.25">
      <c r="A1544" s="19"/>
      <c r="B1544" s="19"/>
      <c r="C1544" s="167"/>
      <c r="E1544" s="172"/>
      <c r="G1544" s="171"/>
      <c r="J1544" s="114"/>
      <c r="K1544" s="13">
        <f t="shared" si="26"/>
        <v>0</v>
      </c>
      <c r="L1544" s="16"/>
      <c r="M1544" s="54"/>
      <c r="N1544" s="52"/>
      <c r="O1544" s="112"/>
      <c r="P1544" s="215"/>
      <c r="Q1544" s="19"/>
      <c r="R1544" s="19"/>
      <c r="S1544" s="19"/>
    </row>
    <row r="1545" spans="1:19" s="1" customFormat="1" ht="15" x14ac:dyDescent="0.25">
      <c r="A1545" s="19"/>
      <c r="B1545" s="19"/>
      <c r="C1545" s="167"/>
      <c r="E1545" s="172"/>
      <c r="G1545" s="171"/>
      <c r="J1545" s="114"/>
      <c r="K1545" s="13">
        <f t="shared" si="26"/>
        <v>0</v>
      </c>
      <c r="L1545" s="16"/>
      <c r="M1545" s="54"/>
      <c r="N1545" s="52"/>
      <c r="O1545" s="112"/>
      <c r="P1545" s="215"/>
      <c r="Q1545" s="19"/>
      <c r="R1545" s="19"/>
      <c r="S1545" s="19"/>
    </row>
    <row r="1546" spans="1:19" s="1" customFormat="1" ht="15" x14ac:dyDescent="0.25">
      <c r="A1546" s="19"/>
      <c r="B1546" s="19"/>
      <c r="C1546" s="167"/>
      <c r="E1546" s="172"/>
      <c r="G1546" s="171"/>
      <c r="J1546" s="114"/>
      <c r="K1546" s="13">
        <f t="shared" si="26"/>
        <v>0</v>
      </c>
      <c r="L1546" s="16"/>
      <c r="M1546" s="54"/>
      <c r="N1546" s="52"/>
      <c r="O1546" s="112"/>
      <c r="P1546" s="215"/>
      <c r="Q1546" s="19"/>
      <c r="R1546" s="19"/>
      <c r="S1546" s="19"/>
    </row>
    <row r="1547" spans="1:19" s="1" customFormat="1" ht="15" x14ac:dyDescent="0.25">
      <c r="A1547" s="19"/>
      <c r="B1547" s="19"/>
      <c r="C1547" s="167"/>
      <c r="E1547" s="172"/>
      <c r="G1547" s="171"/>
      <c r="J1547" s="114"/>
      <c r="K1547" s="13">
        <f t="shared" si="26"/>
        <v>0</v>
      </c>
      <c r="L1547" s="16"/>
      <c r="M1547" s="54"/>
      <c r="N1547" s="52"/>
      <c r="O1547" s="112"/>
      <c r="P1547" s="215"/>
      <c r="Q1547" s="19"/>
      <c r="R1547" s="19"/>
      <c r="S1547" s="19"/>
    </row>
    <row r="1548" spans="1:19" s="1" customFormat="1" ht="15" x14ac:dyDescent="0.25">
      <c r="A1548" s="19"/>
      <c r="B1548" s="19"/>
      <c r="C1548" s="167"/>
      <c r="E1548" s="172"/>
      <c r="G1548" s="171"/>
      <c r="J1548" s="114"/>
      <c r="K1548" s="13">
        <f t="shared" si="26"/>
        <v>0</v>
      </c>
      <c r="L1548" s="16"/>
      <c r="M1548" s="54"/>
      <c r="N1548" s="52"/>
      <c r="O1548" s="112"/>
      <c r="P1548" s="215"/>
      <c r="Q1548" s="19"/>
      <c r="R1548" s="19"/>
      <c r="S1548" s="19"/>
    </row>
    <row r="1549" spans="1:19" s="1" customFormat="1" ht="15" x14ac:dyDescent="0.25">
      <c r="A1549" s="19"/>
      <c r="B1549" s="19"/>
      <c r="C1549" s="167"/>
      <c r="E1549" s="172"/>
      <c r="G1549" s="171"/>
      <c r="J1549" s="114"/>
      <c r="K1549" s="13">
        <f t="shared" si="26"/>
        <v>0</v>
      </c>
      <c r="L1549" s="16"/>
      <c r="M1549" s="54"/>
      <c r="N1549" s="52"/>
      <c r="O1549" s="112"/>
      <c r="P1549" s="215"/>
      <c r="Q1549" s="19"/>
      <c r="R1549" s="19"/>
      <c r="S1549" s="19"/>
    </row>
    <row r="1550" spans="1:19" s="1" customFormat="1" ht="15" x14ac:dyDescent="0.25">
      <c r="A1550" s="19"/>
      <c r="B1550" s="19"/>
      <c r="C1550" s="167"/>
      <c r="E1550" s="172"/>
      <c r="G1550" s="171"/>
      <c r="J1550" s="114"/>
      <c r="K1550" s="13">
        <f t="shared" si="26"/>
        <v>0</v>
      </c>
      <c r="L1550" s="16"/>
      <c r="M1550" s="54"/>
      <c r="N1550" s="52"/>
      <c r="O1550" s="112"/>
      <c r="P1550" s="215"/>
      <c r="Q1550" s="19"/>
      <c r="R1550" s="19"/>
      <c r="S1550" s="19"/>
    </row>
    <row r="1551" spans="1:19" s="1" customFormat="1" ht="15" x14ac:dyDescent="0.25">
      <c r="A1551" s="19"/>
      <c r="B1551" s="19"/>
      <c r="C1551" s="167"/>
      <c r="E1551" s="172"/>
      <c r="G1551" s="171"/>
      <c r="J1551" s="114"/>
      <c r="K1551" s="13">
        <f t="shared" si="26"/>
        <v>0</v>
      </c>
      <c r="L1551" s="16"/>
      <c r="M1551" s="54"/>
      <c r="N1551" s="52"/>
      <c r="O1551" s="112"/>
      <c r="P1551" s="215"/>
      <c r="Q1551" s="19"/>
      <c r="R1551" s="19"/>
      <c r="S1551" s="19"/>
    </row>
    <row r="1552" spans="1:19" s="1" customFormat="1" ht="15" x14ac:dyDescent="0.25">
      <c r="A1552" s="19"/>
      <c r="B1552" s="19"/>
      <c r="C1552" s="167"/>
      <c r="E1552" s="172"/>
      <c r="G1552" s="171"/>
      <c r="J1552" s="114"/>
      <c r="K1552" s="13">
        <f t="shared" si="26"/>
        <v>0</v>
      </c>
      <c r="L1552" s="16"/>
      <c r="M1552" s="54"/>
      <c r="N1552" s="52"/>
      <c r="O1552" s="112"/>
      <c r="P1552" s="215"/>
      <c r="Q1552" s="19"/>
      <c r="R1552" s="19"/>
      <c r="S1552" s="19"/>
    </row>
    <row r="1553" spans="1:19" s="1" customFormat="1" ht="15" x14ac:dyDescent="0.25">
      <c r="A1553" s="19"/>
      <c r="B1553" s="19"/>
      <c r="C1553" s="167"/>
      <c r="E1553" s="172"/>
      <c r="G1553" s="171"/>
      <c r="J1553" s="114"/>
      <c r="K1553" s="13">
        <f t="shared" si="26"/>
        <v>0</v>
      </c>
      <c r="L1553" s="16"/>
      <c r="M1553" s="54"/>
      <c r="N1553" s="52"/>
      <c r="O1553" s="112"/>
      <c r="P1553" s="215"/>
      <c r="Q1553" s="19"/>
      <c r="R1553" s="19"/>
      <c r="S1553" s="19"/>
    </row>
    <row r="1554" spans="1:19" s="1" customFormat="1" ht="15" x14ac:dyDescent="0.25">
      <c r="A1554" s="19"/>
      <c r="B1554" s="19"/>
      <c r="C1554" s="167"/>
      <c r="E1554" s="172"/>
      <c r="G1554" s="171"/>
      <c r="J1554" s="114"/>
      <c r="K1554" s="13">
        <f t="shared" si="26"/>
        <v>0</v>
      </c>
      <c r="L1554" s="16"/>
      <c r="M1554" s="54"/>
      <c r="N1554" s="52"/>
      <c r="O1554" s="112"/>
      <c r="P1554" s="215"/>
      <c r="Q1554" s="19"/>
      <c r="R1554" s="19"/>
      <c r="S1554" s="19"/>
    </row>
    <row r="1555" spans="1:19" s="1" customFormat="1" ht="15" x14ac:dyDescent="0.25">
      <c r="A1555" s="19"/>
      <c r="B1555" s="19"/>
      <c r="C1555" s="167"/>
      <c r="E1555" s="172"/>
      <c r="G1555" s="171"/>
      <c r="J1555" s="114"/>
      <c r="K1555" s="13">
        <f t="shared" si="26"/>
        <v>0</v>
      </c>
      <c r="L1555" s="16"/>
      <c r="M1555" s="54"/>
      <c r="N1555" s="52"/>
      <c r="O1555" s="112"/>
      <c r="P1555" s="215"/>
      <c r="Q1555" s="19"/>
      <c r="R1555" s="19"/>
      <c r="S1555" s="19"/>
    </row>
    <row r="1556" spans="1:19" s="1" customFormat="1" ht="15" x14ac:dyDescent="0.25">
      <c r="A1556" s="19"/>
      <c r="B1556" s="19"/>
      <c r="C1556" s="167"/>
      <c r="E1556" s="172"/>
      <c r="G1556" s="171"/>
      <c r="J1556" s="114"/>
      <c r="K1556" s="13">
        <f t="shared" si="26"/>
        <v>0</v>
      </c>
      <c r="L1556" s="16"/>
      <c r="M1556" s="54"/>
      <c r="N1556" s="52"/>
      <c r="O1556" s="112"/>
      <c r="P1556" s="215"/>
      <c r="Q1556" s="19"/>
      <c r="R1556" s="19"/>
      <c r="S1556" s="19"/>
    </row>
    <row r="1557" spans="1:19" s="1" customFormat="1" ht="15" x14ac:dyDescent="0.25">
      <c r="A1557" s="19"/>
      <c r="B1557" s="19"/>
      <c r="C1557" s="167"/>
      <c r="E1557" s="172"/>
      <c r="G1557" s="171"/>
      <c r="J1557" s="114"/>
      <c r="K1557" s="13">
        <f t="shared" si="26"/>
        <v>0</v>
      </c>
      <c r="L1557" s="16"/>
      <c r="M1557" s="54"/>
      <c r="N1557" s="52"/>
      <c r="O1557" s="112"/>
      <c r="P1557" s="215"/>
      <c r="Q1557" s="19"/>
      <c r="R1557" s="19"/>
      <c r="S1557" s="19"/>
    </row>
    <row r="1558" spans="1:19" s="1" customFormat="1" ht="15" x14ac:dyDescent="0.25">
      <c r="A1558" s="19"/>
      <c r="B1558" s="19"/>
      <c r="C1558" s="167"/>
      <c r="E1558" s="172"/>
      <c r="G1558" s="171"/>
      <c r="J1558" s="114"/>
      <c r="K1558" s="13">
        <f t="shared" si="26"/>
        <v>0</v>
      </c>
      <c r="L1558" s="16"/>
      <c r="M1558" s="54"/>
      <c r="N1558" s="52"/>
      <c r="O1558" s="112"/>
      <c r="P1558" s="215"/>
      <c r="Q1558" s="19"/>
      <c r="R1558" s="19"/>
      <c r="S1558" s="19"/>
    </row>
    <row r="1559" spans="1:19" s="1" customFormat="1" ht="15" x14ac:dyDescent="0.25">
      <c r="A1559" s="19"/>
      <c r="B1559" s="19"/>
      <c r="C1559" s="167"/>
      <c r="E1559" s="172"/>
      <c r="G1559" s="171"/>
      <c r="J1559" s="114"/>
      <c r="K1559" s="13">
        <f t="shared" si="26"/>
        <v>0</v>
      </c>
      <c r="L1559" s="16"/>
      <c r="M1559" s="54"/>
      <c r="N1559" s="52"/>
      <c r="O1559" s="112"/>
      <c r="P1559" s="215"/>
      <c r="Q1559" s="19"/>
      <c r="R1559" s="19"/>
      <c r="S1559" s="19"/>
    </row>
    <row r="1560" spans="1:19" s="1" customFormat="1" ht="15" x14ac:dyDescent="0.25">
      <c r="A1560" s="19"/>
      <c r="B1560" s="19"/>
      <c r="C1560" s="167"/>
      <c r="E1560" s="172"/>
      <c r="G1560" s="171"/>
      <c r="J1560" s="114"/>
      <c r="K1560" s="13">
        <f t="shared" si="26"/>
        <v>0</v>
      </c>
      <c r="L1560" s="16"/>
      <c r="M1560" s="54"/>
      <c r="N1560" s="52"/>
      <c r="O1560" s="112"/>
      <c r="P1560" s="215"/>
      <c r="Q1560" s="19"/>
      <c r="R1560" s="19"/>
      <c r="S1560" s="19"/>
    </row>
    <row r="1561" spans="1:19" s="1" customFormat="1" ht="15" x14ac:dyDescent="0.25">
      <c r="A1561" s="19"/>
      <c r="B1561" s="19"/>
      <c r="C1561" s="167"/>
      <c r="E1561" s="172"/>
      <c r="G1561" s="171"/>
      <c r="J1561" s="114"/>
      <c r="K1561" s="13">
        <f t="shared" ref="K1561:K1576" si="27">H1561*J1561</f>
        <v>0</v>
      </c>
      <c r="L1561" s="16"/>
      <c r="M1561" s="54"/>
      <c r="N1561" s="52"/>
      <c r="O1561" s="112"/>
      <c r="P1561" s="215"/>
      <c r="Q1561" s="19"/>
      <c r="R1561" s="19"/>
      <c r="S1561" s="19"/>
    </row>
    <row r="1562" spans="1:19" s="1" customFormat="1" ht="15" x14ac:dyDescent="0.25">
      <c r="A1562" s="19"/>
      <c r="B1562" s="19"/>
      <c r="C1562" s="167"/>
      <c r="E1562" s="172"/>
      <c r="G1562" s="171"/>
      <c r="J1562" s="114"/>
      <c r="K1562" s="13">
        <f t="shared" si="27"/>
        <v>0</v>
      </c>
      <c r="L1562" s="16"/>
      <c r="M1562" s="54"/>
      <c r="N1562" s="52"/>
      <c r="O1562" s="112"/>
      <c r="P1562" s="215"/>
      <c r="Q1562" s="19"/>
      <c r="R1562" s="19"/>
      <c r="S1562" s="19"/>
    </row>
    <row r="1563" spans="1:19" s="1" customFormat="1" ht="15" x14ac:dyDescent="0.25">
      <c r="A1563" s="19"/>
      <c r="B1563" s="19"/>
      <c r="C1563" s="167"/>
      <c r="E1563" s="172"/>
      <c r="G1563" s="171"/>
      <c r="J1563" s="114"/>
      <c r="K1563" s="13">
        <f t="shared" si="27"/>
        <v>0</v>
      </c>
      <c r="L1563" s="16"/>
      <c r="M1563" s="54"/>
      <c r="N1563" s="52"/>
      <c r="O1563" s="112"/>
      <c r="P1563" s="215"/>
      <c r="Q1563" s="19"/>
      <c r="R1563" s="19"/>
      <c r="S1563" s="19"/>
    </row>
    <row r="1564" spans="1:19" s="1" customFormat="1" ht="15" x14ac:dyDescent="0.25">
      <c r="A1564" s="19"/>
      <c r="B1564" s="19"/>
      <c r="C1564" s="167"/>
      <c r="E1564" s="172"/>
      <c r="G1564" s="171"/>
      <c r="J1564" s="114"/>
      <c r="K1564" s="13">
        <f t="shared" si="27"/>
        <v>0</v>
      </c>
      <c r="L1564" s="16"/>
      <c r="M1564" s="54"/>
      <c r="N1564" s="52"/>
      <c r="O1564" s="112"/>
      <c r="P1564" s="215"/>
      <c r="Q1564" s="19"/>
      <c r="R1564" s="19"/>
      <c r="S1564" s="19"/>
    </row>
    <row r="1565" spans="1:19" s="1" customFormat="1" ht="15" x14ac:dyDescent="0.25">
      <c r="A1565" s="19"/>
      <c r="B1565" s="19"/>
      <c r="C1565" s="167"/>
      <c r="E1565" s="172"/>
      <c r="G1565" s="171"/>
      <c r="J1565" s="114"/>
      <c r="K1565" s="13">
        <f t="shared" si="27"/>
        <v>0</v>
      </c>
      <c r="L1565" s="16"/>
      <c r="M1565" s="54"/>
      <c r="N1565" s="52"/>
      <c r="O1565" s="112"/>
      <c r="P1565" s="215"/>
      <c r="Q1565" s="19"/>
      <c r="R1565" s="19"/>
      <c r="S1565" s="19"/>
    </row>
    <row r="1566" spans="1:19" s="1" customFormat="1" ht="15" x14ac:dyDescent="0.25">
      <c r="A1566" s="19"/>
      <c r="B1566" s="19"/>
      <c r="C1566" s="167"/>
      <c r="E1566" s="172"/>
      <c r="G1566" s="171"/>
      <c r="J1566" s="114"/>
      <c r="K1566" s="13">
        <f t="shared" si="27"/>
        <v>0</v>
      </c>
      <c r="L1566" s="16"/>
      <c r="M1566" s="54"/>
      <c r="N1566" s="52"/>
      <c r="O1566" s="112"/>
      <c r="P1566" s="215"/>
      <c r="Q1566" s="19"/>
      <c r="R1566" s="19"/>
      <c r="S1566" s="19"/>
    </row>
    <row r="1567" spans="1:19" s="1" customFormat="1" ht="15" x14ac:dyDescent="0.25">
      <c r="A1567" s="19"/>
      <c r="B1567" s="19"/>
      <c r="C1567" s="167"/>
      <c r="E1567" s="172"/>
      <c r="G1567" s="171"/>
      <c r="J1567" s="114"/>
      <c r="K1567" s="13">
        <f t="shared" si="27"/>
        <v>0</v>
      </c>
      <c r="L1567" s="16"/>
      <c r="M1567" s="54"/>
      <c r="N1567" s="52"/>
      <c r="O1567" s="112"/>
      <c r="P1567" s="215"/>
      <c r="Q1567" s="19"/>
      <c r="R1567" s="19"/>
      <c r="S1567" s="19"/>
    </row>
    <row r="1568" spans="1:19" s="1" customFormat="1" ht="15" x14ac:dyDescent="0.25">
      <c r="A1568" s="19"/>
      <c r="B1568" s="19"/>
      <c r="C1568" s="167"/>
      <c r="E1568" s="172"/>
      <c r="G1568" s="171"/>
      <c r="J1568" s="114"/>
      <c r="K1568" s="13">
        <f t="shared" si="27"/>
        <v>0</v>
      </c>
      <c r="L1568" s="16"/>
      <c r="M1568" s="54"/>
      <c r="N1568" s="52"/>
      <c r="O1568" s="112"/>
      <c r="P1568" s="215"/>
      <c r="Q1568" s="19"/>
      <c r="R1568" s="19"/>
      <c r="S1568" s="19"/>
    </row>
    <row r="1569" spans="1:19" s="1" customFormat="1" ht="15" x14ac:dyDescent="0.25">
      <c r="A1569" s="19"/>
      <c r="B1569" s="19"/>
      <c r="C1569" s="167"/>
      <c r="E1569" s="172"/>
      <c r="G1569" s="171"/>
      <c r="J1569" s="114"/>
      <c r="K1569" s="13">
        <f t="shared" si="27"/>
        <v>0</v>
      </c>
      <c r="L1569" s="16"/>
      <c r="M1569" s="54"/>
      <c r="N1569" s="52"/>
      <c r="O1569" s="112"/>
      <c r="P1569" s="215"/>
      <c r="Q1569" s="19"/>
      <c r="R1569" s="19"/>
      <c r="S1569" s="19"/>
    </row>
    <row r="1570" spans="1:19" s="1" customFormat="1" ht="15" x14ac:dyDescent="0.25">
      <c r="A1570" s="19"/>
      <c r="B1570" s="19"/>
      <c r="C1570" s="167"/>
      <c r="E1570" s="172"/>
      <c r="G1570" s="171"/>
      <c r="J1570" s="114"/>
      <c r="K1570" s="13">
        <f t="shared" si="27"/>
        <v>0</v>
      </c>
      <c r="L1570" s="16"/>
      <c r="M1570" s="54"/>
      <c r="N1570" s="52"/>
      <c r="O1570" s="112"/>
      <c r="P1570" s="215"/>
      <c r="Q1570" s="19"/>
      <c r="R1570" s="19"/>
      <c r="S1570" s="19"/>
    </row>
    <row r="1571" spans="1:19" s="1" customFormat="1" ht="15" x14ac:dyDescent="0.25">
      <c r="A1571" s="19"/>
      <c r="B1571" s="19"/>
      <c r="C1571" s="167"/>
      <c r="E1571" s="172"/>
      <c r="G1571" s="171"/>
      <c r="J1571" s="114"/>
      <c r="K1571" s="13">
        <f t="shared" si="27"/>
        <v>0</v>
      </c>
      <c r="L1571" s="16"/>
      <c r="M1571" s="54"/>
      <c r="N1571" s="52"/>
      <c r="O1571" s="112"/>
      <c r="P1571" s="215"/>
      <c r="Q1571" s="19"/>
      <c r="R1571" s="19"/>
      <c r="S1571" s="19"/>
    </row>
    <row r="1572" spans="1:19" s="1" customFormat="1" ht="15" x14ac:dyDescent="0.25">
      <c r="A1572" s="19"/>
      <c r="B1572" s="19"/>
      <c r="C1572" s="167"/>
      <c r="E1572" s="172"/>
      <c r="G1572" s="171"/>
      <c r="J1572" s="114"/>
      <c r="K1572" s="13">
        <f t="shared" si="27"/>
        <v>0</v>
      </c>
      <c r="L1572" s="16"/>
      <c r="M1572" s="54"/>
      <c r="N1572" s="52"/>
      <c r="O1572" s="112"/>
      <c r="P1572" s="215"/>
      <c r="Q1572" s="19"/>
      <c r="R1572" s="19"/>
      <c r="S1572" s="19"/>
    </row>
    <row r="1573" spans="1:19" s="1" customFormat="1" ht="15" x14ac:dyDescent="0.25">
      <c r="A1573" s="19"/>
      <c r="B1573" s="19"/>
      <c r="C1573" s="167"/>
      <c r="E1573" s="172"/>
      <c r="G1573" s="171"/>
      <c r="J1573" s="114"/>
      <c r="K1573" s="13">
        <f t="shared" si="27"/>
        <v>0</v>
      </c>
      <c r="L1573" s="16"/>
      <c r="M1573" s="54"/>
      <c r="N1573" s="52"/>
      <c r="O1573" s="112"/>
      <c r="P1573" s="215"/>
      <c r="Q1573" s="19"/>
      <c r="R1573" s="19"/>
      <c r="S1573" s="19"/>
    </row>
    <row r="1574" spans="1:19" s="1" customFormat="1" ht="15" x14ac:dyDescent="0.25">
      <c r="A1574" s="19"/>
      <c r="B1574" s="19"/>
      <c r="C1574" s="167"/>
      <c r="E1574" s="172"/>
      <c r="G1574" s="171"/>
      <c r="J1574" s="114"/>
      <c r="K1574" s="13">
        <f t="shared" si="27"/>
        <v>0</v>
      </c>
      <c r="L1574" s="16"/>
      <c r="M1574" s="54"/>
      <c r="N1574" s="52"/>
      <c r="O1574" s="112"/>
      <c r="P1574" s="215"/>
      <c r="Q1574" s="19"/>
      <c r="R1574" s="19"/>
      <c r="S1574" s="19"/>
    </row>
    <row r="1575" spans="1:19" s="1" customFormat="1" ht="15" x14ac:dyDescent="0.25">
      <c r="A1575" s="19"/>
      <c r="B1575" s="19"/>
      <c r="C1575" s="167"/>
      <c r="E1575" s="172"/>
      <c r="G1575" s="171"/>
      <c r="J1575" s="114"/>
      <c r="K1575" s="13">
        <f t="shared" si="27"/>
        <v>0</v>
      </c>
      <c r="L1575" s="16"/>
      <c r="M1575" s="54"/>
      <c r="N1575" s="52"/>
      <c r="O1575" s="112"/>
      <c r="P1575" s="215"/>
      <c r="Q1575" s="19"/>
      <c r="R1575" s="19"/>
      <c r="S1575" s="19"/>
    </row>
    <row r="1576" spans="1:19" s="1" customFormat="1" ht="15" x14ac:dyDescent="0.25">
      <c r="A1576" s="19"/>
      <c r="B1576" s="19"/>
      <c r="C1576" s="167"/>
      <c r="E1576" s="172"/>
      <c r="G1576" s="171"/>
      <c r="J1576" s="114"/>
      <c r="K1576" s="13">
        <f t="shared" si="27"/>
        <v>0</v>
      </c>
      <c r="L1576" s="16"/>
      <c r="M1576" s="54"/>
      <c r="N1576" s="52"/>
      <c r="O1576" s="112"/>
      <c r="P1576" s="215"/>
      <c r="Q1576" s="19"/>
      <c r="R1576" s="19"/>
      <c r="S1576" s="19"/>
    </row>
    <row r="1577" spans="1:19" s="1" customFormat="1" ht="15" x14ac:dyDescent="0.25">
      <c r="A1577" s="19"/>
      <c r="B1577" s="19"/>
      <c r="C1577" s="167"/>
      <c r="E1577" s="172"/>
      <c r="G1577" s="171"/>
      <c r="J1577" s="114"/>
      <c r="K1577" s="13">
        <f t="shared" ref="K1577:K1640" si="28">H1577*J1577</f>
        <v>0</v>
      </c>
      <c r="L1577" s="16"/>
      <c r="M1577" s="54"/>
      <c r="N1577" s="52"/>
      <c r="O1577" s="112"/>
      <c r="P1577" s="215"/>
      <c r="Q1577" s="19"/>
      <c r="R1577" s="19"/>
      <c r="S1577" s="19"/>
    </row>
    <row r="1578" spans="1:19" s="1" customFormat="1" ht="15" x14ac:dyDescent="0.25">
      <c r="A1578" s="19"/>
      <c r="B1578" s="19"/>
      <c r="C1578" s="167"/>
      <c r="E1578" s="172"/>
      <c r="G1578" s="171"/>
      <c r="J1578" s="114"/>
      <c r="K1578" s="13">
        <f t="shared" si="28"/>
        <v>0</v>
      </c>
      <c r="L1578" s="16"/>
      <c r="M1578" s="54"/>
      <c r="N1578" s="52"/>
      <c r="O1578" s="112"/>
      <c r="P1578" s="215"/>
      <c r="Q1578" s="19"/>
      <c r="R1578" s="19"/>
      <c r="S1578" s="19"/>
    </row>
    <row r="1579" spans="1:19" s="1" customFormat="1" ht="15" x14ac:dyDescent="0.25">
      <c r="A1579" s="19"/>
      <c r="B1579" s="19"/>
      <c r="C1579" s="167"/>
      <c r="E1579" s="172"/>
      <c r="G1579" s="171"/>
      <c r="J1579" s="114"/>
      <c r="K1579" s="13">
        <f t="shared" si="28"/>
        <v>0</v>
      </c>
      <c r="L1579" s="16"/>
      <c r="M1579" s="54"/>
      <c r="N1579" s="52"/>
      <c r="O1579" s="112"/>
      <c r="P1579" s="215"/>
      <c r="Q1579" s="19"/>
      <c r="R1579" s="19"/>
      <c r="S1579" s="19"/>
    </row>
    <row r="1580" spans="1:19" s="1" customFormat="1" ht="15" x14ac:dyDescent="0.25">
      <c r="A1580" s="19"/>
      <c r="B1580" s="19"/>
      <c r="C1580" s="167"/>
      <c r="E1580" s="172"/>
      <c r="G1580" s="171"/>
      <c r="J1580" s="114"/>
      <c r="K1580" s="13">
        <f t="shared" si="28"/>
        <v>0</v>
      </c>
      <c r="L1580" s="16"/>
      <c r="M1580" s="54"/>
      <c r="N1580" s="52"/>
      <c r="O1580" s="112"/>
      <c r="P1580" s="215"/>
      <c r="Q1580" s="19"/>
      <c r="R1580" s="19"/>
      <c r="S1580" s="19"/>
    </row>
    <row r="1581" spans="1:19" s="1" customFormat="1" ht="15" x14ac:dyDescent="0.25">
      <c r="A1581" s="19"/>
      <c r="B1581" s="19"/>
      <c r="C1581" s="167"/>
      <c r="E1581" s="172"/>
      <c r="G1581" s="171"/>
      <c r="J1581" s="114"/>
      <c r="K1581" s="13">
        <f t="shared" si="28"/>
        <v>0</v>
      </c>
      <c r="L1581" s="16"/>
      <c r="M1581" s="54"/>
      <c r="N1581" s="52"/>
      <c r="O1581" s="112"/>
      <c r="P1581" s="215"/>
      <c r="Q1581" s="19"/>
      <c r="R1581" s="19"/>
      <c r="S1581" s="19"/>
    </row>
    <row r="1582" spans="1:19" s="1" customFormat="1" ht="15" x14ac:dyDescent="0.25">
      <c r="A1582" s="19"/>
      <c r="B1582" s="19"/>
      <c r="C1582" s="167"/>
      <c r="E1582" s="172"/>
      <c r="G1582" s="171"/>
      <c r="J1582" s="114"/>
      <c r="K1582" s="13">
        <f t="shared" si="28"/>
        <v>0</v>
      </c>
      <c r="L1582" s="16"/>
      <c r="M1582" s="54"/>
      <c r="N1582" s="52"/>
      <c r="O1582" s="112"/>
      <c r="P1582" s="215"/>
      <c r="Q1582" s="19"/>
      <c r="R1582" s="19"/>
      <c r="S1582" s="19"/>
    </row>
    <row r="1583" spans="1:19" s="1" customFormat="1" ht="15" x14ac:dyDescent="0.25">
      <c r="A1583" s="19"/>
      <c r="B1583" s="19"/>
      <c r="C1583" s="167"/>
      <c r="E1583" s="172"/>
      <c r="G1583" s="171"/>
      <c r="J1583" s="114"/>
      <c r="K1583" s="13">
        <f t="shared" si="28"/>
        <v>0</v>
      </c>
      <c r="L1583" s="16"/>
      <c r="M1583" s="54"/>
      <c r="N1583" s="52"/>
      <c r="O1583" s="112"/>
      <c r="P1583" s="215"/>
      <c r="Q1583" s="19"/>
      <c r="R1583" s="19"/>
      <c r="S1583" s="19"/>
    </row>
    <row r="1584" spans="1:19" s="1" customFormat="1" ht="15" x14ac:dyDescent="0.25">
      <c r="A1584" s="19"/>
      <c r="B1584" s="19"/>
      <c r="C1584" s="167"/>
      <c r="E1584" s="172"/>
      <c r="G1584" s="171"/>
      <c r="J1584" s="114"/>
      <c r="K1584" s="13">
        <f t="shared" si="28"/>
        <v>0</v>
      </c>
      <c r="L1584" s="16"/>
      <c r="M1584" s="54"/>
      <c r="N1584" s="52"/>
      <c r="O1584" s="112"/>
      <c r="P1584" s="215"/>
      <c r="Q1584" s="19"/>
      <c r="R1584" s="19"/>
      <c r="S1584" s="19"/>
    </row>
    <row r="1585" spans="1:19" s="1" customFormat="1" ht="15" x14ac:dyDescent="0.25">
      <c r="A1585" s="19"/>
      <c r="B1585" s="19"/>
      <c r="C1585" s="167"/>
      <c r="E1585" s="172"/>
      <c r="G1585" s="171"/>
      <c r="J1585" s="114"/>
      <c r="K1585" s="13">
        <f t="shared" si="28"/>
        <v>0</v>
      </c>
      <c r="L1585" s="16"/>
      <c r="M1585" s="54"/>
      <c r="N1585" s="52"/>
      <c r="O1585" s="112"/>
      <c r="P1585" s="215"/>
      <c r="Q1585" s="19"/>
      <c r="R1585" s="19"/>
      <c r="S1585" s="19"/>
    </row>
    <row r="1586" spans="1:19" s="1" customFormat="1" ht="15" x14ac:dyDescent="0.25">
      <c r="A1586" s="19"/>
      <c r="B1586" s="19"/>
      <c r="C1586" s="167"/>
      <c r="E1586" s="172"/>
      <c r="G1586" s="171"/>
      <c r="J1586" s="114"/>
      <c r="K1586" s="13">
        <f t="shared" si="28"/>
        <v>0</v>
      </c>
      <c r="L1586" s="16"/>
      <c r="M1586" s="54"/>
      <c r="N1586" s="52"/>
      <c r="O1586" s="112"/>
      <c r="P1586" s="215"/>
      <c r="Q1586" s="19"/>
      <c r="R1586" s="19"/>
      <c r="S1586" s="19"/>
    </row>
    <row r="1587" spans="1:19" s="1" customFormat="1" ht="15" x14ac:dyDescent="0.25">
      <c r="A1587" s="19"/>
      <c r="B1587" s="19"/>
      <c r="C1587" s="167"/>
      <c r="E1587" s="172"/>
      <c r="G1587" s="171"/>
      <c r="J1587" s="114"/>
      <c r="K1587" s="13">
        <f t="shared" si="28"/>
        <v>0</v>
      </c>
      <c r="L1587" s="16"/>
      <c r="M1587" s="54"/>
      <c r="N1587" s="52"/>
      <c r="O1587" s="112"/>
      <c r="P1587" s="215"/>
      <c r="Q1587" s="19"/>
      <c r="R1587" s="19"/>
      <c r="S1587" s="19"/>
    </row>
    <row r="1588" spans="1:19" s="1" customFormat="1" ht="15" x14ac:dyDescent="0.25">
      <c r="A1588" s="19"/>
      <c r="B1588" s="19"/>
      <c r="C1588" s="167"/>
      <c r="E1588" s="172"/>
      <c r="G1588" s="171"/>
      <c r="J1588" s="114"/>
      <c r="K1588" s="13">
        <f t="shared" si="28"/>
        <v>0</v>
      </c>
      <c r="L1588" s="16"/>
      <c r="M1588" s="54"/>
      <c r="N1588" s="52"/>
      <c r="O1588" s="112"/>
      <c r="P1588" s="215"/>
      <c r="Q1588" s="19"/>
      <c r="R1588" s="19"/>
      <c r="S1588" s="19"/>
    </row>
    <row r="1589" spans="1:19" s="1" customFormat="1" ht="15" x14ac:dyDescent="0.25">
      <c r="A1589" s="19"/>
      <c r="B1589" s="19"/>
      <c r="C1589" s="167"/>
      <c r="E1589" s="172"/>
      <c r="G1589" s="171"/>
      <c r="J1589" s="114"/>
      <c r="K1589" s="13">
        <f t="shared" si="28"/>
        <v>0</v>
      </c>
      <c r="L1589" s="16"/>
      <c r="M1589" s="54"/>
      <c r="N1589" s="52"/>
      <c r="O1589" s="112"/>
      <c r="P1589" s="215"/>
      <c r="Q1589" s="19"/>
      <c r="R1589" s="19"/>
      <c r="S1589" s="19"/>
    </row>
    <row r="1590" spans="1:19" s="1" customFormat="1" ht="15" x14ac:dyDescent="0.25">
      <c r="A1590" s="19"/>
      <c r="B1590" s="19"/>
      <c r="C1590" s="167"/>
      <c r="E1590" s="172"/>
      <c r="G1590" s="171"/>
      <c r="J1590" s="114"/>
      <c r="K1590" s="13">
        <f t="shared" si="28"/>
        <v>0</v>
      </c>
      <c r="L1590" s="16"/>
      <c r="M1590" s="54"/>
      <c r="N1590" s="52"/>
      <c r="O1590" s="112"/>
      <c r="P1590" s="215"/>
      <c r="Q1590" s="19"/>
      <c r="R1590" s="19"/>
      <c r="S1590" s="19"/>
    </row>
    <row r="1591" spans="1:19" s="1" customFormat="1" ht="15" x14ac:dyDescent="0.25">
      <c r="A1591" s="19"/>
      <c r="B1591" s="19"/>
      <c r="C1591" s="167"/>
      <c r="E1591" s="172"/>
      <c r="G1591" s="171"/>
      <c r="J1591" s="114"/>
      <c r="K1591" s="13">
        <f t="shared" si="28"/>
        <v>0</v>
      </c>
      <c r="L1591" s="16"/>
      <c r="M1591" s="54"/>
      <c r="N1591" s="52"/>
      <c r="O1591" s="112"/>
      <c r="P1591" s="215"/>
      <c r="Q1591" s="19"/>
      <c r="R1591" s="19"/>
      <c r="S1591" s="19"/>
    </row>
    <row r="1592" spans="1:19" s="1" customFormat="1" ht="15" x14ac:dyDescent="0.25">
      <c r="A1592" s="19"/>
      <c r="B1592" s="19"/>
      <c r="C1592" s="167"/>
      <c r="E1592" s="172"/>
      <c r="G1592" s="171"/>
      <c r="J1592" s="114"/>
      <c r="K1592" s="13">
        <f t="shared" si="28"/>
        <v>0</v>
      </c>
      <c r="L1592" s="16"/>
      <c r="M1592" s="54"/>
      <c r="N1592" s="52"/>
      <c r="O1592" s="112"/>
      <c r="P1592" s="215"/>
      <c r="Q1592" s="19"/>
      <c r="R1592" s="19"/>
      <c r="S1592" s="19"/>
    </row>
    <row r="1593" spans="1:19" s="1" customFormat="1" ht="15" x14ac:dyDescent="0.25">
      <c r="A1593" s="19"/>
      <c r="B1593" s="19"/>
      <c r="C1593" s="167"/>
      <c r="E1593" s="172"/>
      <c r="G1593" s="171"/>
      <c r="J1593" s="114"/>
      <c r="K1593" s="13">
        <f t="shared" si="28"/>
        <v>0</v>
      </c>
      <c r="L1593" s="16"/>
      <c r="M1593" s="54"/>
      <c r="N1593" s="52"/>
      <c r="O1593" s="112"/>
      <c r="P1593" s="215"/>
      <c r="Q1593" s="19"/>
      <c r="R1593" s="19"/>
      <c r="S1593" s="19"/>
    </row>
    <row r="1594" spans="1:19" s="1" customFormat="1" ht="15" x14ac:dyDescent="0.25">
      <c r="A1594" s="19"/>
      <c r="B1594" s="19"/>
      <c r="C1594" s="167"/>
      <c r="E1594" s="172"/>
      <c r="G1594" s="171"/>
      <c r="J1594" s="114"/>
      <c r="K1594" s="13">
        <f t="shared" si="28"/>
        <v>0</v>
      </c>
      <c r="L1594" s="16"/>
      <c r="M1594" s="54"/>
      <c r="N1594" s="52"/>
      <c r="O1594" s="112"/>
      <c r="P1594" s="215"/>
      <c r="Q1594" s="19"/>
      <c r="R1594" s="19"/>
      <c r="S1594" s="19"/>
    </row>
    <row r="1595" spans="1:19" s="1" customFormat="1" ht="15" x14ac:dyDescent="0.25">
      <c r="A1595" s="19"/>
      <c r="B1595" s="19"/>
      <c r="C1595" s="167"/>
      <c r="E1595" s="172"/>
      <c r="G1595" s="171"/>
      <c r="J1595" s="114"/>
      <c r="K1595" s="13">
        <f t="shared" si="28"/>
        <v>0</v>
      </c>
      <c r="L1595" s="16"/>
      <c r="M1595" s="54"/>
      <c r="N1595" s="52"/>
      <c r="O1595" s="112"/>
      <c r="P1595" s="215"/>
      <c r="Q1595" s="19"/>
      <c r="R1595" s="19"/>
      <c r="S1595" s="19"/>
    </row>
    <row r="1596" spans="1:19" s="1" customFormat="1" ht="15" x14ac:dyDescent="0.25">
      <c r="A1596" s="19"/>
      <c r="B1596" s="19"/>
      <c r="C1596" s="167"/>
      <c r="E1596" s="172"/>
      <c r="G1596" s="171"/>
      <c r="J1596" s="114"/>
      <c r="K1596" s="13">
        <f t="shared" si="28"/>
        <v>0</v>
      </c>
      <c r="L1596" s="16"/>
      <c r="M1596" s="54"/>
      <c r="N1596" s="52"/>
      <c r="O1596" s="112"/>
      <c r="P1596" s="215"/>
      <c r="Q1596" s="19"/>
      <c r="R1596" s="19"/>
      <c r="S1596" s="19"/>
    </row>
    <row r="1597" spans="1:19" s="1" customFormat="1" ht="15" x14ac:dyDescent="0.25">
      <c r="A1597" s="19"/>
      <c r="B1597" s="19"/>
      <c r="C1597" s="167"/>
      <c r="E1597" s="172"/>
      <c r="G1597" s="171"/>
      <c r="J1597" s="114"/>
      <c r="K1597" s="13">
        <f t="shared" si="28"/>
        <v>0</v>
      </c>
      <c r="L1597" s="16"/>
      <c r="M1597" s="54"/>
      <c r="N1597" s="52"/>
      <c r="O1597" s="112"/>
      <c r="P1597" s="215"/>
      <c r="Q1597" s="19"/>
      <c r="R1597" s="19"/>
      <c r="S1597" s="19"/>
    </row>
    <row r="1598" spans="1:19" s="1" customFormat="1" ht="15" x14ac:dyDescent="0.25">
      <c r="A1598" s="19"/>
      <c r="B1598" s="19"/>
      <c r="C1598" s="167"/>
      <c r="E1598" s="172"/>
      <c r="G1598" s="171"/>
      <c r="J1598" s="114"/>
      <c r="K1598" s="13">
        <f t="shared" si="28"/>
        <v>0</v>
      </c>
      <c r="L1598" s="16"/>
      <c r="M1598" s="54"/>
      <c r="N1598" s="52"/>
      <c r="O1598" s="112"/>
      <c r="P1598" s="215"/>
      <c r="Q1598" s="19"/>
      <c r="R1598" s="19"/>
      <c r="S1598" s="19"/>
    </row>
    <row r="1599" spans="1:19" s="1" customFormat="1" ht="15" x14ac:dyDescent="0.25">
      <c r="A1599" s="19"/>
      <c r="B1599" s="19"/>
      <c r="C1599" s="167"/>
      <c r="E1599" s="172"/>
      <c r="G1599" s="171"/>
      <c r="J1599" s="114"/>
      <c r="K1599" s="13">
        <f t="shared" si="28"/>
        <v>0</v>
      </c>
      <c r="L1599" s="16"/>
      <c r="M1599" s="54"/>
      <c r="N1599" s="52"/>
      <c r="O1599" s="112"/>
      <c r="P1599" s="215"/>
      <c r="Q1599" s="19"/>
      <c r="R1599" s="19"/>
      <c r="S1599" s="19"/>
    </row>
    <row r="1600" spans="1:19" s="1" customFormat="1" ht="15" x14ac:dyDescent="0.25">
      <c r="A1600" s="19"/>
      <c r="B1600" s="19"/>
      <c r="C1600" s="167"/>
      <c r="E1600" s="172"/>
      <c r="G1600" s="171"/>
      <c r="J1600" s="114"/>
      <c r="K1600" s="13">
        <f t="shared" si="28"/>
        <v>0</v>
      </c>
      <c r="L1600" s="16"/>
      <c r="M1600" s="54"/>
      <c r="N1600" s="52"/>
      <c r="O1600" s="112"/>
      <c r="P1600" s="215"/>
      <c r="Q1600" s="19"/>
      <c r="R1600" s="19"/>
      <c r="S1600" s="19"/>
    </row>
    <row r="1601" spans="1:19" s="1" customFormat="1" ht="15" x14ac:dyDescent="0.25">
      <c r="A1601" s="19"/>
      <c r="B1601" s="19"/>
      <c r="C1601" s="167"/>
      <c r="E1601" s="172"/>
      <c r="G1601" s="171"/>
      <c r="J1601" s="114"/>
      <c r="K1601" s="13">
        <f t="shared" si="28"/>
        <v>0</v>
      </c>
      <c r="L1601" s="16"/>
      <c r="M1601" s="54"/>
      <c r="N1601" s="52"/>
      <c r="O1601" s="112"/>
      <c r="P1601" s="215"/>
      <c r="Q1601" s="19"/>
      <c r="R1601" s="19"/>
      <c r="S1601" s="19"/>
    </row>
    <row r="1602" spans="1:19" s="1" customFormat="1" ht="15" x14ac:dyDescent="0.25">
      <c r="A1602" s="19"/>
      <c r="B1602" s="19"/>
      <c r="C1602" s="167"/>
      <c r="E1602" s="172"/>
      <c r="G1602" s="171"/>
      <c r="J1602" s="114"/>
      <c r="K1602" s="13">
        <f t="shared" si="28"/>
        <v>0</v>
      </c>
      <c r="L1602" s="16"/>
      <c r="M1602" s="54"/>
      <c r="N1602" s="52"/>
      <c r="O1602" s="112"/>
      <c r="P1602" s="215"/>
      <c r="Q1602" s="19"/>
      <c r="R1602" s="19"/>
      <c r="S1602" s="19"/>
    </row>
    <row r="1603" spans="1:19" s="1" customFormat="1" ht="15" x14ac:dyDescent="0.25">
      <c r="A1603" s="19"/>
      <c r="B1603" s="19"/>
      <c r="C1603" s="167"/>
      <c r="E1603" s="172"/>
      <c r="G1603" s="171"/>
      <c r="J1603" s="114"/>
      <c r="K1603" s="13">
        <f t="shared" si="28"/>
        <v>0</v>
      </c>
      <c r="L1603" s="16"/>
      <c r="M1603" s="54"/>
      <c r="N1603" s="52"/>
      <c r="O1603" s="112"/>
      <c r="P1603" s="215"/>
      <c r="Q1603" s="19"/>
      <c r="R1603" s="19"/>
      <c r="S1603" s="19"/>
    </row>
    <row r="1604" spans="1:19" s="1" customFormat="1" ht="15" x14ac:dyDescent="0.25">
      <c r="A1604" s="19"/>
      <c r="B1604" s="19"/>
      <c r="C1604" s="167"/>
      <c r="E1604" s="172"/>
      <c r="G1604" s="171"/>
      <c r="J1604" s="114"/>
      <c r="K1604" s="13">
        <f t="shared" si="28"/>
        <v>0</v>
      </c>
      <c r="L1604" s="16"/>
      <c r="M1604" s="54"/>
      <c r="N1604" s="52"/>
      <c r="O1604" s="112"/>
      <c r="P1604" s="215"/>
      <c r="Q1604" s="19"/>
      <c r="R1604" s="19"/>
      <c r="S1604" s="19"/>
    </row>
    <row r="1605" spans="1:19" s="1" customFormat="1" ht="15" x14ac:dyDescent="0.25">
      <c r="A1605" s="19"/>
      <c r="B1605" s="19"/>
      <c r="C1605" s="167"/>
      <c r="E1605" s="172"/>
      <c r="G1605" s="171"/>
      <c r="J1605" s="114"/>
      <c r="K1605" s="13">
        <f t="shared" si="28"/>
        <v>0</v>
      </c>
      <c r="L1605" s="16"/>
      <c r="M1605" s="54"/>
      <c r="N1605" s="52"/>
      <c r="O1605" s="112"/>
      <c r="P1605" s="215"/>
      <c r="Q1605" s="19"/>
      <c r="R1605" s="19"/>
      <c r="S1605" s="19"/>
    </row>
    <row r="1606" spans="1:19" s="1" customFormat="1" ht="15" x14ac:dyDescent="0.25">
      <c r="A1606" s="19"/>
      <c r="B1606" s="19"/>
      <c r="C1606" s="167"/>
      <c r="E1606" s="172"/>
      <c r="G1606" s="171"/>
      <c r="J1606" s="114"/>
      <c r="K1606" s="13">
        <f t="shared" si="28"/>
        <v>0</v>
      </c>
      <c r="L1606" s="16"/>
      <c r="M1606" s="54"/>
      <c r="N1606" s="52"/>
      <c r="O1606" s="112"/>
      <c r="P1606" s="215"/>
      <c r="Q1606" s="19"/>
      <c r="R1606" s="19"/>
      <c r="S1606" s="19"/>
    </row>
    <row r="1607" spans="1:19" s="1" customFormat="1" ht="15" x14ac:dyDescent="0.25">
      <c r="A1607" s="19"/>
      <c r="B1607" s="19"/>
      <c r="C1607" s="167"/>
      <c r="E1607" s="172"/>
      <c r="G1607" s="171"/>
      <c r="J1607" s="114"/>
      <c r="K1607" s="13">
        <f t="shared" si="28"/>
        <v>0</v>
      </c>
      <c r="L1607" s="16"/>
      <c r="M1607" s="54"/>
      <c r="N1607" s="52"/>
      <c r="O1607" s="112"/>
      <c r="P1607" s="215"/>
      <c r="Q1607" s="19"/>
      <c r="R1607" s="19"/>
      <c r="S1607" s="19"/>
    </row>
    <row r="1608" spans="1:19" s="1" customFormat="1" ht="15" x14ac:dyDescent="0.25">
      <c r="A1608" s="19"/>
      <c r="B1608" s="19"/>
      <c r="C1608" s="167"/>
      <c r="E1608" s="172"/>
      <c r="G1608" s="171"/>
      <c r="J1608" s="114"/>
      <c r="K1608" s="13">
        <f t="shared" si="28"/>
        <v>0</v>
      </c>
      <c r="L1608" s="16"/>
      <c r="M1608" s="54"/>
      <c r="N1608" s="52"/>
      <c r="O1608" s="112"/>
      <c r="P1608" s="215"/>
      <c r="Q1608" s="19"/>
      <c r="R1608" s="19"/>
      <c r="S1608" s="19"/>
    </row>
    <row r="1609" spans="1:19" s="1" customFormat="1" ht="15" x14ac:dyDescent="0.25">
      <c r="A1609" s="19"/>
      <c r="B1609" s="19"/>
      <c r="C1609" s="167"/>
      <c r="E1609" s="172"/>
      <c r="G1609" s="171"/>
      <c r="J1609" s="114"/>
      <c r="K1609" s="13">
        <f t="shared" si="28"/>
        <v>0</v>
      </c>
      <c r="L1609" s="16"/>
      <c r="M1609" s="54"/>
      <c r="N1609" s="52"/>
      <c r="O1609" s="112"/>
      <c r="P1609" s="215"/>
      <c r="Q1609" s="19"/>
      <c r="R1609" s="19"/>
      <c r="S1609" s="19"/>
    </row>
    <row r="1610" spans="1:19" s="1" customFormat="1" ht="15" x14ac:dyDescent="0.25">
      <c r="A1610" s="19"/>
      <c r="B1610" s="19"/>
      <c r="C1610" s="167"/>
      <c r="E1610" s="172"/>
      <c r="G1610" s="171"/>
      <c r="J1610" s="114"/>
      <c r="K1610" s="13">
        <f t="shared" si="28"/>
        <v>0</v>
      </c>
      <c r="L1610" s="16"/>
      <c r="M1610" s="54"/>
      <c r="N1610" s="52"/>
      <c r="O1610" s="112"/>
      <c r="P1610" s="215"/>
      <c r="Q1610" s="19"/>
      <c r="R1610" s="19"/>
      <c r="S1610" s="19"/>
    </row>
    <row r="1611" spans="1:19" s="1" customFormat="1" ht="15" x14ac:dyDescent="0.25">
      <c r="A1611" s="19"/>
      <c r="B1611" s="19"/>
      <c r="C1611" s="167"/>
      <c r="E1611" s="172"/>
      <c r="G1611" s="171"/>
      <c r="J1611" s="114"/>
      <c r="K1611" s="13">
        <f t="shared" si="28"/>
        <v>0</v>
      </c>
      <c r="L1611" s="16"/>
      <c r="M1611" s="54"/>
      <c r="N1611" s="52"/>
      <c r="O1611" s="112"/>
      <c r="P1611" s="215"/>
      <c r="Q1611" s="19"/>
      <c r="R1611" s="19"/>
      <c r="S1611" s="19"/>
    </row>
    <row r="1612" spans="1:19" s="1" customFormat="1" ht="15" x14ac:dyDescent="0.25">
      <c r="A1612" s="19"/>
      <c r="B1612" s="19"/>
      <c r="C1612" s="167"/>
      <c r="E1612" s="172"/>
      <c r="G1612" s="171"/>
      <c r="J1612" s="114"/>
      <c r="K1612" s="13">
        <f t="shared" si="28"/>
        <v>0</v>
      </c>
      <c r="L1612" s="16"/>
      <c r="M1612" s="54"/>
      <c r="N1612" s="52"/>
      <c r="O1612" s="112"/>
      <c r="P1612" s="215"/>
      <c r="Q1612" s="19"/>
      <c r="R1612" s="19"/>
      <c r="S1612" s="19"/>
    </row>
    <row r="1613" spans="1:19" s="1" customFormat="1" ht="15" x14ac:dyDescent="0.25">
      <c r="A1613" s="19"/>
      <c r="B1613" s="19"/>
      <c r="C1613" s="167"/>
      <c r="E1613" s="172"/>
      <c r="G1613" s="171"/>
      <c r="J1613" s="114"/>
      <c r="K1613" s="13">
        <f t="shared" si="28"/>
        <v>0</v>
      </c>
      <c r="L1613" s="16"/>
      <c r="M1613" s="54"/>
      <c r="N1613" s="52"/>
      <c r="O1613" s="112"/>
      <c r="P1613" s="215"/>
      <c r="Q1613" s="19"/>
      <c r="R1613" s="19"/>
      <c r="S1613" s="19"/>
    </row>
    <row r="1614" spans="1:19" s="1" customFormat="1" ht="15" x14ac:dyDescent="0.25">
      <c r="A1614" s="19"/>
      <c r="B1614" s="19"/>
      <c r="C1614" s="167"/>
      <c r="E1614" s="172"/>
      <c r="G1614" s="171"/>
      <c r="J1614" s="114"/>
      <c r="K1614" s="13">
        <f t="shared" si="28"/>
        <v>0</v>
      </c>
      <c r="L1614" s="16"/>
      <c r="M1614" s="54"/>
      <c r="N1614" s="52"/>
      <c r="O1614" s="112"/>
      <c r="P1614" s="215"/>
      <c r="Q1614" s="19"/>
      <c r="R1614" s="19"/>
      <c r="S1614" s="19"/>
    </row>
    <row r="1615" spans="1:19" s="1" customFormat="1" ht="15" x14ac:dyDescent="0.25">
      <c r="A1615" s="19"/>
      <c r="B1615" s="19"/>
      <c r="C1615" s="167"/>
      <c r="E1615" s="172"/>
      <c r="G1615" s="171"/>
      <c r="J1615" s="114"/>
      <c r="K1615" s="13">
        <f t="shared" si="28"/>
        <v>0</v>
      </c>
      <c r="L1615" s="16"/>
      <c r="M1615" s="54"/>
      <c r="N1615" s="52"/>
      <c r="O1615" s="112"/>
      <c r="P1615" s="215"/>
      <c r="Q1615" s="19"/>
      <c r="R1615" s="19"/>
      <c r="S1615" s="19"/>
    </row>
    <row r="1616" spans="1:19" s="1" customFormat="1" ht="15" x14ac:dyDescent="0.25">
      <c r="A1616" s="19"/>
      <c r="B1616" s="19"/>
      <c r="C1616" s="167"/>
      <c r="E1616" s="172"/>
      <c r="G1616" s="171"/>
      <c r="J1616" s="114"/>
      <c r="K1616" s="13">
        <f t="shared" si="28"/>
        <v>0</v>
      </c>
      <c r="L1616" s="16"/>
      <c r="M1616" s="54"/>
      <c r="N1616" s="52"/>
      <c r="O1616" s="112"/>
      <c r="P1616" s="215"/>
      <c r="Q1616" s="19"/>
      <c r="R1616" s="19"/>
      <c r="S1616" s="19"/>
    </row>
    <row r="1617" spans="1:19" s="1" customFormat="1" ht="15" x14ac:dyDescent="0.25">
      <c r="A1617" s="19"/>
      <c r="B1617" s="19"/>
      <c r="C1617" s="167"/>
      <c r="E1617" s="172"/>
      <c r="G1617" s="171"/>
      <c r="J1617" s="114"/>
      <c r="K1617" s="13">
        <f t="shared" si="28"/>
        <v>0</v>
      </c>
      <c r="L1617" s="16"/>
      <c r="M1617" s="54"/>
      <c r="N1617" s="52"/>
      <c r="O1617" s="112"/>
      <c r="P1617" s="215"/>
      <c r="Q1617" s="19"/>
      <c r="R1617" s="19"/>
      <c r="S1617" s="19"/>
    </row>
    <row r="1618" spans="1:19" s="1" customFormat="1" ht="15" x14ac:dyDescent="0.25">
      <c r="A1618" s="19"/>
      <c r="B1618" s="19"/>
      <c r="C1618" s="167"/>
      <c r="E1618" s="172"/>
      <c r="G1618" s="171"/>
      <c r="J1618" s="114"/>
      <c r="K1618" s="13">
        <f t="shared" si="28"/>
        <v>0</v>
      </c>
      <c r="L1618" s="16"/>
      <c r="M1618" s="54"/>
      <c r="N1618" s="52"/>
      <c r="O1618" s="112"/>
      <c r="P1618" s="215"/>
      <c r="Q1618" s="19"/>
      <c r="R1618" s="19"/>
      <c r="S1618" s="19"/>
    </row>
    <row r="1619" spans="1:19" s="1" customFormat="1" ht="15" x14ac:dyDescent="0.25">
      <c r="A1619" s="19"/>
      <c r="B1619" s="19"/>
      <c r="C1619" s="167"/>
      <c r="E1619" s="172"/>
      <c r="G1619" s="171"/>
      <c r="J1619" s="114"/>
      <c r="K1619" s="13">
        <f t="shared" si="28"/>
        <v>0</v>
      </c>
      <c r="L1619" s="16"/>
      <c r="M1619" s="54"/>
      <c r="N1619" s="52"/>
      <c r="O1619" s="112"/>
      <c r="P1619" s="215"/>
      <c r="Q1619" s="19"/>
      <c r="R1619" s="19"/>
      <c r="S1619" s="19"/>
    </row>
    <row r="1620" spans="1:19" s="1" customFormat="1" ht="15" x14ac:dyDescent="0.25">
      <c r="A1620" s="19"/>
      <c r="B1620" s="19"/>
      <c r="C1620" s="167"/>
      <c r="E1620" s="172"/>
      <c r="G1620" s="171"/>
      <c r="J1620" s="114"/>
      <c r="K1620" s="13">
        <f t="shared" si="28"/>
        <v>0</v>
      </c>
      <c r="L1620" s="16"/>
      <c r="M1620" s="54"/>
      <c r="N1620" s="52"/>
      <c r="O1620" s="112"/>
      <c r="P1620" s="215"/>
      <c r="Q1620" s="19"/>
      <c r="R1620" s="19"/>
      <c r="S1620" s="19"/>
    </row>
    <row r="1621" spans="1:19" s="1" customFormat="1" ht="15" x14ac:dyDescent="0.25">
      <c r="A1621" s="19"/>
      <c r="B1621" s="19"/>
      <c r="C1621" s="167"/>
      <c r="E1621" s="172"/>
      <c r="G1621" s="171"/>
      <c r="J1621" s="114"/>
      <c r="K1621" s="13">
        <f t="shared" si="28"/>
        <v>0</v>
      </c>
      <c r="L1621" s="16"/>
      <c r="M1621" s="54"/>
      <c r="N1621" s="52"/>
      <c r="O1621" s="112"/>
      <c r="P1621" s="215"/>
      <c r="Q1621" s="19"/>
      <c r="R1621" s="19"/>
      <c r="S1621" s="19"/>
    </row>
    <row r="1622" spans="1:19" s="1" customFormat="1" ht="15" x14ac:dyDescent="0.25">
      <c r="A1622" s="19"/>
      <c r="B1622" s="19"/>
      <c r="C1622" s="167"/>
      <c r="E1622" s="172"/>
      <c r="G1622" s="171"/>
      <c r="J1622" s="114"/>
      <c r="K1622" s="13">
        <f t="shared" si="28"/>
        <v>0</v>
      </c>
      <c r="L1622" s="16"/>
      <c r="M1622" s="54"/>
      <c r="N1622" s="52"/>
      <c r="O1622" s="112"/>
      <c r="P1622" s="215"/>
      <c r="Q1622" s="19"/>
      <c r="R1622" s="19"/>
      <c r="S1622" s="19"/>
    </row>
    <row r="1623" spans="1:19" s="1" customFormat="1" ht="15" x14ac:dyDescent="0.25">
      <c r="A1623" s="19"/>
      <c r="B1623" s="19"/>
      <c r="C1623" s="167"/>
      <c r="E1623" s="172"/>
      <c r="G1623" s="171"/>
      <c r="J1623" s="114"/>
      <c r="K1623" s="13">
        <f t="shared" si="28"/>
        <v>0</v>
      </c>
      <c r="L1623" s="16"/>
      <c r="M1623" s="54"/>
      <c r="N1623" s="52"/>
      <c r="O1623" s="112"/>
      <c r="P1623" s="215"/>
      <c r="Q1623" s="19"/>
      <c r="R1623" s="19"/>
      <c r="S1623" s="19"/>
    </row>
    <row r="1624" spans="1:19" s="1" customFormat="1" ht="15" x14ac:dyDescent="0.25">
      <c r="A1624" s="19"/>
      <c r="B1624" s="19"/>
      <c r="C1624" s="167"/>
      <c r="E1624" s="172"/>
      <c r="G1624" s="171"/>
      <c r="J1624" s="114"/>
      <c r="K1624" s="13">
        <f t="shared" si="28"/>
        <v>0</v>
      </c>
      <c r="L1624" s="16"/>
      <c r="M1624" s="54"/>
      <c r="N1624" s="52"/>
      <c r="O1624" s="112"/>
      <c r="P1624" s="215"/>
      <c r="Q1624" s="19"/>
      <c r="R1624" s="19"/>
      <c r="S1624" s="19"/>
    </row>
    <row r="1625" spans="1:19" s="1" customFormat="1" ht="15" x14ac:dyDescent="0.25">
      <c r="A1625" s="19"/>
      <c r="B1625" s="19"/>
      <c r="C1625" s="167"/>
      <c r="E1625" s="172"/>
      <c r="G1625" s="171"/>
      <c r="J1625" s="114"/>
      <c r="K1625" s="13">
        <f t="shared" si="28"/>
        <v>0</v>
      </c>
      <c r="L1625" s="16"/>
      <c r="M1625" s="54"/>
      <c r="N1625" s="52"/>
      <c r="O1625" s="112"/>
      <c r="P1625" s="215"/>
      <c r="Q1625" s="19"/>
      <c r="R1625" s="19"/>
      <c r="S1625" s="19"/>
    </row>
    <row r="1626" spans="1:19" s="1" customFormat="1" ht="15" x14ac:dyDescent="0.25">
      <c r="A1626" s="19"/>
      <c r="B1626" s="19"/>
      <c r="C1626" s="167"/>
      <c r="E1626" s="172"/>
      <c r="G1626" s="171"/>
      <c r="J1626" s="114"/>
      <c r="K1626" s="13">
        <f t="shared" si="28"/>
        <v>0</v>
      </c>
      <c r="L1626" s="16"/>
      <c r="M1626" s="54"/>
      <c r="N1626" s="52"/>
      <c r="O1626" s="112"/>
      <c r="P1626" s="215"/>
      <c r="Q1626" s="19"/>
      <c r="R1626" s="19"/>
      <c r="S1626" s="19"/>
    </row>
    <row r="1627" spans="1:19" s="1" customFormat="1" ht="15" x14ac:dyDescent="0.25">
      <c r="A1627" s="19"/>
      <c r="B1627" s="19"/>
      <c r="C1627" s="167"/>
      <c r="E1627" s="172"/>
      <c r="G1627" s="171"/>
      <c r="J1627" s="114"/>
      <c r="K1627" s="13">
        <f t="shared" si="28"/>
        <v>0</v>
      </c>
      <c r="L1627" s="16"/>
      <c r="M1627" s="54"/>
      <c r="N1627" s="52"/>
      <c r="O1627" s="112"/>
      <c r="P1627" s="215"/>
      <c r="Q1627" s="19"/>
      <c r="R1627" s="19"/>
      <c r="S1627" s="19"/>
    </row>
    <row r="1628" spans="1:19" s="1" customFormat="1" ht="15" x14ac:dyDescent="0.25">
      <c r="A1628" s="19"/>
      <c r="B1628" s="19"/>
      <c r="C1628" s="167"/>
      <c r="E1628" s="172"/>
      <c r="G1628" s="171"/>
      <c r="J1628" s="114"/>
      <c r="K1628" s="13">
        <f t="shared" si="28"/>
        <v>0</v>
      </c>
      <c r="L1628" s="16"/>
      <c r="M1628" s="54"/>
      <c r="N1628" s="52"/>
      <c r="O1628" s="112"/>
      <c r="P1628" s="215"/>
      <c r="Q1628" s="19"/>
      <c r="R1628" s="19"/>
      <c r="S1628" s="19"/>
    </row>
    <row r="1629" spans="1:19" s="1" customFormat="1" ht="15" x14ac:dyDescent="0.25">
      <c r="A1629" s="19"/>
      <c r="B1629" s="19"/>
      <c r="C1629" s="167"/>
      <c r="E1629" s="172"/>
      <c r="G1629" s="171"/>
      <c r="J1629" s="114"/>
      <c r="K1629" s="13">
        <f t="shared" si="28"/>
        <v>0</v>
      </c>
      <c r="L1629" s="16"/>
      <c r="M1629" s="54"/>
      <c r="N1629" s="52"/>
      <c r="O1629" s="112"/>
      <c r="P1629" s="215"/>
      <c r="Q1629" s="19"/>
      <c r="R1629" s="19"/>
      <c r="S1629" s="19"/>
    </row>
    <row r="1630" spans="1:19" s="1" customFormat="1" ht="15" x14ac:dyDescent="0.25">
      <c r="A1630" s="19"/>
      <c r="B1630" s="19"/>
      <c r="C1630" s="167"/>
      <c r="E1630" s="172"/>
      <c r="G1630" s="171"/>
      <c r="J1630" s="114"/>
      <c r="K1630" s="13">
        <f t="shared" si="28"/>
        <v>0</v>
      </c>
      <c r="L1630" s="16"/>
      <c r="M1630" s="54"/>
      <c r="N1630" s="52"/>
      <c r="O1630" s="112"/>
      <c r="P1630" s="215"/>
      <c r="Q1630" s="19"/>
      <c r="R1630" s="19"/>
      <c r="S1630" s="19"/>
    </row>
    <row r="1631" spans="1:19" s="1" customFormat="1" ht="15" x14ac:dyDescent="0.25">
      <c r="A1631" s="19"/>
      <c r="B1631" s="19"/>
      <c r="C1631" s="167"/>
      <c r="E1631" s="172"/>
      <c r="G1631" s="171"/>
      <c r="J1631" s="114"/>
      <c r="K1631" s="13">
        <f t="shared" si="28"/>
        <v>0</v>
      </c>
      <c r="L1631" s="16"/>
      <c r="M1631" s="54"/>
      <c r="N1631" s="52"/>
      <c r="O1631" s="112"/>
      <c r="P1631" s="215"/>
      <c r="Q1631" s="19"/>
      <c r="R1631" s="19"/>
      <c r="S1631" s="19"/>
    </row>
    <row r="1632" spans="1:19" s="1" customFormat="1" ht="15" x14ac:dyDescent="0.25">
      <c r="A1632" s="19"/>
      <c r="B1632" s="19"/>
      <c r="C1632" s="167"/>
      <c r="E1632" s="172"/>
      <c r="G1632" s="171"/>
      <c r="J1632" s="114"/>
      <c r="K1632" s="13">
        <f t="shared" si="28"/>
        <v>0</v>
      </c>
      <c r="L1632" s="16"/>
      <c r="M1632" s="54"/>
      <c r="N1632" s="52"/>
      <c r="O1632" s="112"/>
      <c r="P1632" s="215"/>
      <c r="Q1632" s="19"/>
      <c r="R1632" s="19"/>
      <c r="S1632" s="19"/>
    </row>
    <row r="1633" spans="1:19" s="1" customFormat="1" ht="15" x14ac:dyDescent="0.25">
      <c r="A1633" s="19"/>
      <c r="B1633" s="19"/>
      <c r="C1633" s="167"/>
      <c r="E1633" s="172"/>
      <c r="G1633" s="171"/>
      <c r="J1633" s="114"/>
      <c r="K1633" s="13">
        <f t="shared" si="28"/>
        <v>0</v>
      </c>
      <c r="L1633" s="16"/>
      <c r="M1633" s="54"/>
      <c r="N1633" s="52"/>
      <c r="O1633" s="112"/>
      <c r="P1633" s="215"/>
      <c r="Q1633" s="19"/>
      <c r="R1633" s="19"/>
      <c r="S1633" s="19"/>
    </row>
    <row r="1634" spans="1:19" s="1" customFormat="1" ht="15" x14ac:dyDescent="0.25">
      <c r="A1634" s="19"/>
      <c r="B1634" s="19"/>
      <c r="C1634" s="167"/>
      <c r="E1634" s="172"/>
      <c r="G1634" s="171"/>
      <c r="J1634" s="114"/>
      <c r="K1634" s="13">
        <f t="shared" si="28"/>
        <v>0</v>
      </c>
      <c r="L1634" s="16"/>
      <c r="M1634" s="54"/>
      <c r="N1634" s="52"/>
      <c r="O1634" s="112"/>
      <c r="P1634" s="215"/>
      <c r="Q1634" s="19"/>
      <c r="R1634" s="19"/>
      <c r="S1634" s="19"/>
    </row>
    <row r="1635" spans="1:19" s="1" customFormat="1" ht="15" x14ac:dyDescent="0.25">
      <c r="A1635" s="19"/>
      <c r="B1635" s="19"/>
      <c r="C1635" s="167"/>
      <c r="E1635" s="172"/>
      <c r="G1635" s="171"/>
      <c r="J1635" s="114"/>
      <c r="K1635" s="13">
        <f t="shared" si="28"/>
        <v>0</v>
      </c>
      <c r="L1635" s="16"/>
      <c r="M1635" s="54"/>
      <c r="N1635" s="52"/>
      <c r="O1635" s="112"/>
      <c r="P1635" s="215"/>
      <c r="Q1635" s="19"/>
      <c r="R1635" s="19"/>
      <c r="S1635" s="19"/>
    </row>
    <row r="1636" spans="1:19" s="1" customFormat="1" ht="15" x14ac:dyDescent="0.25">
      <c r="A1636" s="19"/>
      <c r="B1636" s="19"/>
      <c r="C1636" s="167"/>
      <c r="E1636" s="172"/>
      <c r="G1636" s="171"/>
      <c r="J1636" s="114"/>
      <c r="K1636" s="13">
        <f t="shared" si="28"/>
        <v>0</v>
      </c>
      <c r="L1636" s="16"/>
      <c r="M1636" s="54"/>
      <c r="N1636" s="52"/>
      <c r="O1636" s="112"/>
      <c r="P1636" s="215"/>
      <c r="Q1636" s="19"/>
      <c r="R1636" s="19"/>
      <c r="S1636" s="19"/>
    </row>
    <row r="1637" spans="1:19" s="1" customFormat="1" ht="15" x14ac:dyDescent="0.25">
      <c r="A1637" s="19"/>
      <c r="B1637" s="19"/>
      <c r="C1637" s="167"/>
      <c r="E1637" s="172"/>
      <c r="G1637" s="171"/>
      <c r="J1637" s="114"/>
      <c r="K1637" s="13">
        <f t="shared" si="28"/>
        <v>0</v>
      </c>
      <c r="L1637" s="16"/>
      <c r="M1637" s="54"/>
      <c r="N1637" s="52"/>
      <c r="O1637" s="112"/>
      <c r="P1637" s="215"/>
      <c r="Q1637" s="19"/>
      <c r="R1637" s="19"/>
      <c r="S1637" s="19"/>
    </row>
    <row r="1638" spans="1:19" s="1" customFormat="1" ht="15" x14ac:dyDescent="0.25">
      <c r="A1638" s="19"/>
      <c r="B1638" s="19"/>
      <c r="C1638" s="167"/>
      <c r="E1638" s="172"/>
      <c r="G1638" s="171"/>
      <c r="J1638" s="114"/>
      <c r="K1638" s="13">
        <f t="shared" si="28"/>
        <v>0</v>
      </c>
      <c r="L1638" s="16"/>
      <c r="M1638" s="54"/>
      <c r="N1638" s="52"/>
      <c r="O1638" s="112"/>
      <c r="P1638" s="215"/>
      <c r="Q1638" s="19"/>
      <c r="R1638" s="19"/>
      <c r="S1638" s="19"/>
    </row>
    <row r="1639" spans="1:19" s="1" customFormat="1" ht="15" x14ac:dyDescent="0.25">
      <c r="A1639" s="19"/>
      <c r="B1639" s="19"/>
      <c r="C1639" s="167"/>
      <c r="E1639" s="172"/>
      <c r="G1639" s="171"/>
      <c r="J1639" s="114"/>
      <c r="K1639" s="13">
        <f t="shared" si="28"/>
        <v>0</v>
      </c>
      <c r="L1639" s="16"/>
      <c r="M1639" s="54"/>
      <c r="N1639" s="52"/>
      <c r="O1639" s="112"/>
      <c r="P1639" s="215"/>
      <c r="Q1639" s="19"/>
      <c r="R1639" s="19"/>
      <c r="S1639" s="19"/>
    </row>
    <row r="1640" spans="1:19" s="1" customFormat="1" ht="15" x14ac:dyDescent="0.25">
      <c r="A1640" s="19"/>
      <c r="B1640" s="19"/>
      <c r="C1640" s="167"/>
      <c r="E1640" s="172"/>
      <c r="G1640" s="171"/>
      <c r="J1640" s="114"/>
      <c r="K1640" s="13">
        <f t="shared" si="28"/>
        <v>0</v>
      </c>
      <c r="L1640" s="16"/>
      <c r="M1640" s="54"/>
      <c r="N1640" s="52"/>
      <c r="O1640" s="112"/>
      <c r="P1640" s="215"/>
      <c r="Q1640" s="19"/>
      <c r="R1640" s="19"/>
      <c r="S1640" s="19"/>
    </row>
    <row r="1641" spans="1:19" s="1" customFormat="1" ht="15" x14ac:dyDescent="0.25">
      <c r="A1641" s="19"/>
      <c r="B1641" s="19"/>
      <c r="C1641" s="167"/>
      <c r="E1641" s="172"/>
      <c r="G1641" s="171"/>
      <c r="J1641" s="114"/>
      <c r="K1641" s="13">
        <f t="shared" ref="K1641:K1704" si="29">H1641*J1641</f>
        <v>0</v>
      </c>
      <c r="L1641" s="16"/>
      <c r="M1641" s="54"/>
      <c r="N1641" s="52"/>
      <c r="O1641" s="112"/>
      <c r="P1641" s="215"/>
      <c r="Q1641" s="19"/>
      <c r="R1641" s="19"/>
      <c r="S1641" s="19"/>
    </row>
    <row r="1642" spans="1:19" s="1" customFormat="1" ht="15" x14ac:dyDescent="0.25">
      <c r="A1642" s="19"/>
      <c r="B1642" s="19"/>
      <c r="C1642" s="167"/>
      <c r="E1642" s="172"/>
      <c r="G1642" s="171"/>
      <c r="J1642" s="114"/>
      <c r="K1642" s="13">
        <f t="shared" si="29"/>
        <v>0</v>
      </c>
      <c r="L1642" s="16"/>
      <c r="M1642" s="54"/>
      <c r="N1642" s="52"/>
      <c r="O1642" s="112"/>
      <c r="P1642" s="215"/>
      <c r="Q1642" s="19"/>
      <c r="R1642" s="19"/>
      <c r="S1642" s="19"/>
    </row>
    <row r="1643" spans="1:19" s="1" customFormat="1" ht="15" x14ac:dyDescent="0.25">
      <c r="A1643" s="19"/>
      <c r="B1643" s="19"/>
      <c r="C1643" s="167"/>
      <c r="E1643" s="172"/>
      <c r="G1643" s="171"/>
      <c r="J1643" s="114"/>
      <c r="K1643" s="13">
        <f t="shared" si="29"/>
        <v>0</v>
      </c>
      <c r="L1643" s="16"/>
      <c r="M1643" s="54"/>
      <c r="N1643" s="52"/>
      <c r="O1643" s="112"/>
      <c r="P1643" s="215"/>
      <c r="Q1643" s="19"/>
      <c r="R1643" s="19"/>
      <c r="S1643" s="19"/>
    </row>
    <row r="1644" spans="1:19" s="1" customFormat="1" ht="15" x14ac:dyDescent="0.25">
      <c r="A1644" s="19"/>
      <c r="B1644" s="19"/>
      <c r="C1644" s="167"/>
      <c r="E1644" s="172"/>
      <c r="G1644" s="171"/>
      <c r="J1644" s="114"/>
      <c r="K1644" s="13">
        <f t="shared" si="29"/>
        <v>0</v>
      </c>
      <c r="L1644" s="16"/>
      <c r="M1644" s="54"/>
      <c r="N1644" s="52"/>
      <c r="O1644" s="112"/>
      <c r="P1644" s="215"/>
      <c r="Q1644" s="19"/>
      <c r="R1644" s="19"/>
      <c r="S1644" s="19"/>
    </row>
    <row r="1645" spans="1:19" s="1" customFormat="1" ht="15" x14ac:dyDescent="0.25">
      <c r="A1645" s="19"/>
      <c r="B1645" s="19"/>
      <c r="C1645" s="167"/>
      <c r="E1645" s="172"/>
      <c r="G1645" s="171"/>
      <c r="J1645" s="114"/>
      <c r="K1645" s="13">
        <f t="shared" si="29"/>
        <v>0</v>
      </c>
      <c r="L1645" s="16"/>
      <c r="M1645" s="54"/>
      <c r="N1645" s="52"/>
      <c r="O1645" s="112"/>
      <c r="P1645" s="215"/>
      <c r="Q1645" s="19"/>
      <c r="R1645" s="19"/>
      <c r="S1645" s="19"/>
    </row>
    <row r="1646" spans="1:19" s="1" customFormat="1" ht="15" x14ac:dyDescent="0.25">
      <c r="A1646" s="19"/>
      <c r="B1646" s="19"/>
      <c r="C1646" s="167"/>
      <c r="E1646" s="172"/>
      <c r="G1646" s="171"/>
      <c r="J1646" s="114"/>
      <c r="K1646" s="13">
        <f t="shared" si="29"/>
        <v>0</v>
      </c>
      <c r="L1646" s="16"/>
      <c r="M1646" s="54"/>
      <c r="N1646" s="52"/>
      <c r="O1646" s="112"/>
      <c r="P1646" s="215"/>
      <c r="Q1646" s="19"/>
      <c r="R1646" s="19"/>
      <c r="S1646" s="19"/>
    </row>
    <row r="1647" spans="1:19" s="1" customFormat="1" ht="15" x14ac:dyDescent="0.25">
      <c r="A1647" s="19"/>
      <c r="B1647" s="19"/>
      <c r="C1647" s="167"/>
      <c r="E1647" s="172"/>
      <c r="G1647" s="171"/>
      <c r="J1647" s="114"/>
      <c r="K1647" s="13">
        <f t="shared" si="29"/>
        <v>0</v>
      </c>
      <c r="L1647" s="16"/>
      <c r="M1647" s="54"/>
      <c r="N1647" s="52"/>
      <c r="O1647" s="112"/>
      <c r="P1647" s="215"/>
      <c r="Q1647" s="19"/>
      <c r="R1647" s="19"/>
      <c r="S1647" s="19"/>
    </row>
    <row r="1648" spans="1:19" s="1" customFormat="1" ht="15" x14ac:dyDescent="0.25">
      <c r="A1648" s="19"/>
      <c r="B1648" s="19"/>
      <c r="C1648" s="167"/>
      <c r="E1648" s="172"/>
      <c r="G1648" s="171"/>
      <c r="J1648" s="114"/>
      <c r="K1648" s="13">
        <f t="shared" si="29"/>
        <v>0</v>
      </c>
      <c r="L1648" s="16"/>
      <c r="M1648" s="54"/>
      <c r="N1648" s="52"/>
      <c r="O1648" s="112"/>
      <c r="P1648" s="215"/>
      <c r="Q1648" s="19"/>
      <c r="R1648" s="19"/>
      <c r="S1648" s="19"/>
    </row>
    <row r="1649" spans="1:19" s="1" customFormat="1" ht="15" x14ac:dyDescent="0.25">
      <c r="A1649" s="19"/>
      <c r="B1649" s="19"/>
      <c r="C1649" s="167"/>
      <c r="E1649" s="172"/>
      <c r="G1649" s="171"/>
      <c r="J1649" s="114"/>
      <c r="K1649" s="13">
        <f t="shared" si="29"/>
        <v>0</v>
      </c>
      <c r="L1649" s="16"/>
      <c r="M1649" s="54"/>
      <c r="N1649" s="52"/>
      <c r="O1649" s="112"/>
      <c r="P1649" s="215"/>
      <c r="Q1649" s="19"/>
      <c r="R1649" s="19"/>
      <c r="S1649" s="19"/>
    </row>
    <row r="1650" spans="1:19" s="1" customFormat="1" ht="15" x14ac:dyDescent="0.25">
      <c r="A1650" s="19"/>
      <c r="B1650" s="19"/>
      <c r="C1650" s="167"/>
      <c r="E1650" s="172"/>
      <c r="G1650" s="171"/>
      <c r="J1650" s="114"/>
      <c r="K1650" s="13">
        <f t="shared" si="29"/>
        <v>0</v>
      </c>
      <c r="L1650" s="16"/>
      <c r="M1650" s="54"/>
      <c r="N1650" s="52"/>
      <c r="O1650" s="112"/>
      <c r="P1650" s="215"/>
      <c r="Q1650" s="19"/>
      <c r="R1650" s="19"/>
      <c r="S1650" s="19"/>
    </row>
    <row r="1651" spans="1:19" s="1" customFormat="1" ht="15" x14ac:dyDescent="0.25">
      <c r="A1651" s="19"/>
      <c r="B1651" s="19"/>
      <c r="C1651" s="167"/>
      <c r="E1651" s="172"/>
      <c r="G1651" s="171"/>
      <c r="J1651" s="114"/>
      <c r="K1651" s="13">
        <f t="shared" si="29"/>
        <v>0</v>
      </c>
      <c r="L1651" s="16"/>
      <c r="M1651" s="54"/>
      <c r="N1651" s="52"/>
      <c r="O1651" s="112"/>
      <c r="P1651" s="215"/>
      <c r="Q1651" s="19"/>
      <c r="R1651" s="19"/>
      <c r="S1651" s="19"/>
    </row>
    <row r="1652" spans="1:19" s="1" customFormat="1" ht="15" x14ac:dyDescent="0.25">
      <c r="A1652" s="19"/>
      <c r="B1652" s="19"/>
      <c r="C1652" s="167"/>
      <c r="E1652" s="172"/>
      <c r="G1652" s="171"/>
      <c r="J1652" s="114"/>
      <c r="K1652" s="13">
        <f t="shared" si="29"/>
        <v>0</v>
      </c>
      <c r="L1652" s="16"/>
      <c r="M1652" s="54"/>
      <c r="N1652" s="52"/>
      <c r="O1652" s="112"/>
      <c r="P1652" s="215"/>
      <c r="Q1652" s="19"/>
      <c r="R1652" s="19"/>
      <c r="S1652" s="19"/>
    </row>
    <row r="1653" spans="1:19" s="1" customFormat="1" ht="15" x14ac:dyDescent="0.25">
      <c r="A1653" s="19"/>
      <c r="B1653" s="19"/>
      <c r="C1653" s="167"/>
      <c r="E1653" s="172"/>
      <c r="G1653" s="171"/>
      <c r="J1653" s="114"/>
      <c r="K1653" s="13">
        <f t="shared" si="29"/>
        <v>0</v>
      </c>
      <c r="L1653" s="16"/>
      <c r="M1653" s="54"/>
      <c r="N1653" s="52"/>
      <c r="O1653" s="112"/>
      <c r="P1653" s="215"/>
      <c r="Q1653" s="19"/>
      <c r="R1653" s="19"/>
      <c r="S1653" s="19"/>
    </row>
    <row r="1654" spans="1:19" s="1" customFormat="1" ht="15" x14ac:dyDescent="0.25">
      <c r="A1654" s="19"/>
      <c r="B1654" s="19"/>
      <c r="C1654" s="167"/>
      <c r="E1654" s="172"/>
      <c r="G1654" s="171"/>
      <c r="J1654" s="114"/>
      <c r="K1654" s="13">
        <f t="shared" si="29"/>
        <v>0</v>
      </c>
      <c r="L1654" s="16"/>
      <c r="M1654" s="54"/>
      <c r="N1654" s="52"/>
      <c r="O1654" s="112"/>
      <c r="P1654" s="215"/>
      <c r="Q1654" s="19"/>
      <c r="R1654" s="19"/>
      <c r="S1654" s="19"/>
    </row>
    <row r="1655" spans="1:19" s="1" customFormat="1" ht="15" x14ac:dyDescent="0.25">
      <c r="A1655" s="19"/>
      <c r="B1655" s="19"/>
      <c r="C1655" s="167"/>
      <c r="E1655" s="172"/>
      <c r="G1655" s="171"/>
      <c r="J1655" s="114"/>
      <c r="K1655" s="13">
        <f t="shared" si="29"/>
        <v>0</v>
      </c>
      <c r="L1655" s="16"/>
      <c r="M1655" s="54"/>
      <c r="N1655" s="52"/>
      <c r="O1655" s="112"/>
      <c r="P1655" s="215"/>
      <c r="Q1655" s="19"/>
      <c r="R1655" s="19"/>
      <c r="S1655" s="19"/>
    </row>
    <row r="1656" spans="1:19" s="1" customFormat="1" ht="15" x14ac:dyDescent="0.25">
      <c r="A1656" s="19"/>
      <c r="B1656" s="19"/>
      <c r="C1656" s="167"/>
      <c r="E1656" s="172"/>
      <c r="G1656" s="171"/>
      <c r="J1656" s="114"/>
      <c r="K1656" s="13">
        <f t="shared" si="29"/>
        <v>0</v>
      </c>
      <c r="L1656" s="16"/>
      <c r="M1656" s="54"/>
      <c r="N1656" s="52"/>
      <c r="O1656" s="112"/>
      <c r="P1656" s="215"/>
      <c r="Q1656" s="19"/>
      <c r="R1656" s="19"/>
      <c r="S1656" s="19"/>
    </row>
    <row r="1657" spans="1:19" s="1" customFormat="1" ht="15" x14ac:dyDescent="0.25">
      <c r="A1657" s="19"/>
      <c r="B1657" s="19"/>
      <c r="C1657" s="167"/>
      <c r="E1657" s="172"/>
      <c r="G1657" s="171"/>
      <c r="J1657" s="114"/>
      <c r="K1657" s="13">
        <f t="shared" si="29"/>
        <v>0</v>
      </c>
      <c r="L1657" s="16"/>
      <c r="M1657" s="54"/>
      <c r="N1657" s="52"/>
      <c r="O1657" s="112"/>
      <c r="P1657" s="215"/>
      <c r="Q1657" s="19"/>
      <c r="R1657" s="19"/>
      <c r="S1657" s="19"/>
    </row>
    <row r="1658" spans="1:19" s="1" customFormat="1" ht="15" x14ac:dyDescent="0.25">
      <c r="A1658" s="19"/>
      <c r="B1658" s="19"/>
      <c r="C1658" s="167"/>
      <c r="E1658" s="172"/>
      <c r="G1658" s="171"/>
      <c r="J1658" s="114"/>
      <c r="K1658" s="13">
        <f t="shared" si="29"/>
        <v>0</v>
      </c>
      <c r="L1658" s="16"/>
      <c r="M1658" s="54"/>
      <c r="N1658" s="52"/>
      <c r="O1658" s="112"/>
      <c r="P1658" s="215"/>
      <c r="Q1658" s="19"/>
      <c r="R1658" s="19"/>
      <c r="S1658" s="19"/>
    </row>
    <row r="1659" spans="1:19" s="1" customFormat="1" ht="15" x14ac:dyDescent="0.25">
      <c r="A1659" s="19"/>
      <c r="B1659" s="19"/>
      <c r="C1659" s="167"/>
      <c r="E1659" s="172"/>
      <c r="G1659" s="171"/>
      <c r="J1659" s="114"/>
      <c r="K1659" s="13">
        <f t="shared" si="29"/>
        <v>0</v>
      </c>
      <c r="L1659" s="16"/>
      <c r="M1659" s="54"/>
      <c r="N1659" s="52"/>
      <c r="O1659" s="112"/>
      <c r="P1659" s="215"/>
      <c r="Q1659" s="19"/>
      <c r="R1659" s="19"/>
      <c r="S1659" s="19"/>
    </row>
    <row r="1660" spans="1:19" s="1" customFormat="1" ht="15" x14ac:dyDescent="0.25">
      <c r="A1660" s="19"/>
      <c r="B1660" s="19"/>
      <c r="C1660" s="167"/>
      <c r="E1660" s="172"/>
      <c r="G1660" s="171"/>
      <c r="J1660" s="114"/>
      <c r="K1660" s="13">
        <f t="shared" si="29"/>
        <v>0</v>
      </c>
      <c r="L1660" s="16"/>
      <c r="M1660" s="54"/>
      <c r="N1660" s="52"/>
      <c r="O1660" s="112"/>
      <c r="P1660" s="215"/>
      <c r="Q1660" s="19"/>
      <c r="R1660" s="19"/>
      <c r="S1660" s="19"/>
    </row>
    <row r="1661" spans="1:19" s="1" customFormat="1" ht="15" x14ac:dyDescent="0.25">
      <c r="A1661" s="19"/>
      <c r="B1661" s="19"/>
      <c r="C1661" s="167"/>
      <c r="E1661" s="172"/>
      <c r="G1661" s="171"/>
      <c r="J1661" s="114"/>
      <c r="K1661" s="13">
        <f t="shared" si="29"/>
        <v>0</v>
      </c>
      <c r="L1661" s="16"/>
      <c r="M1661" s="54"/>
      <c r="N1661" s="52"/>
      <c r="O1661" s="112"/>
      <c r="P1661" s="215"/>
      <c r="Q1661" s="19"/>
      <c r="R1661" s="19"/>
      <c r="S1661" s="19"/>
    </row>
    <row r="1662" spans="1:19" s="1" customFormat="1" ht="15" x14ac:dyDescent="0.25">
      <c r="A1662" s="19"/>
      <c r="B1662" s="19"/>
      <c r="C1662" s="167"/>
      <c r="E1662" s="172"/>
      <c r="G1662" s="171"/>
      <c r="J1662" s="114"/>
      <c r="K1662" s="13">
        <f t="shared" si="29"/>
        <v>0</v>
      </c>
      <c r="L1662" s="16"/>
      <c r="M1662" s="54"/>
      <c r="N1662" s="52"/>
      <c r="O1662" s="112"/>
      <c r="P1662" s="215"/>
      <c r="Q1662" s="19"/>
      <c r="R1662" s="19"/>
      <c r="S1662" s="19"/>
    </row>
    <row r="1663" spans="1:19" s="1" customFormat="1" ht="15" x14ac:dyDescent="0.25">
      <c r="A1663" s="19"/>
      <c r="B1663" s="19"/>
      <c r="C1663" s="167"/>
      <c r="E1663" s="172"/>
      <c r="G1663" s="171"/>
      <c r="J1663" s="114"/>
      <c r="K1663" s="13">
        <f t="shared" si="29"/>
        <v>0</v>
      </c>
      <c r="L1663" s="16"/>
      <c r="M1663" s="54"/>
      <c r="N1663" s="52"/>
      <c r="O1663" s="112"/>
      <c r="P1663" s="215"/>
      <c r="Q1663" s="19"/>
      <c r="R1663" s="19"/>
      <c r="S1663" s="19"/>
    </row>
    <row r="1664" spans="1:19" s="1" customFormat="1" ht="15" x14ac:dyDescent="0.25">
      <c r="A1664" s="19"/>
      <c r="B1664" s="19"/>
      <c r="C1664" s="167"/>
      <c r="E1664" s="172"/>
      <c r="G1664" s="171"/>
      <c r="J1664" s="114"/>
      <c r="K1664" s="13">
        <f t="shared" si="29"/>
        <v>0</v>
      </c>
      <c r="L1664" s="16"/>
      <c r="M1664" s="54"/>
      <c r="N1664" s="52"/>
      <c r="O1664" s="112"/>
      <c r="P1664" s="215"/>
      <c r="Q1664" s="19"/>
      <c r="R1664" s="19"/>
      <c r="S1664" s="19"/>
    </row>
    <row r="1665" spans="1:19" s="1" customFormat="1" ht="15" x14ac:dyDescent="0.25">
      <c r="A1665" s="19"/>
      <c r="B1665" s="19"/>
      <c r="C1665" s="167"/>
      <c r="E1665" s="172"/>
      <c r="G1665" s="171"/>
      <c r="J1665" s="114"/>
      <c r="K1665" s="13">
        <f t="shared" si="29"/>
        <v>0</v>
      </c>
      <c r="L1665" s="16"/>
      <c r="M1665" s="54"/>
      <c r="N1665" s="52"/>
      <c r="O1665" s="112"/>
      <c r="P1665" s="215"/>
      <c r="Q1665" s="19"/>
      <c r="R1665" s="19"/>
      <c r="S1665" s="19"/>
    </row>
    <row r="1666" spans="1:19" s="1" customFormat="1" ht="15" x14ac:dyDescent="0.25">
      <c r="A1666" s="19"/>
      <c r="B1666" s="19"/>
      <c r="C1666" s="167"/>
      <c r="E1666" s="172"/>
      <c r="G1666" s="171"/>
      <c r="J1666" s="114"/>
      <c r="K1666" s="13">
        <f t="shared" si="29"/>
        <v>0</v>
      </c>
      <c r="L1666" s="16"/>
      <c r="M1666" s="54"/>
      <c r="N1666" s="52"/>
      <c r="O1666" s="112"/>
      <c r="P1666" s="215"/>
      <c r="Q1666" s="19"/>
      <c r="R1666" s="19"/>
      <c r="S1666" s="19"/>
    </row>
    <row r="1667" spans="1:19" s="1" customFormat="1" ht="15" x14ac:dyDescent="0.25">
      <c r="A1667" s="19"/>
      <c r="B1667" s="19"/>
      <c r="C1667" s="167"/>
      <c r="E1667" s="172"/>
      <c r="G1667" s="171"/>
      <c r="J1667" s="114"/>
      <c r="K1667" s="13">
        <f t="shared" si="29"/>
        <v>0</v>
      </c>
      <c r="L1667" s="16"/>
      <c r="M1667" s="54"/>
      <c r="N1667" s="52"/>
      <c r="O1667" s="112"/>
      <c r="P1667" s="215"/>
      <c r="Q1667" s="19"/>
      <c r="R1667" s="19"/>
      <c r="S1667" s="19"/>
    </row>
    <row r="1668" spans="1:19" s="1" customFormat="1" ht="15" x14ac:dyDescent="0.25">
      <c r="A1668" s="19"/>
      <c r="B1668" s="19"/>
      <c r="C1668" s="167"/>
      <c r="E1668" s="172"/>
      <c r="G1668" s="171"/>
      <c r="J1668" s="114"/>
      <c r="K1668" s="13">
        <f t="shared" si="29"/>
        <v>0</v>
      </c>
      <c r="L1668" s="16"/>
      <c r="M1668" s="54"/>
      <c r="N1668" s="52"/>
      <c r="O1668" s="112"/>
      <c r="P1668" s="215"/>
      <c r="Q1668" s="19"/>
      <c r="R1668" s="19"/>
      <c r="S1668" s="19"/>
    </row>
    <row r="1669" spans="1:19" s="1" customFormat="1" ht="15" x14ac:dyDescent="0.25">
      <c r="A1669" s="19"/>
      <c r="B1669" s="19"/>
      <c r="C1669" s="167"/>
      <c r="E1669" s="172"/>
      <c r="G1669" s="171"/>
      <c r="J1669" s="114"/>
      <c r="K1669" s="13">
        <f t="shared" si="29"/>
        <v>0</v>
      </c>
      <c r="L1669" s="16"/>
      <c r="M1669" s="54"/>
      <c r="N1669" s="52"/>
      <c r="O1669" s="112"/>
      <c r="P1669" s="215"/>
      <c r="Q1669" s="19"/>
      <c r="R1669" s="19"/>
      <c r="S1669" s="19"/>
    </row>
    <row r="1670" spans="1:19" s="1" customFormat="1" ht="15" x14ac:dyDescent="0.25">
      <c r="A1670" s="19"/>
      <c r="B1670" s="19"/>
      <c r="C1670" s="167"/>
      <c r="E1670" s="172"/>
      <c r="G1670" s="171"/>
      <c r="J1670" s="114"/>
      <c r="K1670" s="13">
        <f t="shared" si="29"/>
        <v>0</v>
      </c>
      <c r="L1670" s="16"/>
      <c r="M1670" s="54"/>
      <c r="N1670" s="52"/>
      <c r="O1670" s="112"/>
      <c r="P1670" s="215"/>
      <c r="Q1670" s="19"/>
      <c r="R1670" s="19"/>
      <c r="S1670" s="19"/>
    </row>
    <row r="1671" spans="1:19" s="1" customFormat="1" ht="15" x14ac:dyDescent="0.25">
      <c r="A1671" s="19"/>
      <c r="B1671" s="19"/>
      <c r="C1671" s="167"/>
      <c r="E1671" s="172"/>
      <c r="G1671" s="171"/>
      <c r="J1671" s="114"/>
      <c r="K1671" s="13">
        <f t="shared" si="29"/>
        <v>0</v>
      </c>
      <c r="L1671" s="16"/>
      <c r="M1671" s="54"/>
      <c r="N1671" s="52"/>
      <c r="O1671" s="112"/>
      <c r="P1671" s="215"/>
      <c r="Q1671" s="19"/>
      <c r="R1671" s="19"/>
      <c r="S1671" s="19"/>
    </row>
    <row r="1672" spans="1:19" s="1" customFormat="1" ht="15" x14ac:dyDescent="0.25">
      <c r="A1672" s="19"/>
      <c r="B1672" s="19"/>
      <c r="C1672" s="167"/>
      <c r="E1672" s="172"/>
      <c r="G1672" s="171"/>
      <c r="J1672" s="114"/>
      <c r="K1672" s="13">
        <f t="shared" si="29"/>
        <v>0</v>
      </c>
      <c r="L1672" s="16"/>
      <c r="M1672" s="54"/>
      <c r="N1672" s="52"/>
      <c r="O1672" s="112"/>
      <c r="P1672" s="215"/>
      <c r="Q1672" s="19"/>
      <c r="R1672" s="19"/>
      <c r="S1672" s="19"/>
    </row>
    <row r="1673" spans="1:19" s="1" customFormat="1" ht="15" x14ac:dyDescent="0.25">
      <c r="A1673" s="19"/>
      <c r="B1673" s="19"/>
      <c r="C1673" s="167"/>
      <c r="E1673" s="172"/>
      <c r="G1673" s="171"/>
      <c r="J1673" s="114"/>
      <c r="K1673" s="13">
        <f t="shared" si="29"/>
        <v>0</v>
      </c>
      <c r="L1673" s="16"/>
      <c r="M1673" s="54"/>
      <c r="N1673" s="52"/>
      <c r="O1673" s="112"/>
      <c r="P1673" s="215"/>
      <c r="Q1673" s="19"/>
      <c r="R1673" s="19"/>
      <c r="S1673" s="19"/>
    </row>
    <row r="1674" spans="1:19" s="1" customFormat="1" ht="15" x14ac:dyDescent="0.25">
      <c r="A1674" s="19"/>
      <c r="B1674" s="19"/>
      <c r="C1674" s="167"/>
      <c r="E1674" s="172"/>
      <c r="G1674" s="171"/>
      <c r="J1674" s="114"/>
      <c r="K1674" s="13">
        <f t="shared" si="29"/>
        <v>0</v>
      </c>
      <c r="L1674" s="16"/>
      <c r="M1674" s="54"/>
      <c r="N1674" s="52"/>
      <c r="O1674" s="112"/>
      <c r="P1674" s="215"/>
      <c r="Q1674" s="19"/>
      <c r="R1674" s="19"/>
      <c r="S1674" s="19"/>
    </row>
    <row r="1675" spans="1:19" s="1" customFormat="1" ht="15" x14ac:dyDescent="0.25">
      <c r="A1675" s="19"/>
      <c r="B1675" s="19"/>
      <c r="C1675" s="167"/>
      <c r="E1675" s="172"/>
      <c r="G1675" s="171"/>
      <c r="J1675" s="114"/>
      <c r="K1675" s="13">
        <f t="shared" si="29"/>
        <v>0</v>
      </c>
      <c r="L1675" s="16"/>
      <c r="M1675" s="54"/>
      <c r="N1675" s="52"/>
      <c r="O1675" s="112"/>
      <c r="P1675" s="215"/>
      <c r="Q1675" s="19"/>
      <c r="R1675" s="19"/>
      <c r="S1675" s="19"/>
    </row>
    <row r="1676" spans="1:19" s="1" customFormat="1" ht="15" x14ac:dyDescent="0.25">
      <c r="A1676" s="19"/>
      <c r="B1676" s="19"/>
      <c r="C1676" s="167"/>
      <c r="E1676" s="172"/>
      <c r="G1676" s="171"/>
      <c r="J1676" s="114"/>
      <c r="K1676" s="13">
        <f t="shared" si="29"/>
        <v>0</v>
      </c>
      <c r="L1676" s="16"/>
      <c r="M1676" s="54"/>
      <c r="N1676" s="52"/>
      <c r="O1676" s="112"/>
      <c r="P1676" s="215"/>
      <c r="Q1676" s="19"/>
      <c r="R1676" s="19"/>
      <c r="S1676" s="19"/>
    </row>
    <row r="1677" spans="1:19" s="1" customFormat="1" ht="15" x14ac:dyDescent="0.25">
      <c r="A1677" s="19"/>
      <c r="B1677" s="19"/>
      <c r="C1677" s="167"/>
      <c r="E1677" s="172"/>
      <c r="G1677" s="171"/>
      <c r="J1677" s="114"/>
      <c r="K1677" s="13">
        <f t="shared" si="29"/>
        <v>0</v>
      </c>
      <c r="L1677" s="16"/>
      <c r="M1677" s="54"/>
      <c r="N1677" s="52"/>
      <c r="O1677" s="112"/>
      <c r="P1677" s="215"/>
      <c r="Q1677" s="19"/>
      <c r="R1677" s="19"/>
      <c r="S1677" s="19"/>
    </row>
    <row r="1678" spans="1:19" s="1" customFormat="1" ht="15" x14ac:dyDescent="0.25">
      <c r="A1678" s="19"/>
      <c r="B1678" s="19"/>
      <c r="C1678" s="167"/>
      <c r="E1678" s="172"/>
      <c r="G1678" s="171"/>
      <c r="J1678" s="114"/>
      <c r="K1678" s="13">
        <f t="shared" si="29"/>
        <v>0</v>
      </c>
      <c r="L1678" s="16"/>
      <c r="M1678" s="54"/>
      <c r="N1678" s="52"/>
      <c r="O1678" s="112"/>
      <c r="P1678" s="215"/>
      <c r="Q1678" s="19"/>
      <c r="R1678" s="19"/>
      <c r="S1678" s="19"/>
    </row>
    <row r="1679" spans="1:19" s="1" customFormat="1" ht="15" x14ac:dyDescent="0.25">
      <c r="A1679" s="19"/>
      <c r="B1679" s="19"/>
      <c r="C1679" s="167"/>
      <c r="E1679" s="172"/>
      <c r="G1679" s="171"/>
      <c r="J1679" s="114"/>
      <c r="K1679" s="13">
        <f t="shared" si="29"/>
        <v>0</v>
      </c>
      <c r="L1679" s="16"/>
      <c r="M1679" s="54"/>
      <c r="N1679" s="52"/>
      <c r="O1679" s="112"/>
      <c r="P1679" s="215"/>
      <c r="Q1679" s="19"/>
      <c r="R1679" s="19"/>
      <c r="S1679" s="19"/>
    </row>
    <row r="1680" spans="1:19" s="1" customFormat="1" ht="15" x14ac:dyDescent="0.25">
      <c r="A1680" s="19"/>
      <c r="B1680" s="19"/>
      <c r="C1680" s="167"/>
      <c r="E1680" s="172"/>
      <c r="G1680" s="171"/>
      <c r="J1680" s="114"/>
      <c r="K1680" s="13">
        <f t="shared" si="29"/>
        <v>0</v>
      </c>
      <c r="L1680" s="16"/>
      <c r="M1680" s="54"/>
      <c r="N1680" s="52"/>
      <c r="O1680" s="112"/>
      <c r="P1680" s="215"/>
      <c r="Q1680" s="19"/>
      <c r="R1680" s="19"/>
      <c r="S1680" s="19"/>
    </row>
    <row r="1681" spans="1:19" s="1" customFormat="1" ht="15" x14ac:dyDescent="0.25">
      <c r="A1681" s="19"/>
      <c r="B1681" s="19"/>
      <c r="C1681" s="167"/>
      <c r="E1681" s="172"/>
      <c r="G1681" s="171"/>
      <c r="J1681" s="114"/>
      <c r="K1681" s="13">
        <f t="shared" si="29"/>
        <v>0</v>
      </c>
      <c r="L1681" s="16"/>
      <c r="M1681" s="54"/>
      <c r="N1681" s="52"/>
      <c r="O1681" s="112"/>
      <c r="P1681" s="215"/>
      <c r="Q1681" s="19"/>
      <c r="R1681" s="19"/>
      <c r="S1681" s="19"/>
    </row>
    <row r="1682" spans="1:19" s="1" customFormat="1" ht="15" x14ac:dyDescent="0.25">
      <c r="A1682" s="19"/>
      <c r="B1682" s="19"/>
      <c r="C1682" s="167"/>
      <c r="E1682" s="172"/>
      <c r="G1682" s="171"/>
      <c r="J1682" s="114"/>
      <c r="K1682" s="13">
        <f t="shared" si="29"/>
        <v>0</v>
      </c>
      <c r="L1682" s="16"/>
      <c r="M1682" s="54"/>
      <c r="N1682" s="52"/>
      <c r="O1682" s="112"/>
      <c r="P1682" s="215"/>
      <c r="Q1682" s="19"/>
      <c r="R1682" s="19"/>
      <c r="S1682" s="19"/>
    </row>
    <row r="1683" spans="1:19" s="1" customFormat="1" ht="15" x14ac:dyDescent="0.25">
      <c r="A1683" s="19"/>
      <c r="B1683" s="19"/>
      <c r="C1683" s="167"/>
      <c r="E1683" s="172"/>
      <c r="G1683" s="171"/>
      <c r="J1683" s="114"/>
      <c r="K1683" s="13">
        <f t="shared" si="29"/>
        <v>0</v>
      </c>
      <c r="L1683" s="16"/>
      <c r="M1683" s="54"/>
      <c r="N1683" s="52"/>
      <c r="O1683" s="112"/>
      <c r="P1683" s="215"/>
      <c r="Q1683" s="19"/>
      <c r="R1683" s="19"/>
      <c r="S1683" s="19"/>
    </row>
    <row r="1684" spans="1:19" s="1" customFormat="1" ht="15" x14ac:dyDescent="0.25">
      <c r="A1684" s="19"/>
      <c r="B1684" s="19"/>
      <c r="C1684" s="167"/>
      <c r="E1684" s="172"/>
      <c r="G1684" s="171"/>
      <c r="J1684" s="114"/>
      <c r="K1684" s="13">
        <f t="shared" si="29"/>
        <v>0</v>
      </c>
      <c r="L1684" s="16"/>
      <c r="M1684" s="54"/>
      <c r="N1684" s="52"/>
      <c r="O1684" s="112"/>
      <c r="P1684" s="215"/>
      <c r="Q1684" s="19"/>
      <c r="R1684" s="19"/>
      <c r="S1684" s="19"/>
    </row>
    <row r="1685" spans="1:19" s="1" customFormat="1" ht="15" x14ac:dyDescent="0.25">
      <c r="A1685" s="19"/>
      <c r="B1685" s="19"/>
      <c r="C1685" s="167"/>
      <c r="E1685" s="172"/>
      <c r="G1685" s="171"/>
      <c r="J1685" s="114"/>
      <c r="K1685" s="13">
        <f t="shared" si="29"/>
        <v>0</v>
      </c>
      <c r="L1685" s="16"/>
      <c r="M1685" s="54"/>
      <c r="N1685" s="52"/>
      <c r="O1685" s="112"/>
      <c r="P1685" s="215"/>
      <c r="Q1685" s="19"/>
      <c r="R1685" s="19"/>
      <c r="S1685" s="19"/>
    </row>
    <row r="1686" spans="1:19" s="1" customFormat="1" ht="15" x14ac:dyDescent="0.25">
      <c r="A1686" s="19"/>
      <c r="B1686" s="19"/>
      <c r="C1686" s="167"/>
      <c r="E1686" s="172"/>
      <c r="G1686" s="171"/>
      <c r="J1686" s="114"/>
      <c r="K1686" s="13">
        <f t="shared" si="29"/>
        <v>0</v>
      </c>
      <c r="L1686" s="16"/>
      <c r="M1686" s="54"/>
      <c r="N1686" s="52"/>
      <c r="O1686" s="112"/>
      <c r="P1686" s="215"/>
      <c r="Q1686" s="19"/>
      <c r="R1686" s="19"/>
      <c r="S1686" s="19"/>
    </row>
    <row r="1687" spans="1:19" s="1" customFormat="1" ht="15" x14ac:dyDescent="0.25">
      <c r="A1687" s="19"/>
      <c r="B1687" s="19"/>
      <c r="C1687" s="167"/>
      <c r="E1687" s="172"/>
      <c r="G1687" s="171"/>
      <c r="J1687" s="114"/>
      <c r="K1687" s="13">
        <f t="shared" si="29"/>
        <v>0</v>
      </c>
      <c r="L1687" s="16"/>
      <c r="M1687" s="54"/>
      <c r="N1687" s="52"/>
      <c r="O1687" s="112"/>
      <c r="P1687" s="215"/>
      <c r="Q1687" s="19"/>
      <c r="R1687" s="19"/>
      <c r="S1687" s="19"/>
    </row>
    <row r="1688" spans="1:19" s="1" customFormat="1" ht="15" x14ac:dyDescent="0.25">
      <c r="A1688" s="19"/>
      <c r="B1688" s="19"/>
      <c r="C1688" s="167"/>
      <c r="E1688" s="172"/>
      <c r="G1688" s="171"/>
      <c r="J1688" s="114"/>
      <c r="K1688" s="13">
        <f t="shared" si="29"/>
        <v>0</v>
      </c>
      <c r="L1688" s="16"/>
      <c r="M1688" s="54"/>
      <c r="N1688" s="52"/>
      <c r="O1688" s="112"/>
      <c r="P1688" s="215"/>
      <c r="Q1688" s="19"/>
      <c r="R1688" s="19"/>
      <c r="S1688" s="19"/>
    </row>
    <row r="1689" spans="1:19" s="1" customFormat="1" ht="15" x14ac:dyDescent="0.25">
      <c r="A1689" s="19"/>
      <c r="B1689" s="19"/>
      <c r="C1689" s="167"/>
      <c r="E1689" s="172"/>
      <c r="G1689" s="171"/>
      <c r="J1689" s="114"/>
      <c r="K1689" s="13">
        <f t="shared" si="29"/>
        <v>0</v>
      </c>
      <c r="L1689" s="16"/>
      <c r="M1689" s="54"/>
      <c r="N1689" s="52"/>
      <c r="O1689" s="112"/>
      <c r="P1689" s="215"/>
      <c r="Q1689" s="19"/>
      <c r="R1689" s="19"/>
      <c r="S1689" s="19"/>
    </row>
    <row r="1690" spans="1:19" s="1" customFormat="1" ht="15" x14ac:dyDescent="0.25">
      <c r="A1690" s="19"/>
      <c r="B1690" s="19"/>
      <c r="C1690" s="167"/>
      <c r="E1690" s="172"/>
      <c r="G1690" s="171"/>
      <c r="J1690" s="114"/>
      <c r="K1690" s="13">
        <f t="shared" si="29"/>
        <v>0</v>
      </c>
      <c r="L1690" s="16"/>
      <c r="M1690" s="54"/>
      <c r="N1690" s="52"/>
      <c r="O1690" s="112"/>
      <c r="P1690" s="215"/>
      <c r="Q1690" s="19"/>
      <c r="R1690" s="19"/>
      <c r="S1690" s="19"/>
    </row>
    <row r="1691" spans="1:19" s="1" customFormat="1" ht="15" x14ac:dyDescent="0.25">
      <c r="A1691" s="19"/>
      <c r="B1691" s="19"/>
      <c r="C1691" s="167"/>
      <c r="E1691" s="172"/>
      <c r="G1691" s="171"/>
      <c r="J1691" s="114"/>
      <c r="K1691" s="13">
        <f t="shared" si="29"/>
        <v>0</v>
      </c>
      <c r="L1691" s="16"/>
      <c r="M1691" s="54"/>
      <c r="N1691" s="52"/>
      <c r="O1691" s="112"/>
      <c r="P1691" s="215"/>
      <c r="Q1691" s="19"/>
      <c r="R1691" s="19"/>
      <c r="S1691" s="19"/>
    </row>
    <row r="1692" spans="1:19" s="1" customFormat="1" ht="15" x14ac:dyDescent="0.25">
      <c r="A1692" s="19"/>
      <c r="B1692" s="19"/>
      <c r="C1692" s="167"/>
      <c r="E1692" s="172"/>
      <c r="G1692" s="171"/>
      <c r="J1692" s="114"/>
      <c r="K1692" s="13">
        <f t="shared" si="29"/>
        <v>0</v>
      </c>
      <c r="L1692" s="16"/>
      <c r="M1692" s="54"/>
      <c r="N1692" s="52"/>
      <c r="O1692" s="112"/>
      <c r="P1692" s="215"/>
      <c r="Q1692" s="19"/>
      <c r="R1692" s="19"/>
      <c r="S1692" s="19"/>
    </row>
    <row r="1693" spans="1:19" s="1" customFormat="1" ht="15" x14ac:dyDescent="0.25">
      <c r="A1693" s="19"/>
      <c r="B1693" s="19"/>
      <c r="C1693" s="167"/>
      <c r="E1693" s="172"/>
      <c r="G1693" s="171"/>
      <c r="J1693" s="114"/>
      <c r="K1693" s="13">
        <f t="shared" si="29"/>
        <v>0</v>
      </c>
      <c r="L1693" s="16"/>
      <c r="M1693" s="54"/>
      <c r="N1693" s="52"/>
      <c r="O1693" s="112"/>
      <c r="P1693" s="215"/>
      <c r="Q1693" s="19"/>
      <c r="R1693" s="19"/>
      <c r="S1693" s="19"/>
    </row>
    <row r="1694" spans="1:19" s="1" customFormat="1" ht="15" x14ac:dyDescent="0.25">
      <c r="A1694" s="19"/>
      <c r="B1694" s="19"/>
      <c r="C1694" s="167"/>
      <c r="E1694" s="172"/>
      <c r="G1694" s="171"/>
      <c r="J1694" s="114"/>
      <c r="K1694" s="13">
        <f t="shared" si="29"/>
        <v>0</v>
      </c>
      <c r="L1694" s="16"/>
      <c r="M1694" s="54"/>
      <c r="N1694" s="52"/>
      <c r="O1694" s="112"/>
      <c r="P1694" s="215"/>
      <c r="Q1694" s="19"/>
      <c r="R1694" s="19"/>
      <c r="S1694" s="19"/>
    </row>
    <row r="1695" spans="1:19" s="1" customFormat="1" ht="15" x14ac:dyDescent="0.25">
      <c r="A1695" s="19"/>
      <c r="B1695" s="19"/>
      <c r="C1695" s="167"/>
      <c r="E1695" s="172"/>
      <c r="G1695" s="171"/>
      <c r="J1695" s="114"/>
      <c r="K1695" s="13">
        <f t="shared" si="29"/>
        <v>0</v>
      </c>
      <c r="L1695" s="16"/>
      <c r="M1695" s="54"/>
      <c r="N1695" s="52"/>
      <c r="O1695" s="112"/>
      <c r="P1695" s="215"/>
      <c r="Q1695" s="19"/>
      <c r="R1695" s="19"/>
      <c r="S1695" s="19"/>
    </row>
    <row r="1696" spans="1:19" s="1" customFormat="1" ht="15" x14ac:dyDescent="0.25">
      <c r="A1696" s="19"/>
      <c r="B1696" s="19"/>
      <c r="C1696" s="167"/>
      <c r="E1696" s="172"/>
      <c r="G1696" s="171"/>
      <c r="J1696" s="114"/>
      <c r="K1696" s="13">
        <f t="shared" si="29"/>
        <v>0</v>
      </c>
      <c r="L1696" s="16"/>
      <c r="M1696" s="54"/>
      <c r="N1696" s="52"/>
      <c r="O1696" s="112"/>
      <c r="P1696" s="215"/>
      <c r="Q1696" s="19"/>
      <c r="R1696" s="19"/>
      <c r="S1696" s="19"/>
    </row>
    <row r="1697" spans="1:19" s="1" customFormat="1" ht="15" x14ac:dyDescent="0.25">
      <c r="A1697" s="19"/>
      <c r="B1697" s="19"/>
      <c r="C1697" s="167"/>
      <c r="E1697" s="172"/>
      <c r="G1697" s="171"/>
      <c r="J1697" s="114"/>
      <c r="K1697" s="13">
        <f t="shared" si="29"/>
        <v>0</v>
      </c>
      <c r="L1697" s="16"/>
      <c r="M1697" s="54"/>
      <c r="N1697" s="52"/>
      <c r="O1697" s="112"/>
      <c r="P1697" s="215"/>
      <c r="Q1697" s="19"/>
      <c r="R1697" s="19"/>
      <c r="S1697" s="19"/>
    </row>
    <row r="1698" spans="1:19" s="1" customFormat="1" ht="15" x14ac:dyDescent="0.25">
      <c r="A1698" s="19"/>
      <c r="B1698" s="19"/>
      <c r="C1698" s="167"/>
      <c r="E1698" s="172"/>
      <c r="G1698" s="171"/>
      <c r="J1698" s="114"/>
      <c r="K1698" s="13">
        <f t="shared" si="29"/>
        <v>0</v>
      </c>
      <c r="L1698" s="16"/>
      <c r="M1698" s="54"/>
      <c r="N1698" s="52"/>
      <c r="O1698" s="112"/>
      <c r="P1698" s="215"/>
      <c r="Q1698" s="19"/>
      <c r="R1698" s="19"/>
      <c r="S1698" s="19"/>
    </row>
    <row r="1699" spans="1:19" s="1" customFormat="1" ht="15" x14ac:dyDescent="0.25">
      <c r="A1699" s="19"/>
      <c r="B1699" s="19"/>
      <c r="C1699" s="167"/>
      <c r="E1699" s="172"/>
      <c r="G1699" s="171"/>
      <c r="J1699" s="114"/>
      <c r="K1699" s="13">
        <f t="shared" si="29"/>
        <v>0</v>
      </c>
      <c r="L1699" s="16"/>
      <c r="M1699" s="54"/>
      <c r="N1699" s="52"/>
      <c r="O1699" s="112"/>
      <c r="P1699" s="215"/>
      <c r="Q1699" s="19"/>
      <c r="R1699" s="19"/>
      <c r="S1699" s="19"/>
    </row>
    <row r="1700" spans="1:19" s="1" customFormat="1" ht="15" x14ac:dyDescent="0.25">
      <c r="A1700" s="19"/>
      <c r="B1700" s="19"/>
      <c r="C1700" s="167"/>
      <c r="E1700" s="172"/>
      <c r="G1700" s="171"/>
      <c r="J1700" s="114"/>
      <c r="K1700" s="13">
        <f t="shared" si="29"/>
        <v>0</v>
      </c>
      <c r="L1700" s="16"/>
      <c r="M1700" s="54"/>
      <c r="N1700" s="52"/>
      <c r="O1700" s="112"/>
      <c r="P1700" s="215"/>
      <c r="Q1700" s="19"/>
      <c r="R1700" s="19"/>
      <c r="S1700" s="19"/>
    </row>
    <row r="1701" spans="1:19" s="1" customFormat="1" ht="15" x14ac:dyDescent="0.25">
      <c r="A1701" s="19"/>
      <c r="B1701" s="19"/>
      <c r="C1701" s="167"/>
      <c r="E1701" s="172"/>
      <c r="G1701" s="171"/>
      <c r="J1701" s="114"/>
      <c r="K1701" s="13">
        <f t="shared" si="29"/>
        <v>0</v>
      </c>
      <c r="L1701" s="16"/>
      <c r="M1701" s="54"/>
      <c r="N1701" s="52"/>
      <c r="O1701" s="112"/>
      <c r="P1701" s="215"/>
      <c r="Q1701" s="19"/>
      <c r="R1701" s="19"/>
      <c r="S1701" s="19"/>
    </row>
    <row r="1702" spans="1:19" s="1" customFormat="1" ht="15" x14ac:dyDescent="0.25">
      <c r="A1702" s="19"/>
      <c r="B1702" s="19"/>
      <c r="C1702" s="167"/>
      <c r="E1702" s="172"/>
      <c r="G1702" s="171"/>
      <c r="J1702" s="114"/>
      <c r="K1702" s="13">
        <f t="shared" si="29"/>
        <v>0</v>
      </c>
      <c r="L1702" s="16"/>
      <c r="M1702" s="54"/>
      <c r="N1702" s="52"/>
      <c r="O1702" s="112"/>
      <c r="P1702" s="215"/>
      <c r="Q1702" s="19"/>
      <c r="R1702" s="19"/>
      <c r="S1702" s="19"/>
    </row>
    <row r="1703" spans="1:19" s="1" customFormat="1" ht="15" x14ac:dyDescent="0.25">
      <c r="A1703" s="19"/>
      <c r="B1703" s="19"/>
      <c r="C1703" s="167"/>
      <c r="E1703" s="172"/>
      <c r="G1703" s="171"/>
      <c r="J1703" s="114"/>
      <c r="K1703" s="13">
        <f t="shared" si="29"/>
        <v>0</v>
      </c>
      <c r="L1703" s="16"/>
      <c r="M1703" s="54"/>
      <c r="N1703" s="52"/>
      <c r="O1703" s="112"/>
      <c r="P1703" s="215"/>
      <c r="Q1703" s="19"/>
      <c r="R1703" s="19"/>
      <c r="S1703" s="19"/>
    </row>
    <row r="1704" spans="1:19" s="1" customFormat="1" ht="15" x14ac:dyDescent="0.25">
      <c r="A1704" s="19"/>
      <c r="B1704" s="19"/>
      <c r="C1704" s="167"/>
      <c r="E1704" s="172"/>
      <c r="G1704" s="171"/>
      <c r="J1704" s="114"/>
      <c r="K1704" s="13">
        <f t="shared" si="29"/>
        <v>0</v>
      </c>
      <c r="L1704" s="16"/>
      <c r="M1704" s="54"/>
      <c r="N1704" s="52"/>
      <c r="O1704" s="112"/>
      <c r="P1704" s="215"/>
      <c r="Q1704" s="19"/>
      <c r="R1704" s="19"/>
      <c r="S1704" s="19"/>
    </row>
    <row r="1705" spans="1:19" s="1" customFormat="1" ht="15" x14ac:dyDescent="0.25">
      <c r="A1705" s="19"/>
      <c r="B1705" s="19"/>
      <c r="C1705" s="167"/>
      <c r="E1705" s="172"/>
      <c r="G1705" s="171"/>
      <c r="J1705" s="114"/>
      <c r="K1705" s="13">
        <f t="shared" ref="K1705:K1768" si="30">H1705*J1705</f>
        <v>0</v>
      </c>
      <c r="L1705" s="16"/>
      <c r="M1705" s="54"/>
      <c r="N1705" s="52"/>
      <c r="O1705" s="112"/>
      <c r="P1705" s="215"/>
      <c r="Q1705" s="19"/>
      <c r="R1705" s="19"/>
      <c r="S1705" s="19"/>
    </row>
    <row r="1706" spans="1:19" s="1" customFormat="1" ht="15" x14ac:dyDescent="0.25">
      <c r="A1706" s="19"/>
      <c r="B1706" s="19"/>
      <c r="C1706" s="167"/>
      <c r="E1706" s="172"/>
      <c r="G1706" s="171"/>
      <c r="J1706" s="114"/>
      <c r="K1706" s="13">
        <f t="shared" si="30"/>
        <v>0</v>
      </c>
      <c r="L1706" s="16"/>
      <c r="M1706" s="54"/>
      <c r="N1706" s="52"/>
      <c r="O1706" s="112"/>
      <c r="P1706" s="215"/>
      <c r="Q1706" s="19"/>
      <c r="R1706" s="19"/>
      <c r="S1706" s="19"/>
    </row>
    <row r="1707" spans="1:19" s="1" customFormat="1" ht="15" x14ac:dyDescent="0.25">
      <c r="A1707" s="19"/>
      <c r="B1707" s="19"/>
      <c r="C1707" s="167"/>
      <c r="E1707" s="172"/>
      <c r="G1707" s="171"/>
      <c r="J1707" s="114"/>
      <c r="K1707" s="13">
        <f t="shared" si="30"/>
        <v>0</v>
      </c>
      <c r="L1707" s="16"/>
      <c r="M1707" s="54"/>
      <c r="N1707" s="52"/>
      <c r="O1707" s="112"/>
      <c r="P1707" s="215"/>
      <c r="Q1707" s="19"/>
      <c r="R1707" s="19"/>
      <c r="S1707" s="19"/>
    </row>
    <row r="1708" spans="1:19" s="1" customFormat="1" ht="15" x14ac:dyDescent="0.25">
      <c r="A1708" s="19"/>
      <c r="B1708" s="19"/>
      <c r="C1708" s="167"/>
      <c r="E1708" s="172"/>
      <c r="G1708" s="171"/>
      <c r="J1708" s="114"/>
      <c r="K1708" s="13">
        <f t="shared" si="30"/>
        <v>0</v>
      </c>
      <c r="L1708" s="16"/>
      <c r="M1708" s="54"/>
      <c r="N1708" s="52"/>
      <c r="O1708" s="112"/>
      <c r="P1708" s="215"/>
      <c r="Q1708" s="19"/>
      <c r="R1708" s="19"/>
      <c r="S1708" s="19"/>
    </row>
    <row r="1709" spans="1:19" s="1" customFormat="1" ht="15" x14ac:dyDescent="0.25">
      <c r="A1709" s="19"/>
      <c r="B1709" s="19"/>
      <c r="C1709" s="167"/>
      <c r="E1709" s="172"/>
      <c r="G1709" s="171"/>
      <c r="J1709" s="114"/>
      <c r="K1709" s="13">
        <f t="shared" si="30"/>
        <v>0</v>
      </c>
      <c r="L1709" s="16"/>
      <c r="M1709" s="54"/>
      <c r="N1709" s="52"/>
      <c r="O1709" s="112"/>
      <c r="P1709" s="215"/>
      <c r="Q1709" s="19"/>
      <c r="R1709" s="19"/>
      <c r="S1709" s="19"/>
    </row>
    <row r="1710" spans="1:19" s="1" customFormat="1" ht="15" x14ac:dyDescent="0.25">
      <c r="A1710" s="19"/>
      <c r="B1710" s="19"/>
      <c r="C1710" s="167"/>
      <c r="E1710" s="172"/>
      <c r="G1710" s="171"/>
      <c r="J1710" s="114"/>
      <c r="K1710" s="13">
        <f t="shared" si="30"/>
        <v>0</v>
      </c>
      <c r="L1710" s="16"/>
      <c r="M1710" s="54"/>
      <c r="N1710" s="52"/>
      <c r="O1710" s="112"/>
      <c r="P1710" s="215"/>
      <c r="Q1710" s="19"/>
      <c r="R1710" s="19"/>
      <c r="S1710" s="19"/>
    </row>
    <row r="1711" spans="1:19" s="1" customFormat="1" ht="15" x14ac:dyDescent="0.25">
      <c r="A1711" s="19"/>
      <c r="B1711" s="19"/>
      <c r="C1711" s="167"/>
      <c r="E1711" s="172"/>
      <c r="G1711" s="171"/>
      <c r="J1711" s="114"/>
      <c r="K1711" s="13">
        <f t="shared" si="30"/>
        <v>0</v>
      </c>
      <c r="L1711" s="16"/>
      <c r="M1711" s="54"/>
      <c r="N1711" s="52"/>
      <c r="O1711" s="112"/>
      <c r="P1711" s="215"/>
      <c r="Q1711" s="19"/>
      <c r="R1711" s="19"/>
      <c r="S1711" s="19"/>
    </row>
    <row r="1712" spans="1:19" s="1" customFormat="1" ht="15" x14ac:dyDescent="0.25">
      <c r="A1712" s="19"/>
      <c r="B1712" s="19"/>
      <c r="C1712" s="167"/>
      <c r="E1712" s="172"/>
      <c r="G1712" s="171"/>
      <c r="J1712" s="114"/>
      <c r="K1712" s="13">
        <f t="shared" si="30"/>
        <v>0</v>
      </c>
      <c r="L1712" s="16"/>
      <c r="M1712" s="54"/>
      <c r="N1712" s="52"/>
      <c r="O1712" s="112"/>
      <c r="P1712" s="215"/>
      <c r="Q1712" s="19"/>
      <c r="R1712" s="19"/>
      <c r="S1712" s="19"/>
    </row>
    <row r="1713" spans="1:19" s="1" customFormat="1" ht="15" x14ac:dyDescent="0.25">
      <c r="A1713" s="19"/>
      <c r="B1713" s="19"/>
      <c r="C1713" s="167"/>
      <c r="E1713" s="172"/>
      <c r="G1713" s="171"/>
      <c r="J1713" s="114"/>
      <c r="K1713" s="13">
        <f t="shared" si="30"/>
        <v>0</v>
      </c>
      <c r="L1713" s="16"/>
      <c r="M1713" s="54"/>
      <c r="N1713" s="52"/>
      <c r="O1713" s="112"/>
      <c r="P1713" s="215"/>
      <c r="Q1713" s="19"/>
      <c r="R1713" s="19"/>
      <c r="S1713" s="19"/>
    </row>
    <row r="1714" spans="1:19" s="1" customFormat="1" ht="15" x14ac:dyDescent="0.25">
      <c r="A1714" s="19"/>
      <c r="B1714" s="19"/>
      <c r="C1714" s="167"/>
      <c r="E1714" s="172"/>
      <c r="G1714" s="171"/>
      <c r="J1714" s="114"/>
      <c r="K1714" s="13">
        <f t="shared" si="30"/>
        <v>0</v>
      </c>
      <c r="L1714" s="16"/>
      <c r="M1714" s="54"/>
      <c r="N1714" s="52"/>
      <c r="O1714" s="112"/>
      <c r="P1714" s="215"/>
      <c r="Q1714" s="19"/>
      <c r="R1714" s="19"/>
      <c r="S1714" s="19"/>
    </row>
    <row r="1715" spans="1:19" s="1" customFormat="1" ht="15" x14ac:dyDescent="0.25">
      <c r="A1715" s="19"/>
      <c r="B1715" s="19"/>
      <c r="C1715" s="167"/>
      <c r="E1715" s="172"/>
      <c r="G1715" s="171"/>
      <c r="J1715" s="114"/>
      <c r="K1715" s="13">
        <f t="shared" si="30"/>
        <v>0</v>
      </c>
      <c r="L1715" s="16"/>
      <c r="M1715" s="54"/>
      <c r="N1715" s="52"/>
      <c r="O1715" s="112"/>
      <c r="P1715" s="215"/>
      <c r="Q1715" s="19"/>
      <c r="R1715" s="19"/>
      <c r="S1715" s="19"/>
    </row>
    <row r="1716" spans="1:19" s="1" customFormat="1" ht="15" x14ac:dyDescent="0.25">
      <c r="A1716" s="19"/>
      <c r="B1716" s="19"/>
      <c r="C1716" s="167"/>
      <c r="E1716" s="172"/>
      <c r="G1716" s="171"/>
      <c r="J1716" s="114"/>
      <c r="K1716" s="13">
        <f t="shared" si="30"/>
        <v>0</v>
      </c>
      <c r="L1716" s="16"/>
      <c r="M1716" s="54"/>
      <c r="N1716" s="52"/>
      <c r="O1716" s="112"/>
      <c r="P1716" s="215"/>
      <c r="Q1716" s="19"/>
      <c r="R1716" s="19"/>
      <c r="S1716" s="19"/>
    </row>
    <row r="1717" spans="1:19" s="1" customFormat="1" ht="15" x14ac:dyDescent="0.25">
      <c r="A1717" s="19"/>
      <c r="B1717" s="19"/>
      <c r="C1717" s="167"/>
      <c r="E1717" s="172"/>
      <c r="G1717" s="171"/>
      <c r="J1717" s="114"/>
      <c r="K1717" s="13">
        <f t="shared" si="30"/>
        <v>0</v>
      </c>
      <c r="L1717" s="16"/>
      <c r="M1717" s="54"/>
      <c r="N1717" s="52"/>
      <c r="O1717" s="112"/>
      <c r="P1717" s="215"/>
      <c r="Q1717" s="19"/>
      <c r="R1717" s="19"/>
      <c r="S1717" s="19"/>
    </row>
    <row r="1718" spans="1:19" s="1" customFormat="1" ht="15" x14ac:dyDescent="0.25">
      <c r="A1718" s="19"/>
      <c r="B1718" s="19"/>
      <c r="C1718" s="167"/>
      <c r="E1718" s="172"/>
      <c r="G1718" s="171"/>
      <c r="J1718" s="114"/>
      <c r="K1718" s="13">
        <f t="shared" si="30"/>
        <v>0</v>
      </c>
      <c r="L1718" s="16"/>
      <c r="M1718" s="54"/>
      <c r="N1718" s="52"/>
      <c r="O1718" s="112"/>
      <c r="P1718" s="215"/>
      <c r="Q1718" s="19"/>
      <c r="R1718" s="19"/>
      <c r="S1718" s="19"/>
    </row>
    <row r="1719" spans="1:19" s="1" customFormat="1" ht="15" x14ac:dyDescent="0.25">
      <c r="A1719" s="19"/>
      <c r="B1719" s="19"/>
      <c r="C1719" s="167"/>
      <c r="E1719" s="172"/>
      <c r="G1719" s="171"/>
      <c r="J1719" s="114"/>
      <c r="K1719" s="13">
        <f t="shared" si="30"/>
        <v>0</v>
      </c>
      <c r="L1719" s="16"/>
      <c r="M1719" s="54"/>
      <c r="N1719" s="52"/>
      <c r="O1719" s="112"/>
      <c r="P1719" s="215"/>
      <c r="Q1719" s="19"/>
      <c r="R1719" s="19"/>
      <c r="S1719" s="19"/>
    </row>
    <row r="1720" spans="1:19" s="1" customFormat="1" ht="15" x14ac:dyDescent="0.25">
      <c r="A1720" s="19"/>
      <c r="B1720" s="19"/>
      <c r="C1720" s="167"/>
      <c r="E1720" s="172"/>
      <c r="G1720" s="171"/>
      <c r="J1720" s="114"/>
      <c r="K1720" s="13">
        <f t="shared" si="30"/>
        <v>0</v>
      </c>
      <c r="L1720" s="16"/>
      <c r="M1720" s="54"/>
      <c r="N1720" s="52"/>
      <c r="O1720" s="112"/>
      <c r="P1720" s="215"/>
      <c r="Q1720" s="19"/>
      <c r="R1720" s="19"/>
      <c r="S1720" s="19"/>
    </row>
    <row r="1721" spans="1:19" s="1" customFormat="1" ht="15" x14ac:dyDescent="0.25">
      <c r="A1721" s="19"/>
      <c r="B1721" s="19"/>
      <c r="C1721" s="167"/>
      <c r="E1721" s="172"/>
      <c r="G1721" s="171"/>
      <c r="J1721" s="114"/>
      <c r="K1721" s="13">
        <f t="shared" si="30"/>
        <v>0</v>
      </c>
      <c r="L1721" s="16"/>
      <c r="M1721" s="54"/>
      <c r="N1721" s="52"/>
      <c r="O1721" s="112"/>
      <c r="P1721" s="215"/>
      <c r="Q1721" s="19"/>
      <c r="R1721" s="19"/>
      <c r="S1721" s="19"/>
    </row>
    <row r="1722" spans="1:19" s="1" customFormat="1" ht="15" x14ac:dyDescent="0.25">
      <c r="A1722" s="19"/>
      <c r="B1722" s="19"/>
      <c r="C1722" s="167"/>
      <c r="E1722" s="172"/>
      <c r="G1722" s="171"/>
      <c r="J1722" s="114"/>
      <c r="K1722" s="13">
        <f t="shared" si="30"/>
        <v>0</v>
      </c>
      <c r="L1722" s="16"/>
      <c r="M1722" s="54"/>
      <c r="N1722" s="52"/>
      <c r="O1722" s="112"/>
      <c r="P1722" s="215"/>
      <c r="Q1722" s="19"/>
      <c r="R1722" s="19"/>
      <c r="S1722" s="19"/>
    </row>
    <row r="1723" spans="1:19" s="1" customFormat="1" ht="15" x14ac:dyDescent="0.25">
      <c r="A1723" s="19"/>
      <c r="B1723" s="19"/>
      <c r="C1723" s="167"/>
      <c r="E1723" s="172"/>
      <c r="G1723" s="171"/>
      <c r="J1723" s="114"/>
      <c r="K1723" s="13">
        <f t="shared" si="30"/>
        <v>0</v>
      </c>
      <c r="L1723" s="16"/>
      <c r="M1723" s="54"/>
      <c r="N1723" s="52"/>
      <c r="O1723" s="112"/>
      <c r="P1723" s="215"/>
      <c r="Q1723" s="19"/>
      <c r="R1723" s="19"/>
      <c r="S1723" s="19"/>
    </row>
    <row r="1724" spans="1:19" s="1" customFormat="1" ht="15" x14ac:dyDescent="0.25">
      <c r="A1724" s="19"/>
      <c r="B1724" s="19"/>
      <c r="C1724" s="167"/>
      <c r="E1724" s="172"/>
      <c r="G1724" s="171"/>
      <c r="J1724" s="114"/>
      <c r="K1724" s="13">
        <f t="shared" si="30"/>
        <v>0</v>
      </c>
      <c r="L1724" s="16"/>
      <c r="M1724" s="54"/>
      <c r="N1724" s="52"/>
      <c r="O1724" s="112"/>
      <c r="P1724" s="215"/>
      <c r="Q1724" s="19"/>
      <c r="R1724" s="19"/>
      <c r="S1724" s="19"/>
    </row>
    <row r="1725" spans="1:19" s="1" customFormat="1" ht="15" x14ac:dyDescent="0.25">
      <c r="A1725" s="19"/>
      <c r="B1725" s="19"/>
      <c r="C1725" s="167"/>
      <c r="E1725" s="172"/>
      <c r="G1725" s="171"/>
      <c r="J1725" s="114"/>
      <c r="K1725" s="13">
        <f t="shared" si="30"/>
        <v>0</v>
      </c>
      <c r="L1725" s="16"/>
      <c r="M1725" s="54"/>
      <c r="N1725" s="52"/>
      <c r="O1725" s="112"/>
      <c r="P1725" s="215"/>
      <c r="Q1725" s="19"/>
      <c r="R1725" s="19"/>
      <c r="S1725" s="19"/>
    </row>
    <row r="1726" spans="1:19" s="1" customFormat="1" ht="15" x14ac:dyDescent="0.25">
      <c r="A1726" s="19"/>
      <c r="B1726" s="19"/>
      <c r="C1726" s="167"/>
      <c r="E1726" s="172"/>
      <c r="G1726" s="171"/>
      <c r="J1726" s="114"/>
      <c r="K1726" s="13">
        <f t="shared" si="30"/>
        <v>0</v>
      </c>
      <c r="L1726" s="16"/>
      <c r="M1726" s="54"/>
      <c r="N1726" s="52"/>
      <c r="O1726" s="112"/>
      <c r="P1726" s="215"/>
      <c r="Q1726" s="19"/>
      <c r="R1726" s="19"/>
      <c r="S1726" s="19"/>
    </row>
    <row r="1727" spans="1:19" s="1" customFormat="1" ht="15" x14ac:dyDescent="0.25">
      <c r="A1727" s="19"/>
      <c r="B1727" s="19"/>
      <c r="C1727" s="167"/>
      <c r="E1727" s="172"/>
      <c r="G1727" s="171"/>
      <c r="J1727" s="114"/>
      <c r="K1727" s="13">
        <f t="shared" si="30"/>
        <v>0</v>
      </c>
      <c r="L1727" s="16"/>
      <c r="M1727" s="54"/>
      <c r="N1727" s="52"/>
      <c r="O1727" s="112"/>
      <c r="P1727" s="215"/>
      <c r="Q1727" s="19"/>
      <c r="R1727" s="19"/>
      <c r="S1727" s="19"/>
    </row>
    <row r="1728" spans="1:19" s="1" customFormat="1" ht="15" x14ac:dyDescent="0.25">
      <c r="A1728" s="19"/>
      <c r="B1728" s="19"/>
      <c r="C1728" s="167"/>
      <c r="E1728" s="172"/>
      <c r="G1728" s="171"/>
      <c r="J1728" s="114"/>
      <c r="K1728" s="13">
        <f t="shared" si="30"/>
        <v>0</v>
      </c>
      <c r="L1728" s="16"/>
      <c r="M1728" s="54"/>
      <c r="N1728" s="52"/>
      <c r="O1728" s="112"/>
      <c r="P1728" s="215"/>
      <c r="Q1728" s="19"/>
      <c r="R1728" s="19"/>
      <c r="S1728" s="19"/>
    </row>
    <row r="1729" spans="1:19" s="1" customFormat="1" ht="15" x14ac:dyDescent="0.25">
      <c r="A1729" s="19"/>
      <c r="B1729" s="19"/>
      <c r="C1729" s="167"/>
      <c r="E1729" s="172"/>
      <c r="G1729" s="171"/>
      <c r="J1729" s="114"/>
      <c r="K1729" s="13">
        <f t="shared" si="30"/>
        <v>0</v>
      </c>
      <c r="L1729" s="16"/>
      <c r="M1729" s="54"/>
      <c r="N1729" s="52"/>
      <c r="O1729" s="112"/>
      <c r="P1729" s="215"/>
      <c r="Q1729" s="19"/>
      <c r="R1729" s="19"/>
      <c r="S1729" s="19"/>
    </row>
    <row r="1730" spans="1:19" s="1" customFormat="1" ht="15" x14ac:dyDescent="0.25">
      <c r="A1730" s="19"/>
      <c r="B1730" s="19"/>
      <c r="C1730" s="167"/>
      <c r="E1730" s="172"/>
      <c r="G1730" s="171"/>
      <c r="J1730" s="114"/>
      <c r="K1730" s="13">
        <f t="shared" si="30"/>
        <v>0</v>
      </c>
      <c r="L1730" s="16"/>
      <c r="M1730" s="54"/>
      <c r="N1730" s="52"/>
      <c r="O1730" s="112"/>
      <c r="P1730" s="215"/>
      <c r="Q1730" s="19"/>
      <c r="R1730" s="19"/>
      <c r="S1730" s="19"/>
    </row>
    <row r="1731" spans="1:19" s="1" customFormat="1" ht="15" x14ac:dyDescent="0.25">
      <c r="A1731" s="19"/>
      <c r="B1731" s="19"/>
      <c r="C1731" s="167"/>
      <c r="E1731" s="172"/>
      <c r="G1731" s="171"/>
      <c r="J1731" s="114"/>
      <c r="K1731" s="13">
        <f t="shared" si="30"/>
        <v>0</v>
      </c>
      <c r="L1731" s="16"/>
      <c r="M1731" s="54"/>
      <c r="N1731" s="52"/>
      <c r="O1731" s="112"/>
      <c r="P1731" s="215"/>
      <c r="Q1731" s="19"/>
      <c r="R1731" s="19"/>
      <c r="S1731" s="19"/>
    </row>
    <row r="1732" spans="1:19" s="1" customFormat="1" ht="15" x14ac:dyDescent="0.25">
      <c r="A1732" s="19"/>
      <c r="B1732" s="19"/>
      <c r="C1732" s="167"/>
      <c r="E1732" s="172"/>
      <c r="G1732" s="171"/>
      <c r="J1732" s="114"/>
      <c r="K1732" s="13">
        <f t="shared" si="30"/>
        <v>0</v>
      </c>
      <c r="L1732" s="16"/>
      <c r="M1732" s="54"/>
      <c r="N1732" s="52"/>
      <c r="O1732" s="112"/>
      <c r="P1732" s="215"/>
      <c r="Q1732" s="19"/>
      <c r="R1732" s="19"/>
      <c r="S1732" s="19"/>
    </row>
    <row r="1733" spans="1:19" s="1" customFormat="1" ht="15" x14ac:dyDescent="0.25">
      <c r="A1733" s="19"/>
      <c r="B1733" s="19"/>
      <c r="C1733" s="167"/>
      <c r="E1733" s="172"/>
      <c r="G1733" s="171"/>
      <c r="J1733" s="114"/>
      <c r="K1733" s="13">
        <f t="shared" si="30"/>
        <v>0</v>
      </c>
      <c r="L1733" s="16"/>
      <c r="M1733" s="54"/>
      <c r="N1733" s="52"/>
      <c r="O1733" s="112"/>
      <c r="P1733" s="215"/>
      <c r="Q1733" s="19"/>
      <c r="R1733" s="19"/>
      <c r="S1733" s="19"/>
    </row>
    <row r="1734" spans="1:19" s="1" customFormat="1" ht="15" x14ac:dyDescent="0.25">
      <c r="A1734" s="19"/>
      <c r="B1734" s="19"/>
      <c r="C1734" s="167"/>
      <c r="E1734" s="172"/>
      <c r="G1734" s="171"/>
      <c r="J1734" s="114"/>
      <c r="K1734" s="13">
        <f t="shared" si="30"/>
        <v>0</v>
      </c>
      <c r="L1734" s="16"/>
      <c r="M1734" s="54"/>
      <c r="N1734" s="52"/>
      <c r="O1734" s="112"/>
      <c r="P1734" s="215"/>
      <c r="Q1734" s="19"/>
      <c r="R1734" s="19"/>
      <c r="S1734" s="19"/>
    </row>
    <row r="1735" spans="1:19" s="1" customFormat="1" ht="15" x14ac:dyDescent="0.25">
      <c r="A1735" s="19"/>
      <c r="B1735" s="19"/>
      <c r="C1735" s="167"/>
      <c r="E1735" s="172"/>
      <c r="G1735" s="171"/>
      <c r="J1735" s="114"/>
      <c r="K1735" s="13">
        <f t="shared" si="30"/>
        <v>0</v>
      </c>
      <c r="L1735" s="16"/>
      <c r="M1735" s="54"/>
      <c r="N1735" s="52"/>
      <c r="O1735" s="112"/>
      <c r="P1735" s="215"/>
      <c r="Q1735" s="19"/>
      <c r="R1735" s="19"/>
      <c r="S1735" s="19"/>
    </row>
    <row r="1736" spans="1:19" s="1" customFormat="1" ht="15" x14ac:dyDescent="0.25">
      <c r="A1736" s="19"/>
      <c r="B1736" s="19"/>
      <c r="C1736" s="167"/>
      <c r="E1736" s="172"/>
      <c r="G1736" s="171"/>
      <c r="J1736" s="114"/>
      <c r="K1736" s="13">
        <f t="shared" si="30"/>
        <v>0</v>
      </c>
      <c r="L1736" s="16"/>
      <c r="M1736" s="54"/>
      <c r="N1736" s="52"/>
      <c r="O1736" s="112"/>
      <c r="P1736" s="215"/>
      <c r="Q1736" s="19"/>
      <c r="R1736" s="19"/>
      <c r="S1736" s="19"/>
    </row>
    <row r="1737" spans="1:19" s="1" customFormat="1" ht="15" x14ac:dyDescent="0.25">
      <c r="A1737" s="19"/>
      <c r="B1737" s="19"/>
      <c r="C1737" s="167"/>
      <c r="E1737" s="172"/>
      <c r="G1737" s="171"/>
      <c r="J1737" s="114"/>
      <c r="K1737" s="13">
        <f t="shared" si="30"/>
        <v>0</v>
      </c>
      <c r="L1737" s="16"/>
      <c r="M1737" s="54"/>
      <c r="N1737" s="52"/>
      <c r="O1737" s="112"/>
      <c r="P1737" s="215"/>
      <c r="Q1737" s="19"/>
      <c r="R1737" s="19"/>
      <c r="S1737" s="19"/>
    </row>
    <row r="1738" spans="1:19" s="1" customFormat="1" ht="15" x14ac:dyDescent="0.25">
      <c r="A1738" s="19"/>
      <c r="B1738" s="19"/>
      <c r="C1738" s="167"/>
      <c r="E1738" s="172"/>
      <c r="G1738" s="171"/>
      <c r="J1738" s="114"/>
      <c r="K1738" s="13">
        <f t="shared" si="30"/>
        <v>0</v>
      </c>
      <c r="L1738" s="16"/>
      <c r="M1738" s="54"/>
      <c r="N1738" s="52"/>
      <c r="O1738" s="112"/>
      <c r="P1738" s="215"/>
      <c r="Q1738" s="19"/>
      <c r="R1738" s="19"/>
      <c r="S1738" s="19"/>
    </row>
    <row r="1739" spans="1:19" s="1" customFormat="1" ht="15" x14ac:dyDescent="0.25">
      <c r="A1739" s="19"/>
      <c r="B1739" s="19"/>
      <c r="C1739" s="167"/>
      <c r="E1739" s="172"/>
      <c r="G1739" s="171"/>
      <c r="J1739" s="114"/>
      <c r="K1739" s="13">
        <f t="shared" si="30"/>
        <v>0</v>
      </c>
      <c r="L1739" s="16"/>
      <c r="M1739" s="54"/>
      <c r="N1739" s="52"/>
      <c r="O1739" s="112"/>
      <c r="P1739" s="215"/>
      <c r="Q1739" s="19"/>
      <c r="R1739" s="19"/>
      <c r="S1739" s="19"/>
    </row>
    <row r="1740" spans="1:19" s="1" customFormat="1" ht="15" x14ac:dyDescent="0.25">
      <c r="A1740" s="19"/>
      <c r="B1740" s="19"/>
      <c r="C1740" s="167"/>
      <c r="E1740" s="172"/>
      <c r="G1740" s="171"/>
      <c r="J1740" s="114"/>
      <c r="K1740" s="13">
        <f t="shared" si="30"/>
        <v>0</v>
      </c>
      <c r="L1740" s="16"/>
      <c r="M1740" s="54"/>
      <c r="N1740" s="52"/>
      <c r="O1740" s="112"/>
      <c r="P1740" s="215"/>
      <c r="Q1740" s="19"/>
      <c r="R1740" s="19"/>
      <c r="S1740" s="19"/>
    </row>
    <row r="1741" spans="1:19" s="1" customFormat="1" ht="15" x14ac:dyDescent="0.25">
      <c r="A1741" s="19"/>
      <c r="B1741" s="19"/>
      <c r="C1741" s="167"/>
      <c r="E1741" s="172"/>
      <c r="G1741" s="171"/>
      <c r="J1741" s="114"/>
      <c r="K1741" s="13">
        <f t="shared" si="30"/>
        <v>0</v>
      </c>
      <c r="L1741" s="16"/>
      <c r="M1741" s="54"/>
      <c r="N1741" s="52"/>
      <c r="O1741" s="112"/>
      <c r="P1741" s="215"/>
      <c r="Q1741" s="19"/>
      <c r="R1741" s="19"/>
      <c r="S1741" s="19"/>
    </row>
    <row r="1742" spans="1:19" s="1" customFormat="1" ht="15" x14ac:dyDescent="0.25">
      <c r="A1742" s="19"/>
      <c r="B1742" s="19"/>
      <c r="C1742" s="167"/>
      <c r="E1742" s="172"/>
      <c r="G1742" s="171"/>
      <c r="J1742" s="114"/>
      <c r="K1742" s="13">
        <f t="shared" si="30"/>
        <v>0</v>
      </c>
      <c r="L1742" s="16"/>
      <c r="M1742" s="54"/>
      <c r="N1742" s="52"/>
      <c r="O1742" s="112"/>
      <c r="P1742" s="215"/>
      <c r="Q1742" s="19"/>
      <c r="R1742" s="19"/>
      <c r="S1742" s="19"/>
    </row>
    <row r="1743" spans="1:19" s="1" customFormat="1" ht="15" x14ac:dyDescent="0.25">
      <c r="A1743" s="19"/>
      <c r="B1743" s="19"/>
      <c r="C1743" s="167"/>
      <c r="E1743" s="172"/>
      <c r="G1743" s="171"/>
      <c r="J1743" s="114"/>
      <c r="K1743" s="13">
        <f t="shared" si="30"/>
        <v>0</v>
      </c>
      <c r="L1743" s="16"/>
      <c r="M1743" s="54"/>
      <c r="N1743" s="52"/>
      <c r="O1743" s="112"/>
      <c r="P1743" s="215"/>
      <c r="Q1743" s="19"/>
      <c r="R1743" s="19"/>
      <c r="S1743" s="19"/>
    </row>
    <row r="1744" spans="1:19" s="1" customFormat="1" ht="15" x14ac:dyDescent="0.25">
      <c r="A1744" s="19"/>
      <c r="B1744" s="19"/>
      <c r="C1744" s="167"/>
      <c r="E1744" s="172"/>
      <c r="G1744" s="171"/>
      <c r="J1744" s="114"/>
      <c r="K1744" s="13">
        <f t="shared" si="30"/>
        <v>0</v>
      </c>
      <c r="L1744" s="16"/>
      <c r="M1744" s="54"/>
      <c r="N1744" s="52"/>
      <c r="O1744" s="112"/>
      <c r="P1744" s="215"/>
      <c r="Q1744" s="19"/>
      <c r="R1744" s="19"/>
      <c r="S1744" s="19"/>
    </row>
    <row r="1745" spans="1:19" s="1" customFormat="1" ht="15" x14ac:dyDescent="0.25">
      <c r="A1745" s="19"/>
      <c r="B1745" s="19"/>
      <c r="C1745" s="167"/>
      <c r="E1745" s="172"/>
      <c r="G1745" s="171"/>
      <c r="J1745" s="114"/>
      <c r="K1745" s="13">
        <f t="shared" si="30"/>
        <v>0</v>
      </c>
      <c r="L1745" s="16"/>
      <c r="M1745" s="54"/>
      <c r="N1745" s="52"/>
      <c r="O1745" s="112"/>
      <c r="P1745" s="215"/>
      <c r="Q1745" s="19"/>
      <c r="R1745" s="19"/>
      <c r="S1745" s="19"/>
    </row>
    <row r="1746" spans="1:19" s="1" customFormat="1" ht="15" x14ac:dyDescent="0.25">
      <c r="A1746" s="19"/>
      <c r="B1746" s="19"/>
      <c r="C1746" s="167"/>
      <c r="E1746" s="172"/>
      <c r="G1746" s="171"/>
      <c r="J1746" s="114"/>
      <c r="K1746" s="13">
        <f t="shared" si="30"/>
        <v>0</v>
      </c>
      <c r="L1746" s="16"/>
      <c r="M1746" s="54"/>
      <c r="N1746" s="52"/>
      <c r="O1746" s="112"/>
      <c r="P1746" s="215"/>
      <c r="Q1746" s="19"/>
      <c r="R1746" s="19"/>
      <c r="S1746" s="19"/>
    </row>
    <row r="1747" spans="1:19" s="1" customFormat="1" ht="15" x14ac:dyDescent="0.25">
      <c r="A1747" s="19"/>
      <c r="B1747" s="19"/>
      <c r="C1747" s="167"/>
      <c r="E1747" s="172"/>
      <c r="G1747" s="171"/>
      <c r="J1747" s="114"/>
      <c r="K1747" s="13">
        <f t="shared" si="30"/>
        <v>0</v>
      </c>
      <c r="L1747" s="16"/>
      <c r="M1747" s="54"/>
      <c r="N1747" s="52"/>
      <c r="O1747" s="112"/>
      <c r="P1747" s="215"/>
      <c r="Q1747" s="19"/>
      <c r="R1747" s="19"/>
      <c r="S1747" s="19"/>
    </row>
    <row r="1748" spans="1:19" s="1" customFormat="1" ht="15" x14ac:dyDescent="0.25">
      <c r="A1748" s="19"/>
      <c r="B1748" s="19"/>
      <c r="C1748" s="167"/>
      <c r="E1748" s="172"/>
      <c r="G1748" s="171"/>
      <c r="J1748" s="114"/>
      <c r="K1748" s="13">
        <f t="shared" si="30"/>
        <v>0</v>
      </c>
      <c r="L1748" s="16"/>
      <c r="M1748" s="54"/>
      <c r="N1748" s="52"/>
      <c r="O1748" s="112"/>
      <c r="P1748" s="215"/>
      <c r="Q1748" s="19"/>
      <c r="R1748" s="19"/>
      <c r="S1748" s="19"/>
    </row>
    <row r="1749" spans="1:19" s="1" customFormat="1" ht="15" x14ac:dyDescent="0.25">
      <c r="A1749" s="19"/>
      <c r="B1749" s="19"/>
      <c r="C1749" s="167"/>
      <c r="E1749" s="172"/>
      <c r="G1749" s="171"/>
      <c r="J1749" s="114"/>
      <c r="K1749" s="13">
        <f t="shared" si="30"/>
        <v>0</v>
      </c>
      <c r="L1749" s="16"/>
      <c r="M1749" s="54"/>
      <c r="N1749" s="52"/>
      <c r="O1749" s="112"/>
      <c r="P1749" s="215"/>
      <c r="Q1749" s="19"/>
      <c r="R1749" s="19"/>
      <c r="S1749" s="19"/>
    </row>
    <row r="1750" spans="1:19" s="1" customFormat="1" ht="15" x14ac:dyDescent="0.25">
      <c r="A1750" s="19"/>
      <c r="B1750" s="19"/>
      <c r="C1750" s="167"/>
      <c r="E1750" s="172"/>
      <c r="G1750" s="171"/>
      <c r="J1750" s="114"/>
      <c r="K1750" s="13">
        <f t="shared" si="30"/>
        <v>0</v>
      </c>
      <c r="L1750" s="16"/>
      <c r="M1750" s="54"/>
      <c r="N1750" s="52"/>
      <c r="O1750" s="112"/>
      <c r="P1750" s="215"/>
      <c r="Q1750" s="19"/>
      <c r="R1750" s="19"/>
      <c r="S1750" s="19"/>
    </row>
    <row r="1751" spans="1:19" s="1" customFormat="1" ht="15" x14ac:dyDescent="0.25">
      <c r="A1751" s="19"/>
      <c r="B1751" s="19"/>
      <c r="C1751" s="167"/>
      <c r="E1751" s="172"/>
      <c r="G1751" s="171"/>
      <c r="J1751" s="114"/>
      <c r="K1751" s="13">
        <f t="shared" si="30"/>
        <v>0</v>
      </c>
      <c r="L1751" s="16"/>
      <c r="M1751" s="54"/>
      <c r="N1751" s="52"/>
      <c r="O1751" s="112"/>
      <c r="P1751" s="215"/>
      <c r="Q1751" s="19"/>
      <c r="R1751" s="19"/>
      <c r="S1751" s="19"/>
    </row>
    <row r="1752" spans="1:19" s="1" customFormat="1" ht="15" x14ac:dyDescent="0.25">
      <c r="A1752" s="19"/>
      <c r="B1752" s="19"/>
      <c r="C1752" s="167"/>
      <c r="E1752" s="172"/>
      <c r="G1752" s="171"/>
      <c r="J1752" s="114"/>
      <c r="K1752" s="13">
        <f t="shared" si="30"/>
        <v>0</v>
      </c>
      <c r="L1752" s="16"/>
      <c r="M1752" s="54"/>
      <c r="N1752" s="52"/>
      <c r="O1752" s="112"/>
      <c r="P1752" s="215"/>
      <c r="Q1752" s="19"/>
      <c r="R1752" s="19"/>
      <c r="S1752" s="19"/>
    </row>
    <row r="1753" spans="1:19" s="1" customFormat="1" ht="15" x14ac:dyDescent="0.25">
      <c r="A1753" s="19"/>
      <c r="B1753" s="19"/>
      <c r="C1753" s="167"/>
      <c r="E1753" s="172"/>
      <c r="G1753" s="171"/>
      <c r="J1753" s="114"/>
      <c r="K1753" s="13">
        <f t="shared" si="30"/>
        <v>0</v>
      </c>
      <c r="L1753" s="16"/>
      <c r="M1753" s="54"/>
      <c r="N1753" s="52"/>
      <c r="O1753" s="112"/>
      <c r="P1753" s="215"/>
      <c r="Q1753" s="19"/>
      <c r="R1753" s="19"/>
      <c r="S1753" s="19"/>
    </row>
    <row r="1754" spans="1:19" s="1" customFormat="1" ht="15" x14ac:dyDescent="0.25">
      <c r="A1754" s="19"/>
      <c r="B1754" s="19"/>
      <c r="C1754" s="167"/>
      <c r="E1754" s="172"/>
      <c r="G1754" s="171"/>
      <c r="J1754" s="114"/>
      <c r="K1754" s="13">
        <f t="shared" si="30"/>
        <v>0</v>
      </c>
      <c r="L1754" s="16"/>
      <c r="M1754" s="54"/>
      <c r="N1754" s="52"/>
      <c r="O1754" s="112"/>
      <c r="P1754" s="215"/>
      <c r="Q1754" s="19"/>
      <c r="R1754" s="19"/>
      <c r="S1754" s="19"/>
    </row>
    <row r="1755" spans="1:19" s="1" customFormat="1" ht="15" x14ac:dyDescent="0.25">
      <c r="A1755" s="19"/>
      <c r="B1755" s="19"/>
      <c r="C1755" s="167"/>
      <c r="E1755" s="172"/>
      <c r="G1755" s="171"/>
      <c r="J1755" s="114"/>
      <c r="K1755" s="13">
        <f t="shared" si="30"/>
        <v>0</v>
      </c>
      <c r="L1755" s="16"/>
      <c r="M1755" s="54"/>
      <c r="N1755" s="52"/>
      <c r="O1755" s="112"/>
      <c r="P1755" s="215"/>
      <c r="Q1755" s="19"/>
      <c r="R1755" s="19"/>
      <c r="S1755" s="19"/>
    </row>
    <row r="1756" spans="1:19" s="1" customFormat="1" ht="15" x14ac:dyDescent="0.25">
      <c r="A1756" s="19"/>
      <c r="B1756" s="19"/>
      <c r="C1756" s="167"/>
      <c r="E1756" s="172"/>
      <c r="G1756" s="171"/>
      <c r="J1756" s="114"/>
      <c r="K1756" s="13">
        <f t="shared" si="30"/>
        <v>0</v>
      </c>
      <c r="L1756" s="16"/>
      <c r="M1756" s="54"/>
      <c r="N1756" s="52"/>
      <c r="O1756" s="112"/>
      <c r="P1756" s="215"/>
      <c r="Q1756" s="19"/>
      <c r="R1756" s="19"/>
      <c r="S1756" s="19"/>
    </row>
    <row r="1757" spans="1:19" s="1" customFormat="1" ht="15" x14ac:dyDescent="0.25">
      <c r="A1757" s="19"/>
      <c r="B1757" s="19"/>
      <c r="C1757" s="167"/>
      <c r="E1757" s="172"/>
      <c r="G1757" s="171"/>
      <c r="J1757" s="114"/>
      <c r="K1757" s="13">
        <f t="shared" si="30"/>
        <v>0</v>
      </c>
      <c r="L1757" s="16"/>
      <c r="M1757" s="54"/>
      <c r="N1757" s="52"/>
      <c r="O1757" s="112"/>
      <c r="P1757" s="215"/>
      <c r="Q1757" s="19"/>
      <c r="R1757" s="19"/>
      <c r="S1757" s="19"/>
    </row>
    <row r="1758" spans="1:19" s="1" customFormat="1" ht="15" x14ac:dyDescent="0.25">
      <c r="A1758" s="19"/>
      <c r="B1758" s="19"/>
      <c r="C1758" s="167"/>
      <c r="E1758" s="172"/>
      <c r="G1758" s="171"/>
      <c r="J1758" s="114"/>
      <c r="K1758" s="13">
        <f t="shared" si="30"/>
        <v>0</v>
      </c>
      <c r="L1758" s="16"/>
      <c r="M1758" s="54"/>
      <c r="N1758" s="52"/>
      <c r="O1758" s="112"/>
      <c r="P1758" s="215"/>
      <c r="Q1758" s="19"/>
      <c r="R1758" s="19"/>
      <c r="S1758" s="19"/>
    </row>
    <row r="1759" spans="1:19" s="1" customFormat="1" ht="15" x14ac:dyDescent="0.25">
      <c r="A1759" s="19"/>
      <c r="B1759" s="19"/>
      <c r="C1759" s="167"/>
      <c r="E1759" s="172"/>
      <c r="G1759" s="171"/>
      <c r="J1759" s="114"/>
      <c r="K1759" s="13">
        <f t="shared" si="30"/>
        <v>0</v>
      </c>
      <c r="L1759" s="16"/>
      <c r="M1759" s="54"/>
      <c r="N1759" s="52"/>
      <c r="O1759" s="112"/>
      <c r="P1759" s="215"/>
      <c r="Q1759" s="19"/>
      <c r="R1759" s="19"/>
      <c r="S1759" s="19"/>
    </row>
    <row r="1760" spans="1:19" s="1" customFormat="1" ht="15" x14ac:dyDescent="0.25">
      <c r="A1760" s="19"/>
      <c r="B1760" s="19"/>
      <c r="C1760" s="167"/>
      <c r="E1760" s="172"/>
      <c r="G1760" s="171"/>
      <c r="J1760" s="114"/>
      <c r="K1760" s="13">
        <f t="shared" si="30"/>
        <v>0</v>
      </c>
      <c r="L1760" s="16"/>
      <c r="M1760" s="54"/>
      <c r="N1760" s="52"/>
      <c r="O1760" s="112"/>
      <c r="P1760" s="215"/>
      <c r="Q1760" s="19"/>
      <c r="R1760" s="19"/>
      <c r="S1760" s="19"/>
    </row>
    <row r="1761" spans="1:19" s="1" customFormat="1" ht="15" x14ac:dyDescent="0.25">
      <c r="A1761" s="19"/>
      <c r="B1761" s="19"/>
      <c r="C1761" s="167"/>
      <c r="E1761" s="172"/>
      <c r="G1761" s="171"/>
      <c r="J1761" s="114"/>
      <c r="K1761" s="13">
        <f t="shared" si="30"/>
        <v>0</v>
      </c>
      <c r="L1761" s="16"/>
      <c r="M1761" s="54"/>
      <c r="N1761" s="52"/>
      <c r="O1761" s="112"/>
      <c r="P1761" s="215"/>
      <c r="Q1761" s="19"/>
      <c r="R1761" s="19"/>
      <c r="S1761" s="19"/>
    </row>
    <row r="1762" spans="1:19" s="1" customFormat="1" ht="15" x14ac:dyDescent="0.25">
      <c r="A1762" s="19"/>
      <c r="B1762" s="19"/>
      <c r="C1762" s="167"/>
      <c r="E1762" s="172"/>
      <c r="G1762" s="171"/>
      <c r="J1762" s="114"/>
      <c r="K1762" s="13">
        <f t="shared" si="30"/>
        <v>0</v>
      </c>
      <c r="L1762" s="16"/>
      <c r="M1762" s="54"/>
      <c r="N1762" s="52"/>
      <c r="O1762" s="112"/>
      <c r="P1762" s="215"/>
      <c r="Q1762" s="19"/>
      <c r="R1762" s="19"/>
      <c r="S1762" s="19"/>
    </row>
    <row r="1763" spans="1:19" s="1" customFormat="1" ht="15" x14ac:dyDescent="0.25">
      <c r="A1763" s="19"/>
      <c r="B1763" s="19"/>
      <c r="C1763" s="167"/>
      <c r="E1763" s="172"/>
      <c r="G1763" s="171"/>
      <c r="J1763" s="114"/>
      <c r="K1763" s="13">
        <f t="shared" si="30"/>
        <v>0</v>
      </c>
      <c r="L1763" s="16"/>
      <c r="M1763" s="54"/>
      <c r="N1763" s="52"/>
      <c r="O1763" s="112"/>
      <c r="P1763" s="215"/>
      <c r="Q1763" s="19"/>
      <c r="R1763" s="19"/>
      <c r="S1763" s="19"/>
    </row>
    <row r="1764" spans="1:19" s="1" customFormat="1" ht="15" x14ac:dyDescent="0.25">
      <c r="A1764" s="19"/>
      <c r="B1764" s="19"/>
      <c r="C1764" s="167"/>
      <c r="E1764" s="172"/>
      <c r="G1764" s="171"/>
      <c r="J1764" s="114"/>
      <c r="K1764" s="13">
        <f t="shared" si="30"/>
        <v>0</v>
      </c>
      <c r="L1764" s="16"/>
      <c r="M1764" s="54"/>
      <c r="N1764" s="52"/>
      <c r="O1764" s="112"/>
      <c r="P1764" s="215"/>
      <c r="Q1764" s="19"/>
      <c r="R1764" s="19"/>
      <c r="S1764" s="19"/>
    </row>
    <row r="1765" spans="1:19" s="1" customFormat="1" ht="15" x14ac:dyDescent="0.25">
      <c r="A1765" s="19"/>
      <c r="B1765" s="19"/>
      <c r="C1765" s="167"/>
      <c r="E1765" s="172"/>
      <c r="G1765" s="171"/>
      <c r="J1765" s="114"/>
      <c r="K1765" s="13">
        <f t="shared" si="30"/>
        <v>0</v>
      </c>
      <c r="L1765" s="16"/>
      <c r="M1765" s="54"/>
      <c r="N1765" s="52"/>
      <c r="O1765" s="112"/>
      <c r="P1765" s="215"/>
      <c r="Q1765" s="19"/>
      <c r="R1765" s="19"/>
      <c r="S1765" s="19"/>
    </row>
    <row r="1766" spans="1:19" s="1" customFormat="1" ht="15" x14ac:dyDescent="0.25">
      <c r="A1766" s="19"/>
      <c r="B1766" s="19"/>
      <c r="C1766" s="167"/>
      <c r="E1766" s="172"/>
      <c r="G1766" s="171"/>
      <c r="J1766" s="114"/>
      <c r="K1766" s="13">
        <f t="shared" si="30"/>
        <v>0</v>
      </c>
      <c r="L1766" s="16"/>
      <c r="M1766" s="54"/>
      <c r="N1766" s="52"/>
      <c r="O1766" s="112"/>
      <c r="P1766" s="215"/>
      <c r="Q1766" s="19"/>
      <c r="R1766" s="19"/>
      <c r="S1766" s="19"/>
    </row>
    <row r="1767" spans="1:19" s="1" customFormat="1" ht="15" x14ac:dyDescent="0.25">
      <c r="A1767" s="19"/>
      <c r="B1767" s="19"/>
      <c r="C1767" s="167"/>
      <c r="E1767" s="172"/>
      <c r="G1767" s="171"/>
      <c r="J1767" s="114"/>
      <c r="K1767" s="13">
        <f t="shared" si="30"/>
        <v>0</v>
      </c>
      <c r="L1767" s="16"/>
      <c r="M1767" s="54"/>
      <c r="N1767" s="52"/>
      <c r="O1767" s="112"/>
      <c r="P1767" s="215"/>
      <c r="Q1767" s="19"/>
      <c r="R1767" s="19"/>
      <c r="S1767" s="19"/>
    </row>
    <row r="1768" spans="1:19" s="1" customFormat="1" ht="15" x14ac:dyDescent="0.25">
      <c r="A1768" s="19"/>
      <c r="B1768" s="19"/>
      <c r="C1768" s="167"/>
      <c r="E1768" s="172"/>
      <c r="G1768" s="171"/>
      <c r="J1768" s="114"/>
      <c r="K1768" s="13">
        <f t="shared" si="30"/>
        <v>0</v>
      </c>
      <c r="L1768" s="16"/>
      <c r="M1768" s="54"/>
      <c r="N1768" s="52"/>
      <c r="O1768" s="112"/>
      <c r="P1768" s="215"/>
      <c r="Q1768" s="19"/>
      <c r="R1768" s="19"/>
      <c r="S1768" s="19"/>
    </row>
    <row r="1769" spans="1:19" s="1" customFormat="1" ht="15" x14ac:dyDescent="0.25">
      <c r="A1769" s="19"/>
      <c r="B1769" s="19"/>
      <c r="C1769" s="167"/>
      <c r="E1769" s="172"/>
      <c r="G1769" s="171"/>
      <c r="J1769" s="114"/>
      <c r="K1769" s="13">
        <f t="shared" ref="K1769:K1832" si="31">H1769*J1769</f>
        <v>0</v>
      </c>
      <c r="L1769" s="16"/>
      <c r="M1769" s="54"/>
      <c r="N1769" s="52"/>
      <c r="O1769" s="112"/>
      <c r="P1769" s="215"/>
      <c r="Q1769" s="19"/>
      <c r="R1769" s="19"/>
      <c r="S1769" s="19"/>
    </row>
    <row r="1770" spans="1:19" s="1" customFormat="1" ht="15" x14ac:dyDescent="0.25">
      <c r="A1770" s="19"/>
      <c r="B1770" s="19"/>
      <c r="C1770" s="167"/>
      <c r="E1770" s="172"/>
      <c r="G1770" s="171"/>
      <c r="J1770" s="114"/>
      <c r="K1770" s="13">
        <f t="shared" si="31"/>
        <v>0</v>
      </c>
      <c r="L1770" s="16"/>
      <c r="M1770" s="54"/>
      <c r="N1770" s="52"/>
      <c r="O1770" s="112"/>
      <c r="P1770" s="215"/>
      <c r="Q1770" s="19"/>
      <c r="R1770" s="19"/>
      <c r="S1770" s="19"/>
    </row>
    <row r="1771" spans="1:19" s="1" customFormat="1" ht="15" x14ac:dyDescent="0.25">
      <c r="A1771" s="19"/>
      <c r="B1771" s="19"/>
      <c r="C1771" s="167"/>
      <c r="E1771" s="172"/>
      <c r="G1771" s="171"/>
      <c r="J1771" s="114"/>
      <c r="K1771" s="13">
        <f t="shared" si="31"/>
        <v>0</v>
      </c>
      <c r="L1771" s="16"/>
      <c r="M1771" s="54"/>
      <c r="N1771" s="52"/>
      <c r="O1771" s="112"/>
      <c r="P1771" s="215"/>
      <c r="Q1771" s="19"/>
      <c r="R1771" s="19"/>
      <c r="S1771" s="19"/>
    </row>
    <row r="1772" spans="1:19" s="1" customFormat="1" ht="15" x14ac:dyDescent="0.25">
      <c r="A1772" s="19"/>
      <c r="B1772" s="19"/>
      <c r="C1772" s="167"/>
      <c r="E1772" s="172"/>
      <c r="G1772" s="171"/>
      <c r="J1772" s="114"/>
      <c r="K1772" s="13">
        <f t="shared" si="31"/>
        <v>0</v>
      </c>
      <c r="L1772" s="16"/>
      <c r="M1772" s="54"/>
      <c r="N1772" s="52"/>
      <c r="O1772" s="112"/>
      <c r="P1772" s="215"/>
      <c r="Q1772" s="19"/>
      <c r="R1772" s="19"/>
      <c r="S1772" s="19"/>
    </row>
    <row r="1773" spans="1:19" s="1" customFormat="1" ht="15" x14ac:dyDescent="0.25">
      <c r="A1773" s="19"/>
      <c r="B1773" s="19"/>
      <c r="C1773" s="167"/>
      <c r="E1773" s="172"/>
      <c r="G1773" s="171"/>
      <c r="J1773" s="114"/>
      <c r="K1773" s="13">
        <f t="shared" si="31"/>
        <v>0</v>
      </c>
      <c r="L1773" s="16"/>
      <c r="M1773" s="54"/>
      <c r="N1773" s="52"/>
      <c r="O1773" s="112"/>
      <c r="P1773" s="215"/>
      <c r="Q1773" s="19"/>
      <c r="R1773" s="19"/>
      <c r="S1773" s="19"/>
    </row>
    <row r="1774" spans="1:19" s="1" customFormat="1" ht="15" x14ac:dyDescent="0.25">
      <c r="A1774" s="19"/>
      <c r="B1774" s="19"/>
      <c r="C1774" s="167"/>
      <c r="E1774" s="172"/>
      <c r="G1774" s="171"/>
      <c r="J1774" s="114"/>
      <c r="K1774" s="13">
        <f t="shared" si="31"/>
        <v>0</v>
      </c>
      <c r="L1774" s="16"/>
      <c r="M1774" s="54"/>
      <c r="N1774" s="52"/>
      <c r="O1774" s="112"/>
      <c r="P1774" s="215"/>
      <c r="Q1774" s="19"/>
      <c r="R1774" s="19"/>
      <c r="S1774" s="19"/>
    </row>
    <row r="1775" spans="1:19" s="1" customFormat="1" ht="15" x14ac:dyDescent="0.25">
      <c r="A1775" s="19"/>
      <c r="B1775" s="19"/>
      <c r="C1775" s="167"/>
      <c r="E1775" s="172"/>
      <c r="G1775" s="171"/>
      <c r="J1775" s="114"/>
      <c r="K1775" s="13">
        <f t="shared" si="31"/>
        <v>0</v>
      </c>
      <c r="L1775" s="16"/>
      <c r="M1775" s="54"/>
      <c r="N1775" s="52"/>
      <c r="O1775" s="112"/>
      <c r="P1775" s="215"/>
      <c r="Q1775" s="19"/>
      <c r="R1775" s="19"/>
      <c r="S1775" s="19"/>
    </row>
    <row r="1776" spans="1:19" s="1" customFormat="1" ht="15" x14ac:dyDescent="0.25">
      <c r="A1776" s="19"/>
      <c r="B1776" s="19"/>
      <c r="C1776" s="167"/>
      <c r="E1776" s="172"/>
      <c r="G1776" s="171"/>
      <c r="J1776" s="114"/>
      <c r="K1776" s="13">
        <f t="shared" si="31"/>
        <v>0</v>
      </c>
      <c r="L1776" s="16"/>
      <c r="M1776" s="54"/>
      <c r="N1776" s="52"/>
      <c r="O1776" s="112"/>
      <c r="P1776" s="215"/>
      <c r="Q1776" s="19"/>
      <c r="R1776" s="19"/>
      <c r="S1776" s="19"/>
    </row>
    <row r="1777" spans="1:19" s="1" customFormat="1" ht="15" x14ac:dyDescent="0.25">
      <c r="A1777" s="19"/>
      <c r="B1777" s="19"/>
      <c r="C1777" s="167"/>
      <c r="E1777" s="172"/>
      <c r="G1777" s="171"/>
      <c r="J1777" s="114"/>
      <c r="K1777" s="13">
        <f t="shared" si="31"/>
        <v>0</v>
      </c>
      <c r="L1777" s="16"/>
      <c r="M1777" s="54"/>
      <c r="N1777" s="52"/>
      <c r="O1777" s="112"/>
      <c r="P1777" s="215"/>
      <c r="Q1777" s="19"/>
      <c r="R1777" s="19"/>
      <c r="S1777" s="19"/>
    </row>
    <row r="1778" spans="1:19" s="1" customFormat="1" ht="15" x14ac:dyDescent="0.25">
      <c r="A1778" s="19"/>
      <c r="B1778" s="19"/>
      <c r="C1778" s="167"/>
      <c r="E1778" s="172"/>
      <c r="G1778" s="171"/>
      <c r="J1778" s="114"/>
      <c r="K1778" s="13">
        <f t="shared" si="31"/>
        <v>0</v>
      </c>
      <c r="L1778" s="16"/>
      <c r="M1778" s="54"/>
      <c r="N1778" s="52"/>
      <c r="O1778" s="112"/>
      <c r="P1778" s="215"/>
      <c r="Q1778" s="19"/>
      <c r="R1778" s="19"/>
      <c r="S1778" s="19"/>
    </row>
    <row r="1779" spans="1:19" s="1" customFormat="1" ht="15" x14ac:dyDescent="0.25">
      <c r="A1779" s="19"/>
      <c r="B1779" s="19"/>
      <c r="C1779" s="167"/>
      <c r="E1779" s="172"/>
      <c r="G1779" s="171"/>
      <c r="J1779" s="114"/>
      <c r="K1779" s="13">
        <f t="shared" si="31"/>
        <v>0</v>
      </c>
      <c r="L1779" s="16"/>
      <c r="M1779" s="54"/>
      <c r="N1779" s="52"/>
      <c r="O1779" s="112"/>
      <c r="P1779" s="215"/>
      <c r="Q1779" s="19"/>
      <c r="R1779" s="19"/>
      <c r="S1779" s="19"/>
    </row>
    <row r="1780" spans="1:19" s="1" customFormat="1" ht="15" x14ac:dyDescent="0.25">
      <c r="A1780" s="19"/>
      <c r="B1780" s="19"/>
      <c r="C1780" s="167"/>
      <c r="E1780" s="172"/>
      <c r="G1780" s="171"/>
      <c r="J1780" s="114"/>
      <c r="K1780" s="13">
        <f t="shared" si="31"/>
        <v>0</v>
      </c>
      <c r="L1780" s="16"/>
      <c r="M1780" s="54"/>
      <c r="N1780" s="52"/>
      <c r="O1780" s="112"/>
      <c r="P1780" s="215"/>
      <c r="Q1780" s="19"/>
      <c r="R1780" s="19"/>
      <c r="S1780" s="19"/>
    </row>
    <row r="1781" spans="1:19" s="1" customFormat="1" ht="15" x14ac:dyDescent="0.25">
      <c r="A1781" s="19"/>
      <c r="B1781" s="19"/>
      <c r="C1781" s="167"/>
      <c r="E1781" s="172"/>
      <c r="G1781" s="171"/>
      <c r="J1781" s="114"/>
      <c r="K1781" s="13">
        <f t="shared" si="31"/>
        <v>0</v>
      </c>
      <c r="L1781" s="16"/>
      <c r="M1781" s="54"/>
      <c r="N1781" s="52"/>
      <c r="O1781" s="112"/>
      <c r="P1781" s="215"/>
      <c r="Q1781" s="19"/>
      <c r="R1781" s="19"/>
      <c r="S1781" s="19"/>
    </row>
    <row r="1782" spans="1:19" s="1" customFormat="1" ht="15" x14ac:dyDescent="0.25">
      <c r="A1782" s="19"/>
      <c r="B1782" s="19"/>
      <c r="C1782" s="167"/>
      <c r="E1782" s="172"/>
      <c r="G1782" s="171"/>
      <c r="J1782" s="114"/>
      <c r="K1782" s="13">
        <f t="shared" si="31"/>
        <v>0</v>
      </c>
      <c r="L1782" s="16"/>
      <c r="M1782" s="54"/>
      <c r="N1782" s="52"/>
      <c r="O1782" s="112"/>
      <c r="P1782" s="215"/>
      <c r="Q1782" s="19"/>
      <c r="R1782" s="19"/>
      <c r="S1782" s="19"/>
    </row>
    <row r="1783" spans="1:19" s="1" customFormat="1" ht="15" x14ac:dyDescent="0.25">
      <c r="A1783" s="19"/>
      <c r="B1783" s="19"/>
      <c r="C1783" s="167"/>
      <c r="E1783" s="172"/>
      <c r="G1783" s="171"/>
      <c r="J1783" s="114"/>
      <c r="K1783" s="13">
        <f t="shared" si="31"/>
        <v>0</v>
      </c>
      <c r="L1783" s="16"/>
      <c r="M1783" s="54"/>
      <c r="N1783" s="52"/>
      <c r="O1783" s="112"/>
      <c r="P1783" s="215"/>
      <c r="Q1783" s="19"/>
      <c r="R1783" s="19"/>
      <c r="S1783" s="19"/>
    </row>
    <row r="1784" spans="1:19" s="1" customFormat="1" ht="15" x14ac:dyDescent="0.25">
      <c r="A1784" s="19"/>
      <c r="B1784" s="19"/>
      <c r="C1784" s="167"/>
      <c r="E1784" s="172"/>
      <c r="G1784" s="171"/>
      <c r="J1784" s="114"/>
      <c r="K1784" s="13">
        <f t="shared" si="31"/>
        <v>0</v>
      </c>
      <c r="L1784" s="16"/>
      <c r="M1784" s="54"/>
      <c r="N1784" s="52"/>
      <c r="O1784" s="112"/>
      <c r="P1784" s="215"/>
      <c r="Q1784" s="19"/>
      <c r="R1784" s="19"/>
      <c r="S1784" s="19"/>
    </row>
    <row r="1785" spans="1:19" s="1" customFormat="1" ht="15" x14ac:dyDescent="0.25">
      <c r="A1785" s="19"/>
      <c r="B1785" s="19"/>
      <c r="C1785" s="167"/>
      <c r="E1785" s="172"/>
      <c r="G1785" s="171"/>
      <c r="J1785" s="114"/>
      <c r="K1785" s="13">
        <f t="shared" si="31"/>
        <v>0</v>
      </c>
      <c r="L1785" s="16"/>
      <c r="M1785" s="54"/>
      <c r="N1785" s="52"/>
      <c r="O1785" s="112"/>
      <c r="P1785" s="215"/>
      <c r="Q1785" s="19"/>
      <c r="R1785" s="19"/>
      <c r="S1785" s="19"/>
    </row>
    <row r="1786" spans="1:19" s="1" customFormat="1" ht="15" x14ac:dyDescent="0.25">
      <c r="A1786" s="19"/>
      <c r="B1786" s="19"/>
      <c r="C1786" s="167"/>
      <c r="E1786" s="172"/>
      <c r="G1786" s="171"/>
      <c r="J1786" s="114"/>
      <c r="K1786" s="13">
        <f t="shared" si="31"/>
        <v>0</v>
      </c>
      <c r="L1786" s="16"/>
      <c r="M1786" s="54"/>
      <c r="N1786" s="52"/>
      <c r="O1786" s="112"/>
      <c r="P1786" s="215"/>
      <c r="Q1786" s="19"/>
      <c r="R1786" s="19"/>
      <c r="S1786" s="19"/>
    </row>
    <row r="1787" spans="1:19" s="1" customFormat="1" ht="15" x14ac:dyDescent="0.25">
      <c r="A1787" s="19"/>
      <c r="B1787" s="19"/>
      <c r="C1787" s="167"/>
      <c r="E1787" s="172"/>
      <c r="G1787" s="171"/>
      <c r="J1787" s="114"/>
      <c r="K1787" s="13">
        <f t="shared" si="31"/>
        <v>0</v>
      </c>
      <c r="L1787" s="16"/>
      <c r="M1787" s="54"/>
      <c r="N1787" s="52"/>
      <c r="O1787" s="112"/>
      <c r="P1787" s="215"/>
      <c r="Q1787" s="19"/>
      <c r="R1787" s="19"/>
      <c r="S1787" s="19"/>
    </row>
    <row r="1788" spans="1:19" s="1" customFormat="1" ht="15" x14ac:dyDescent="0.25">
      <c r="A1788" s="19"/>
      <c r="B1788" s="19"/>
      <c r="C1788" s="167"/>
      <c r="E1788" s="172"/>
      <c r="G1788" s="171"/>
      <c r="J1788" s="114"/>
      <c r="K1788" s="13">
        <f t="shared" si="31"/>
        <v>0</v>
      </c>
      <c r="L1788" s="16"/>
      <c r="M1788" s="54"/>
      <c r="N1788" s="52"/>
      <c r="O1788" s="112"/>
      <c r="P1788" s="215"/>
      <c r="Q1788" s="19"/>
      <c r="R1788" s="19"/>
      <c r="S1788" s="19"/>
    </row>
    <row r="1789" spans="1:19" s="1" customFormat="1" ht="15" x14ac:dyDescent="0.25">
      <c r="A1789" s="19"/>
      <c r="B1789" s="19"/>
      <c r="C1789" s="167"/>
      <c r="E1789" s="172"/>
      <c r="G1789" s="171"/>
      <c r="J1789" s="114"/>
      <c r="K1789" s="13">
        <f t="shared" si="31"/>
        <v>0</v>
      </c>
      <c r="L1789" s="16"/>
      <c r="M1789" s="54"/>
      <c r="N1789" s="52"/>
      <c r="O1789" s="112"/>
      <c r="P1789" s="215"/>
      <c r="Q1789" s="19"/>
      <c r="R1789" s="19"/>
      <c r="S1789" s="19"/>
    </row>
    <row r="1790" spans="1:19" s="1" customFormat="1" ht="15" x14ac:dyDescent="0.25">
      <c r="A1790" s="19"/>
      <c r="B1790" s="19"/>
      <c r="C1790" s="167"/>
      <c r="E1790" s="172"/>
      <c r="G1790" s="171"/>
      <c r="J1790" s="114"/>
      <c r="K1790" s="13">
        <f t="shared" si="31"/>
        <v>0</v>
      </c>
      <c r="L1790" s="16"/>
      <c r="M1790" s="54"/>
      <c r="N1790" s="52"/>
      <c r="O1790" s="112"/>
      <c r="P1790" s="215"/>
      <c r="Q1790" s="19"/>
      <c r="R1790" s="19"/>
      <c r="S1790" s="19"/>
    </row>
    <row r="1791" spans="1:19" s="1" customFormat="1" ht="15" x14ac:dyDescent="0.25">
      <c r="A1791" s="19"/>
      <c r="B1791" s="19"/>
      <c r="C1791" s="167"/>
      <c r="E1791" s="172"/>
      <c r="G1791" s="171"/>
      <c r="J1791" s="114"/>
      <c r="K1791" s="13">
        <f t="shared" si="31"/>
        <v>0</v>
      </c>
      <c r="L1791" s="16"/>
      <c r="M1791" s="54"/>
      <c r="N1791" s="52"/>
      <c r="O1791" s="112"/>
      <c r="P1791" s="215"/>
      <c r="Q1791" s="19"/>
      <c r="R1791" s="19"/>
      <c r="S1791" s="19"/>
    </row>
    <row r="1792" spans="1:19" s="1" customFormat="1" ht="15" x14ac:dyDescent="0.25">
      <c r="A1792" s="19"/>
      <c r="B1792" s="19"/>
      <c r="C1792" s="167"/>
      <c r="E1792" s="172"/>
      <c r="G1792" s="171"/>
      <c r="J1792" s="114"/>
      <c r="K1792" s="13">
        <f t="shared" si="31"/>
        <v>0</v>
      </c>
      <c r="L1792" s="16"/>
      <c r="M1792" s="54"/>
      <c r="N1792" s="52"/>
      <c r="O1792" s="112"/>
      <c r="P1792" s="215"/>
      <c r="Q1792" s="19"/>
      <c r="R1792" s="19"/>
      <c r="S1792" s="19"/>
    </row>
    <row r="1793" spans="1:19" s="1" customFormat="1" ht="15" x14ac:dyDescent="0.25">
      <c r="A1793" s="19"/>
      <c r="B1793" s="19"/>
      <c r="C1793" s="167"/>
      <c r="E1793" s="172"/>
      <c r="G1793" s="171"/>
      <c r="J1793" s="114"/>
      <c r="K1793" s="13">
        <f t="shared" si="31"/>
        <v>0</v>
      </c>
      <c r="L1793" s="16"/>
      <c r="M1793" s="54"/>
      <c r="N1793" s="52"/>
      <c r="O1793" s="112"/>
      <c r="P1793" s="215"/>
      <c r="Q1793" s="19"/>
      <c r="R1793" s="19"/>
      <c r="S1793" s="19"/>
    </row>
    <row r="1794" spans="1:19" s="1" customFormat="1" ht="15" x14ac:dyDescent="0.25">
      <c r="A1794" s="19"/>
      <c r="B1794" s="19"/>
      <c r="C1794" s="167"/>
      <c r="E1794" s="172"/>
      <c r="G1794" s="171"/>
      <c r="J1794" s="114"/>
      <c r="K1794" s="13">
        <f t="shared" si="31"/>
        <v>0</v>
      </c>
      <c r="L1794" s="16"/>
      <c r="M1794" s="54"/>
      <c r="N1794" s="52"/>
      <c r="O1794" s="112"/>
      <c r="P1794" s="215"/>
      <c r="Q1794" s="19"/>
      <c r="R1794" s="19"/>
      <c r="S1794" s="19"/>
    </row>
    <row r="1795" spans="1:19" s="1" customFormat="1" ht="15" x14ac:dyDescent="0.25">
      <c r="A1795" s="19"/>
      <c r="B1795" s="19"/>
      <c r="C1795" s="167"/>
      <c r="E1795" s="172"/>
      <c r="G1795" s="171"/>
      <c r="J1795" s="114"/>
      <c r="K1795" s="13">
        <f t="shared" si="31"/>
        <v>0</v>
      </c>
      <c r="L1795" s="16"/>
      <c r="M1795" s="54"/>
      <c r="N1795" s="52"/>
      <c r="O1795" s="112"/>
      <c r="P1795" s="215"/>
      <c r="Q1795" s="19"/>
      <c r="R1795" s="19"/>
      <c r="S1795" s="19"/>
    </row>
    <row r="1796" spans="1:19" s="1" customFormat="1" ht="15" x14ac:dyDescent="0.25">
      <c r="A1796" s="19"/>
      <c r="B1796" s="19"/>
      <c r="C1796" s="167"/>
      <c r="E1796" s="172"/>
      <c r="G1796" s="171"/>
      <c r="J1796" s="114"/>
      <c r="K1796" s="13">
        <f t="shared" si="31"/>
        <v>0</v>
      </c>
      <c r="L1796" s="16"/>
      <c r="M1796" s="54"/>
      <c r="N1796" s="52"/>
      <c r="O1796" s="112"/>
      <c r="P1796" s="215"/>
      <c r="Q1796" s="19"/>
      <c r="R1796" s="19"/>
      <c r="S1796" s="19"/>
    </row>
    <row r="1797" spans="1:19" s="1" customFormat="1" ht="15" x14ac:dyDescent="0.25">
      <c r="A1797" s="19"/>
      <c r="B1797" s="19"/>
      <c r="C1797" s="167"/>
      <c r="E1797" s="172"/>
      <c r="G1797" s="171"/>
      <c r="J1797" s="114"/>
      <c r="K1797" s="13">
        <f t="shared" si="31"/>
        <v>0</v>
      </c>
      <c r="L1797" s="16"/>
      <c r="M1797" s="54"/>
      <c r="N1797" s="52"/>
      <c r="O1797" s="112"/>
      <c r="P1797" s="215"/>
      <c r="Q1797" s="19"/>
      <c r="R1797" s="19"/>
      <c r="S1797" s="19"/>
    </row>
    <row r="1798" spans="1:19" s="1" customFormat="1" ht="15" x14ac:dyDescent="0.25">
      <c r="A1798" s="19"/>
      <c r="B1798" s="19"/>
      <c r="C1798" s="167"/>
      <c r="E1798" s="172"/>
      <c r="G1798" s="171"/>
      <c r="J1798" s="114"/>
      <c r="K1798" s="13">
        <f t="shared" si="31"/>
        <v>0</v>
      </c>
      <c r="L1798" s="16"/>
      <c r="M1798" s="54"/>
      <c r="N1798" s="52"/>
      <c r="O1798" s="112"/>
      <c r="P1798" s="215"/>
      <c r="Q1798" s="19"/>
      <c r="R1798" s="19"/>
      <c r="S1798" s="19"/>
    </row>
    <row r="1799" spans="1:19" s="1" customFormat="1" ht="15" x14ac:dyDescent="0.25">
      <c r="A1799" s="19"/>
      <c r="B1799" s="19"/>
      <c r="C1799" s="167"/>
      <c r="E1799" s="172"/>
      <c r="G1799" s="171"/>
      <c r="J1799" s="114"/>
      <c r="K1799" s="13">
        <f t="shared" si="31"/>
        <v>0</v>
      </c>
      <c r="L1799" s="16"/>
      <c r="M1799" s="54"/>
      <c r="N1799" s="52"/>
      <c r="O1799" s="112"/>
      <c r="P1799" s="215"/>
      <c r="Q1799" s="19"/>
      <c r="R1799" s="19"/>
      <c r="S1799" s="19"/>
    </row>
    <row r="1800" spans="1:19" s="1" customFormat="1" ht="15" x14ac:dyDescent="0.25">
      <c r="A1800" s="19"/>
      <c r="B1800" s="19"/>
      <c r="C1800" s="167"/>
      <c r="E1800" s="172"/>
      <c r="G1800" s="171"/>
      <c r="J1800" s="114"/>
      <c r="K1800" s="13">
        <f t="shared" si="31"/>
        <v>0</v>
      </c>
      <c r="L1800" s="16"/>
      <c r="M1800" s="54"/>
      <c r="N1800" s="52"/>
      <c r="O1800" s="112"/>
      <c r="P1800" s="215"/>
      <c r="Q1800" s="19"/>
      <c r="R1800" s="19"/>
      <c r="S1800" s="19"/>
    </row>
    <row r="1801" spans="1:19" s="1" customFormat="1" ht="15" x14ac:dyDescent="0.25">
      <c r="A1801" s="19"/>
      <c r="B1801" s="19"/>
      <c r="C1801" s="167"/>
      <c r="E1801" s="172"/>
      <c r="G1801" s="171"/>
      <c r="J1801" s="114"/>
      <c r="K1801" s="13">
        <f t="shared" si="31"/>
        <v>0</v>
      </c>
      <c r="L1801" s="16"/>
      <c r="M1801" s="54"/>
      <c r="N1801" s="52"/>
      <c r="O1801" s="112"/>
      <c r="P1801" s="215"/>
      <c r="Q1801" s="19"/>
      <c r="R1801" s="19"/>
      <c r="S1801" s="19"/>
    </row>
    <row r="1802" spans="1:19" s="1" customFormat="1" ht="15" x14ac:dyDescent="0.25">
      <c r="A1802" s="19"/>
      <c r="B1802" s="19"/>
      <c r="C1802" s="167"/>
      <c r="E1802" s="172"/>
      <c r="G1802" s="171"/>
      <c r="J1802" s="114"/>
      <c r="K1802" s="13">
        <f t="shared" si="31"/>
        <v>0</v>
      </c>
      <c r="L1802" s="16"/>
      <c r="M1802" s="54"/>
      <c r="N1802" s="52"/>
      <c r="O1802" s="112"/>
      <c r="P1802" s="215"/>
      <c r="Q1802" s="19"/>
      <c r="R1802" s="19"/>
      <c r="S1802" s="19"/>
    </row>
    <row r="1803" spans="1:19" s="1" customFormat="1" ht="15" x14ac:dyDescent="0.25">
      <c r="A1803" s="19"/>
      <c r="B1803" s="19"/>
      <c r="C1803" s="167"/>
      <c r="E1803" s="172"/>
      <c r="G1803" s="171"/>
      <c r="J1803" s="114"/>
      <c r="K1803" s="13">
        <f t="shared" si="31"/>
        <v>0</v>
      </c>
      <c r="L1803" s="16"/>
      <c r="M1803" s="54"/>
      <c r="N1803" s="52"/>
      <c r="O1803" s="112"/>
      <c r="P1803" s="215"/>
      <c r="Q1803" s="19"/>
      <c r="R1803" s="19"/>
      <c r="S1803" s="19"/>
    </row>
    <row r="1804" spans="1:19" s="1" customFormat="1" ht="15" x14ac:dyDescent="0.25">
      <c r="A1804" s="19"/>
      <c r="B1804" s="19"/>
      <c r="C1804" s="167"/>
      <c r="E1804" s="172"/>
      <c r="G1804" s="171"/>
      <c r="J1804" s="114"/>
      <c r="K1804" s="13">
        <f t="shared" si="31"/>
        <v>0</v>
      </c>
      <c r="L1804" s="16"/>
      <c r="M1804" s="54"/>
      <c r="N1804" s="52"/>
      <c r="O1804" s="112"/>
      <c r="P1804" s="215"/>
      <c r="Q1804" s="19"/>
      <c r="R1804" s="19"/>
      <c r="S1804" s="19"/>
    </row>
    <row r="1805" spans="1:19" s="1" customFormat="1" ht="15" x14ac:dyDescent="0.25">
      <c r="A1805" s="19"/>
      <c r="B1805" s="19"/>
      <c r="C1805" s="167"/>
      <c r="E1805" s="172"/>
      <c r="G1805" s="171"/>
      <c r="J1805" s="114"/>
      <c r="K1805" s="13">
        <f t="shared" si="31"/>
        <v>0</v>
      </c>
      <c r="L1805" s="16"/>
      <c r="M1805" s="54"/>
      <c r="N1805" s="52"/>
      <c r="O1805" s="112"/>
      <c r="P1805" s="215"/>
      <c r="Q1805" s="19"/>
      <c r="R1805" s="19"/>
      <c r="S1805" s="19"/>
    </row>
    <row r="1806" spans="1:19" s="1" customFormat="1" ht="15" x14ac:dyDescent="0.25">
      <c r="A1806" s="19"/>
      <c r="B1806" s="19"/>
      <c r="C1806" s="167"/>
      <c r="E1806" s="172"/>
      <c r="G1806" s="171"/>
      <c r="J1806" s="114"/>
      <c r="K1806" s="13">
        <f t="shared" si="31"/>
        <v>0</v>
      </c>
      <c r="L1806" s="16"/>
      <c r="M1806" s="54"/>
      <c r="N1806" s="52"/>
      <c r="O1806" s="112"/>
      <c r="P1806" s="215"/>
      <c r="Q1806" s="19"/>
      <c r="R1806" s="19"/>
      <c r="S1806" s="19"/>
    </row>
    <row r="1807" spans="1:19" s="1" customFormat="1" ht="15" x14ac:dyDescent="0.25">
      <c r="A1807" s="19"/>
      <c r="B1807" s="19"/>
      <c r="C1807" s="167"/>
      <c r="E1807" s="172"/>
      <c r="G1807" s="171"/>
      <c r="J1807" s="114"/>
      <c r="K1807" s="13">
        <f t="shared" si="31"/>
        <v>0</v>
      </c>
      <c r="L1807" s="16"/>
      <c r="M1807" s="54"/>
      <c r="N1807" s="52"/>
      <c r="O1807" s="112"/>
      <c r="P1807" s="215"/>
      <c r="Q1807" s="19"/>
      <c r="R1807" s="19"/>
      <c r="S1807" s="19"/>
    </row>
    <row r="1808" spans="1:19" s="1" customFormat="1" ht="15" x14ac:dyDescent="0.25">
      <c r="A1808" s="19"/>
      <c r="B1808" s="19"/>
      <c r="C1808" s="167"/>
      <c r="E1808" s="172"/>
      <c r="G1808" s="171"/>
      <c r="J1808" s="114"/>
      <c r="K1808" s="13">
        <f t="shared" si="31"/>
        <v>0</v>
      </c>
      <c r="L1808" s="16"/>
      <c r="M1808" s="54"/>
      <c r="N1808" s="52"/>
      <c r="O1808" s="112"/>
      <c r="P1808" s="215"/>
      <c r="Q1808" s="19"/>
      <c r="R1808" s="19"/>
      <c r="S1808" s="19"/>
    </row>
    <row r="1809" spans="1:19" s="1" customFormat="1" ht="15" x14ac:dyDescent="0.25">
      <c r="A1809" s="19"/>
      <c r="B1809" s="19"/>
      <c r="C1809" s="167"/>
      <c r="E1809" s="172"/>
      <c r="G1809" s="171"/>
      <c r="J1809" s="114"/>
      <c r="K1809" s="13">
        <f t="shared" si="31"/>
        <v>0</v>
      </c>
      <c r="L1809" s="16"/>
      <c r="M1809" s="54"/>
      <c r="N1809" s="52"/>
      <c r="O1809" s="112"/>
      <c r="P1809" s="215"/>
      <c r="Q1809" s="19"/>
      <c r="R1809" s="19"/>
      <c r="S1809" s="19"/>
    </row>
    <row r="1810" spans="1:19" s="1" customFormat="1" ht="15" x14ac:dyDescent="0.25">
      <c r="A1810" s="19"/>
      <c r="B1810" s="19"/>
      <c r="C1810" s="167"/>
      <c r="E1810" s="172"/>
      <c r="G1810" s="171"/>
      <c r="J1810" s="114"/>
      <c r="K1810" s="13">
        <f t="shared" si="31"/>
        <v>0</v>
      </c>
      <c r="L1810" s="16"/>
      <c r="M1810" s="54"/>
      <c r="N1810" s="52"/>
      <c r="O1810" s="112"/>
      <c r="P1810" s="215"/>
      <c r="Q1810" s="19"/>
      <c r="R1810" s="19"/>
      <c r="S1810" s="19"/>
    </row>
    <row r="1811" spans="1:19" s="1" customFormat="1" ht="15" x14ac:dyDescent="0.25">
      <c r="A1811" s="19"/>
      <c r="B1811" s="19"/>
      <c r="C1811" s="167"/>
      <c r="E1811" s="172"/>
      <c r="G1811" s="171"/>
      <c r="J1811" s="114"/>
      <c r="K1811" s="13">
        <f t="shared" si="31"/>
        <v>0</v>
      </c>
      <c r="L1811" s="16"/>
      <c r="M1811" s="54"/>
      <c r="N1811" s="52"/>
      <c r="O1811" s="112"/>
      <c r="P1811" s="215"/>
      <c r="Q1811" s="19"/>
      <c r="R1811" s="19"/>
      <c r="S1811" s="19"/>
    </row>
    <row r="1812" spans="1:19" s="1" customFormat="1" ht="15" x14ac:dyDescent="0.25">
      <c r="A1812" s="19"/>
      <c r="B1812" s="19"/>
      <c r="C1812" s="167"/>
      <c r="E1812" s="172"/>
      <c r="G1812" s="171"/>
      <c r="J1812" s="114"/>
      <c r="K1812" s="13">
        <f t="shared" si="31"/>
        <v>0</v>
      </c>
      <c r="L1812" s="16"/>
      <c r="M1812" s="54"/>
      <c r="N1812" s="52"/>
      <c r="O1812" s="112"/>
      <c r="P1812" s="215"/>
      <c r="Q1812" s="19"/>
      <c r="R1812" s="19"/>
      <c r="S1812" s="19"/>
    </row>
    <row r="1813" spans="1:19" s="1" customFormat="1" ht="15" x14ac:dyDescent="0.25">
      <c r="A1813" s="19"/>
      <c r="B1813" s="19"/>
      <c r="C1813" s="167"/>
      <c r="E1813" s="172"/>
      <c r="G1813" s="171"/>
      <c r="J1813" s="114"/>
      <c r="K1813" s="13">
        <f t="shared" si="31"/>
        <v>0</v>
      </c>
      <c r="L1813" s="16"/>
      <c r="M1813" s="54"/>
      <c r="N1813" s="52"/>
      <c r="O1813" s="112"/>
      <c r="P1813" s="215"/>
      <c r="Q1813" s="19"/>
      <c r="R1813" s="19"/>
      <c r="S1813" s="19"/>
    </row>
    <row r="1814" spans="1:19" s="1" customFormat="1" ht="15" x14ac:dyDescent="0.25">
      <c r="A1814" s="19"/>
      <c r="B1814" s="19"/>
      <c r="C1814" s="167"/>
      <c r="E1814" s="172"/>
      <c r="G1814" s="171"/>
      <c r="J1814" s="114"/>
      <c r="K1814" s="13">
        <f t="shared" si="31"/>
        <v>0</v>
      </c>
      <c r="L1814" s="16"/>
      <c r="M1814" s="54"/>
      <c r="N1814" s="52"/>
      <c r="O1814" s="112"/>
      <c r="P1814" s="215"/>
      <c r="Q1814" s="19"/>
      <c r="R1814" s="19"/>
      <c r="S1814" s="19"/>
    </row>
    <row r="1815" spans="1:19" s="1" customFormat="1" ht="15" x14ac:dyDescent="0.25">
      <c r="A1815" s="19"/>
      <c r="B1815" s="19"/>
      <c r="C1815" s="167"/>
      <c r="E1815" s="172"/>
      <c r="G1815" s="171"/>
      <c r="J1815" s="114"/>
      <c r="K1815" s="13">
        <f t="shared" si="31"/>
        <v>0</v>
      </c>
      <c r="L1815" s="16"/>
      <c r="M1815" s="54"/>
      <c r="N1815" s="52"/>
      <c r="O1815" s="112"/>
      <c r="P1815" s="215"/>
      <c r="Q1815" s="19"/>
      <c r="R1815" s="19"/>
      <c r="S1815" s="19"/>
    </row>
    <row r="1816" spans="1:19" s="1" customFormat="1" ht="15" x14ac:dyDescent="0.25">
      <c r="A1816" s="19"/>
      <c r="B1816" s="19"/>
      <c r="C1816" s="167"/>
      <c r="E1816" s="172"/>
      <c r="G1816" s="171"/>
      <c r="J1816" s="114"/>
      <c r="K1816" s="13">
        <f t="shared" si="31"/>
        <v>0</v>
      </c>
      <c r="L1816" s="16"/>
      <c r="M1816" s="54"/>
      <c r="N1816" s="52"/>
      <c r="O1816" s="112"/>
      <c r="P1816" s="215"/>
      <c r="Q1816" s="19"/>
      <c r="R1816" s="19"/>
      <c r="S1816" s="19"/>
    </row>
    <row r="1817" spans="1:19" s="1" customFormat="1" ht="15" x14ac:dyDescent="0.25">
      <c r="A1817" s="19"/>
      <c r="B1817" s="19"/>
      <c r="C1817" s="167"/>
      <c r="E1817" s="172"/>
      <c r="G1817" s="171"/>
      <c r="J1817" s="114"/>
      <c r="K1817" s="13">
        <f t="shared" si="31"/>
        <v>0</v>
      </c>
      <c r="L1817" s="16"/>
      <c r="M1817" s="54"/>
      <c r="N1817" s="52"/>
      <c r="O1817" s="112"/>
      <c r="P1817" s="215"/>
      <c r="Q1817" s="19"/>
      <c r="R1817" s="19"/>
      <c r="S1817" s="19"/>
    </row>
    <row r="1818" spans="1:19" s="1" customFormat="1" ht="15" x14ac:dyDescent="0.25">
      <c r="A1818" s="19"/>
      <c r="B1818" s="19"/>
      <c r="C1818" s="167"/>
      <c r="E1818" s="172"/>
      <c r="G1818" s="171"/>
      <c r="J1818" s="114"/>
      <c r="K1818" s="13">
        <f t="shared" si="31"/>
        <v>0</v>
      </c>
      <c r="L1818" s="16"/>
      <c r="M1818" s="54"/>
      <c r="N1818" s="52"/>
      <c r="O1818" s="112"/>
      <c r="P1818" s="215"/>
      <c r="Q1818" s="19"/>
      <c r="R1818" s="19"/>
      <c r="S1818" s="19"/>
    </row>
    <row r="1819" spans="1:19" s="1" customFormat="1" ht="15" x14ac:dyDescent="0.25">
      <c r="A1819" s="19"/>
      <c r="B1819" s="19"/>
      <c r="C1819" s="167"/>
      <c r="E1819" s="172"/>
      <c r="G1819" s="171"/>
      <c r="J1819" s="114"/>
      <c r="K1819" s="13">
        <f t="shared" si="31"/>
        <v>0</v>
      </c>
      <c r="L1819" s="16"/>
      <c r="M1819" s="54"/>
      <c r="N1819" s="52"/>
      <c r="O1819" s="112"/>
      <c r="P1819" s="215"/>
      <c r="Q1819" s="19"/>
      <c r="R1819" s="19"/>
      <c r="S1819" s="19"/>
    </row>
    <row r="1820" spans="1:19" s="1" customFormat="1" ht="15" x14ac:dyDescent="0.25">
      <c r="A1820" s="19"/>
      <c r="B1820" s="19"/>
      <c r="C1820" s="167"/>
      <c r="E1820" s="172"/>
      <c r="G1820" s="171"/>
      <c r="J1820" s="114"/>
      <c r="K1820" s="13">
        <f t="shared" si="31"/>
        <v>0</v>
      </c>
      <c r="L1820" s="16"/>
      <c r="M1820" s="54"/>
      <c r="N1820" s="52"/>
      <c r="O1820" s="112"/>
      <c r="P1820" s="215"/>
      <c r="Q1820" s="19"/>
      <c r="R1820" s="19"/>
      <c r="S1820" s="19"/>
    </row>
    <row r="1821" spans="1:19" s="1" customFormat="1" ht="15" x14ac:dyDescent="0.25">
      <c r="A1821" s="19"/>
      <c r="B1821" s="19"/>
      <c r="C1821" s="167"/>
      <c r="E1821" s="172"/>
      <c r="G1821" s="171"/>
      <c r="J1821" s="114"/>
      <c r="K1821" s="13">
        <f t="shared" si="31"/>
        <v>0</v>
      </c>
      <c r="L1821" s="16"/>
      <c r="M1821" s="54"/>
      <c r="N1821" s="52"/>
      <c r="O1821" s="112"/>
      <c r="P1821" s="215"/>
      <c r="Q1821" s="19"/>
      <c r="R1821" s="19"/>
      <c r="S1821" s="19"/>
    </row>
    <row r="1822" spans="1:19" s="1" customFormat="1" ht="15" x14ac:dyDescent="0.25">
      <c r="A1822" s="19"/>
      <c r="B1822" s="19"/>
      <c r="C1822" s="167"/>
      <c r="E1822" s="172"/>
      <c r="G1822" s="171"/>
      <c r="J1822" s="114"/>
      <c r="K1822" s="13">
        <f t="shared" si="31"/>
        <v>0</v>
      </c>
      <c r="L1822" s="16"/>
      <c r="M1822" s="54"/>
      <c r="N1822" s="52"/>
      <c r="O1822" s="112"/>
      <c r="P1822" s="215"/>
      <c r="Q1822" s="19"/>
      <c r="R1822" s="19"/>
      <c r="S1822" s="19"/>
    </row>
    <row r="1823" spans="1:19" s="1" customFormat="1" ht="15" x14ac:dyDescent="0.25">
      <c r="A1823" s="19"/>
      <c r="B1823" s="19"/>
      <c r="C1823" s="167"/>
      <c r="E1823" s="172"/>
      <c r="G1823" s="171"/>
      <c r="J1823" s="114"/>
      <c r="K1823" s="13">
        <f t="shared" si="31"/>
        <v>0</v>
      </c>
      <c r="L1823" s="16"/>
      <c r="M1823" s="54"/>
      <c r="N1823" s="52"/>
      <c r="O1823" s="112"/>
      <c r="P1823" s="215"/>
      <c r="Q1823" s="19"/>
      <c r="R1823" s="19"/>
      <c r="S1823" s="19"/>
    </row>
    <row r="1824" spans="1:19" s="1" customFormat="1" ht="15" x14ac:dyDescent="0.25">
      <c r="A1824" s="19"/>
      <c r="B1824" s="19"/>
      <c r="C1824" s="167"/>
      <c r="E1824" s="172"/>
      <c r="G1824" s="171"/>
      <c r="J1824" s="114"/>
      <c r="K1824" s="13">
        <f t="shared" si="31"/>
        <v>0</v>
      </c>
      <c r="L1824" s="16"/>
      <c r="M1824" s="54"/>
      <c r="N1824" s="52"/>
      <c r="O1824" s="112"/>
      <c r="P1824" s="215"/>
      <c r="Q1824" s="19"/>
      <c r="R1824" s="19"/>
      <c r="S1824" s="19"/>
    </row>
    <row r="1825" spans="1:19" s="1" customFormat="1" ht="15" x14ac:dyDescent="0.25">
      <c r="A1825" s="19"/>
      <c r="B1825" s="19"/>
      <c r="C1825" s="167"/>
      <c r="E1825" s="172"/>
      <c r="G1825" s="171"/>
      <c r="J1825" s="114"/>
      <c r="K1825" s="13">
        <f t="shared" si="31"/>
        <v>0</v>
      </c>
      <c r="L1825" s="16"/>
      <c r="M1825" s="54"/>
      <c r="N1825" s="52"/>
      <c r="O1825" s="112"/>
      <c r="P1825" s="215"/>
      <c r="Q1825" s="19"/>
      <c r="R1825" s="19"/>
      <c r="S1825" s="19"/>
    </row>
    <row r="1826" spans="1:19" s="1" customFormat="1" ht="15" x14ac:dyDescent="0.25">
      <c r="A1826" s="19"/>
      <c r="B1826" s="19"/>
      <c r="C1826" s="167"/>
      <c r="E1826" s="172"/>
      <c r="G1826" s="171"/>
      <c r="J1826" s="114"/>
      <c r="K1826" s="13">
        <f t="shared" si="31"/>
        <v>0</v>
      </c>
      <c r="L1826" s="16"/>
      <c r="M1826" s="54"/>
      <c r="N1826" s="52"/>
      <c r="O1826" s="112"/>
      <c r="P1826" s="215"/>
      <c r="Q1826" s="19"/>
      <c r="R1826" s="19"/>
      <c r="S1826" s="19"/>
    </row>
    <row r="1827" spans="1:19" s="1" customFormat="1" ht="15" x14ac:dyDescent="0.25">
      <c r="A1827" s="19"/>
      <c r="B1827" s="19"/>
      <c r="C1827" s="167"/>
      <c r="E1827" s="172"/>
      <c r="G1827" s="171"/>
      <c r="J1827" s="114"/>
      <c r="K1827" s="13">
        <f t="shared" si="31"/>
        <v>0</v>
      </c>
      <c r="L1827" s="16"/>
      <c r="M1827" s="54"/>
      <c r="N1827" s="52"/>
      <c r="O1827" s="112"/>
      <c r="P1827" s="215"/>
      <c r="Q1827" s="19"/>
      <c r="R1827" s="19"/>
      <c r="S1827" s="19"/>
    </row>
    <row r="1828" spans="1:19" s="1" customFormat="1" ht="15" x14ac:dyDescent="0.25">
      <c r="A1828" s="19"/>
      <c r="B1828" s="19"/>
      <c r="C1828" s="167"/>
      <c r="E1828" s="172"/>
      <c r="G1828" s="171"/>
      <c r="J1828" s="114"/>
      <c r="K1828" s="13">
        <f t="shared" si="31"/>
        <v>0</v>
      </c>
      <c r="L1828" s="16"/>
      <c r="M1828" s="54"/>
      <c r="N1828" s="52"/>
      <c r="O1828" s="112"/>
      <c r="P1828" s="215"/>
      <c r="Q1828" s="19"/>
      <c r="R1828" s="19"/>
      <c r="S1828" s="19"/>
    </row>
    <row r="1829" spans="1:19" s="1" customFormat="1" ht="15" x14ac:dyDescent="0.25">
      <c r="A1829" s="19"/>
      <c r="B1829" s="19"/>
      <c r="C1829" s="167"/>
      <c r="E1829" s="172"/>
      <c r="G1829" s="171"/>
      <c r="J1829" s="114"/>
      <c r="K1829" s="13">
        <f t="shared" si="31"/>
        <v>0</v>
      </c>
      <c r="L1829" s="16"/>
      <c r="M1829" s="54"/>
      <c r="N1829" s="52"/>
      <c r="O1829" s="112"/>
      <c r="P1829" s="215"/>
      <c r="Q1829" s="19"/>
      <c r="R1829" s="19"/>
      <c r="S1829" s="19"/>
    </row>
    <row r="1830" spans="1:19" s="1" customFormat="1" ht="15" x14ac:dyDescent="0.25">
      <c r="A1830" s="19"/>
      <c r="B1830" s="19"/>
      <c r="C1830" s="167"/>
      <c r="E1830" s="172"/>
      <c r="G1830" s="171"/>
      <c r="J1830" s="114"/>
      <c r="K1830" s="13">
        <f t="shared" si="31"/>
        <v>0</v>
      </c>
      <c r="L1830" s="16"/>
      <c r="M1830" s="54"/>
      <c r="N1830" s="52"/>
      <c r="O1830" s="112"/>
      <c r="P1830" s="215"/>
      <c r="Q1830" s="19"/>
      <c r="R1830" s="19"/>
      <c r="S1830" s="19"/>
    </row>
    <row r="1831" spans="1:19" s="1" customFormat="1" ht="15" x14ac:dyDescent="0.25">
      <c r="A1831" s="19"/>
      <c r="B1831" s="19"/>
      <c r="C1831" s="167"/>
      <c r="E1831" s="172"/>
      <c r="G1831" s="171"/>
      <c r="J1831" s="114"/>
      <c r="K1831" s="13">
        <f t="shared" si="31"/>
        <v>0</v>
      </c>
      <c r="L1831" s="16"/>
      <c r="M1831" s="54"/>
      <c r="N1831" s="52"/>
      <c r="O1831" s="112"/>
      <c r="P1831" s="215"/>
      <c r="Q1831" s="19"/>
      <c r="R1831" s="19"/>
      <c r="S1831" s="19"/>
    </row>
    <row r="1832" spans="1:19" s="1" customFormat="1" ht="15" x14ac:dyDescent="0.25">
      <c r="A1832" s="19"/>
      <c r="B1832" s="19"/>
      <c r="C1832" s="167"/>
      <c r="E1832" s="172"/>
      <c r="G1832" s="171"/>
      <c r="J1832" s="114"/>
      <c r="K1832" s="13">
        <f t="shared" si="31"/>
        <v>0</v>
      </c>
      <c r="L1832" s="16"/>
      <c r="M1832" s="54"/>
      <c r="N1832" s="52"/>
      <c r="O1832" s="112"/>
      <c r="P1832" s="215"/>
      <c r="Q1832" s="19"/>
      <c r="R1832" s="19"/>
      <c r="S1832" s="19"/>
    </row>
    <row r="1833" spans="1:19" s="1" customFormat="1" ht="15" x14ac:dyDescent="0.25">
      <c r="A1833" s="19"/>
      <c r="B1833" s="19"/>
      <c r="C1833" s="167"/>
      <c r="E1833" s="172"/>
      <c r="G1833" s="171"/>
      <c r="J1833" s="114"/>
      <c r="K1833" s="13">
        <f t="shared" ref="K1833:K1896" si="32">H1833*J1833</f>
        <v>0</v>
      </c>
      <c r="L1833" s="16"/>
      <c r="M1833" s="54"/>
      <c r="N1833" s="52"/>
      <c r="O1833" s="112"/>
      <c r="P1833" s="215"/>
      <c r="Q1833" s="19"/>
      <c r="R1833" s="19"/>
      <c r="S1833" s="19"/>
    </row>
    <row r="1834" spans="1:19" s="1" customFormat="1" ht="15" x14ac:dyDescent="0.25">
      <c r="A1834" s="19"/>
      <c r="B1834" s="19"/>
      <c r="C1834" s="167"/>
      <c r="E1834" s="172"/>
      <c r="G1834" s="171"/>
      <c r="J1834" s="114"/>
      <c r="K1834" s="13">
        <f t="shared" si="32"/>
        <v>0</v>
      </c>
      <c r="L1834" s="16"/>
      <c r="M1834" s="54"/>
      <c r="N1834" s="52"/>
      <c r="O1834" s="112"/>
      <c r="P1834" s="215"/>
      <c r="Q1834" s="19"/>
      <c r="R1834" s="19"/>
      <c r="S1834" s="19"/>
    </row>
    <row r="1835" spans="1:19" s="1" customFormat="1" ht="15" x14ac:dyDescent="0.25">
      <c r="A1835" s="19"/>
      <c r="B1835" s="19"/>
      <c r="C1835" s="167"/>
      <c r="E1835" s="172"/>
      <c r="G1835" s="171"/>
      <c r="J1835" s="114"/>
      <c r="K1835" s="13">
        <f t="shared" si="32"/>
        <v>0</v>
      </c>
      <c r="L1835" s="16"/>
      <c r="M1835" s="54"/>
      <c r="N1835" s="52"/>
      <c r="O1835" s="112"/>
      <c r="P1835" s="215"/>
      <c r="Q1835" s="19"/>
      <c r="R1835" s="19"/>
      <c r="S1835" s="19"/>
    </row>
    <row r="1836" spans="1:19" s="1" customFormat="1" ht="15" x14ac:dyDescent="0.25">
      <c r="A1836" s="19"/>
      <c r="B1836" s="19"/>
      <c r="C1836" s="167"/>
      <c r="E1836" s="172"/>
      <c r="G1836" s="171"/>
      <c r="J1836" s="114"/>
      <c r="K1836" s="13">
        <f t="shared" si="32"/>
        <v>0</v>
      </c>
      <c r="L1836" s="16"/>
      <c r="M1836" s="54"/>
      <c r="N1836" s="52"/>
      <c r="O1836" s="112"/>
      <c r="P1836" s="215"/>
      <c r="Q1836" s="19"/>
      <c r="R1836" s="19"/>
      <c r="S1836" s="19"/>
    </row>
    <row r="1837" spans="1:19" s="1" customFormat="1" ht="15" x14ac:dyDescent="0.25">
      <c r="A1837" s="19"/>
      <c r="B1837" s="19"/>
      <c r="C1837" s="167"/>
      <c r="E1837" s="172"/>
      <c r="G1837" s="171"/>
      <c r="J1837" s="114"/>
      <c r="K1837" s="13">
        <f t="shared" si="32"/>
        <v>0</v>
      </c>
      <c r="L1837" s="16"/>
      <c r="M1837" s="54"/>
      <c r="N1837" s="52"/>
      <c r="O1837" s="112"/>
      <c r="P1837" s="215"/>
      <c r="Q1837" s="19"/>
      <c r="R1837" s="19"/>
      <c r="S1837" s="19"/>
    </row>
    <row r="1838" spans="1:19" s="1" customFormat="1" ht="15" x14ac:dyDescent="0.25">
      <c r="A1838" s="19"/>
      <c r="B1838" s="19"/>
      <c r="C1838" s="167"/>
      <c r="E1838" s="172"/>
      <c r="G1838" s="171"/>
      <c r="J1838" s="114"/>
      <c r="K1838" s="13">
        <f t="shared" si="32"/>
        <v>0</v>
      </c>
      <c r="L1838" s="16"/>
      <c r="M1838" s="54"/>
      <c r="N1838" s="52"/>
      <c r="O1838" s="112"/>
      <c r="P1838" s="215"/>
      <c r="Q1838" s="19"/>
      <c r="R1838" s="19"/>
      <c r="S1838" s="19"/>
    </row>
    <row r="1839" spans="1:19" s="1" customFormat="1" ht="15" x14ac:dyDescent="0.25">
      <c r="A1839" s="19"/>
      <c r="B1839" s="19"/>
      <c r="C1839" s="167"/>
      <c r="E1839" s="172"/>
      <c r="G1839" s="171"/>
      <c r="J1839" s="114"/>
      <c r="K1839" s="13">
        <f t="shared" si="32"/>
        <v>0</v>
      </c>
      <c r="L1839" s="16"/>
      <c r="M1839" s="54"/>
      <c r="N1839" s="52"/>
      <c r="O1839" s="112"/>
      <c r="P1839" s="215"/>
      <c r="Q1839" s="19"/>
      <c r="R1839" s="19"/>
      <c r="S1839" s="19"/>
    </row>
    <row r="1840" spans="1:19" s="1" customFormat="1" ht="15" x14ac:dyDescent="0.25">
      <c r="A1840" s="19"/>
      <c r="B1840" s="19"/>
      <c r="C1840" s="167"/>
      <c r="E1840" s="172"/>
      <c r="G1840" s="171"/>
      <c r="J1840" s="114"/>
      <c r="K1840" s="13">
        <f t="shared" si="32"/>
        <v>0</v>
      </c>
      <c r="L1840" s="16"/>
      <c r="M1840" s="54"/>
      <c r="N1840" s="52"/>
      <c r="O1840" s="112"/>
      <c r="P1840" s="215"/>
      <c r="Q1840" s="19"/>
      <c r="R1840" s="19"/>
      <c r="S1840" s="19"/>
    </row>
    <row r="1841" spans="1:19" s="1" customFormat="1" ht="15" x14ac:dyDescent="0.25">
      <c r="A1841" s="19"/>
      <c r="B1841" s="19"/>
      <c r="C1841" s="167"/>
      <c r="E1841" s="172"/>
      <c r="G1841" s="171"/>
      <c r="J1841" s="114"/>
      <c r="K1841" s="13">
        <f t="shared" si="32"/>
        <v>0</v>
      </c>
      <c r="L1841" s="16"/>
      <c r="M1841" s="54"/>
      <c r="N1841" s="52"/>
      <c r="O1841" s="112"/>
      <c r="P1841" s="215"/>
      <c r="Q1841" s="19"/>
      <c r="R1841" s="19"/>
      <c r="S1841" s="19"/>
    </row>
    <row r="1842" spans="1:19" s="1" customFormat="1" ht="15" x14ac:dyDescent="0.25">
      <c r="A1842" s="19"/>
      <c r="B1842" s="19"/>
      <c r="C1842" s="167"/>
      <c r="E1842" s="172"/>
      <c r="G1842" s="171"/>
      <c r="J1842" s="114"/>
      <c r="K1842" s="13">
        <f t="shared" si="32"/>
        <v>0</v>
      </c>
      <c r="L1842" s="16"/>
      <c r="M1842" s="54"/>
      <c r="N1842" s="52"/>
      <c r="O1842" s="112"/>
      <c r="P1842" s="215"/>
      <c r="Q1842" s="19"/>
      <c r="R1842" s="19"/>
      <c r="S1842" s="19"/>
    </row>
    <row r="1843" spans="1:19" s="1" customFormat="1" ht="15" x14ac:dyDescent="0.25">
      <c r="A1843" s="19"/>
      <c r="B1843" s="19"/>
      <c r="C1843" s="167"/>
      <c r="E1843" s="172"/>
      <c r="G1843" s="171"/>
      <c r="J1843" s="114"/>
      <c r="K1843" s="13">
        <f t="shared" si="32"/>
        <v>0</v>
      </c>
      <c r="L1843" s="16"/>
      <c r="M1843" s="54"/>
      <c r="N1843" s="52"/>
      <c r="O1843" s="112"/>
      <c r="P1843" s="215"/>
      <c r="Q1843" s="19"/>
      <c r="R1843" s="19"/>
      <c r="S1843" s="19"/>
    </row>
    <row r="1844" spans="1:19" s="1" customFormat="1" ht="15" x14ac:dyDescent="0.25">
      <c r="A1844" s="19"/>
      <c r="B1844" s="19"/>
      <c r="C1844" s="167"/>
      <c r="E1844" s="172"/>
      <c r="G1844" s="171"/>
      <c r="J1844" s="114"/>
      <c r="K1844" s="13">
        <f t="shared" si="32"/>
        <v>0</v>
      </c>
      <c r="L1844" s="16"/>
      <c r="M1844" s="54"/>
      <c r="N1844" s="52"/>
      <c r="O1844" s="112"/>
      <c r="P1844" s="215"/>
      <c r="Q1844" s="19"/>
      <c r="R1844" s="19"/>
      <c r="S1844" s="19"/>
    </row>
    <row r="1845" spans="1:19" s="1" customFormat="1" ht="15" x14ac:dyDescent="0.25">
      <c r="A1845" s="19"/>
      <c r="B1845" s="19"/>
      <c r="C1845" s="167"/>
      <c r="E1845" s="172"/>
      <c r="G1845" s="171"/>
      <c r="J1845" s="114"/>
      <c r="K1845" s="13">
        <f t="shared" si="32"/>
        <v>0</v>
      </c>
      <c r="L1845" s="16"/>
      <c r="M1845" s="54"/>
      <c r="N1845" s="52"/>
      <c r="O1845" s="112"/>
      <c r="P1845" s="215"/>
      <c r="Q1845" s="19"/>
      <c r="R1845" s="19"/>
      <c r="S1845" s="19"/>
    </row>
    <row r="1846" spans="1:19" s="1" customFormat="1" ht="15" x14ac:dyDescent="0.25">
      <c r="A1846" s="19"/>
      <c r="B1846" s="19"/>
      <c r="C1846" s="167"/>
      <c r="E1846" s="172"/>
      <c r="G1846" s="171"/>
      <c r="J1846" s="114"/>
      <c r="K1846" s="13">
        <f t="shared" si="32"/>
        <v>0</v>
      </c>
      <c r="L1846" s="16"/>
      <c r="M1846" s="54"/>
      <c r="N1846" s="52"/>
      <c r="O1846" s="112"/>
      <c r="P1846" s="215"/>
      <c r="Q1846" s="19"/>
      <c r="R1846" s="19"/>
      <c r="S1846" s="19"/>
    </row>
    <row r="1847" spans="1:19" s="1" customFormat="1" ht="15" x14ac:dyDescent="0.25">
      <c r="A1847" s="19"/>
      <c r="B1847" s="19"/>
      <c r="C1847" s="167"/>
      <c r="E1847" s="172"/>
      <c r="G1847" s="171"/>
      <c r="J1847" s="114"/>
      <c r="K1847" s="13">
        <f t="shared" si="32"/>
        <v>0</v>
      </c>
      <c r="L1847" s="16"/>
      <c r="M1847" s="54"/>
      <c r="N1847" s="52"/>
      <c r="O1847" s="112"/>
      <c r="P1847" s="215"/>
      <c r="Q1847" s="19"/>
      <c r="R1847" s="19"/>
      <c r="S1847" s="19"/>
    </row>
    <row r="1848" spans="1:19" s="1" customFormat="1" ht="15" x14ac:dyDescent="0.25">
      <c r="A1848" s="19"/>
      <c r="B1848" s="19"/>
      <c r="C1848" s="167"/>
      <c r="E1848" s="172"/>
      <c r="G1848" s="171"/>
      <c r="J1848" s="114"/>
      <c r="K1848" s="13">
        <f t="shared" si="32"/>
        <v>0</v>
      </c>
      <c r="L1848" s="16"/>
      <c r="M1848" s="54"/>
      <c r="N1848" s="52"/>
      <c r="O1848" s="112"/>
      <c r="P1848" s="215"/>
      <c r="Q1848" s="19"/>
      <c r="R1848" s="19"/>
      <c r="S1848" s="19"/>
    </row>
    <row r="1849" spans="1:19" s="1" customFormat="1" ht="15" x14ac:dyDescent="0.25">
      <c r="A1849" s="19"/>
      <c r="B1849" s="19"/>
      <c r="C1849" s="167"/>
      <c r="E1849" s="172"/>
      <c r="G1849" s="171"/>
      <c r="J1849" s="114"/>
      <c r="K1849" s="13">
        <f t="shared" si="32"/>
        <v>0</v>
      </c>
      <c r="L1849" s="16"/>
      <c r="M1849" s="54"/>
      <c r="N1849" s="52"/>
      <c r="O1849" s="112"/>
      <c r="P1849" s="215"/>
      <c r="Q1849" s="19"/>
      <c r="R1849" s="19"/>
      <c r="S1849" s="19"/>
    </row>
    <row r="1850" spans="1:19" s="1" customFormat="1" ht="15" x14ac:dyDescent="0.25">
      <c r="A1850" s="19"/>
      <c r="B1850" s="19"/>
      <c r="C1850" s="167"/>
      <c r="E1850" s="172"/>
      <c r="G1850" s="171"/>
      <c r="J1850" s="114"/>
      <c r="K1850" s="13">
        <f t="shared" si="32"/>
        <v>0</v>
      </c>
      <c r="L1850" s="16"/>
      <c r="M1850" s="54"/>
      <c r="N1850" s="52"/>
      <c r="O1850" s="112"/>
      <c r="P1850" s="215"/>
      <c r="Q1850" s="19"/>
      <c r="R1850" s="19"/>
      <c r="S1850" s="19"/>
    </row>
    <row r="1851" spans="1:19" s="1" customFormat="1" ht="15" x14ac:dyDescent="0.25">
      <c r="A1851" s="19"/>
      <c r="B1851" s="19"/>
      <c r="C1851" s="167"/>
      <c r="E1851" s="172"/>
      <c r="G1851" s="171"/>
      <c r="J1851" s="114"/>
      <c r="K1851" s="13">
        <f t="shared" si="32"/>
        <v>0</v>
      </c>
      <c r="L1851" s="16"/>
      <c r="M1851" s="54"/>
      <c r="N1851" s="52"/>
      <c r="O1851" s="112"/>
      <c r="P1851" s="215"/>
      <c r="Q1851" s="19"/>
      <c r="R1851" s="19"/>
      <c r="S1851" s="19"/>
    </row>
    <row r="1852" spans="1:19" s="1" customFormat="1" ht="15" x14ac:dyDescent="0.25">
      <c r="A1852" s="19"/>
      <c r="B1852" s="19"/>
      <c r="C1852" s="167"/>
      <c r="E1852" s="172"/>
      <c r="G1852" s="171"/>
      <c r="J1852" s="114"/>
      <c r="K1852" s="13">
        <f t="shared" si="32"/>
        <v>0</v>
      </c>
      <c r="L1852" s="16"/>
      <c r="M1852" s="54"/>
      <c r="N1852" s="52"/>
      <c r="O1852" s="112"/>
      <c r="P1852" s="215"/>
      <c r="Q1852" s="19"/>
      <c r="R1852" s="19"/>
      <c r="S1852" s="19"/>
    </row>
    <row r="1853" spans="1:19" s="1" customFormat="1" ht="15" x14ac:dyDescent="0.25">
      <c r="A1853" s="19"/>
      <c r="B1853" s="19"/>
      <c r="C1853" s="167"/>
      <c r="E1853" s="172"/>
      <c r="G1853" s="171"/>
      <c r="J1853" s="114"/>
      <c r="K1853" s="13">
        <f t="shared" si="32"/>
        <v>0</v>
      </c>
      <c r="L1853" s="16"/>
      <c r="M1853" s="54"/>
      <c r="N1853" s="52"/>
      <c r="O1853" s="112"/>
      <c r="P1853" s="215"/>
      <c r="Q1853" s="19"/>
      <c r="R1853" s="19"/>
      <c r="S1853" s="19"/>
    </row>
    <row r="1854" spans="1:19" s="1" customFormat="1" ht="15" x14ac:dyDescent="0.25">
      <c r="A1854" s="19"/>
      <c r="B1854" s="19"/>
      <c r="C1854" s="167"/>
      <c r="E1854" s="172"/>
      <c r="G1854" s="171"/>
      <c r="J1854" s="114"/>
      <c r="K1854" s="13">
        <f t="shared" si="32"/>
        <v>0</v>
      </c>
      <c r="L1854" s="16"/>
      <c r="M1854" s="54"/>
      <c r="N1854" s="52"/>
      <c r="O1854" s="112"/>
      <c r="P1854" s="215"/>
      <c r="Q1854" s="19"/>
      <c r="R1854" s="19"/>
      <c r="S1854" s="19"/>
    </row>
    <row r="1855" spans="1:19" s="1" customFormat="1" ht="15" x14ac:dyDescent="0.25">
      <c r="A1855" s="19"/>
      <c r="B1855" s="19"/>
      <c r="C1855" s="167"/>
      <c r="E1855" s="172"/>
      <c r="G1855" s="171"/>
      <c r="J1855" s="114"/>
      <c r="K1855" s="13">
        <f t="shared" si="32"/>
        <v>0</v>
      </c>
      <c r="L1855" s="16"/>
      <c r="M1855" s="54"/>
      <c r="N1855" s="52"/>
      <c r="O1855" s="112"/>
      <c r="P1855" s="215"/>
      <c r="Q1855" s="19"/>
      <c r="R1855" s="19"/>
      <c r="S1855" s="19"/>
    </row>
    <row r="1856" spans="1:19" s="1" customFormat="1" ht="15" x14ac:dyDescent="0.25">
      <c r="A1856" s="19"/>
      <c r="B1856" s="19"/>
      <c r="C1856" s="167"/>
      <c r="E1856" s="172"/>
      <c r="G1856" s="171"/>
      <c r="J1856" s="114"/>
      <c r="K1856" s="13">
        <f t="shared" si="32"/>
        <v>0</v>
      </c>
      <c r="L1856" s="16"/>
      <c r="M1856" s="54"/>
      <c r="N1856" s="52"/>
      <c r="O1856" s="112"/>
      <c r="P1856" s="215"/>
      <c r="Q1856" s="19"/>
      <c r="R1856" s="19"/>
      <c r="S1856" s="19"/>
    </row>
    <row r="1857" spans="1:19" s="1" customFormat="1" ht="15" x14ac:dyDescent="0.25">
      <c r="A1857" s="19"/>
      <c r="B1857" s="19"/>
      <c r="C1857" s="167"/>
      <c r="E1857" s="172"/>
      <c r="G1857" s="171"/>
      <c r="J1857" s="114"/>
      <c r="K1857" s="13">
        <f t="shared" si="32"/>
        <v>0</v>
      </c>
      <c r="L1857" s="16"/>
      <c r="M1857" s="54"/>
      <c r="N1857" s="52"/>
      <c r="O1857" s="112"/>
      <c r="P1857" s="215"/>
      <c r="Q1857" s="19"/>
      <c r="R1857" s="19"/>
      <c r="S1857" s="19"/>
    </row>
    <row r="1858" spans="1:19" s="1" customFormat="1" ht="15" x14ac:dyDescent="0.25">
      <c r="A1858" s="19"/>
      <c r="B1858" s="19"/>
      <c r="C1858" s="167"/>
      <c r="E1858" s="172"/>
      <c r="G1858" s="171"/>
      <c r="J1858" s="114"/>
      <c r="K1858" s="13">
        <f t="shared" si="32"/>
        <v>0</v>
      </c>
      <c r="L1858" s="16"/>
      <c r="M1858" s="54"/>
      <c r="N1858" s="52"/>
      <c r="O1858" s="112"/>
      <c r="P1858" s="215"/>
      <c r="Q1858" s="19"/>
      <c r="R1858" s="19"/>
      <c r="S1858" s="19"/>
    </row>
    <row r="1859" spans="1:19" s="1" customFormat="1" ht="15" x14ac:dyDescent="0.25">
      <c r="A1859" s="19"/>
      <c r="B1859" s="19"/>
      <c r="C1859" s="167"/>
      <c r="E1859" s="172"/>
      <c r="G1859" s="171"/>
      <c r="J1859" s="114"/>
      <c r="K1859" s="13">
        <f t="shared" si="32"/>
        <v>0</v>
      </c>
      <c r="L1859" s="16"/>
      <c r="M1859" s="54"/>
      <c r="N1859" s="52"/>
      <c r="O1859" s="112"/>
      <c r="P1859" s="215"/>
      <c r="Q1859" s="19"/>
      <c r="R1859" s="19"/>
      <c r="S1859" s="19"/>
    </row>
    <row r="1860" spans="1:19" s="1" customFormat="1" ht="15" x14ac:dyDescent="0.25">
      <c r="A1860" s="19"/>
      <c r="B1860" s="19"/>
      <c r="C1860" s="167"/>
      <c r="E1860" s="172"/>
      <c r="G1860" s="171"/>
      <c r="J1860" s="114"/>
      <c r="K1860" s="13">
        <f t="shared" si="32"/>
        <v>0</v>
      </c>
      <c r="L1860" s="16"/>
      <c r="M1860" s="54"/>
      <c r="N1860" s="52"/>
      <c r="O1860" s="112"/>
      <c r="P1860" s="215"/>
      <c r="Q1860" s="19"/>
      <c r="R1860" s="19"/>
      <c r="S1860" s="19"/>
    </row>
    <row r="1861" spans="1:19" s="1" customFormat="1" ht="15" x14ac:dyDescent="0.25">
      <c r="A1861" s="19"/>
      <c r="B1861" s="19"/>
      <c r="C1861" s="167"/>
      <c r="E1861" s="172"/>
      <c r="G1861" s="171"/>
      <c r="J1861" s="114"/>
      <c r="K1861" s="13">
        <f t="shared" si="32"/>
        <v>0</v>
      </c>
      <c r="L1861" s="16"/>
      <c r="M1861" s="54"/>
      <c r="N1861" s="52"/>
      <c r="O1861" s="112"/>
      <c r="P1861" s="215"/>
      <c r="Q1861" s="19"/>
      <c r="R1861" s="19"/>
      <c r="S1861" s="19"/>
    </row>
    <row r="1862" spans="1:19" s="1" customFormat="1" ht="15" x14ac:dyDescent="0.25">
      <c r="A1862" s="19"/>
      <c r="B1862" s="19"/>
      <c r="C1862" s="167"/>
      <c r="E1862" s="172"/>
      <c r="G1862" s="171"/>
      <c r="J1862" s="114"/>
      <c r="K1862" s="13">
        <f t="shared" si="32"/>
        <v>0</v>
      </c>
      <c r="L1862" s="16"/>
      <c r="M1862" s="54"/>
      <c r="N1862" s="52"/>
      <c r="O1862" s="112"/>
      <c r="P1862" s="215"/>
      <c r="Q1862" s="19"/>
      <c r="R1862" s="19"/>
      <c r="S1862" s="19"/>
    </row>
    <row r="1863" spans="1:19" s="1" customFormat="1" ht="15" x14ac:dyDescent="0.25">
      <c r="A1863" s="19"/>
      <c r="B1863" s="19"/>
      <c r="C1863" s="167"/>
      <c r="E1863" s="172"/>
      <c r="G1863" s="171"/>
      <c r="J1863" s="114"/>
      <c r="K1863" s="13">
        <f t="shared" si="32"/>
        <v>0</v>
      </c>
      <c r="L1863" s="16"/>
      <c r="M1863" s="54"/>
      <c r="N1863" s="52"/>
      <c r="O1863" s="112"/>
      <c r="P1863" s="215"/>
      <c r="Q1863" s="19"/>
      <c r="R1863" s="19"/>
      <c r="S1863" s="19"/>
    </row>
    <row r="1864" spans="1:19" s="1" customFormat="1" ht="15" x14ac:dyDescent="0.25">
      <c r="A1864" s="19"/>
      <c r="B1864" s="19"/>
      <c r="C1864" s="167"/>
      <c r="E1864" s="172"/>
      <c r="G1864" s="171"/>
      <c r="J1864" s="114"/>
      <c r="K1864" s="13">
        <f t="shared" si="32"/>
        <v>0</v>
      </c>
      <c r="L1864" s="16"/>
      <c r="M1864" s="54"/>
      <c r="N1864" s="52"/>
      <c r="O1864" s="112"/>
      <c r="P1864" s="215"/>
      <c r="Q1864" s="19"/>
      <c r="R1864" s="19"/>
      <c r="S1864" s="19"/>
    </row>
    <row r="1865" spans="1:19" s="1" customFormat="1" ht="15" x14ac:dyDescent="0.25">
      <c r="A1865" s="19"/>
      <c r="B1865" s="19"/>
      <c r="C1865" s="167"/>
      <c r="E1865" s="172"/>
      <c r="G1865" s="171"/>
      <c r="J1865" s="114"/>
      <c r="K1865" s="13">
        <f t="shared" si="32"/>
        <v>0</v>
      </c>
      <c r="L1865" s="16"/>
      <c r="M1865" s="54"/>
      <c r="N1865" s="52"/>
      <c r="O1865" s="112"/>
      <c r="P1865" s="215"/>
      <c r="Q1865" s="19"/>
      <c r="R1865" s="19"/>
      <c r="S1865" s="19"/>
    </row>
    <row r="1866" spans="1:19" s="1" customFormat="1" ht="15" x14ac:dyDescent="0.25">
      <c r="A1866" s="19"/>
      <c r="B1866" s="19"/>
      <c r="C1866" s="167"/>
      <c r="E1866" s="172"/>
      <c r="G1866" s="171"/>
      <c r="J1866" s="114"/>
      <c r="K1866" s="13">
        <f t="shared" si="32"/>
        <v>0</v>
      </c>
      <c r="L1866" s="16"/>
      <c r="M1866" s="54"/>
      <c r="N1866" s="52"/>
      <c r="O1866" s="112"/>
      <c r="P1866" s="215"/>
      <c r="Q1866" s="19"/>
      <c r="R1866" s="19"/>
      <c r="S1866" s="19"/>
    </row>
    <row r="1867" spans="1:19" s="1" customFormat="1" ht="15" x14ac:dyDescent="0.25">
      <c r="A1867" s="19"/>
      <c r="B1867" s="19"/>
      <c r="C1867" s="167"/>
      <c r="E1867" s="172"/>
      <c r="G1867" s="171"/>
      <c r="J1867" s="114"/>
      <c r="K1867" s="13">
        <f t="shared" si="32"/>
        <v>0</v>
      </c>
      <c r="L1867" s="16"/>
      <c r="M1867" s="54"/>
      <c r="N1867" s="52"/>
      <c r="O1867" s="112"/>
      <c r="P1867" s="215"/>
      <c r="Q1867" s="19"/>
      <c r="R1867" s="19"/>
      <c r="S1867" s="19"/>
    </row>
    <row r="1868" spans="1:19" s="1" customFormat="1" ht="15" x14ac:dyDescent="0.25">
      <c r="A1868" s="19"/>
      <c r="B1868" s="19"/>
      <c r="C1868" s="167"/>
      <c r="E1868" s="172"/>
      <c r="G1868" s="171"/>
      <c r="J1868" s="114"/>
      <c r="K1868" s="13">
        <f t="shared" si="32"/>
        <v>0</v>
      </c>
      <c r="L1868" s="16"/>
      <c r="M1868" s="54"/>
      <c r="N1868" s="52"/>
      <c r="O1868" s="112"/>
      <c r="P1868" s="215"/>
      <c r="Q1868" s="19"/>
      <c r="R1868" s="19"/>
      <c r="S1868" s="19"/>
    </row>
    <row r="1869" spans="1:19" s="1" customFormat="1" ht="15" x14ac:dyDescent="0.25">
      <c r="A1869" s="19"/>
      <c r="B1869" s="19"/>
      <c r="C1869" s="167"/>
      <c r="E1869" s="172"/>
      <c r="G1869" s="171"/>
      <c r="J1869" s="114"/>
      <c r="K1869" s="13">
        <f t="shared" si="32"/>
        <v>0</v>
      </c>
      <c r="L1869" s="16"/>
      <c r="M1869" s="54"/>
      <c r="N1869" s="52"/>
      <c r="O1869" s="112"/>
      <c r="P1869" s="215"/>
      <c r="Q1869" s="19"/>
      <c r="R1869" s="19"/>
      <c r="S1869" s="19"/>
    </row>
    <row r="1870" spans="1:19" s="1" customFormat="1" ht="15" x14ac:dyDescent="0.25">
      <c r="A1870" s="19"/>
      <c r="B1870" s="19"/>
      <c r="C1870" s="167"/>
      <c r="E1870" s="172"/>
      <c r="G1870" s="171"/>
      <c r="J1870" s="114"/>
      <c r="K1870" s="13">
        <f t="shared" si="32"/>
        <v>0</v>
      </c>
      <c r="L1870" s="16"/>
      <c r="M1870" s="54"/>
      <c r="N1870" s="52"/>
      <c r="O1870" s="112"/>
      <c r="P1870" s="215"/>
      <c r="Q1870" s="19"/>
      <c r="R1870" s="19"/>
      <c r="S1870" s="19"/>
    </row>
    <row r="1871" spans="1:19" s="1" customFormat="1" ht="15" x14ac:dyDescent="0.25">
      <c r="A1871" s="19"/>
      <c r="B1871" s="19"/>
      <c r="C1871" s="167"/>
      <c r="E1871" s="172"/>
      <c r="G1871" s="171"/>
      <c r="J1871" s="114"/>
      <c r="K1871" s="13">
        <f t="shared" si="32"/>
        <v>0</v>
      </c>
      <c r="L1871" s="16"/>
      <c r="M1871" s="54"/>
      <c r="N1871" s="52"/>
      <c r="O1871" s="112"/>
      <c r="P1871" s="215"/>
      <c r="Q1871" s="19"/>
      <c r="R1871" s="19"/>
      <c r="S1871" s="19"/>
    </row>
    <row r="1872" spans="1:19" s="1" customFormat="1" ht="15" x14ac:dyDescent="0.25">
      <c r="A1872" s="19"/>
      <c r="B1872" s="19"/>
      <c r="C1872" s="167"/>
      <c r="E1872" s="172"/>
      <c r="G1872" s="171"/>
      <c r="J1872" s="114"/>
      <c r="K1872" s="13">
        <f t="shared" si="32"/>
        <v>0</v>
      </c>
      <c r="L1872" s="16"/>
      <c r="M1872" s="54"/>
      <c r="N1872" s="52"/>
      <c r="O1872" s="112"/>
      <c r="P1872" s="215"/>
      <c r="Q1872" s="19"/>
      <c r="R1872" s="19"/>
      <c r="S1872" s="19"/>
    </row>
    <row r="1873" spans="1:19" s="1" customFormat="1" ht="15" x14ac:dyDescent="0.25">
      <c r="A1873" s="19"/>
      <c r="B1873" s="19"/>
      <c r="C1873" s="167"/>
      <c r="E1873" s="172"/>
      <c r="G1873" s="171"/>
      <c r="J1873" s="114"/>
      <c r="K1873" s="13">
        <f t="shared" si="32"/>
        <v>0</v>
      </c>
      <c r="L1873" s="16"/>
      <c r="M1873" s="54"/>
      <c r="N1873" s="52"/>
      <c r="O1873" s="112"/>
      <c r="P1873" s="215"/>
      <c r="Q1873" s="19"/>
      <c r="R1873" s="19"/>
      <c r="S1873" s="19"/>
    </row>
    <row r="1874" spans="1:19" s="1" customFormat="1" ht="15" x14ac:dyDescent="0.25">
      <c r="A1874" s="19"/>
      <c r="B1874" s="19"/>
      <c r="C1874" s="167"/>
      <c r="E1874" s="172"/>
      <c r="G1874" s="171"/>
      <c r="J1874" s="114"/>
      <c r="K1874" s="13">
        <f t="shared" si="32"/>
        <v>0</v>
      </c>
      <c r="L1874" s="16"/>
      <c r="M1874" s="54"/>
      <c r="N1874" s="52"/>
      <c r="O1874" s="112"/>
      <c r="P1874" s="215"/>
      <c r="Q1874" s="19"/>
      <c r="R1874" s="19"/>
      <c r="S1874" s="19"/>
    </row>
    <row r="1875" spans="1:19" s="1" customFormat="1" ht="15" x14ac:dyDescent="0.25">
      <c r="A1875" s="19"/>
      <c r="B1875" s="19"/>
      <c r="C1875" s="167"/>
      <c r="E1875" s="172"/>
      <c r="G1875" s="171"/>
      <c r="J1875" s="114"/>
      <c r="K1875" s="13">
        <f t="shared" si="32"/>
        <v>0</v>
      </c>
      <c r="L1875" s="16"/>
      <c r="M1875" s="54"/>
      <c r="N1875" s="52"/>
      <c r="O1875" s="112"/>
      <c r="P1875" s="215"/>
      <c r="Q1875" s="19"/>
      <c r="R1875" s="19"/>
      <c r="S1875" s="19"/>
    </row>
    <row r="1876" spans="1:19" s="1" customFormat="1" ht="15" x14ac:dyDescent="0.25">
      <c r="A1876" s="19"/>
      <c r="B1876" s="19"/>
      <c r="C1876" s="167"/>
      <c r="E1876" s="172"/>
      <c r="G1876" s="171"/>
      <c r="J1876" s="114"/>
      <c r="K1876" s="13">
        <f t="shared" si="32"/>
        <v>0</v>
      </c>
      <c r="L1876" s="16"/>
      <c r="M1876" s="54"/>
      <c r="N1876" s="52"/>
      <c r="O1876" s="112"/>
      <c r="P1876" s="215"/>
      <c r="Q1876" s="19"/>
      <c r="R1876" s="19"/>
      <c r="S1876" s="19"/>
    </row>
    <row r="1877" spans="1:19" s="1" customFormat="1" ht="15" x14ac:dyDescent="0.25">
      <c r="A1877" s="19"/>
      <c r="B1877" s="19"/>
      <c r="C1877" s="167"/>
      <c r="E1877" s="172"/>
      <c r="G1877" s="171"/>
      <c r="J1877" s="114"/>
      <c r="K1877" s="13">
        <f t="shared" si="32"/>
        <v>0</v>
      </c>
      <c r="L1877" s="16"/>
      <c r="M1877" s="54"/>
      <c r="N1877" s="52"/>
      <c r="O1877" s="112"/>
      <c r="P1877" s="215"/>
      <c r="Q1877" s="19"/>
      <c r="R1877" s="19"/>
      <c r="S1877" s="19"/>
    </row>
    <row r="1878" spans="1:19" s="1" customFormat="1" ht="15" x14ac:dyDescent="0.25">
      <c r="A1878" s="19"/>
      <c r="B1878" s="19"/>
      <c r="C1878" s="167"/>
      <c r="E1878" s="172"/>
      <c r="G1878" s="171"/>
      <c r="J1878" s="114"/>
      <c r="K1878" s="13">
        <f t="shared" si="32"/>
        <v>0</v>
      </c>
      <c r="L1878" s="16"/>
      <c r="M1878" s="54"/>
      <c r="N1878" s="52"/>
      <c r="O1878" s="112"/>
      <c r="P1878" s="215"/>
      <c r="Q1878" s="19"/>
      <c r="R1878" s="19"/>
      <c r="S1878" s="19"/>
    </row>
    <row r="1879" spans="1:19" s="1" customFormat="1" ht="15" x14ac:dyDescent="0.25">
      <c r="A1879" s="19"/>
      <c r="B1879" s="19"/>
      <c r="C1879" s="167"/>
      <c r="E1879" s="172"/>
      <c r="G1879" s="171"/>
      <c r="J1879" s="114"/>
      <c r="K1879" s="13">
        <f t="shared" si="32"/>
        <v>0</v>
      </c>
      <c r="L1879" s="16"/>
      <c r="M1879" s="54"/>
      <c r="N1879" s="52"/>
      <c r="O1879" s="112"/>
      <c r="P1879" s="215"/>
      <c r="Q1879" s="19"/>
      <c r="R1879" s="19"/>
      <c r="S1879" s="19"/>
    </row>
    <row r="1880" spans="1:19" s="1" customFormat="1" ht="15" x14ac:dyDescent="0.25">
      <c r="A1880" s="19"/>
      <c r="B1880" s="19"/>
      <c r="C1880" s="167"/>
      <c r="E1880" s="172"/>
      <c r="G1880" s="171"/>
      <c r="J1880" s="114"/>
      <c r="K1880" s="13">
        <f t="shared" si="32"/>
        <v>0</v>
      </c>
      <c r="L1880" s="16"/>
      <c r="M1880" s="54"/>
      <c r="N1880" s="52"/>
      <c r="O1880" s="112"/>
      <c r="P1880" s="215"/>
      <c r="Q1880" s="19"/>
      <c r="R1880" s="19"/>
      <c r="S1880" s="19"/>
    </row>
    <row r="1881" spans="1:19" s="1" customFormat="1" ht="15" x14ac:dyDescent="0.25">
      <c r="A1881" s="19"/>
      <c r="B1881" s="19"/>
      <c r="C1881" s="167"/>
      <c r="E1881" s="172"/>
      <c r="G1881" s="171"/>
      <c r="J1881" s="114"/>
      <c r="K1881" s="13">
        <f t="shared" si="32"/>
        <v>0</v>
      </c>
      <c r="L1881" s="16"/>
      <c r="M1881" s="54"/>
      <c r="N1881" s="52"/>
      <c r="O1881" s="112"/>
      <c r="P1881" s="215"/>
      <c r="Q1881" s="19"/>
      <c r="R1881" s="19"/>
      <c r="S1881" s="19"/>
    </row>
    <row r="1882" spans="1:19" s="1" customFormat="1" ht="15" x14ac:dyDescent="0.25">
      <c r="A1882" s="19"/>
      <c r="B1882" s="19"/>
      <c r="C1882" s="167"/>
      <c r="E1882" s="172"/>
      <c r="G1882" s="171"/>
      <c r="J1882" s="114"/>
      <c r="K1882" s="13">
        <f t="shared" si="32"/>
        <v>0</v>
      </c>
      <c r="L1882" s="16"/>
      <c r="M1882" s="54"/>
      <c r="N1882" s="52"/>
      <c r="O1882" s="112"/>
      <c r="P1882" s="215"/>
      <c r="Q1882" s="19"/>
      <c r="R1882" s="19"/>
      <c r="S1882" s="19"/>
    </row>
    <row r="1883" spans="1:19" s="1" customFormat="1" ht="15" x14ac:dyDescent="0.25">
      <c r="A1883" s="19"/>
      <c r="B1883" s="19"/>
      <c r="C1883" s="167"/>
      <c r="E1883" s="172"/>
      <c r="G1883" s="171"/>
      <c r="J1883" s="114"/>
      <c r="K1883" s="13">
        <f t="shared" si="32"/>
        <v>0</v>
      </c>
      <c r="L1883" s="16"/>
      <c r="M1883" s="54"/>
      <c r="N1883" s="52"/>
      <c r="O1883" s="112"/>
      <c r="P1883" s="215"/>
      <c r="Q1883" s="19"/>
      <c r="R1883" s="19"/>
      <c r="S1883" s="19"/>
    </row>
    <row r="1884" spans="1:19" s="1" customFormat="1" ht="15" x14ac:dyDescent="0.25">
      <c r="A1884" s="19"/>
      <c r="B1884" s="19"/>
      <c r="C1884" s="167"/>
      <c r="E1884" s="172"/>
      <c r="G1884" s="171"/>
      <c r="J1884" s="114"/>
      <c r="K1884" s="13">
        <f t="shared" si="32"/>
        <v>0</v>
      </c>
      <c r="L1884" s="16"/>
      <c r="M1884" s="54"/>
      <c r="N1884" s="52"/>
      <c r="O1884" s="112"/>
      <c r="P1884" s="215"/>
      <c r="Q1884" s="19"/>
      <c r="R1884" s="19"/>
      <c r="S1884" s="19"/>
    </row>
    <row r="1885" spans="1:19" s="1" customFormat="1" ht="15" x14ac:dyDescent="0.25">
      <c r="A1885" s="19"/>
      <c r="B1885" s="19"/>
      <c r="C1885" s="167"/>
      <c r="E1885" s="172"/>
      <c r="G1885" s="171"/>
      <c r="J1885" s="114"/>
      <c r="K1885" s="13">
        <f t="shared" si="32"/>
        <v>0</v>
      </c>
      <c r="L1885" s="16"/>
      <c r="M1885" s="54"/>
      <c r="N1885" s="52"/>
      <c r="O1885" s="112"/>
      <c r="P1885" s="215"/>
      <c r="Q1885" s="19"/>
      <c r="R1885" s="19"/>
      <c r="S1885" s="19"/>
    </row>
    <row r="1886" spans="1:19" s="1" customFormat="1" ht="15" x14ac:dyDescent="0.25">
      <c r="A1886" s="19"/>
      <c r="B1886" s="19"/>
      <c r="C1886" s="167"/>
      <c r="E1886" s="172"/>
      <c r="G1886" s="171"/>
      <c r="J1886" s="114"/>
      <c r="K1886" s="13">
        <f t="shared" si="32"/>
        <v>0</v>
      </c>
      <c r="L1886" s="16"/>
      <c r="M1886" s="54"/>
      <c r="N1886" s="52"/>
      <c r="O1886" s="112"/>
      <c r="P1886" s="215"/>
      <c r="Q1886" s="19"/>
      <c r="R1886" s="19"/>
      <c r="S1886" s="19"/>
    </row>
    <row r="1887" spans="1:19" s="1" customFormat="1" ht="15" x14ac:dyDescent="0.25">
      <c r="A1887" s="19"/>
      <c r="B1887" s="19"/>
      <c r="C1887" s="167"/>
      <c r="E1887" s="172"/>
      <c r="G1887" s="171"/>
      <c r="J1887" s="114"/>
      <c r="K1887" s="13">
        <f t="shared" si="32"/>
        <v>0</v>
      </c>
      <c r="L1887" s="16"/>
      <c r="M1887" s="54"/>
      <c r="N1887" s="52"/>
      <c r="O1887" s="112"/>
      <c r="P1887" s="215"/>
      <c r="Q1887" s="19"/>
      <c r="R1887" s="19"/>
      <c r="S1887" s="19"/>
    </row>
    <row r="1888" spans="1:19" s="1" customFormat="1" ht="15" x14ac:dyDescent="0.25">
      <c r="A1888" s="19"/>
      <c r="B1888" s="19"/>
      <c r="C1888" s="167"/>
      <c r="E1888" s="172"/>
      <c r="G1888" s="171"/>
      <c r="J1888" s="114"/>
      <c r="K1888" s="13">
        <f t="shared" si="32"/>
        <v>0</v>
      </c>
      <c r="L1888" s="16"/>
      <c r="M1888" s="54"/>
      <c r="N1888" s="52"/>
      <c r="O1888" s="112"/>
      <c r="P1888" s="215"/>
      <c r="Q1888" s="19"/>
      <c r="R1888" s="19"/>
      <c r="S1888" s="19"/>
    </row>
    <row r="1889" spans="1:19" s="1" customFormat="1" ht="15" x14ac:dyDescent="0.25">
      <c r="A1889" s="19"/>
      <c r="B1889" s="19"/>
      <c r="C1889" s="167"/>
      <c r="E1889" s="172"/>
      <c r="G1889" s="171"/>
      <c r="J1889" s="114"/>
      <c r="K1889" s="13">
        <f t="shared" si="32"/>
        <v>0</v>
      </c>
      <c r="L1889" s="16"/>
      <c r="M1889" s="54"/>
      <c r="N1889" s="52"/>
      <c r="O1889" s="112"/>
      <c r="P1889" s="215"/>
      <c r="Q1889" s="19"/>
      <c r="R1889" s="19"/>
      <c r="S1889" s="19"/>
    </row>
    <row r="1890" spans="1:19" s="1" customFormat="1" ht="15" x14ac:dyDescent="0.25">
      <c r="A1890" s="19"/>
      <c r="B1890" s="19"/>
      <c r="C1890" s="167"/>
      <c r="E1890" s="172"/>
      <c r="G1890" s="171"/>
      <c r="J1890" s="114"/>
      <c r="K1890" s="13">
        <f t="shared" si="32"/>
        <v>0</v>
      </c>
      <c r="L1890" s="16"/>
      <c r="M1890" s="54"/>
      <c r="N1890" s="52"/>
      <c r="O1890" s="112"/>
      <c r="P1890" s="215"/>
      <c r="Q1890" s="19"/>
      <c r="R1890" s="19"/>
      <c r="S1890" s="19"/>
    </row>
    <row r="1891" spans="1:19" s="1" customFormat="1" ht="15" x14ac:dyDescent="0.25">
      <c r="A1891" s="19"/>
      <c r="B1891" s="19"/>
      <c r="C1891" s="167"/>
      <c r="E1891" s="172"/>
      <c r="G1891" s="171"/>
      <c r="J1891" s="114"/>
      <c r="K1891" s="13">
        <f t="shared" si="32"/>
        <v>0</v>
      </c>
      <c r="L1891" s="16"/>
      <c r="M1891" s="54"/>
      <c r="N1891" s="52"/>
      <c r="O1891" s="112"/>
      <c r="P1891" s="215"/>
      <c r="Q1891" s="19"/>
      <c r="R1891" s="19"/>
      <c r="S1891" s="19"/>
    </row>
    <row r="1892" spans="1:19" s="1" customFormat="1" ht="15" x14ac:dyDescent="0.25">
      <c r="A1892" s="19"/>
      <c r="B1892" s="19"/>
      <c r="C1892" s="167"/>
      <c r="E1892" s="172"/>
      <c r="G1892" s="171"/>
      <c r="J1892" s="114"/>
      <c r="K1892" s="13">
        <f t="shared" si="32"/>
        <v>0</v>
      </c>
      <c r="L1892" s="16"/>
      <c r="M1892" s="54"/>
      <c r="N1892" s="52"/>
      <c r="O1892" s="112"/>
      <c r="P1892" s="215"/>
      <c r="Q1892" s="19"/>
      <c r="R1892" s="19"/>
      <c r="S1892" s="19"/>
    </row>
    <row r="1893" spans="1:19" s="1" customFormat="1" ht="15" x14ac:dyDescent="0.25">
      <c r="A1893" s="19"/>
      <c r="B1893" s="19"/>
      <c r="C1893" s="167"/>
      <c r="E1893" s="172"/>
      <c r="G1893" s="171"/>
      <c r="J1893" s="114"/>
      <c r="K1893" s="13">
        <f t="shared" si="32"/>
        <v>0</v>
      </c>
      <c r="L1893" s="16"/>
      <c r="M1893" s="54"/>
      <c r="N1893" s="52"/>
      <c r="O1893" s="112"/>
      <c r="P1893" s="215"/>
      <c r="Q1893" s="19"/>
      <c r="R1893" s="19"/>
      <c r="S1893" s="19"/>
    </row>
    <row r="1894" spans="1:19" s="1" customFormat="1" ht="15" x14ac:dyDescent="0.25">
      <c r="A1894" s="19"/>
      <c r="B1894" s="19"/>
      <c r="C1894" s="167"/>
      <c r="E1894" s="172"/>
      <c r="G1894" s="171"/>
      <c r="J1894" s="114"/>
      <c r="K1894" s="13">
        <f t="shared" si="32"/>
        <v>0</v>
      </c>
      <c r="L1894" s="16"/>
      <c r="M1894" s="54"/>
      <c r="N1894" s="52"/>
      <c r="O1894" s="112"/>
      <c r="P1894" s="215"/>
      <c r="Q1894" s="19"/>
      <c r="R1894" s="19"/>
      <c r="S1894" s="19"/>
    </row>
    <row r="1895" spans="1:19" s="1" customFormat="1" ht="15" x14ac:dyDescent="0.25">
      <c r="A1895" s="19"/>
      <c r="B1895" s="19"/>
      <c r="C1895" s="167"/>
      <c r="E1895" s="172"/>
      <c r="G1895" s="171"/>
      <c r="J1895" s="114"/>
      <c r="K1895" s="13">
        <f t="shared" si="32"/>
        <v>0</v>
      </c>
      <c r="L1895" s="16"/>
      <c r="M1895" s="54"/>
      <c r="N1895" s="52"/>
      <c r="O1895" s="112"/>
      <c r="P1895" s="215"/>
      <c r="Q1895" s="19"/>
      <c r="R1895" s="19"/>
      <c r="S1895" s="19"/>
    </row>
    <row r="1896" spans="1:19" s="1" customFormat="1" ht="15" x14ac:dyDescent="0.25">
      <c r="A1896" s="19"/>
      <c r="B1896" s="19"/>
      <c r="C1896" s="167"/>
      <c r="E1896" s="172"/>
      <c r="G1896" s="171"/>
      <c r="J1896" s="114"/>
      <c r="K1896" s="13">
        <f t="shared" si="32"/>
        <v>0</v>
      </c>
      <c r="L1896" s="16"/>
      <c r="M1896" s="54"/>
      <c r="N1896" s="52"/>
      <c r="O1896" s="112"/>
      <c r="P1896" s="215"/>
      <c r="Q1896" s="19"/>
      <c r="R1896" s="19"/>
      <c r="S1896" s="19"/>
    </row>
    <row r="1897" spans="1:19" s="1" customFormat="1" ht="15" x14ac:dyDescent="0.25">
      <c r="A1897" s="19"/>
      <c r="B1897" s="19"/>
      <c r="C1897" s="167"/>
      <c r="E1897" s="172"/>
      <c r="G1897" s="171"/>
      <c r="J1897" s="114"/>
      <c r="K1897" s="13">
        <f t="shared" ref="K1897:K1960" si="33">H1897*J1897</f>
        <v>0</v>
      </c>
      <c r="L1897" s="16"/>
      <c r="M1897" s="54"/>
      <c r="N1897" s="52"/>
      <c r="O1897" s="112"/>
      <c r="P1897" s="215"/>
      <c r="Q1897" s="19"/>
      <c r="R1897" s="19"/>
      <c r="S1897" s="19"/>
    </row>
    <row r="1898" spans="1:19" s="1" customFormat="1" ht="15" x14ac:dyDescent="0.25">
      <c r="A1898" s="19"/>
      <c r="B1898" s="19"/>
      <c r="C1898" s="167"/>
      <c r="E1898" s="172"/>
      <c r="G1898" s="171"/>
      <c r="J1898" s="114"/>
      <c r="K1898" s="13">
        <f t="shared" si="33"/>
        <v>0</v>
      </c>
      <c r="L1898" s="16"/>
      <c r="M1898" s="54"/>
      <c r="N1898" s="52"/>
      <c r="O1898" s="112"/>
      <c r="P1898" s="215"/>
      <c r="Q1898" s="19"/>
      <c r="R1898" s="19"/>
      <c r="S1898" s="19"/>
    </row>
    <row r="1899" spans="1:19" s="1" customFormat="1" ht="15" x14ac:dyDescent="0.25">
      <c r="A1899" s="19"/>
      <c r="B1899" s="19"/>
      <c r="C1899" s="167"/>
      <c r="E1899" s="172"/>
      <c r="G1899" s="171"/>
      <c r="J1899" s="114"/>
      <c r="K1899" s="13">
        <f t="shared" si="33"/>
        <v>0</v>
      </c>
      <c r="L1899" s="16"/>
      <c r="M1899" s="54"/>
      <c r="N1899" s="52"/>
      <c r="O1899" s="112"/>
      <c r="P1899" s="215"/>
      <c r="Q1899" s="19"/>
      <c r="R1899" s="19"/>
      <c r="S1899" s="19"/>
    </row>
    <row r="1900" spans="1:19" s="1" customFormat="1" ht="15" x14ac:dyDescent="0.25">
      <c r="A1900" s="19"/>
      <c r="B1900" s="19"/>
      <c r="C1900" s="167"/>
      <c r="E1900" s="172"/>
      <c r="G1900" s="171"/>
      <c r="J1900" s="114"/>
      <c r="K1900" s="13">
        <f t="shared" si="33"/>
        <v>0</v>
      </c>
      <c r="L1900" s="16"/>
      <c r="M1900" s="54"/>
      <c r="N1900" s="52"/>
      <c r="O1900" s="112"/>
      <c r="P1900" s="215"/>
      <c r="Q1900" s="19"/>
      <c r="R1900" s="19"/>
      <c r="S1900" s="19"/>
    </row>
    <row r="1901" spans="1:19" s="1" customFormat="1" ht="15" x14ac:dyDescent="0.25">
      <c r="A1901" s="19"/>
      <c r="B1901" s="19"/>
      <c r="C1901" s="167"/>
      <c r="E1901" s="172"/>
      <c r="G1901" s="171"/>
      <c r="J1901" s="114"/>
      <c r="K1901" s="13">
        <f t="shared" si="33"/>
        <v>0</v>
      </c>
      <c r="L1901" s="16"/>
      <c r="M1901" s="54"/>
      <c r="N1901" s="52"/>
      <c r="O1901" s="112"/>
      <c r="P1901" s="215"/>
      <c r="Q1901" s="19"/>
      <c r="R1901" s="19"/>
      <c r="S1901" s="19"/>
    </row>
    <row r="1902" spans="1:19" s="1" customFormat="1" ht="15" x14ac:dyDescent="0.25">
      <c r="A1902" s="19"/>
      <c r="B1902" s="19"/>
      <c r="C1902" s="167"/>
      <c r="E1902" s="172"/>
      <c r="G1902" s="171"/>
      <c r="J1902" s="114"/>
      <c r="K1902" s="13">
        <f t="shared" si="33"/>
        <v>0</v>
      </c>
      <c r="L1902" s="16"/>
      <c r="M1902" s="54"/>
      <c r="N1902" s="52"/>
      <c r="O1902" s="112"/>
      <c r="P1902" s="215"/>
      <c r="Q1902" s="19"/>
      <c r="R1902" s="19"/>
      <c r="S1902" s="19"/>
    </row>
    <row r="1903" spans="1:19" s="1" customFormat="1" ht="15" x14ac:dyDescent="0.25">
      <c r="A1903" s="19"/>
      <c r="B1903" s="19"/>
      <c r="C1903" s="167"/>
      <c r="E1903" s="172"/>
      <c r="G1903" s="171"/>
      <c r="J1903" s="114"/>
      <c r="K1903" s="13">
        <f t="shared" si="33"/>
        <v>0</v>
      </c>
      <c r="L1903" s="16"/>
      <c r="M1903" s="54"/>
      <c r="N1903" s="52"/>
      <c r="O1903" s="112"/>
      <c r="P1903" s="215"/>
      <c r="Q1903" s="19"/>
      <c r="R1903" s="19"/>
      <c r="S1903" s="19"/>
    </row>
    <row r="1904" spans="1:19" s="1" customFormat="1" ht="15" x14ac:dyDescent="0.25">
      <c r="A1904" s="19"/>
      <c r="B1904" s="19"/>
      <c r="C1904" s="167"/>
      <c r="E1904" s="172"/>
      <c r="G1904" s="171"/>
      <c r="J1904" s="114"/>
      <c r="K1904" s="13">
        <f t="shared" si="33"/>
        <v>0</v>
      </c>
      <c r="L1904" s="16"/>
      <c r="M1904" s="54"/>
      <c r="N1904" s="52"/>
      <c r="O1904" s="112"/>
      <c r="P1904" s="215"/>
      <c r="Q1904" s="19"/>
      <c r="R1904" s="19"/>
      <c r="S1904" s="19"/>
    </row>
    <row r="1905" spans="1:19" s="1" customFormat="1" ht="15" x14ac:dyDescent="0.25">
      <c r="A1905" s="19"/>
      <c r="B1905" s="19"/>
      <c r="C1905" s="167"/>
      <c r="E1905" s="172"/>
      <c r="G1905" s="171"/>
      <c r="J1905" s="114"/>
      <c r="K1905" s="13">
        <f t="shared" si="33"/>
        <v>0</v>
      </c>
      <c r="L1905" s="16"/>
      <c r="M1905" s="54"/>
      <c r="N1905" s="52"/>
      <c r="O1905" s="112"/>
      <c r="P1905" s="215"/>
      <c r="Q1905" s="19"/>
      <c r="R1905" s="19"/>
      <c r="S1905" s="19"/>
    </row>
    <row r="1906" spans="1:19" s="1" customFormat="1" ht="15" x14ac:dyDescent="0.25">
      <c r="A1906" s="19"/>
      <c r="B1906" s="19"/>
      <c r="C1906" s="167"/>
      <c r="E1906" s="172"/>
      <c r="G1906" s="171"/>
      <c r="J1906" s="114"/>
      <c r="K1906" s="13">
        <f t="shared" si="33"/>
        <v>0</v>
      </c>
      <c r="L1906" s="16"/>
      <c r="M1906" s="54"/>
      <c r="N1906" s="52"/>
      <c r="O1906" s="112"/>
      <c r="P1906" s="215"/>
      <c r="Q1906" s="19"/>
      <c r="R1906" s="19"/>
      <c r="S1906" s="19"/>
    </row>
    <row r="1907" spans="1:19" s="1" customFormat="1" ht="15" x14ac:dyDescent="0.25">
      <c r="A1907" s="19"/>
      <c r="B1907" s="19"/>
      <c r="C1907" s="167"/>
      <c r="E1907" s="172"/>
      <c r="G1907" s="171"/>
      <c r="J1907" s="114"/>
      <c r="K1907" s="13">
        <f t="shared" si="33"/>
        <v>0</v>
      </c>
      <c r="L1907" s="16"/>
      <c r="M1907" s="54"/>
      <c r="N1907" s="52"/>
      <c r="O1907" s="112"/>
      <c r="P1907" s="215"/>
      <c r="Q1907" s="19"/>
      <c r="R1907" s="19"/>
      <c r="S1907" s="19"/>
    </row>
    <row r="1908" spans="1:19" s="1" customFormat="1" ht="15" x14ac:dyDescent="0.25">
      <c r="A1908" s="19"/>
      <c r="B1908" s="19"/>
      <c r="C1908" s="167"/>
      <c r="E1908" s="172"/>
      <c r="G1908" s="171"/>
      <c r="J1908" s="114"/>
      <c r="K1908" s="13">
        <f t="shared" si="33"/>
        <v>0</v>
      </c>
      <c r="L1908" s="16"/>
      <c r="M1908" s="54"/>
      <c r="N1908" s="52"/>
      <c r="O1908" s="112"/>
      <c r="P1908" s="215"/>
      <c r="Q1908" s="19"/>
      <c r="R1908" s="19"/>
      <c r="S1908" s="19"/>
    </row>
    <row r="1909" spans="1:19" s="1" customFormat="1" ht="15" x14ac:dyDescent="0.25">
      <c r="A1909" s="19"/>
      <c r="B1909" s="19"/>
      <c r="C1909" s="167"/>
      <c r="E1909" s="172"/>
      <c r="G1909" s="171"/>
      <c r="J1909" s="114"/>
      <c r="K1909" s="13">
        <f t="shared" si="33"/>
        <v>0</v>
      </c>
      <c r="L1909" s="16"/>
      <c r="M1909" s="54"/>
      <c r="N1909" s="52"/>
      <c r="O1909" s="112"/>
      <c r="P1909" s="215"/>
      <c r="Q1909" s="19"/>
      <c r="R1909" s="19"/>
      <c r="S1909" s="19"/>
    </row>
    <row r="1910" spans="1:19" s="1" customFormat="1" ht="15" x14ac:dyDescent="0.25">
      <c r="A1910" s="19"/>
      <c r="B1910" s="19"/>
      <c r="C1910" s="167"/>
      <c r="E1910" s="172"/>
      <c r="G1910" s="171"/>
      <c r="J1910" s="114"/>
      <c r="K1910" s="13">
        <f t="shared" si="33"/>
        <v>0</v>
      </c>
      <c r="L1910" s="16"/>
      <c r="M1910" s="54"/>
      <c r="N1910" s="52"/>
      <c r="O1910" s="112"/>
      <c r="P1910" s="215"/>
      <c r="Q1910" s="19"/>
      <c r="R1910" s="19"/>
      <c r="S1910" s="19"/>
    </row>
    <row r="1911" spans="1:19" s="1" customFormat="1" ht="15" x14ac:dyDescent="0.25">
      <c r="A1911" s="19"/>
      <c r="B1911" s="19"/>
      <c r="C1911" s="167"/>
      <c r="E1911" s="172"/>
      <c r="G1911" s="171"/>
      <c r="J1911" s="114"/>
      <c r="K1911" s="13">
        <f t="shared" si="33"/>
        <v>0</v>
      </c>
      <c r="L1911" s="16"/>
      <c r="M1911" s="54"/>
      <c r="N1911" s="52"/>
      <c r="O1911" s="112"/>
      <c r="P1911" s="215"/>
      <c r="Q1911" s="19"/>
      <c r="R1911" s="19"/>
      <c r="S1911" s="19"/>
    </row>
    <row r="1912" spans="1:19" s="1" customFormat="1" ht="15" x14ac:dyDescent="0.25">
      <c r="A1912" s="19"/>
      <c r="B1912" s="19"/>
      <c r="C1912" s="167"/>
      <c r="E1912" s="172"/>
      <c r="G1912" s="171"/>
      <c r="J1912" s="114"/>
      <c r="K1912" s="13">
        <f t="shared" si="33"/>
        <v>0</v>
      </c>
      <c r="L1912" s="16"/>
      <c r="M1912" s="54"/>
      <c r="N1912" s="52"/>
      <c r="O1912" s="112"/>
      <c r="P1912" s="215"/>
      <c r="Q1912" s="19"/>
      <c r="R1912" s="19"/>
      <c r="S1912" s="19"/>
    </row>
    <row r="1913" spans="1:19" s="1" customFormat="1" ht="15" x14ac:dyDescent="0.25">
      <c r="A1913" s="19"/>
      <c r="B1913" s="19"/>
      <c r="C1913" s="167"/>
      <c r="E1913" s="172"/>
      <c r="G1913" s="171"/>
      <c r="J1913" s="114"/>
      <c r="K1913" s="13">
        <f t="shared" si="33"/>
        <v>0</v>
      </c>
      <c r="L1913" s="16"/>
      <c r="M1913" s="54"/>
      <c r="N1913" s="52"/>
      <c r="O1913" s="112"/>
      <c r="P1913" s="215"/>
      <c r="Q1913" s="19"/>
      <c r="R1913" s="19"/>
      <c r="S1913" s="19"/>
    </row>
    <row r="1914" spans="1:19" s="1" customFormat="1" ht="15" x14ac:dyDescent="0.25">
      <c r="A1914" s="19"/>
      <c r="B1914" s="19"/>
      <c r="C1914" s="167"/>
      <c r="E1914" s="172"/>
      <c r="G1914" s="171"/>
      <c r="J1914" s="114"/>
      <c r="K1914" s="13">
        <f t="shared" si="33"/>
        <v>0</v>
      </c>
      <c r="L1914" s="16"/>
      <c r="M1914" s="54"/>
      <c r="N1914" s="52"/>
      <c r="O1914" s="112"/>
      <c r="P1914" s="215"/>
      <c r="Q1914" s="19"/>
      <c r="R1914" s="19"/>
      <c r="S1914" s="19"/>
    </row>
    <row r="1915" spans="1:19" s="1" customFormat="1" ht="15" x14ac:dyDescent="0.25">
      <c r="A1915" s="19"/>
      <c r="B1915" s="19"/>
      <c r="C1915" s="167"/>
      <c r="E1915" s="172"/>
      <c r="G1915" s="171"/>
      <c r="J1915" s="114"/>
      <c r="K1915" s="13">
        <f t="shared" si="33"/>
        <v>0</v>
      </c>
      <c r="L1915" s="16"/>
      <c r="M1915" s="54"/>
      <c r="N1915" s="52"/>
      <c r="O1915" s="112"/>
      <c r="P1915" s="215"/>
      <c r="Q1915" s="19"/>
      <c r="R1915" s="19"/>
      <c r="S1915" s="19"/>
    </row>
    <row r="1916" spans="1:19" s="1" customFormat="1" ht="15" x14ac:dyDescent="0.25">
      <c r="A1916" s="19"/>
      <c r="B1916" s="19"/>
      <c r="C1916" s="167"/>
      <c r="E1916" s="172"/>
      <c r="G1916" s="171"/>
      <c r="J1916" s="114"/>
      <c r="K1916" s="13">
        <f t="shared" si="33"/>
        <v>0</v>
      </c>
      <c r="L1916" s="16"/>
      <c r="M1916" s="54"/>
      <c r="N1916" s="52"/>
      <c r="O1916" s="112"/>
      <c r="P1916" s="215"/>
      <c r="Q1916" s="19"/>
      <c r="R1916" s="19"/>
      <c r="S1916" s="19"/>
    </row>
    <row r="1917" spans="1:19" s="1" customFormat="1" ht="15" x14ac:dyDescent="0.25">
      <c r="A1917" s="19"/>
      <c r="B1917" s="19"/>
      <c r="C1917" s="167"/>
      <c r="E1917" s="172"/>
      <c r="G1917" s="171"/>
      <c r="J1917" s="114"/>
      <c r="K1917" s="13">
        <f t="shared" si="33"/>
        <v>0</v>
      </c>
      <c r="L1917" s="16"/>
      <c r="M1917" s="54"/>
      <c r="N1917" s="52"/>
      <c r="O1917" s="112"/>
      <c r="P1917" s="215"/>
      <c r="Q1917" s="19"/>
      <c r="R1917" s="19"/>
      <c r="S1917" s="19"/>
    </row>
    <row r="1918" spans="1:19" s="1" customFormat="1" ht="15" x14ac:dyDescent="0.25">
      <c r="A1918" s="19"/>
      <c r="B1918" s="19"/>
      <c r="C1918" s="167"/>
      <c r="E1918" s="172"/>
      <c r="G1918" s="171"/>
      <c r="J1918" s="114"/>
      <c r="K1918" s="13">
        <f t="shared" si="33"/>
        <v>0</v>
      </c>
      <c r="L1918" s="16"/>
      <c r="M1918" s="54"/>
      <c r="N1918" s="52"/>
      <c r="O1918" s="112"/>
      <c r="P1918" s="215"/>
      <c r="Q1918" s="19"/>
      <c r="R1918" s="19"/>
      <c r="S1918" s="19"/>
    </row>
    <row r="1919" spans="1:19" s="1" customFormat="1" ht="15" x14ac:dyDescent="0.25">
      <c r="A1919" s="19"/>
      <c r="B1919" s="19"/>
      <c r="C1919" s="167"/>
      <c r="E1919" s="172"/>
      <c r="G1919" s="171"/>
      <c r="J1919" s="114"/>
      <c r="K1919" s="13">
        <f t="shared" si="33"/>
        <v>0</v>
      </c>
      <c r="L1919" s="16"/>
      <c r="M1919" s="54"/>
      <c r="N1919" s="52"/>
      <c r="O1919" s="112"/>
      <c r="P1919" s="215"/>
      <c r="Q1919" s="19"/>
      <c r="R1919" s="19"/>
      <c r="S1919" s="19"/>
    </row>
    <row r="1920" spans="1:19" s="1" customFormat="1" ht="15" x14ac:dyDescent="0.25">
      <c r="A1920" s="19"/>
      <c r="B1920" s="19"/>
      <c r="C1920" s="167"/>
      <c r="E1920" s="172"/>
      <c r="G1920" s="171"/>
      <c r="J1920" s="114"/>
      <c r="K1920" s="13">
        <f t="shared" si="33"/>
        <v>0</v>
      </c>
      <c r="L1920" s="16"/>
      <c r="M1920" s="54"/>
      <c r="N1920" s="52"/>
      <c r="O1920" s="112"/>
      <c r="P1920" s="215"/>
      <c r="Q1920" s="19"/>
      <c r="R1920" s="19"/>
      <c r="S1920" s="19"/>
    </row>
    <row r="1921" spans="1:19" s="1" customFormat="1" ht="15" x14ac:dyDescent="0.25">
      <c r="A1921" s="19"/>
      <c r="B1921" s="19"/>
      <c r="C1921" s="167"/>
      <c r="E1921" s="172"/>
      <c r="G1921" s="171"/>
      <c r="J1921" s="114"/>
      <c r="K1921" s="13">
        <f t="shared" si="33"/>
        <v>0</v>
      </c>
      <c r="L1921" s="16"/>
      <c r="M1921" s="54"/>
      <c r="N1921" s="52"/>
      <c r="O1921" s="112"/>
      <c r="P1921" s="215"/>
      <c r="Q1921" s="19"/>
      <c r="R1921" s="19"/>
      <c r="S1921" s="19"/>
    </row>
    <row r="1922" spans="1:19" s="1" customFormat="1" ht="15" x14ac:dyDescent="0.25">
      <c r="A1922" s="19"/>
      <c r="B1922" s="19"/>
      <c r="C1922" s="167"/>
      <c r="E1922" s="172"/>
      <c r="G1922" s="171"/>
      <c r="J1922" s="114"/>
      <c r="K1922" s="13">
        <f t="shared" si="33"/>
        <v>0</v>
      </c>
      <c r="L1922" s="16"/>
      <c r="M1922" s="54"/>
      <c r="N1922" s="52"/>
      <c r="O1922" s="112"/>
      <c r="P1922" s="215"/>
      <c r="Q1922" s="19"/>
      <c r="R1922" s="19"/>
      <c r="S1922" s="19"/>
    </row>
    <row r="1923" spans="1:19" s="1" customFormat="1" ht="15" x14ac:dyDescent="0.25">
      <c r="A1923" s="19"/>
      <c r="B1923" s="19"/>
      <c r="C1923" s="167"/>
      <c r="E1923" s="172"/>
      <c r="G1923" s="171"/>
      <c r="J1923" s="114"/>
      <c r="K1923" s="13">
        <f t="shared" si="33"/>
        <v>0</v>
      </c>
      <c r="L1923" s="16"/>
      <c r="M1923" s="54"/>
      <c r="N1923" s="52"/>
      <c r="O1923" s="112"/>
      <c r="P1923" s="215"/>
      <c r="Q1923" s="19"/>
      <c r="R1923" s="19"/>
      <c r="S1923" s="19"/>
    </row>
    <row r="1924" spans="1:19" s="1" customFormat="1" ht="15" x14ac:dyDescent="0.25">
      <c r="A1924" s="19"/>
      <c r="B1924" s="19"/>
      <c r="C1924" s="167"/>
      <c r="E1924" s="172"/>
      <c r="G1924" s="171"/>
      <c r="J1924" s="114"/>
      <c r="K1924" s="13">
        <f t="shared" si="33"/>
        <v>0</v>
      </c>
      <c r="L1924" s="16"/>
      <c r="M1924" s="54"/>
      <c r="N1924" s="52"/>
      <c r="O1924" s="112"/>
      <c r="P1924" s="215"/>
      <c r="Q1924" s="19"/>
      <c r="R1924" s="19"/>
      <c r="S1924" s="19"/>
    </row>
    <row r="1925" spans="1:19" s="1" customFormat="1" ht="15" x14ac:dyDescent="0.25">
      <c r="A1925" s="19"/>
      <c r="B1925" s="19"/>
      <c r="C1925" s="167"/>
      <c r="E1925" s="172"/>
      <c r="G1925" s="171"/>
      <c r="J1925" s="114"/>
      <c r="K1925" s="13">
        <f t="shared" si="33"/>
        <v>0</v>
      </c>
      <c r="L1925" s="16"/>
      <c r="M1925" s="54"/>
      <c r="N1925" s="52"/>
      <c r="O1925" s="112"/>
      <c r="P1925" s="215"/>
      <c r="Q1925" s="19"/>
      <c r="R1925" s="19"/>
      <c r="S1925" s="19"/>
    </row>
    <row r="1926" spans="1:19" s="1" customFormat="1" ht="15" x14ac:dyDescent="0.25">
      <c r="A1926" s="19"/>
      <c r="B1926" s="19"/>
      <c r="C1926" s="167"/>
      <c r="E1926" s="172"/>
      <c r="G1926" s="171"/>
      <c r="J1926" s="114"/>
      <c r="K1926" s="13">
        <f t="shared" si="33"/>
        <v>0</v>
      </c>
      <c r="L1926" s="16"/>
      <c r="M1926" s="54"/>
      <c r="N1926" s="52"/>
      <c r="O1926" s="112"/>
      <c r="P1926" s="215"/>
      <c r="Q1926" s="19"/>
      <c r="R1926" s="19"/>
      <c r="S1926" s="19"/>
    </row>
    <row r="1927" spans="1:19" s="1" customFormat="1" ht="15" x14ac:dyDescent="0.25">
      <c r="A1927" s="19"/>
      <c r="B1927" s="19"/>
      <c r="C1927" s="167"/>
      <c r="E1927" s="172"/>
      <c r="G1927" s="171"/>
      <c r="J1927" s="114"/>
      <c r="K1927" s="13">
        <f t="shared" si="33"/>
        <v>0</v>
      </c>
      <c r="L1927" s="16"/>
      <c r="M1927" s="54"/>
      <c r="N1927" s="52"/>
      <c r="O1927" s="112"/>
      <c r="P1927" s="215"/>
      <c r="Q1927" s="19"/>
      <c r="R1927" s="19"/>
      <c r="S1927" s="19"/>
    </row>
    <row r="1928" spans="1:19" s="1" customFormat="1" ht="15" x14ac:dyDescent="0.25">
      <c r="A1928" s="19"/>
      <c r="B1928" s="19"/>
      <c r="C1928" s="167"/>
      <c r="E1928" s="172"/>
      <c r="G1928" s="171"/>
      <c r="J1928" s="114"/>
      <c r="K1928" s="13">
        <f t="shared" si="33"/>
        <v>0</v>
      </c>
      <c r="L1928" s="16"/>
      <c r="M1928" s="54"/>
      <c r="N1928" s="52"/>
      <c r="O1928" s="112"/>
      <c r="P1928" s="215"/>
      <c r="Q1928" s="19"/>
      <c r="R1928" s="19"/>
      <c r="S1928" s="19"/>
    </row>
    <row r="1929" spans="1:19" s="1" customFormat="1" ht="15" x14ac:dyDescent="0.25">
      <c r="A1929" s="19"/>
      <c r="B1929" s="19"/>
      <c r="C1929" s="167"/>
      <c r="E1929" s="172"/>
      <c r="G1929" s="171"/>
      <c r="J1929" s="114"/>
      <c r="K1929" s="13">
        <f t="shared" si="33"/>
        <v>0</v>
      </c>
      <c r="L1929" s="16"/>
      <c r="M1929" s="54"/>
      <c r="N1929" s="52"/>
      <c r="O1929" s="112"/>
      <c r="P1929" s="215"/>
      <c r="Q1929" s="19"/>
      <c r="R1929" s="19"/>
      <c r="S1929" s="19"/>
    </row>
    <row r="1930" spans="1:19" s="1" customFormat="1" ht="15" x14ac:dyDescent="0.25">
      <c r="A1930" s="19"/>
      <c r="B1930" s="19"/>
      <c r="C1930" s="167"/>
      <c r="E1930" s="172"/>
      <c r="G1930" s="171"/>
      <c r="J1930" s="114"/>
      <c r="K1930" s="13">
        <f t="shared" si="33"/>
        <v>0</v>
      </c>
      <c r="L1930" s="16"/>
      <c r="M1930" s="54"/>
      <c r="N1930" s="52"/>
      <c r="O1930" s="112"/>
      <c r="P1930" s="215"/>
      <c r="Q1930" s="19"/>
      <c r="R1930" s="19"/>
      <c r="S1930" s="19"/>
    </row>
    <row r="1931" spans="1:19" s="1" customFormat="1" ht="15" x14ac:dyDescent="0.25">
      <c r="A1931" s="19"/>
      <c r="B1931" s="19"/>
      <c r="C1931" s="167"/>
      <c r="E1931" s="172"/>
      <c r="G1931" s="171"/>
      <c r="J1931" s="114"/>
      <c r="K1931" s="13">
        <f t="shared" si="33"/>
        <v>0</v>
      </c>
      <c r="L1931" s="16"/>
      <c r="M1931" s="54"/>
      <c r="N1931" s="52"/>
      <c r="O1931" s="112"/>
      <c r="P1931" s="215"/>
      <c r="Q1931" s="19"/>
      <c r="R1931" s="19"/>
      <c r="S1931" s="19"/>
    </row>
    <row r="1932" spans="1:19" s="1" customFormat="1" ht="15" x14ac:dyDescent="0.25">
      <c r="A1932" s="19"/>
      <c r="B1932" s="19"/>
      <c r="C1932" s="167"/>
      <c r="E1932" s="172"/>
      <c r="G1932" s="171"/>
      <c r="J1932" s="114"/>
      <c r="K1932" s="13">
        <f t="shared" si="33"/>
        <v>0</v>
      </c>
      <c r="L1932" s="16"/>
      <c r="M1932" s="54"/>
      <c r="N1932" s="52"/>
      <c r="O1932" s="112"/>
      <c r="P1932" s="215"/>
      <c r="Q1932" s="19"/>
      <c r="R1932" s="19"/>
      <c r="S1932" s="19"/>
    </row>
    <row r="1933" spans="1:19" s="1" customFormat="1" ht="15" x14ac:dyDescent="0.25">
      <c r="A1933" s="19"/>
      <c r="B1933" s="19"/>
      <c r="C1933" s="167"/>
      <c r="E1933" s="172"/>
      <c r="G1933" s="171"/>
      <c r="J1933" s="114"/>
      <c r="K1933" s="13">
        <f t="shared" si="33"/>
        <v>0</v>
      </c>
      <c r="L1933" s="16"/>
      <c r="M1933" s="54"/>
      <c r="N1933" s="52"/>
      <c r="O1933" s="112"/>
      <c r="P1933" s="215"/>
      <c r="Q1933" s="19"/>
      <c r="R1933" s="19"/>
      <c r="S1933" s="19"/>
    </row>
    <row r="1934" spans="1:19" s="1" customFormat="1" ht="15" x14ac:dyDescent="0.25">
      <c r="A1934" s="19"/>
      <c r="B1934" s="19"/>
      <c r="C1934" s="167"/>
      <c r="E1934" s="172"/>
      <c r="G1934" s="171"/>
      <c r="J1934" s="114"/>
      <c r="K1934" s="13">
        <f t="shared" si="33"/>
        <v>0</v>
      </c>
      <c r="L1934" s="16"/>
      <c r="M1934" s="54"/>
      <c r="N1934" s="52"/>
      <c r="O1934" s="112"/>
      <c r="P1934" s="215"/>
      <c r="Q1934" s="19"/>
      <c r="R1934" s="19"/>
      <c r="S1934" s="19"/>
    </row>
    <row r="1935" spans="1:19" s="1" customFormat="1" ht="15" x14ac:dyDescent="0.25">
      <c r="A1935" s="19"/>
      <c r="B1935" s="19"/>
      <c r="C1935" s="167"/>
      <c r="E1935" s="172"/>
      <c r="G1935" s="171"/>
      <c r="J1935" s="114"/>
      <c r="K1935" s="13">
        <f t="shared" si="33"/>
        <v>0</v>
      </c>
      <c r="L1935" s="16"/>
      <c r="M1935" s="54"/>
      <c r="N1935" s="52"/>
      <c r="O1935" s="112"/>
      <c r="P1935" s="215"/>
      <c r="Q1935" s="19"/>
      <c r="R1935" s="19"/>
      <c r="S1935" s="19"/>
    </row>
    <row r="1936" spans="1:19" s="1" customFormat="1" ht="15" x14ac:dyDescent="0.25">
      <c r="A1936" s="19"/>
      <c r="B1936" s="19"/>
      <c r="C1936" s="167"/>
      <c r="E1936" s="172"/>
      <c r="G1936" s="171"/>
      <c r="J1936" s="114"/>
      <c r="K1936" s="13">
        <f t="shared" si="33"/>
        <v>0</v>
      </c>
      <c r="L1936" s="16"/>
      <c r="M1936" s="54"/>
      <c r="N1936" s="52"/>
      <c r="O1936" s="112"/>
      <c r="P1936" s="215"/>
      <c r="Q1936" s="19"/>
      <c r="R1936" s="19"/>
      <c r="S1936" s="19"/>
    </row>
    <row r="1937" spans="1:19" s="1" customFormat="1" ht="15" x14ac:dyDescent="0.25">
      <c r="A1937" s="19"/>
      <c r="B1937" s="19"/>
      <c r="C1937" s="167"/>
      <c r="E1937" s="172"/>
      <c r="G1937" s="171"/>
      <c r="J1937" s="114"/>
      <c r="K1937" s="13">
        <f t="shared" si="33"/>
        <v>0</v>
      </c>
      <c r="L1937" s="16"/>
      <c r="M1937" s="54"/>
      <c r="N1937" s="52"/>
      <c r="O1937" s="112"/>
      <c r="P1937" s="215"/>
      <c r="Q1937" s="19"/>
      <c r="R1937" s="19"/>
      <c r="S1937" s="19"/>
    </row>
    <row r="1938" spans="1:19" s="1" customFormat="1" ht="15" x14ac:dyDescent="0.25">
      <c r="A1938" s="19"/>
      <c r="B1938" s="19"/>
      <c r="C1938" s="167"/>
      <c r="E1938" s="172"/>
      <c r="G1938" s="171"/>
      <c r="J1938" s="114"/>
      <c r="K1938" s="13">
        <f t="shared" si="33"/>
        <v>0</v>
      </c>
      <c r="L1938" s="16"/>
      <c r="M1938" s="54"/>
      <c r="N1938" s="52"/>
      <c r="O1938" s="112"/>
      <c r="P1938" s="215"/>
      <c r="Q1938" s="19"/>
      <c r="R1938" s="19"/>
      <c r="S1938" s="19"/>
    </row>
    <row r="1939" spans="1:19" s="1" customFormat="1" ht="15" x14ac:dyDescent="0.25">
      <c r="A1939" s="19"/>
      <c r="B1939" s="19"/>
      <c r="C1939" s="167"/>
      <c r="E1939" s="172"/>
      <c r="G1939" s="171"/>
      <c r="J1939" s="114"/>
      <c r="K1939" s="13">
        <f t="shared" si="33"/>
        <v>0</v>
      </c>
      <c r="L1939" s="16"/>
      <c r="M1939" s="54"/>
      <c r="N1939" s="52"/>
      <c r="O1939" s="112"/>
      <c r="P1939" s="215"/>
      <c r="Q1939" s="19"/>
      <c r="R1939" s="19"/>
      <c r="S1939" s="19"/>
    </row>
    <row r="1940" spans="1:19" s="1" customFormat="1" ht="15" x14ac:dyDescent="0.25">
      <c r="A1940" s="19"/>
      <c r="B1940" s="19"/>
      <c r="C1940" s="167"/>
      <c r="E1940" s="172"/>
      <c r="G1940" s="171"/>
      <c r="J1940" s="114"/>
      <c r="K1940" s="13">
        <f t="shared" si="33"/>
        <v>0</v>
      </c>
      <c r="L1940" s="16"/>
      <c r="M1940" s="54"/>
      <c r="N1940" s="52"/>
      <c r="O1940" s="112"/>
      <c r="P1940" s="215"/>
      <c r="Q1940" s="19"/>
      <c r="R1940" s="19"/>
      <c r="S1940" s="19"/>
    </row>
    <row r="1941" spans="1:19" s="1" customFormat="1" ht="15" x14ac:dyDescent="0.25">
      <c r="A1941" s="19"/>
      <c r="B1941" s="19"/>
      <c r="C1941" s="167"/>
      <c r="E1941" s="172"/>
      <c r="G1941" s="171"/>
      <c r="J1941" s="114"/>
      <c r="K1941" s="13">
        <f t="shared" si="33"/>
        <v>0</v>
      </c>
      <c r="L1941" s="16"/>
      <c r="M1941" s="54"/>
      <c r="N1941" s="52"/>
      <c r="O1941" s="112"/>
      <c r="P1941" s="215"/>
      <c r="Q1941" s="19"/>
      <c r="R1941" s="19"/>
      <c r="S1941" s="19"/>
    </row>
    <row r="1942" spans="1:19" s="1" customFormat="1" ht="15" x14ac:dyDescent="0.25">
      <c r="A1942" s="19"/>
      <c r="B1942" s="19"/>
      <c r="C1942" s="167"/>
      <c r="E1942" s="172"/>
      <c r="G1942" s="171"/>
      <c r="J1942" s="114"/>
      <c r="K1942" s="13">
        <f t="shared" si="33"/>
        <v>0</v>
      </c>
      <c r="L1942" s="16"/>
      <c r="M1942" s="54"/>
      <c r="N1942" s="52"/>
      <c r="O1942" s="112"/>
      <c r="P1942" s="215"/>
      <c r="Q1942" s="19"/>
      <c r="R1942" s="19"/>
      <c r="S1942" s="19"/>
    </row>
    <row r="1943" spans="1:19" s="1" customFormat="1" ht="15" x14ac:dyDescent="0.25">
      <c r="A1943" s="19"/>
      <c r="B1943" s="19"/>
      <c r="C1943" s="167"/>
      <c r="E1943" s="172"/>
      <c r="G1943" s="171"/>
      <c r="J1943" s="114"/>
      <c r="K1943" s="13">
        <f t="shared" si="33"/>
        <v>0</v>
      </c>
      <c r="L1943" s="16"/>
      <c r="M1943" s="54"/>
      <c r="N1943" s="52"/>
      <c r="O1943" s="112"/>
      <c r="P1943" s="215"/>
      <c r="Q1943" s="19"/>
      <c r="R1943" s="19"/>
      <c r="S1943" s="19"/>
    </row>
    <row r="1944" spans="1:19" s="1" customFormat="1" ht="15" x14ac:dyDescent="0.25">
      <c r="A1944" s="19"/>
      <c r="B1944" s="19"/>
      <c r="C1944" s="167"/>
      <c r="E1944" s="172"/>
      <c r="G1944" s="171"/>
      <c r="J1944" s="114"/>
      <c r="K1944" s="13">
        <f t="shared" si="33"/>
        <v>0</v>
      </c>
      <c r="L1944" s="16"/>
      <c r="M1944" s="54"/>
      <c r="N1944" s="52"/>
      <c r="O1944" s="112"/>
      <c r="P1944" s="215"/>
      <c r="Q1944" s="19"/>
      <c r="R1944" s="19"/>
      <c r="S1944" s="19"/>
    </row>
    <row r="1945" spans="1:19" s="1" customFormat="1" ht="15" x14ac:dyDescent="0.25">
      <c r="A1945" s="19"/>
      <c r="B1945" s="19"/>
      <c r="C1945" s="167"/>
      <c r="E1945" s="172"/>
      <c r="G1945" s="171"/>
      <c r="J1945" s="114"/>
      <c r="K1945" s="13">
        <f t="shared" si="33"/>
        <v>0</v>
      </c>
      <c r="L1945" s="16"/>
      <c r="M1945" s="54"/>
      <c r="N1945" s="52"/>
      <c r="O1945" s="112"/>
      <c r="P1945" s="215"/>
      <c r="Q1945" s="19"/>
      <c r="R1945" s="19"/>
      <c r="S1945" s="19"/>
    </row>
    <row r="1946" spans="1:19" s="1" customFormat="1" ht="15" x14ac:dyDescent="0.25">
      <c r="A1946" s="19"/>
      <c r="B1946" s="19"/>
      <c r="C1946" s="167"/>
      <c r="E1946" s="172"/>
      <c r="G1946" s="171"/>
      <c r="J1946" s="114"/>
      <c r="K1946" s="13">
        <f t="shared" si="33"/>
        <v>0</v>
      </c>
      <c r="L1946" s="16"/>
      <c r="M1946" s="54"/>
      <c r="N1946" s="52"/>
      <c r="O1946" s="112"/>
      <c r="P1946" s="215"/>
      <c r="Q1946" s="19"/>
      <c r="R1946" s="19"/>
      <c r="S1946" s="19"/>
    </row>
    <row r="1947" spans="1:19" s="1" customFormat="1" ht="15" x14ac:dyDescent="0.25">
      <c r="A1947" s="19"/>
      <c r="B1947" s="19"/>
      <c r="C1947" s="167"/>
      <c r="E1947" s="172"/>
      <c r="G1947" s="171"/>
      <c r="J1947" s="114"/>
      <c r="K1947" s="13">
        <f t="shared" si="33"/>
        <v>0</v>
      </c>
      <c r="L1947" s="16"/>
      <c r="M1947" s="54"/>
      <c r="N1947" s="52"/>
      <c r="O1947" s="112"/>
      <c r="P1947" s="215"/>
      <c r="Q1947" s="19"/>
      <c r="R1947" s="19"/>
      <c r="S1947" s="19"/>
    </row>
    <row r="1948" spans="1:19" s="1" customFormat="1" ht="15" x14ac:dyDescent="0.25">
      <c r="A1948" s="19"/>
      <c r="B1948" s="19"/>
      <c r="C1948" s="167"/>
      <c r="E1948" s="172"/>
      <c r="G1948" s="171"/>
      <c r="J1948" s="114"/>
      <c r="K1948" s="13">
        <f t="shared" si="33"/>
        <v>0</v>
      </c>
      <c r="L1948" s="16"/>
      <c r="M1948" s="54"/>
      <c r="N1948" s="52"/>
      <c r="O1948" s="112"/>
      <c r="P1948" s="215"/>
      <c r="Q1948" s="19"/>
      <c r="R1948" s="19"/>
      <c r="S1948" s="19"/>
    </row>
    <row r="1949" spans="1:19" s="1" customFormat="1" ht="15" x14ac:dyDescent="0.25">
      <c r="A1949" s="19"/>
      <c r="B1949" s="19"/>
      <c r="C1949" s="167"/>
      <c r="E1949" s="172"/>
      <c r="G1949" s="171"/>
      <c r="J1949" s="114"/>
      <c r="K1949" s="13">
        <f t="shared" si="33"/>
        <v>0</v>
      </c>
      <c r="L1949" s="16"/>
      <c r="M1949" s="54"/>
      <c r="N1949" s="52"/>
      <c r="O1949" s="112"/>
      <c r="P1949" s="215"/>
      <c r="Q1949" s="19"/>
      <c r="R1949" s="19"/>
      <c r="S1949" s="19"/>
    </row>
    <row r="1950" spans="1:19" s="1" customFormat="1" ht="15" x14ac:dyDescent="0.25">
      <c r="A1950" s="19"/>
      <c r="B1950" s="19"/>
      <c r="C1950" s="167"/>
      <c r="E1950" s="172"/>
      <c r="G1950" s="171"/>
      <c r="J1950" s="114"/>
      <c r="K1950" s="13">
        <f t="shared" si="33"/>
        <v>0</v>
      </c>
      <c r="L1950" s="16"/>
      <c r="M1950" s="54"/>
      <c r="N1950" s="52"/>
      <c r="O1950" s="112"/>
      <c r="P1950" s="215"/>
      <c r="Q1950" s="19"/>
      <c r="R1950" s="19"/>
      <c r="S1950" s="19"/>
    </row>
    <row r="1951" spans="1:19" s="1" customFormat="1" ht="15" x14ac:dyDescent="0.25">
      <c r="A1951" s="19"/>
      <c r="B1951" s="19"/>
      <c r="C1951" s="167"/>
      <c r="E1951" s="172"/>
      <c r="G1951" s="171"/>
      <c r="J1951" s="114"/>
      <c r="K1951" s="13">
        <f t="shared" si="33"/>
        <v>0</v>
      </c>
      <c r="L1951" s="16"/>
      <c r="M1951" s="54"/>
      <c r="N1951" s="52"/>
      <c r="O1951" s="112"/>
      <c r="P1951" s="215"/>
      <c r="Q1951" s="19"/>
      <c r="R1951" s="19"/>
      <c r="S1951" s="19"/>
    </row>
    <row r="1952" spans="1:19" s="1" customFormat="1" ht="15" x14ac:dyDescent="0.25">
      <c r="A1952" s="19"/>
      <c r="B1952" s="19"/>
      <c r="C1952" s="167"/>
      <c r="E1952" s="172"/>
      <c r="G1952" s="171"/>
      <c r="J1952" s="114"/>
      <c r="K1952" s="13">
        <f t="shared" si="33"/>
        <v>0</v>
      </c>
      <c r="L1952" s="16"/>
      <c r="M1952" s="54"/>
      <c r="N1952" s="52"/>
      <c r="O1952" s="112"/>
      <c r="P1952" s="215"/>
      <c r="Q1952" s="19"/>
      <c r="R1952" s="19"/>
      <c r="S1952" s="19"/>
    </row>
    <row r="1953" spans="1:19" s="1" customFormat="1" ht="15" x14ac:dyDescent="0.25">
      <c r="A1953" s="19"/>
      <c r="B1953" s="19"/>
      <c r="C1953" s="167"/>
      <c r="E1953" s="172"/>
      <c r="G1953" s="171"/>
      <c r="J1953" s="114"/>
      <c r="K1953" s="13">
        <f t="shared" si="33"/>
        <v>0</v>
      </c>
      <c r="L1953" s="16"/>
      <c r="M1953" s="54"/>
      <c r="N1953" s="52"/>
      <c r="O1953" s="112"/>
      <c r="P1953" s="215"/>
      <c r="Q1953" s="19"/>
      <c r="R1953" s="19"/>
      <c r="S1953" s="19"/>
    </row>
    <row r="1954" spans="1:19" s="1" customFormat="1" ht="15" x14ac:dyDescent="0.25">
      <c r="A1954" s="19"/>
      <c r="B1954" s="19"/>
      <c r="C1954" s="167"/>
      <c r="E1954" s="172"/>
      <c r="G1954" s="171"/>
      <c r="J1954" s="114"/>
      <c r="K1954" s="13">
        <f t="shared" si="33"/>
        <v>0</v>
      </c>
      <c r="L1954" s="16"/>
      <c r="M1954" s="54"/>
      <c r="N1954" s="52"/>
      <c r="O1954" s="112"/>
      <c r="P1954" s="215"/>
      <c r="Q1954" s="19"/>
      <c r="R1954" s="19"/>
      <c r="S1954" s="19"/>
    </row>
    <row r="1955" spans="1:19" s="1" customFormat="1" ht="15" x14ac:dyDescent="0.25">
      <c r="A1955" s="19"/>
      <c r="B1955" s="19"/>
      <c r="C1955" s="167"/>
      <c r="E1955" s="172"/>
      <c r="G1955" s="171"/>
      <c r="J1955" s="114"/>
      <c r="K1955" s="13">
        <f t="shared" si="33"/>
        <v>0</v>
      </c>
      <c r="L1955" s="16"/>
      <c r="M1955" s="54"/>
      <c r="N1955" s="52"/>
      <c r="O1955" s="112"/>
      <c r="P1955" s="215"/>
      <c r="Q1955" s="19"/>
      <c r="R1955" s="19"/>
      <c r="S1955" s="19"/>
    </row>
    <row r="1956" spans="1:19" s="1" customFormat="1" ht="15" x14ac:dyDescent="0.25">
      <c r="A1956" s="19"/>
      <c r="B1956" s="19"/>
      <c r="C1956" s="167"/>
      <c r="E1956" s="172"/>
      <c r="G1956" s="171"/>
      <c r="J1956" s="114"/>
      <c r="K1956" s="13">
        <f t="shared" si="33"/>
        <v>0</v>
      </c>
      <c r="L1956" s="16"/>
      <c r="M1956" s="54"/>
      <c r="N1956" s="52"/>
      <c r="O1956" s="112"/>
      <c r="P1956" s="215"/>
      <c r="Q1956" s="19"/>
      <c r="R1956" s="19"/>
      <c r="S1956" s="19"/>
    </row>
    <row r="1957" spans="1:19" s="1" customFormat="1" ht="15" x14ac:dyDescent="0.25">
      <c r="A1957" s="19"/>
      <c r="B1957" s="19"/>
      <c r="C1957" s="167"/>
      <c r="E1957" s="172"/>
      <c r="G1957" s="171"/>
      <c r="J1957" s="114"/>
      <c r="K1957" s="13">
        <f t="shared" si="33"/>
        <v>0</v>
      </c>
      <c r="L1957" s="16"/>
      <c r="M1957" s="54"/>
      <c r="N1957" s="52"/>
      <c r="O1957" s="112"/>
      <c r="P1957" s="215"/>
      <c r="Q1957" s="19"/>
      <c r="R1957" s="19"/>
      <c r="S1957" s="19"/>
    </row>
    <row r="1958" spans="1:19" s="1" customFormat="1" ht="15" x14ac:dyDescent="0.25">
      <c r="A1958" s="19"/>
      <c r="B1958" s="19"/>
      <c r="C1958" s="167"/>
      <c r="E1958" s="172"/>
      <c r="G1958" s="171"/>
      <c r="J1958" s="114"/>
      <c r="K1958" s="13">
        <f t="shared" si="33"/>
        <v>0</v>
      </c>
      <c r="L1958" s="16"/>
      <c r="M1958" s="54"/>
      <c r="N1958" s="52"/>
      <c r="O1958" s="112"/>
      <c r="P1958" s="215"/>
      <c r="Q1958" s="19"/>
      <c r="R1958" s="19"/>
      <c r="S1958" s="19"/>
    </row>
    <row r="1959" spans="1:19" s="1" customFormat="1" ht="15" x14ac:dyDescent="0.25">
      <c r="A1959" s="19"/>
      <c r="B1959" s="19"/>
      <c r="C1959" s="167"/>
      <c r="E1959" s="172"/>
      <c r="G1959" s="171"/>
      <c r="J1959" s="114"/>
      <c r="K1959" s="13">
        <f t="shared" si="33"/>
        <v>0</v>
      </c>
      <c r="L1959" s="16"/>
      <c r="M1959" s="54"/>
      <c r="N1959" s="52"/>
      <c r="O1959" s="112"/>
      <c r="P1959" s="215"/>
      <c r="Q1959" s="19"/>
      <c r="R1959" s="19"/>
      <c r="S1959" s="19"/>
    </row>
    <row r="1960" spans="1:19" s="1" customFormat="1" ht="15" x14ac:dyDescent="0.25">
      <c r="A1960" s="19"/>
      <c r="B1960" s="19"/>
      <c r="C1960" s="167"/>
      <c r="E1960" s="172"/>
      <c r="G1960" s="171"/>
      <c r="J1960" s="114"/>
      <c r="K1960" s="13">
        <f t="shared" si="33"/>
        <v>0</v>
      </c>
      <c r="L1960" s="16"/>
      <c r="M1960" s="54"/>
      <c r="N1960" s="52"/>
      <c r="O1960" s="112"/>
      <c r="P1960" s="215"/>
      <c r="Q1960" s="19"/>
      <c r="R1960" s="19"/>
      <c r="S1960" s="19"/>
    </row>
    <row r="1961" spans="1:19" s="1" customFormat="1" ht="15" x14ac:dyDescent="0.25">
      <c r="A1961" s="19"/>
      <c r="B1961" s="19"/>
      <c r="C1961" s="167"/>
      <c r="E1961" s="172"/>
      <c r="G1961" s="171"/>
      <c r="J1961" s="114"/>
      <c r="K1961" s="13">
        <f t="shared" ref="K1961:K2024" si="34">H1961*J1961</f>
        <v>0</v>
      </c>
      <c r="L1961" s="16"/>
      <c r="M1961" s="54"/>
      <c r="N1961" s="52"/>
      <c r="O1961" s="112"/>
      <c r="P1961" s="215"/>
      <c r="Q1961" s="19"/>
      <c r="R1961" s="19"/>
      <c r="S1961" s="19"/>
    </row>
    <row r="1962" spans="1:19" s="1" customFormat="1" ht="15" x14ac:dyDescent="0.25">
      <c r="A1962" s="19"/>
      <c r="B1962" s="19"/>
      <c r="C1962" s="167"/>
      <c r="E1962" s="172"/>
      <c r="G1962" s="171"/>
      <c r="J1962" s="114"/>
      <c r="K1962" s="13">
        <f t="shared" si="34"/>
        <v>0</v>
      </c>
      <c r="L1962" s="16"/>
      <c r="M1962" s="54"/>
      <c r="N1962" s="52"/>
      <c r="O1962" s="112"/>
      <c r="P1962" s="215"/>
      <c r="Q1962" s="19"/>
      <c r="R1962" s="19"/>
      <c r="S1962" s="19"/>
    </row>
    <row r="1963" spans="1:19" s="1" customFormat="1" ht="15" x14ac:dyDescent="0.25">
      <c r="A1963" s="19"/>
      <c r="B1963" s="19"/>
      <c r="C1963" s="167"/>
      <c r="E1963" s="172"/>
      <c r="G1963" s="171"/>
      <c r="J1963" s="114"/>
      <c r="K1963" s="13">
        <f t="shared" si="34"/>
        <v>0</v>
      </c>
      <c r="L1963" s="16"/>
      <c r="M1963" s="54"/>
      <c r="N1963" s="52"/>
      <c r="O1963" s="112"/>
      <c r="P1963" s="215"/>
      <c r="Q1963" s="19"/>
      <c r="R1963" s="19"/>
      <c r="S1963" s="19"/>
    </row>
    <row r="1964" spans="1:19" s="1" customFormat="1" ht="15" x14ac:dyDescent="0.25">
      <c r="A1964" s="19"/>
      <c r="B1964" s="19"/>
      <c r="C1964" s="167"/>
      <c r="E1964" s="172"/>
      <c r="G1964" s="171"/>
      <c r="J1964" s="114"/>
      <c r="K1964" s="13">
        <f t="shared" si="34"/>
        <v>0</v>
      </c>
      <c r="L1964" s="16"/>
      <c r="M1964" s="54"/>
      <c r="N1964" s="52"/>
      <c r="O1964" s="112"/>
      <c r="P1964" s="215"/>
      <c r="Q1964" s="19"/>
      <c r="R1964" s="19"/>
      <c r="S1964" s="19"/>
    </row>
    <row r="1965" spans="1:19" s="1" customFormat="1" ht="15" x14ac:dyDescent="0.25">
      <c r="A1965" s="19"/>
      <c r="B1965" s="19"/>
      <c r="C1965" s="167"/>
      <c r="E1965" s="172"/>
      <c r="G1965" s="171"/>
      <c r="J1965" s="114"/>
      <c r="K1965" s="13">
        <f t="shared" si="34"/>
        <v>0</v>
      </c>
      <c r="L1965" s="16"/>
      <c r="M1965" s="54"/>
      <c r="N1965" s="52"/>
      <c r="O1965" s="112"/>
      <c r="P1965" s="215"/>
      <c r="Q1965" s="19"/>
      <c r="R1965" s="19"/>
      <c r="S1965" s="19"/>
    </row>
    <row r="1966" spans="1:19" s="1" customFormat="1" ht="15" x14ac:dyDescent="0.25">
      <c r="A1966" s="19"/>
      <c r="B1966" s="19"/>
      <c r="C1966" s="167"/>
      <c r="E1966" s="172"/>
      <c r="G1966" s="171"/>
      <c r="J1966" s="114"/>
      <c r="K1966" s="13">
        <f t="shared" si="34"/>
        <v>0</v>
      </c>
      <c r="L1966" s="16"/>
      <c r="M1966" s="54"/>
      <c r="N1966" s="52"/>
      <c r="O1966" s="112"/>
      <c r="P1966" s="215"/>
      <c r="Q1966" s="19"/>
      <c r="R1966" s="19"/>
      <c r="S1966" s="19"/>
    </row>
    <row r="1967" spans="1:19" s="1" customFormat="1" ht="15" x14ac:dyDescent="0.25">
      <c r="A1967" s="19"/>
      <c r="B1967" s="19"/>
      <c r="C1967" s="167"/>
      <c r="E1967" s="172"/>
      <c r="G1967" s="171"/>
      <c r="J1967" s="114"/>
      <c r="K1967" s="13">
        <f t="shared" si="34"/>
        <v>0</v>
      </c>
      <c r="L1967" s="16"/>
      <c r="M1967" s="54"/>
      <c r="N1967" s="52"/>
      <c r="O1967" s="112"/>
      <c r="P1967" s="215"/>
      <c r="Q1967" s="19"/>
      <c r="R1967" s="19"/>
      <c r="S1967" s="19"/>
    </row>
    <row r="1968" spans="1:19" s="1" customFormat="1" ht="15" x14ac:dyDescent="0.25">
      <c r="A1968" s="19"/>
      <c r="B1968" s="19"/>
      <c r="C1968" s="167"/>
      <c r="E1968" s="172"/>
      <c r="G1968" s="171"/>
      <c r="J1968" s="114"/>
      <c r="K1968" s="13">
        <f t="shared" si="34"/>
        <v>0</v>
      </c>
      <c r="L1968" s="16"/>
      <c r="M1968" s="54"/>
      <c r="N1968" s="52"/>
      <c r="O1968" s="112"/>
      <c r="P1968" s="215"/>
      <c r="Q1968" s="19"/>
      <c r="R1968" s="19"/>
      <c r="S1968" s="19"/>
    </row>
    <row r="1969" spans="1:19" s="1" customFormat="1" ht="15" x14ac:dyDescent="0.25">
      <c r="A1969" s="19"/>
      <c r="B1969" s="19"/>
      <c r="C1969" s="167"/>
      <c r="E1969" s="172"/>
      <c r="G1969" s="171"/>
      <c r="J1969" s="114"/>
      <c r="K1969" s="13">
        <f t="shared" si="34"/>
        <v>0</v>
      </c>
      <c r="L1969" s="16"/>
      <c r="M1969" s="54"/>
      <c r="N1969" s="52"/>
      <c r="O1969" s="112"/>
      <c r="P1969" s="215"/>
      <c r="Q1969" s="19"/>
      <c r="R1969" s="19"/>
      <c r="S1969" s="19"/>
    </row>
    <row r="1970" spans="1:19" s="1" customFormat="1" ht="15" x14ac:dyDescent="0.25">
      <c r="A1970" s="19"/>
      <c r="B1970" s="19"/>
      <c r="C1970" s="167"/>
      <c r="E1970" s="172"/>
      <c r="G1970" s="171"/>
      <c r="J1970" s="114"/>
      <c r="K1970" s="13">
        <f t="shared" si="34"/>
        <v>0</v>
      </c>
      <c r="L1970" s="16"/>
      <c r="M1970" s="54"/>
      <c r="N1970" s="52"/>
      <c r="O1970" s="112"/>
      <c r="P1970" s="215"/>
      <c r="Q1970" s="19"/>
      <c r="R1970" s="19"/>
      <c r="S1970" s="19"/>
    </row>
    <row r="1971" spans="1:19" s="1" customFormat="1" ht="15" x14ac:dyDescent="0.25">
      <c r="A1971" s="19"/>
      <c r="B1971" s="19"/>
      <c r="C1971" s="167"/>
      <c r="E1971" s="172"/>
      <c r="G1971" s="171"/>
      <c r="J1971" s="114"/>
      <c r="K1971" s="13">
        <f t="shared" si="34"/>
        <v>0</v>
      </c>
      <c r="L1971" s="16"/>
      <c r="M1971" s="54"/>
      <c r="N1971" s="52"/>
      <c r="O1971" s="112"/>
      <c r="P1971" s="215"/>
      <c r="Q1971" s="19"/>
      <c r="R1971" s="19"/>
      <c r="S1971" s="19"/>
    </row>
    <row r="1972" spans="1:19" s="1" customFormat="1" ht="15" x14ac:dyDescent="0.25">
      <c r="A1972" s="19"/>
      <c r="B1972" s="19"/>
      <c r="C1972" s="167"/>
      <c r="E1972" s="172"/>
      <c r="G1972" s="171"/>
      <c r="J1972" s="114"/>
      <c r="K1972" s="13">
        <f t="shared" si="34"/>
        <v>0</v>
      </c>
      <c r="L1972" s="16"/>
      <c r="M1972" s="54"/>
      <c r="N1972" s="52"/>
      <c r="O1972" s="112"/>
      <c r="P1972" s="215"/>
      <c r="Q1972" s="19"/>
      <c r="R1972" s="19"/>
      <c r="S1972" s="19"/>
    </row>
    <row r="1973" spans="1:19" s="1" customFormat="1" ht="15" x14ac:dyDescent="0.25">
      <c r="A1973" s="19"/>
      <c r="B1973" s="19"/>
      <c r="C1973" s="167"/>
      <c r="E1973" s="172"/>
      <c r="G1973" s="171"/>
      <c r="J1973" s="114"/>
      <c r="K1973" s="13">
        <f t="shared" si="34"/>
        <v>0</v>
      </c>
      <c r="L1973" s="16"/>
      <c r="M1973" s="54"/>
      <c r="N1973" s="52"/>
      <c r="O1973" s="112"/>
      <c r="P1973" s="215"/>
      <c r="Q1973" s="19"/>
      <c r="R1973" s="19"/>
      <c r="S1973" s="19"/>
    </row>
    <row r="1974" spans="1:19" s="1" customFormat="1" ht="15" x14ac:dyDescent="0.25">
      <c r="A1974" s="19"/>
      <c r="B1974" s="19"/>
      <c r="C1974" s="167"/>
      <c r="E1974" s="172"/>
      <c r="G1974" s="171"/>
      <c r="J1974" s="114"/>
      <c r="K1974" s="13">
        <f t="shared" si="34"/>
        <v>0</v>
      </c>
      <c r="L1974" s="16"/>
      <c r="M1974" s="54"/>
      <c r="N1974" s="52"/>
      <c r="O1974" s="112"/>
      <c r="P1974" s="215"/>
      <c r="Q1974" s="19"/>
      <c r="R1974" s="19"/>
      <c r="S1974" s="19"/>
    </row>
    <row r="1975" spans="1:19" s="1" customFormat="1" ht="15" x14ac:dyDescent="0.25">
      <c r="A1975" s="19"/>
      <c r="B1975" s="19"/>
      <c r="C1975" s="167"/>
      <c r="E1975" s="172"/>
      <c r="G1975" s="171"/>
      <c r="J1975" s="114"/>
      <c r="K1975" s="13">
        <f t="shared" si="34"/>
        <v>0</v>
      </c>
      <c r="L1975" s="16"/>
      <c r="M1975" s="54"/>
      <c r="N1975" s="52"/>
      <c r="O1975" s="112"/>
      <c r="P1975" s="215"/>
      <c r="Q1975" s="19"/>
      <c r="R1975" s="19"/>
      <c r="S1975" s="19"/>
    </row>
    <row r="1976" spans="1:19" s="1" customFormat="1" ht="15" x14ac:dyDescent="0.25">
      <c r="A1976" s="19"/>
      <c r="B1976" s="19"/>
      <c r="C1976" s="167"/>
      <c r="E1976" s="172"/>
      <c r="G1976" s="171"/>
      <c r="J1976" s="114"/>
      <c r="K1976" s="13">
        <f t="shared" si="34"/>
        <v>0</v>
      </c>
      <c r="L1976" s="16"/>
      <c r="M1976" s="54"/>
      <c r="N1976" s="52"/>
      <c r="O1976" s="112"/>
      <c r="P1976" s="215"/>
      <c r="Q1976" s="19"/>
      <c r="R1976" s="19"/>
      <c r="S1976" s="19"/>
    </row>
    <row r="1977" spans="1:19" s="1" customFormat="1" ht="15" x14ac:dyDescent="0.25">
      <c r="A1977" s="19"/>
      <c r="B1977" s="19"/>
      <c r="C1977" s="167"/>
      <c r="E1977" s="172"/>
      <c r="G1977" s="171"/>
      <c r="J1977" s="114"/>
      <c r="K1977" s="13">
        <f t="shared" si="34"/>
        <v>0</v>
      </c>
      <c r="L1977" s="16"/>
      <c r="M1977" s="54"/>
      <c r="N1977" s="52"/>
      <c r="O1977" s="112"/>
      <c r="P1977" s="215"/>
      <c r="Q1977" s="19"/>
      <c r="R1977" s="19"/>
      <c r="S1977" s="19"/>
    </row>
    <row r="1978" spans="1:19" s="1" customFormat="1" ht="15" x14ac:dyDescent="0.25">
      <c r="A1978" s="19"/>
      <c r="B1978" s="19"/>
      <c r="C1978" s="167"/>
      <c r="E1978" s="172"/>
      <c r="G1978" s="171"/>
      <c r="J1978" s="114"/>
      <c r="K1978" s="13">
        <f t="shared" si="34"/>
        <v>0</v>
      </c>
      <c r="L1978" s="16"/>
      <c r="M1978" s="54"/>
      <c r="N1978" s="52"/>
      <c r="O1978" s="112"/>
      <c r="P1978" s="215"/>
      <c r="Q1978" s="19"/>
      <c r="R1978" s="19"/>
      <c r="S1978" s="19"/>
    </row>
    <row r="1979" spans="1:19" s="1" customFormat="1" ht="15" x14ac:dyDescent="0.25">
      <c r="A1979" s="19"/>
      <c r="B1979" s="19"/>
      <c r="C1979" s="167"/>
      <c r="E1979" s="172"/>
      <c r="G1979" s="171"/>
      <c r="J1979" s="114"/>
      <c r="K1979" s="13">
        <f t="shared" si="34"/>
        <v>0</v>
      </c>
      <c r="L1979" s="16"/>
      <c r="M1979" s="54"/>
      <c r="N1979" s="52"/>
      <c r="O1979" s="112"/>
      <c r="P1979" s="215"/>
      <c r="Q1979" s="19"/>
      <c r="R1979" s="19"/>
      <c r="S1979" s="19"/>
    </row>
    <row r="1980" spans="1:19" s="1" customFormat="1" ht="15" x14ac:dyDescent="0.25">
      <c r="A1980" s="19"/>
      <c r="B1980" s="19"/>
      <c r="C1980" s="167"/>
      <c r="E1980" s="172"/>
      <c r="G1980" s="171"/>
      <c r="J1980" s="114"/>
      <c r="K1980" s="13">
        <f t="shared" si="34"/>
        <v>0</v>
      </c>
      <c r="L1980" s="16"/>
      <c r="M1980" s="54"/>
      <c r="N1980" s="52"/>
      <c r="O1980" s="112"/>
      <c r="P1980" s="215"/>
      <c r="Q1980" s="19"/>
      <c r="R1980" s="19"/>
      <c r="S1980" s="19"/>
    </row>
    <row r="1981" spans="1:19" s="1" customFormat="1" ht="15" x14ac:dyDescent="0.25">
      <c r="A1981" s="19"/>
      <c r="B1981" s="19"/>
      <c r="C1981" s="167"/>
      <c r="E1981" s="172"/>
      <c r="G1981" s="171"/>
      <c r="J1981" s="114"/>
      <c r="K1981" s="13">
        <f t="shared" si="34"/>
        <v>0</v>
      </c>
      <c r="L1981" s="16"/>
      <c r="M1981" s="54"/>
      <c r="N1981" s="52"/>
      <c r="O1981" s="112"/>
      <c r="P1981" s="215"/>
      <c r="Q1981" s="19"/>
      <c r="R1981" s="19"/>
      <c r="S1981" s="19"/>
    </row>
    <row r="1982" spans="1:19" s="1" customFormat="1" ht="15" x14ac:dyDescent="0.25">
      <c r="A1982" s="19"/>
      <c r="B1982" s="19"/>
      <c r="C1982" s="167"/>
      <c r="E1982" s="172"/>
      <c r="G1982" s="171"/>
      <c r="J1982" s="114"/>
      <c r="K1982" s="13">
        <f t="shared" si="34"/>
        <v>0</v>
      </c>
      <c r="L1982" s="16"/>
      <c r="M1982" s="54"/>
      <c r="N1982" s="52"/>
      <c r="O1982" s="112"/>
      <c r="P1982" s="215"/>
      <c r="Q1982" s="19"/>
      <c r="R1982" s="19"/>
      <c r="S1982" s="19"/>
    </row>
    <row r="1983" spans="1:19" s="1" customFormat="1" ht="15" x14ac:dyDescent="0.25">
      <c r="A1983" s="19"/>
      <c r="B1983" s="19"/>
      <c r="C1983" s="167"/>
      <c r="E1983" s="172"/>
      <c r="G1983" s="171"/>
      <c r="J1983" s="114"/>
      <c r="K1983" s="13">
        <f t="shared" si="34"/>
        <v>0</v>
      </c>
      <c r="L1983" s="16"/>
      <c r="M1983" s="54"/>
      <c r="N1983" s="52"/>
      <c r="O1983" s="112"/>
      <c r="P1983" s="215"/>
      <c r="Q1983" s="19"/>
      <c r="R1983" s="19"/>
      <c r="S1983" s="19"/>
    </row>
    <row r="1984" spans="1:19" s="1" customFormat="1" ht="15" x14ac:dyDescent="0.25">
      <c r="A1984" s="19"/>
      <c r="B1984" s="19"/>
      <c r="C1984" s="167"/>
      <c r="E1984" s="172"/>
      <c r="G1984" s="171"/>
      <c r="J1984" s="114"/>
      <c r="K1984" s="13">
        <f t="shared" si="34"/>
        <v>0</v>
      </c>
      <c r="L1984" s="16"/>
      <c r="M1984" s="54"/>
      <c r="N1984" s="52"/>
      <c r="O1984" s="112"/>
      <c r="P1984" s="215"/>
      <c r="Q1984" s="19"/>
      <c r="R1984" s="19"/>
      <c r="S1984" s="19"/>
    </row>
    <row r="1985" spans="1:19" s="1" customFormat="1" ht="15" x14ac:dyDescent="0.25">
      <c r="A1985" s="19"/>
      <c r="B1985" s="19"/>
      <c r="C1985" s="167"/>
      <c r="E1985" s="172"/>
      <c r="G1985" s="171"/>
      <c r="J1985" s="114"/>
      <c r="K1985" s="13">
        <f t="shared" si="34"/>
        <v>0</v>
      </c>
      <c r="L1985" s="16"/>
      <c r="M1985" s="54"/>
      <c r="N1985" s="52"/>
      <c r="O1985" s="112"/>
      <c r="P1985" s="215"/>
      <c r="Q1985" s="19"/>
      <c r="R1985" s="19"/>
      <c r="S1985" s="19"/>
    </row>
    <row r="1986" spans="1:19" s="1" customFormat="1" ht="15" x14ac:dyDescent="0.25">
      <c r="A1986" s="19"/>
      <c r="B1986" s="19"/>
      <c r="C1986" s="167"/>
      <c r="E1986" s="172"/>
      <c r="G1986" s="171"/>
      <c r="J1986" s="114"/>
      <c r="K1986" s="13">
        <f t="shared" si="34"/>
        <v>0</v>
      </c>
      <c r="L1986" s="16"/>
      <c r="M1986" s="54"/>
      <c r="N1986" s="52"/>
      <c r="O1986" s="112"/>
      <c r="P1986" s="215"/>
      <c r="Q1986" s="19"/>
      <c r="R1986" s="19"/>
      <c r="S1986" s="19"/>
    </row>
    <row r="1987" spans="1:19" s="1" customFormat="1" ht="15" x14ac:dyDescent="0.25">
      <c r="A1987" s="19"/>
      <c r="B1987" s="19"/>
      <c r="C1987" s="167"/>
      <c r="E1987" s="172"/>
      <c r="G1987" s="171"/>
      <c r="J1987" s="114"/>
      <c r="K1987" s="13">
        <f t="shared" si="34"/>
        <v>0</v>
      </c>
      <c r="L1987" s="16"/>
      <c r="M1987" s="54"/>
      <c r="N1987" s="52"/>
      <c r="O1987" s="112"/>
      <c r="P1987" s="215"/>
      <c r="Q1987" s="19"/>
      <c r="R1987" s="19"/>
      <c r="S1987" s="19"/>
    </row>
    <row r="1988" spans="1:19" s="1" customFormat="1" ht="15" x14ac:dyDescent="0.25">
      <c r="A1988" s="19"/>
      <c r="B1988" s="19"/>
      <c r="C1988" s="167"/>
      <c r="E1988" s="172"/>
      <c r="G1988" s="171"/>
      <c r="J1988" s="114"/>
      <c r="K1988" s="13">
        <f t="shared" si="34"/>
        <v>0</v>
      </c>
      <c r="L1988" s="16"/>
      <c r="M1988" s="54"/>
      <c r="N1988" s="52"/>
      <c r="O1988" s="112"/>
      <c r="P1988" s="215"/>
      <c r="Q1988" s="19"/>
      <c r="R1988" s="19"/>
      <c r="S1988" s="19"/>
    </row>
    <row r="1989" spans="1:19" s="1" customFormat="1" ht="15" x14ac:dyDescent="0.25">
      <c r="A1989" s="19"/>
      <c r="B1989" s="19"/>
      <c r="C1989" s="167"/>
      <c r="E1989" s="172"/>
      <c r="G1989" s="171"/>
      <c r="J1989" s="114"/>
      <c r="K1989" s="13">
        <f t="shared" si="34"/>
        <v>0</v>
      </c>
      <c r="L1989" s="16"/>
      <c r="M1989" s="54"/>
      <c r="N1989" s="52"/>
      <c r="O1989" s="112"/>
      <c r="P1989" s="215"/>
      <c r="Q1989" s="19"/>
      <c r="R1989" s="19"/>
      <c r="S1989" s="19"/>
    </row>
    <row r="1990" spans="1:19" s="1" customFormat="1" ht="15" x14ac:dyDescent="0.25">
      <c r="A1990" s="19"/>
      <c r="B1990" s="19"/>
      <c r="C1990" s="167"/>
      <c r="E1990" s="172"/>
      <c r="G1990" s="171"/>
      <c r="J1990" s="114"/>
      <c r="K1990" s="13">
        <f t="shared" si="34"/>
        <v>0</v>
      </c>
      <c r="L1990" s="16"/>
      <c r="M1990" s="54"/>
      <c r="N1990" s="52"/>
      <c r="O1990" s="112"/>
      <c r="P1990" s="215"/>
      <c r="Q1990" s="19"/>
      <c r="R1990" s="19"/>
      <c r="S1990" s="19"/>
    </row>
    <row r="1991" spans="1:19" s="1" customFormat="1" ht="15" x14ac:dyDescent="0.25">
      <c r="A1991" s="19"/>
      <c r="B1991" s="19"/>
      <c r="C1991" s="167"/>
      <c r="E1991" s="172"/>
      <c r="G1991" s="171"/>
      <c r="J1991" s="114"/>
      <c r="K1991" s="13">
        <f t="shared" si="34"/>
        <v>0</v>
      </c>
      <c r="L1991" s="16"/>
      <c r="M1991" s="54"/>
      <c r="N1991" s="52"/>
      <c r="O1991" s="112"/>
      <c r="P1991" s="215"/>
      <c r="Q1991" s="19"/>
      <c r="R1991" s="19"/>
      <c r="S1991" s="19"/>
    </row>
    <row r="1992" spans="1:19" s="1" customFormat="1" ht="15" x14ac:dyDescent="0.25">
      <c r="A1992" s="19"/>
      <c r="B1992" s="19"/>
      <c r="C1992" s="167"/>
      <c r="E1992" s="172"/>
      <c r="G1992" s="171"/>
      <c r="J1992" s="114"/>
      <c r="K1992" s="13">
        <f t="shared" si="34"/>
        <v>0</v>
      </c>
      <c r="L1992" s="16"/>
      <c r="M1992" s="54"/>
      <c r="N1992" s="52"/>
      <c r="O1992" s="112"/>
      <c r="P1992" s="215"/>
      <c r="Q1992" s="19"/>
      <c r="R1992" s="19"/>
      <c r="S1992" s="19"/>
    </row>
    <row r="1993" spans="1:19" s="1" customFormat="1" ht="15" x14ac:dyDescent="0.25">
      <c r="A1993" s="19"/>
      <c r="B1993" s="19"/>
      <c r="C1993" s="167"/>
      <c r="E1993" s="172"/>
      <c r="G1993" s="171"/>
      <c r="J1993" s="114"/>
      <c r="K1993" s="13">
        <f t="shared" si="34"/>
        <v>0</v>
      </c>
      <c r="L1993" s="16"/>
      <c r="M1993" s="54"/>
      <c r="N1993" s="52"/>
      <c r="O1993" s="112"/>
      <c r="P1993" s="215"/>
      <c r="Q1993" s="19"/>
      <c r="R1993" s="19"/>
      <c r="S1993" s="19"/>
    </row>
    <row r="1994" spans="1:19" s="1" customFormat="1" ht="15" x14ac:dyDescent="0.25">
      <c r="A1994" s="19"/>
      <c r="B1994" s="19"/>
      <c r="C1994" s="167"/>
      <c r="E1994" s="172"/>
      <c r="G1994" s="171"/>
      <c r="J1994" s="114"/>
      <c r="K1994" s="13">
        <f t="shared" si="34"/>
        <v>0</v>
      </c>
      <c r="L1994" s="16"/>
      <c r="M1994" s="54"/>
      <c r="N1994" s="52"/>
      <c r="O1994" s="112"/>
      <c r="P1994" s="215"/>
      <c r="Q1994" s="19"/>
      <c r="R1994" s="19"/>
      <c r="S1994" s="19"/>
    </row>
    <row r="1995" spans="1:19" s="1" customFormat="1" ht="15" x14ac:dyDescent="0.25">
      <c r="A1995" s="19"/>
      <c r="B1995" s="19"/>
      <c r="C1995" s="167"/>
      <c r="E1995" s="172"/>
      <c r="G1995" s="171"/>
      <c r="J1995" s="114"/>
      <c r="K1995" s="13">
        <f t="shared" si="34"/>
        <v>0</v>
      </c>
      <c r="L1995" s="16"/>
      <c r="M1995" s="54"/>
      <c r="N1995" s="52"/>
      <c r="O1995" s="112"/>
      <c r="P1995" s="215"/>
      <c r="Q1995" s="19"/>
      <c r="R1995" s="19"/>
      <c r="S1995" s="19"/>
    </row>
    <row r="1996" spans="1:19" s="1" customFormat="1" ht="15" x14ac:dyDescent="0.25">
      <c r="A1996" s="19"/>
      <c r="B1996" s="19"/>
      <c r="C1996" s="167"/>
      <c r="E1996" s="172"/>
      <c r="G1996" s="171"/>
      <c r="J1996" s="114"/>
      <c r="K1996" s="13">
        <f t="shared" si="34"/>
        <v>0</v>
      </c>
      <c r="L1996" s="16"/>
      <c r="M1996" s="54"/>
      <c r="N1996" s="52"/>
      <c r="O1996" s="112"/>
      <c r="P1996" s="215"/>
      <c r="Q1996" s="19"/>
      <c r="R1996" s="19"/>
      <c r="S1996" s="19"/>
    </row>
    <row r="1997" spans="1:19" s="1" customFormat="1" ht="15" x14ac:dyDescent="0.25">
      <c r="A1997" s="19"/>
      <c r="B1997" s="19"/>
      <c r="C1997" s="167"/>
      <c r="E1997" s="172"/>
      <c r="G1997" s="171"/>
      <c r="J1997" s="114"/>
      <c r="K1997" s="13">
        <f t="shared" si="34"/>
        <v>0</v>
      </c>
      <c r="L1997" s="16"/>
      <c r="M1997" s="54"/>
      <c r="N1997" s="52"/>
      <c r="O1997" s="112"/>
      <c r="P1997" s="215"/>
      <c r="Q1997" s="19"/>
      <c r="R1997" s="19"/>
      <c r="S1997" s="19"/>
    </row>
    <row r="1998" spans="1:19" s="1" customFormat="1" ht="15" x14ac:dyDescent="0.25">
      <c r="A1998" s="19"/>
      <c r="B1998" s="19"/>
      <c r="C1998" s="167"/>
      <c r="E1998" s="172"/>
      <c r="G1998" s="171"/>
      <c r="J1998" s="114"/>
      <c r="K1998" s="13">
        <f t="shared" si="34"/>
        <v>0</v>
      </c>
      <c r="L1998" s="16"/>
      <c r="M1998" s="54"/>
      <c r="N1998" s="52"/>
      <c r="O1998" s="112"/>
      <c r="P1998" s="215"/>
      <c r="Q1998" s="19"/>
      <c r="R1998" s="19"/>
      <c r="S1998" s="19"/>
    </row>
    <row r="1999" spans="1:19" s="1" customFormat="1" ht="15" x14ac:dyDescent="0.25">
      <c r="A1999" s="19"/>
      <c r="B1999" s="19"/>
      <c r="C1999" s="167"/>
      <c r="E1999" s="172"/>
      <c r="G1999" s="171"/>
      <c r="J1999" s="114"/>
      <c r="K1999" s="13">
        <f t="shared" si="34"/>
        <v>0</v>
      </c>
      <c r="L1999" s="16"/>
      <c r="M1999" s="54"/>
      <c r="N1999" s="52"/>
      <c r="O1999" s="112"/>
      <c r="P1999" s="215"/>
      <c r="Q1999" s="19"/>
      <c r="R1999" s="19"/>
      <c r="S1999" s="19"/>
    </row>
    <row r="2000" spans="1:19" s="1" customFormat="1" ht="15" x14ac:dyDescent="0.25">
      <c r="A2000" s="19"/>
      <c r="B2000" s="19"/>
      <c r="C2000" s="167"/>
      <c r="E2000" s="172"/>
      <c r="G2000" s="171"/>
      <c r="J2000" s="114"/>
      <c r="K2000" s="13">
        <f t="shared" si="34"/>
        <v>0</v>
      </c>
      <c r="L2000" s="16"/>
      <c r="M2000" s="54"/>
      <c r="N2000" s="52"/>
      <c r="O2000" s="112"/>
      <c r="P2000" s="215"/>
      <c r="Q2000" s="19"/>
      <c r="R2000" s="19"/>
      <c r="S2000" s="19"/>
    </row>
    <row r="2001" spans="1:19" s="1" customFormat="1" ht="15" x14ac:dyDescent="0.25">
      <c r="A2001" s="19"/>
      <c r="B2001" s="19"/>
      <c r="C2001" s="167"/>
      <c r="E2001" s="172"/>
      <c r="G2001" s="171"/>
      <c r="J2001" s="114"/>
      <c r="K2001" s="13">
        <f t="shared" si="34"/>
        <v>0</v>
      </c>
      <c r="L2001" s="16"/>
      <c r="M2001" s="54"/>
      <c r="N2001" s="52"/>
      <c r="O2001" s="112"/>
      <c r="P2001" s="215"/>
      <c r="Q2001" s="19"/>
      <c r="R2001" s="19"/>
      <c r="S2001" s="19"/>
    </row>
    <row r="2002" spans="1:19" s="1" customFormat="1" ht="15" x14ac:dyDescent="0.25">
      <c r="A2002" s="19"/>
      <c r="B2002" s="19"/>
      <c r="C2002" s="167"/>
      <c r="E2002" s="172"/>
      <c r="G2002" s="171"/>
      <c r="J2002" s="114"/>
      <c r="K2002" s="13">
        <f t="shared" si="34"/>
        <v>0</v>
      </c>
      <c r="L2002" s="16"/>
      <c r="M2002" s="54"/>
      <c r="N2002" s="52"/>
      <c r="O2002" s="112"/>
      <c r="P2002" s="215"/>
      <c r="Q2002" s="19"/>
      <c r="R2002" s="19"/>
      <c r="S2002" s="19"/>
    </row>
    <row r="2003" spans="1:19" s="1" customFormat="1" ht="15" x14ac:dyDescent="0.25">
      <c r="A2003" s="19"/>
      <c r="B2003" s="19"/>
      <c r="C2003" s="167"/>
      <c r="E2003" s="172"/>
      <c r="G2003" s="171"/>
      <c r="J2003" s="114"/>
      <c r="K2003" s="13">
        <f t="shared" si="34"/>
        <v>0</v>
      </c>
      <c r="L2003" s="16"/>
      <c r="M2003" s="54"/>
      <c r="N2003" s="52"/>
      <c r="O2003" s="112"/>
      <c r="P2003" s="215"/>
      <c r="Q2003" s="19"/>
      <c r="R2003" s="19"/>
      <c r="S2003" s="19"/>
    </row>
    <row r="2004" spans="1:19" s="1" customFormat="1" ht="15" x14ac:dyDescent="0.25">
      <c r="A2004" s="19"/>
      <c r="B2004" s="19"/>
      <c r="C2004" s="167"/>
      <c r="E2004" s="172"/>
      <c r="G2004" s="171"/>
      <c r="J2004" s="114"/>
      <c r="K2004" s="13">
        <f t="shared" si="34"/>
        <v>0</v>
      </c>
      <c r="L2004" s="16"/>
      <c r="M2004" s="54"/>
      <c r="N2004" s="52"/>
      <c r="O2004" s="112"/>
      <c r="P2004" s="215"/>
      <c r="Q2004" s="19"/>
      <c r="R2004" s="19"/>
      <c r="S2004" s="19"/>
    </row>
    <row r="2005" spans="1:19" s="1" customFormat="1" ht="15" x14ac:dyDescent="0.25">
      <c r="A2005" s="19"/>
      <c r="B2005" s="19"/>
      <c r="C2005" s="167"/>
      <c r="E2005" s="172"/>
      <c r="G2005" s="171"/>
      <c r="J2005" s="114"/>
      <c r="K2005" s="13">
        <f t="shared" si="34"/>
        <v>0</v>
      </c>
      <c r="L2005" s="16"/>
      <c r="M2005" s="54"/>
      <c r="N2005" s="52"/>
      <c r="O2005" s="112"/>
      <c r="P2005" s="215"/>
      <c r="Q2005" s="19"/>
      <c r="R2005" s="19"/>
      <c r="S2005" s="19"/>
    </row>
    <row r="2006" spans="1:19" s="1" customFormat="1" ht="15" x14ac:dyDescent="0.25">
      <c r="A2006" s="19"/>
      <c r="B2006" s="19"/>
      <c r="C2006" s="167"/>
      <c r="E2006" s="172"/>
      <c r="G2006" s="171"/>
      <c r="J2006" s="114"/>
      <c r="K2006" s="13">
        <f t="shared" si="34"/>
        <v>0</v>
      </c>
      <c r="L2006" s="16"/>
      <c r="M2006" s="54"/>
      <c r="N2006" s="52"/>
      <c r="O2006" s="112"/>
      <c r="P2006" s="215"/>
      <c r="Q2006" s="19"/>
      <c r="R2006" s="19"/>
      <c r="S2006" s="19"/>
    </row>
    <row r="2007" spans="1:19" s="1" customFormat="1" ht="15" x14ac:dyDescent="0.25">
      <c r="A2007" s="19"/>
      <c r="B2007" s="19"/>
      <c r="C2007" s="167"/>
      <c r="E2007" s="172"/>
      <c r="G2007" s="171"/>
      <c r="J2007" s="114"/>
      <c r="K2007" s="13">
        <f t="shared" si="34"/>
        <v>0</v>
      </c>
      <c r="L2007" s="16"/>
      <c r="M2007" s="54"/>
      <c r="N2007" s="52"/>
      <c r="O2007" s="112"/>
      <c r="P2007" s="215"/>
      <c r="Q2007" s="19"/>
      <c r="R2007" s="19"/>
      <c r="S2007" s="19"/>
    </row>
    <row r="2008" spans="1:19" s="1" customFormat="1" ht="15" x14ac:dyDescent="0.25">
      <c r="A2008" s="19"/>
      <c r="B2008" s="19"/>
      <c r="C2008" s="167"/>
      <c r="E2008" s="172"/>
      <c r="G2008" s="171"/>
      <c r="J2008" s="114"/>
      <c r="K2008" s="13">
        <f t="shared" si="34"/>
        <v>0</v>
      </c>
      <c r="L2008" s="16"/>
      <c r="M2008" s="54"/>
      <c r="N2008" s="52"/>
      <c r="O2008" s="112"/>
      <c r="P2008" s="215"/>
      <c r="Q2008" s="19"/>
      <c r="R2008" s="19"/>
      <c r="S2008" s="19"/>
    </row>
    <row r="2009" spans="1:19" s="1" customFormat="1" ht="15" x14ac:dyDescent="0.25">
      <c r="A2009" s="19"/>
      <c r="B2009" s="19"/>
      <c r="C2009" s="167"/>
      <c r="E2009" s="172"/>
      <c r="G2009" s="171"/>
      <c r="J2009" s="114"/>
      <c r="K2009" s="13">
        <f t="shared" si="34"/>
        <v>0</v>
      </c>
      <c r="L2009" s="16"/>
      <c r="M2009" s="54"/>
      <c r="N2009" s="52"/>
      <c r="O2009" s="112"/>
      <c r="P2009" s="215"/>
      <c r="Q2009" s="19"/>
      <c r="R2009" s="19"/>
      <c r="S2009" s="19"/>
    </row>
    <row r="2010" spans="1:19" s="1" customFormat="1" ht="15" x14ac:dyDescent="0.25">
      <c r="A2010" s="19"/>
      <c r="B2010" s="19"/>
      <c r="C2010" s="167"/>
      <c r="E2010" s="172"/>
      <c r="G2010" s="171"/>
      <c r="J2010" s="114"/>
      <c r="K2010" s="13">
        <f t="shared" si="34"/>
        <v>0</v>
      </c>
      <c r="L2010" s="16"/>
      <c r="M2010" s="54"/>
      <c r="N2010" s="52"/>
      <c r="O2010" s="112"/>
      <c r="P2010" s="215"/>
      <c r="Q2010" s="19"/>
      <c r="R2010" s="19"/>
      <c r="S2010" s="19"/>
    </row>
    <row r="2011" spans="1:19" s="1" customFormat="1" ht="15" x14ac:dyDescent="0.25">
      <c r="A2011" s="19"/>
      <c r="B2011" s="19"/>
      <c r="C2011" s="167"/>
      <c r="E2011" s="172"/>
      <c r="G2011" s="171"/>
      <c r="J2011" s="114"/>
      <c r="K2011" s="13">
        <f t="shared" si="34"/>
        <v>0</v>
      </c>
      <c r="L2011" s="16"/>
      <c r="M2011" s="54"/>
      <c r="N2011" s="52"/>
      <c r="O2011" s="112"/>
      <c r="P2011" s="215"/>
      <c r="Q2011" s="19"/>
      <c r="R2011" s="19"/>
      <c r="S2011" s="19"/>
    </row>
    <row r="2012" spans="1:19" s="1" customFormat="1" ht="15" x14ac:dyDescent="0.25">
      <c r="A2012" s="19"/>
      <c r="B2012" s="19"/>
      <c r="C2012" s="167"/>
      <c r="E2012" s="172"/>
      <c r="G2012" s="171"/>
      <c r="J2012" s="114"/>
      <c r="K2012" s="13">
        <f t="shared" si="34"/>
        <v>0</v>
      </c>
      <c r="L2012" s="16"/>
      <c r="M2012" s="54"/>
      <c r="N2012" s="52"/>
      <c r="O2012" s="112"/>
      <c r="P2012" s="215"/>
      <c r="Q2012" s="19"/>
      <c r="R2012" s="19"/>
      <c r="S2012" s="19"/>
    </row>
    <row r="2013" spans="1:19" s="1" customFormat="1" ht="15" x14ac:dyDescent="0.25">
      <c r="A2013" s="19"/>
      <c r="B2013" s="19"/>
      <c r="C2013" s="167"/>
      <c r="E2013" s="172"/>
      <c r="G2013" s="171"/>
      <c r="J2013" s="114"/>
      <c r="K2013" s="13">
        <f t="shared" si="34"/>
        <v>0</v>
      </c>
      <c r="L2013" s="16"/>
      <c r="M2013" s="54"/>
      <c r="N2013" s="52"/>
      <c r="O2013" s="112"/>
      <c r="P2013" s="215"/>
      <c r="Q2013" s="19"/>
      <c r="R2013" s="19"/>
      <c r="S2013" s="19"/>
    </row>
    <row r="2014" spans="1:19" s="1" customFormat="1" ht="15" x14ac:dyDescent="0.25">
      <c r="A2014" s="19"/>
      <c r="B2014" s="19"/>
      <c r="C2014" s="167"/>
      <c r="E2014" s="172"/>
      <c r="G2014" s="171"/>
      <c r="J2014" s="114"/>
      <c r="K2014" s="13">
        <f t="shared" si="34"/>
        <v>0</v>
      </c>
      <c r="L2014" s="16"/>
      <c r="M2014" s="54"/>
      <c r="N2014" s="52"/>
      <c r="O2014" s="112"/>
      <c r="P2014" s="215"/>
      <c r="Q2014" s="19"/>
      <c r="R2014" s="19"/>
      <c r="S2014" s="19"/>
    </row>
    <row r="2015" spans="1:19" s="1" customFormat="1" ht="15" x14ac:dyDescent="0.25">
      <c r="A2015" s="19"/>
      <c r="B2015" s="19"/>
      <c r="C2015" s="167"/>
      <c r="E2015" s="172"/>
      <c r="G2015" s="171"/>
      <c r="J2015" s="114"/>
      <c r="K2015" s="13">
        <f t="shared" si="34"/>
        <v>0</v>
      </c>
      <c r="L2015" s="16"/>
      <c r="M2015" s="54"/>
      <c r="N2015" s="52"/>
      <c r="O2015" s="112"/>
      <c r="P2015" s="215"/>
      <c r="Q2015" s="19"/>
      <c r="R2015" s="19"/>
      <c r="S2015" s="19"/>
    </row>
    <row r="2016" spans="1:19" s="1" customFormat="1" ht="15" x14ac:dyDescent="0.25">
      <c r="A2016" s="19"/>
      <c r="B2016" s="19"/>
      <c r="C2016" s="167"/>
      <c r="E2016" s="172"/>
      <c r="G2016" s="171"/>
      <c r="J2016" s="114"/>
      <c r="K2016" s="13">
        <f t="shared" si="34"/>
        <v>0</v>
      </c>
      <c r="L2016" s="16"/>
      <c r="M2016" s="54"/>
      <c r="N2016" s="52"/>
      <c r="O2016" s="112"/>
      <c r="P2016" s="215"/>
      <c r="Q2016" s="19"/>
      <c r="R2016" s="19"/>
      <c r="S2016" s="19"/>
    </row>
    <row r="2017" spans="1:19" s="1" customFormat="1" ht="15" x14ac:dyDescent="0.25">
      <c r="A2017" s="19"/>
      <c r="B2017" s="19"/>
      <c r="C2017" s="167"/>
      <c r="E2017" s="172"/>
      <c r="G2017" s="171"/>
      <c r="J2017" s="114"/>
      <c r="K2017" s="13">
        <f t="shared" si="34"/>
        <v>0</v>
      </c>
      <c r="L2017" s="16"/>
      <c r="M2017" s="54"/>
      <c r="N2017" s="52"/>
      <c r="O2017" s="112"/>
      <c r="P2017" s="215"/>
      <c r="Q2017" s="19"/>
      <c r="R2017" s="19"/>
      <c r="S2017" s="19"/>
    </row>
    <row r="2018" spans="1:19" s="1" customFormat="1" ht="15" x14ac:dyDescent="0.25">
      <c r="A2018" s="19"/>
      <c r="B2018" s="19"/>
      <c r="C2018" s="167"/>
      <c r="E2018" s="172"/>
      <c r="G2018" s="171"/>
      <c r="J2018" s="114"/>
      <c r="K2018" s="13">
        <f t="shared" si="34"/>
        <v>0</v>
      </c>
      <c r="L2018" s="16"/>
      <c r="M2018" s="54"/>
      <c r="N2018" s="52"/>
      <c r="O2018" s="112"/>
      <c r="P2018" s="215"/>
      <c r="Q2018" s="19"/>
      <c r="R2018" s="19"/>
      <c r="S2018" s="19"/>
    </row>
    <row r="2019" spans="1:19" s="1" customFormat="1" ht="15" x14ac:dyDescent="0.25">
      <c r="A2019" s="19"/>
      <c r="B2019" s="19"/>
      <c r="C2019" s="167"/>
      <c r="E2019" s="172"/>
      <c r="G2019" s="171"/>
      <c r="J2019" s="114"/>
      <c r="K2019" s="13">
        <f t="shared" si="34"/>
        <v>0</v>
      </c>
      <c r="L2019" s="16"/>
      <c r="M2019" s="54"/>
      <c r="N2019" s="52"/>
      <c r="O2019" s="112"/>
      <c r="P2019" s="215"/>
      <c r="Q2019" s="19"/>
      <c r="R2019" s="19"/>
      <c r="S2019" s="19"/>
    </row>
    <row r="2020" spans="1:19" s="1" customFormat="1" ht="15" x14ac:dyDescent="0.25">
      <c r="A2020" s="19"/>
      <c r="B2020" s="19"/>
      <c r="C2020" s="167"/>
      <c r="E2020" s="172"/>
      <c r="G2020" s="171"/>
      <c r="J2020" s="114"/>
      <c r="K2020" s="13">
        <f t="shared" si="34"/>
        <v>0</v>
      </c>
      <c r="L2020" s="16"/>
      <c r="M2020" s="54"/>
      <c r="N2020" s="52"/>
      <c r="O2020" s="112"/>
      <c r="P2020" s="215"/>
      <c r="Q2020" s="19"/>
      <c r="R2020" s="19"/>
      <c r="S2020" s="19"/>
    </row>
    <row r="2021" spans="1:19" s="1" customFormat="1" ht="15" x14ac:dyDescent="0.25">
      <c r="A2021" s="19"/>
      <c r="B2021" s="19"/>
      <c r="C2021" s="167"/>
      <c r="E2021" s="172"/>
      <c r="G2021" s="171"/>
      <c r="J2021" s="114"/>
      <c r="K2021" s="13">
        <f t="shared" si="34"/>
        <v>0</v>
      </c>
      <c r="L2021" s="16"/>
      <c r="M2021" s="54"/>
      <c r="N2021" s="52"/>
      <c r="O2021" s="112"/>
      <c r="P2021" s="215"/>
      <c r="Q2021" s="19"/>
      <c r="R2021" s="19"/>
      <c r="S2021" s="19"/>
    </row>
    <row r="2022" spans="1:19" s="1" customFormat="1" ht="15" x14ac:dyDescent="0.25">
      <c r="A2022" s="19"/>
      <c r="B2022" s="19"/>
      <c r="C2022" s="167"/>
      <c r="E2022" s="172"/>
      <c r="G2022" s="171"/>
      <c r="J2022" s="114"/>
      <c r="K2022" s="13">
        <f t="shared" si="34"/>
        <v>0</v>
      </c>
      <c r="L2022" s="16"/>
      <c r="M2022" s="54"/>
      <c r="N2022" s="52"/>
      <c r="O2022" s="112"/>
      <c r="P2022" s="215"/>
      <c r="Q2022" s="19"/>
      <c r="R2022" s="19"/>
      <c r="S2022" s="19"/>
    </row>
    <row r="2023" spans="1:19" s="1" customFormat="1" ht="15" x14ac:dyDescent="0.25">
      <c r="A2023" s="19"/>
      <c r="B2023" s="19"/>
      <c r="C2023" s="167"/>
      <c r="E2023" s="172"/>
      <c r="G2023" s="171"/>
      <c r="J2023" s="114"/>
      <c r="K2023" s="13">
        <f t="shared" si="34"/>
        <v>0</v>
      </c>
      <c r="L2023" s="16"/>
      <c r="M2023" s="54"/>
      <c r="N2023" s="52"/>
      <c r="O2023" s="112"/>
      <c r="P2023" s="215"/>
      <c r="Q2023" s="19"/>
      <c r="R2023" s="19"/>
      <c r="S2023" s="19"/>
    </row>
    <row r="2024" spans="1:19" s="1" customFormat="1" ht="15" x14ac:dyDescent="0.25">
      <c r="A2024" s="19"/>
      <c r="B2024" s="19"/>
      <c r="C2024" s="167"/>
      <c r="E2024" s="172"/>
      <c r="G2024" s="171"/>
      <c r="J2024" s="114"/>
      <c r="K2024" s="13">
        <f t="shared" si="34"/>
        <v>0</v>
      </c>
      <c r="L2024" s="16"/>
      <c r="M2024" s="54"/>
      <c r="N2024" s="52"/>
      <c r="O2024" s="112"/>
      <c r="P2024" s="215"/>
      <c r="Q2024" s="19"/>
      <c r="R2024" s="19"/>
      <c r="S2024" s="19"/>
    </row>
    <row r="2025" spans="1:19" s="1" customFormat="1" ht="15" x14ac:dyDescent="0.25">
      <c r="A2025" s="19"/>
      <c r="B2025" s="19"/>
      <c r="C2025" s="167"/>
      <c r="E2025" s="172"/>
      <c r="G2025" s="171"/>
      <c r="J2025" s="114"/>
      <c r="K2025" s="13">
        <f t="shared" ref="K2025:K2088" si="35">H2025*J2025</f>
        <v>0</v>
      </c>
      <c r="L2025" s="16"/>
      <c r="M2025" s="54"/>
      <c r="N2025" s="52"/>
      <c r="O2025" s="112"/>
      <c r="P2025" s="215"/>
      <c r="Q2025" s="19"/>
      <c r="R2025" s="19"/>
      <c r="S2025" s="19"/>
    </row>
    <row r="2026" spans="1:19" s="1" customFormat="1" ht="15" x14ac:dyDescent="0.25">
      <c r="A2026" s="19"/>
      <c r="B2026" s="19"/>
      <c r="C2026" s="167"/>
      <c r="E2026" s="172"/>
      <c r="G2026" s="171"/>
      <c r="J2026" s="114"/>
      <c r="K2026" s="13">
        <f t="shared" si="35"/>
        <v>0</v>
      </c>
      <c r="L2026" s="16"/>
      <c r="M2026" s="54"/>
      <c r="N2026" s="52"/>
      <c r="O2026" s="112"/>
      <c r="P2026" s="215"/>
      <c r="Q2026" s="19"/>
      <c r="R2026" s="19"/>
      <c r="S2026" s="19"/>
    </row>
    <row r="2027" spans="1:19" s="1" customFormat="1" ht="15" x14ac:dyDescent="0.25">
      <c r="A2027" s="19"/>
      <c r="B2027" s="19"/>
      <c r="C2027" s="167"/>
      <c r="E2027" s="172"/>
      <c r="G2027" s="171"/>
      <c r="J2027" s="114"/>
      <c r="K2027" s="13">
        <f t="shared" si="35"/>
        <v>0</v>
      </c>
      <c r="L2027" s="16"/>
      <c r="M2027" s="54"/>
      <c r="N2027" s="52"/>
      <c r="O2027" s="112"/>
      <c r="P2027" s="215"/>
      <c r="Q2027" s="19"/>
      <c r="R2027" s="19"/>
      <c r="S2027" s="19"/>
    </row>
    <row r="2028" spans="1:19" s="1" customFormat="1" ht="15" x14ac:dyDescent="0.25">
      <c r="A2028" s="19"/>
      <c r="B2028" s="19"/>
      <c r="C2028" s="167"/>
      <c r="E2028" s="172"/>
      <c r="G2028" s="171"/>
      <c r="J2028" s="114"/>
      <c r="K2028" s="13">
        <f t="shared" si="35"/>
        <v>0</v>
      </c>
      <c r="L2028" s="16"/>
      <c r="M2028" s="54"/>
      <c r="N2028" s="52"/>
      <c r="O2028" s="112"/>
      <c r="P2028" s="215"/>
      <c r="Q2028" s="19"/>
      <c r="R2028" s="19"/>
      <c r="S2028" s="19"/>
    </row>
    <row r="2029" spans="1:19" s="1" customFormat="1" ht="15" x14ac:dyDescent="0.25">
      <c r="A2029" s="19"/>
      <c r="B2029" s="19"/>
      <c r="C2029" s="167"/>
      <c r="E2029" s="172"/>
      <c r="G2029" s="171"/>
      <c r="J2029" s="114"/>
      <c r="K2029" s="13">
        <f t="shared" si="35"/>
        <v>0</v>
      </c>
      <c r="L2029" s="16"/>
      <c r="M2029" s="54"/>
      <c r="N2029" s="52"/>
      <c r="O2029" s="112"/>
      <c r="P2029" s="215"/>
      <c r="Q2029" s="19"/>
      <c r="R2029" s="19"/>
      <c r="S2029" s="19"/>
    </row>
    <row r="2030" spans="1:19" s="1" customFormat="1" ht="15" x14ac:dyDescent="0.25">
      <c r="A2030" s="19"/>
      <c r="B2030" s="19"/>
      <c r="C2030" s="167"/>
      <c r="E2030" s="172"/>
      <c r="G2030" s="171"/>
      <c r="J2030" s="114"/>
      <c r="K2030" s="13">
        <f t="shared" si="35"/>
        <v>0</v>
      </c>
      <c r="L2030" s="16"/>
      <c r="M2030" s="54"/>
      <c r="N2030" s="52"/>
      <c r="O2030" s="112"/>
      <c r="P2030" s="215"/>
      <c r="Q2030" s="19"/>
      <c r="R2030" s="19"/>
      <c r="S2030" s="19"/>
    </row>
    <row r="2031" spans="1:19" s="1" customFormat="1" ht="15" x14ac:dyDescent="0.25">
      <c r="A2031" s="19"/>
      <c r="B2031" s="19"/>
      <c r="C2031" s="167"/>
      <c r="E2031" s="172"/>
      <c r="G2031" s="171"/>
      <c r="J2031" s="114"/>
      <c r="K2031" s="13">
        <f t="shared" si="35"/>
        <v>0</v>
      </c>
      <c r="L2031" s="16"/>
      <c r="M2031" s="54"/>
      <c r="N2031" s="52"/>
      <c r="O2031" s="112"/>
      <c r="P2031" s="215"/>
      <c r="Q2031" s="19"/>
      <c r="R2031" s="19"/>
      <c r="S2031" s="19"/>
    </row>
    <row r="2032" spans="1:19" s="1" customFormat="1" ht="15" x14ac:dyDescent="0.25">
      <c r="A2032" s="19"/>
      <c r="B2032" s="19"/>
      <c r="C2032" s="167"/>
      <c r="E2032" s="172"/>
      <c r="G2032" s="171"/>
      <c r="J2032" s="114"/>
      <c r="K2032" s="13">
        <f t="shared" si="35"/>
        <v>0</v>
      </c>
      <c r="L2032" s="16"/>
      <c r="M2032" s="54"/>
      <c r="N2032" s="52"/>
      <c r="O2032" s="112"/>
      <c r="P2032" s="215"/>
      <c r="Q2032" s="19"/>
      <c r="R2032" s="19"/>
      <c r="S2032" s="19"/>
    </row>
    <row r="2033" spans="1:19" s="1" customFormat="1" ht="15" x14ac:dyDescent="0.25">
      <c r="A2033" s="19"/>
      <c r="B2033" s="19"/>
      <c r="C2033" s="167"/>
      <c r="E2033" s="172"/>
      <c r="G2033" s="171"/>
      <c r="J2033" s="114"/>
      <c r="K2033" s="13">
        <f t="shared" si="35"/>
        <v>0</v>
      </c>
      <c r="L2033" s="16"/>
      <c r="M2033" s="54"/>
      <c r="N2033" s="52"/>
      <c r="O2033" s="112"/>
      <c r="P2033" s="215"/>
      <c r="Q2033" s="19"/>
      <c r="R2033" s="19"/>
      <c r="S2033" s="19"/>
    </row>
    <row r="2034" spans="1:19" s="1" customFormat="1" ht="15" x14ac:dyDescent="0.25">
      <c r="A2034" s="19"/>
      <c r="B2034" s="19"/>
      <c r="C2034" s="167"/>
      <c r="E2034" s="172"/>
      <c r="G2034" s="171"/>
      <c r="J2034" s="114"/>
      <c r="K2034" s="13">
        <f t="shared" si="35"/>
        <v>0</v>
      </c>
      <c r="L2034" s="16"/>
      <c r="M2034" s="54"/>
      <c r="N2034" s="52"/>
      <c r="O2034" s="112"/>
      <c r="P2034" s="215"/>
      <c r="Q2034" s="19"/>
      <c r="R2034" s="19"/>
      <c r="S2034" s="19"/>
    </row>
    <row r="2035" spans="1:19" s="1" customFormat="1" ht="15" x14ac:dyDescent="0.25">
      <c r="A2035" s="19"/>
      <c r="B2035" s="19"/>
      <c r="C2035" s="167"/>
      <c r="E2035" s="172"/>
      <c r="G2035" s="171"/>
      <c r="J2035" s="114"/>
      <c r="K2035" s="13">
        <f t="shared" si="35"/>
        <v>0</v>
      </c>
      <c r="L2035" s="16"/>
      <c r="M2035" s="54"/>
      <c r="N2035" s="52"/>
      <c r="O2035" s="112"/>
      <c r="P2035" s="215"/>
      <c r="Q2035" s="19"/>
      <c r="R2035" s="19"/>
      <c r="S2035" s="19"/>
    </row>
    <row r="2036" spans="1:19" s="1" customFormat="1" ht="15" x14ac:dyDescent="0.25">
      <c r="A2036" s="19"/>
      <c r="B2036" s="19"/>
      <c r="C2036" s="167"/>
      <c r="E2036" s="172"/>
      <c r="G2036" s="171"/>
      <c r="J2036" s="114"/>
      <c r="K2036" s="13">
        <f t="shared" si="35"/>
        <v>0</v>
      </c>
      <c r="L2036" s="16"/>
      <c r="M2036" s="54"/>
      <c r="N2036" s="52"/>
      <c r="O2036" s="112"/>
      <c r="P2036" s="215"/>
      <c r="Q2036" s="19"/>
      <c r="R2036" s="19"/>
      <c r="S2036" s="19"/>
    </row>
    <row r="2037" spans="1:19" s="1" customFormat="1" ht="15" x14ac:dyDescent="0.25">
      <c r="A2037" s="19"/>
      <c r="B2037" s="19"/>
      <c r="C2037" s="167"/>
      <c r="E2037" s="172"/>
      <c r="G2037" s="171"/>
      <c r="J2037" s="114"/>
      <c r="K2037" s="13">
        <f t="shared" si="35"/>
        <v>0</v>
      </c>
      <c r="L2037" s="16"/>
      <c r="M2037" s="54"/>
      <c r="N2037" s="52"/>
      <c r="O2037" s="112"/>
      <c r="P2037" s="215"/>
      <c r="Q2037" s="19"/>
      <c r="R2037" s="19"/>
      <c r="S2037" s="19"/>
    </row>
    <row r="2038" spans="1:19" s="1" customFormat="1" ht="15" x14ac:dyDescent="0.25">
      <c r="A2038" s="19"/>
      <c r="B2038" s="19"/>
      <c r="C2038" s="167"/>
      <c r="E2038" s="172"/>
      <c r="G2038" s="171"/>
      <c r="J2038" s="114"/>
      <c r="K2038" s="13">
        <f t="shared" si="35"/>
        <v>0</v>
      </c>
      <c r="L2038" s="16"/>
      <c r="M2038" s="54"/>
      <c r="N2038" s="52"/>
      <c r="O2038" s="112"/>
      <c r="P2038" s="215"/>
      <c r="Q2038" s="19"/>
      <c r="R2038" s="19"/>
      <c r="S2038" s="19"/>
    </row>
    <row r="2039" spans="1:19" s="1" customFormat="1" ht="15" x14ac:dyDescent="0.25">
      <c r="A2039" s="19"/>
      <c r="B2039" s="19"/>
      <c r="C2039" s="167"/>
      <c r="E2039" s="172"/>
      <c r="G2039" s="171"/>
      <c r="J2039" s="114"/>
      <c r="K2039" s="13">
        <f t="shared" si="35"/>
        <v>0</v>
      </c>
      <c r="L2039" s="16"/>
      <c r="M2039" s="54"/>
      <c r="N2039" s="52"/>
      <c r="O2039" s="112"/>
      <c r="P2039" s="215"/>
      <c r="Q2039" s="19"/>
      <c r="R2039" s="19"/>
      <c r="S2039" s="19"/>
    </row>
    <row r="2040" spans="1:19" s="1" customFormat="1" ht="15" x14ac:dyDescent="0.25">
      <c r="A2040" s="19"/>
      <c r="B2040" s="19"/>
      <c r="C2040" s="167"/>
      <c r="E2040" s="172"/>
      <c r="G2040" s="171"/>
      <c r="J2040" s="114"/>
      <c r="K2040" s="13">
        <f t="shared" si="35"/>
        <v>0</v>
      </c>
      <c r="L2040" s="16"/>
      <c r="M2040" s="54"/>
      <c r="N2040" s="52"/>
      <c r="O2040" s="112"/>
      <c r="P2040" s="215"/>
      <c r="Q2040" s="19"/>
      <c r="R2040" s="19"/>
      <c r="S2040" s="19"/>
    </row>
    <row r="2041" spans="1:19" s="1" customFormat="1" ht="15" x14ac:dyDescent="0.25">
      <c r="A2041" s="19"/>
      <c r="B2041" s="19"/>
      <c r="C2041" s="167"/>
      <c r="E2041" s="172"/>
      <c r="G2041" s="171"/>
      <c r="J2041" s="114"/>
      <c r="K2041" s="13">
        <f t="shared" si="35"/>
        <v>0</v>
      </c>
      <c r="L2041" s="16"/>
      <c r="M2041" s="54"/>
      <c r="N2041" s="52"/>
      <c r="O2041" s="112"/>
      <c r="P2041" s="215"/>
      <c r="Q2041" s="19"/>
      <c r="R2041" s="19"/>
      <c r="S2041" s="19"/>
    </row>
    <row r="2042" spans="1:19" s="1" customFormat="1" ht="15" x14ac:dyDescent="0.25">
      <c r="A2042" s="19"/>
      <c r="B2042" s="19"/>
      <c r="C2042" s="167"/>
      <c r="E2042" s="172"/>
      <c r="G2042" s="171"/>
      <c r="J2042" s="114"/>
      <c r="K2042" s="13">
        <f t="shared" si="35"/>
        <v>0</v>
      </c>
      <c r="L2042" s="16"/>
      <c r="M2042" s="54"/>
      <c r="N2042" s="52"/>
      <c r="O2042" s="112"/>
      <c r="P2042" s="215"/>
      <c r="Q2042" s="19"/>
      <c r="R2042" s="19"/>
      <c r="S2042" s="19"/>
    </row>
    <row r="2043" spans="1:19" s="1" customFormat="1" ht="15" x14ac:dyDescent="0.25">
      <c r="A2043" s="19"/>
      <c r="B2043" s="19"/>
      <c r="C2043" s="167"/>
      <c r="E2043" s="172"/>
      <c r="G2043" s="171"/>
      <c r="J2043" s="114"/>
      <c r="K2043" s="13">
        <f t="shared" si="35"/>
        <v>0</v>
      </c>
      <c r="L2043" s="16"/>
      <c r="M2043" s="54"/>
      <c r="N2043" s="52"/>
      <c r="O2043" s="112"/>
      <c r="P2043" s="215"/>
      <c r="Q2043" s="19"/>
      <c r="R2043" s="19"/>
      <c r="S2043" s="19"/>
    </row>
    <row r="2044" spans="1:19" s="1" customFormat="1" ht="15" x14ac:dyDescent="0.25">
      <c r="A2044" s="19"/>
      <c r="B2044" s="19"/>
      <c r="C2044" s="167"/>
      <c r="E2044" s="172"/>
      <c r="G2044" s="171"/>
      <c r="J2044" s="114"/>
      <c r="K2044" s="13">
        <f t="shared" si="35"/>
        <v>0</v>
      </c>
      <c r="L2044" s="16"/>
      <c r="M2044" s="54"/>
      <c r="N2044" s="52"/>
      <c r="O2044" s="112"/>
      <c r="P2044" s="215"/>
      <c r="Q2044" s="19"/>
      <c r="R2044" s="19"/>
      <c r="S2044" s="19"/>
    </row>
    <row r="2045" spans="1:19" s="1" customFormat="1" ht="15" x14ac:dyDescent="0.25">
      <c r="A2045" s="19"/>
      <c r="B2045" s="19"/>
      <c r="C2045" s="167"/>
      <c r="E2045" s="172"/>
      <c r="G2045" s="171"/>
      <c r="J2045" s="114"/>
      <c r="K2045" s="13">
        <f t="shared" si="35"/>
        <v>0</v>
      </c>
      <c r="L2045" s="16"/>
      <c r="M2045" s="54"/>
      <c r="N2045" s="52"/>
      <c r="O2045" s="112"/>
      <c r="P2045" s="215"/>
      <c r="Q2045" s="19"/>
      <c r="R2045" s="19"/>
      <c r="S2045" s="19"/>
    </row>
    <row r="2046" spans="1:19" s="1" customFormat="1" ht="15" x14ac:dyDescent="0.25">
      <c r="A2046" s="19"/>
      <c r="B2046" s="19"/>
      <c r="C2046" s="167"/>
      <c r="E2046" s="172"/>
      <c r="G2046" s="171"/>
      <c r="J2046" s="114"/>
      <c r="K2046" s="13">
        <f t="shared" si="35"/>
        <v>0</v>
      </c>
      <c r="L2046" s="16"/>
      <c r="M2046" s="54"/>
      <c r="N2046" s="52"/>
      <c r="O2046" s="112"/>
      <c r="P2046" s="215"/>
      <c r="Q2046" s="19"/>
      <c r="R2046" s="19"/>
      <c r="S2046" s="19"/>
    </row>
    <row r="2047" spans="1:19" s="1" customFormat="1" ht="15" x14ac:dyDescent="0.25">
      <c r="A2047" s="19"/>
      <c r="B2047" s="19"/>
      <c r="C2047" s="167"/>
      <c r="E2047" s="172"/>
      <c r="G2047" s="171"/>
      <c r="J2047" s="114"/>
      <c r="K2047" s="13">
        <f t="shared" si="35"/>
        <v>0</v>
      </c>
      <c r="L2047" s="16"/>
      <c r="M2047" s="54"/>
      <c r="N2047" s="52"/>
      <c r="O2047" s="112"/>
      <c r="P2047" s="215"/>
      <c r="Q2047" s="19"/>
      <c r="R2047" s="19"/>
      <c r="S2047" s="19"/>
    </row>
    <row r="2048" spans="1:19" s="1" customFormat="1" ht="15" x14ac:dyDescent="0.25">
      <c r="A2048" s="19"/>
      <c r="B2048" s="19"/>
      <c r="C2048" s="167"/>
      <c r="E2048" s="172"/>
      <c r="G2048" s="171"/>
      <c r="J2048" s="114"/>
      <c r="K2048" s="13">
        <f t="shared" si="35"/>
        <v>0</v>
      </c>
      <c r="L2048" s="16"/>
      <c r="M2048" s="54"/>
      <c r="N2048" s="52"/>
      <c r="O2048" s="112"/>
      <c r="P2048" s="215"/>
      <c r="Q2048" s="19"/>
      <c r="R2048" s="19"/>
      <c r="S2048" s="19"/>
    </row>
    <row r="2049" spans="1:19" s="1" customFormat="1" ht="15" x14ac:dyDescent="0.25">
      <c r="A2049" s="19"/>
      <c r="B2049" s="19"/>
      <c r="C2049" s="167"/>
      <c r="E2049" s="172"/>
      <c r="G2049" s="171"/>
      <c r="J2049" s="114"/>
      <c r="K2049" s="13">
        <f t="shared" si="35"/>
        <v>0</v>
      </c>
      <c r="L2049" s="16"/>
      <c r="M2049" s="54"/>
      <c r="N2049" s="52"/>
      <c r="O2049" s="112"/>
      <c r="P2049" s="215"/>
      <c r="Q2049" s="19"/>
      <c r="R2049" s="19"/>
      <c r="S2049" s="19"/>
    </row>
    <row r="2050" spans="1:19" s="1" customFormat="1" ht="15" x14ac:dyDescent="0.25">
      <c r="A2050" s="19"/>
      <c r="B2050" s="19"/>
      <c r="C2050" s="167"/>
      <c r="E2050" s="172"/>
      <c r="G2050" s="171"/>
      <c r="J2050" s="114"/>
      <c r="K2050" s="13">
        <f t="shared" si="35"/>
        <v>0</v>
      </c>
      <c r="L2050" s="16"/>
      <c r="M2050" s="54"/>
      <c r="N2050" s="52"/>
      <c r="O2050" s="112"/>
      <c r="P2050" s="215"/>
      <c r="Q2050" s="19"/>
      <c r="R2050" s="19"/>
      <c r="S2050" s="19"/>
    </row>
    <row r="2051" spans="1:19" s="1" customFormat="1" ht="15" x14ac:dyDescent="0.25">
      <c r="A2051" s="19"/>
      <c r="B2051" s="19"/>
      <c r="C2051" s="167"/>
      <c r="E2051" s="172"/>
      <c r="G2051" s="171"/>
      <c r="J2051" s="114"/>
      <c r="K2051" s="13">
        <f t="shared" si="35"/>
        <v>0</v>
      </c>
      <c r="L2051" s="16"/>
      <c r="M2051" s="54"/>
      <c r="N2051" s="52"/>
      <c r="O2051" s="112"/>
      <c r="P2051" s="215"/>
      <c r="Q2051" s="19"/>
      <c r="R2051" s="19"/>
      <c r="S2051" s="19"/>
    </row>
    <row r="2052" spans="1:19" s="1" customFormat="1" ht="15" x14ac:dyDescent="0.25">
      <c r="A2052" s="19"/>
      <c r="B2052" s="19"/>
      <c r="C2052" s="167"/>
      <c r="E2052" s="172"/>
      <c r="G2052" s="171"/>
      <c r="J2052" s="114"/>
      <c r="K2052" s="13">
        <f t="shared" si="35"/>
        <v>0</v>
      </c>
      <c r="L2052" s="16"/>
      <c r="M2052" s="54"/>
      <c r="N2052" s="52"/>
      <c r="O2052" s="112"/>
      <c r="P2052" s="215"/>
      <c r="Q2052" s="19"/>
      <c r="R2052" s="19"/>
      <c r="S2052" s="19"/>
    </row>
    <row r="2053" spans="1:19" s="1" customFormat="1" ht="15" x14ac:dyDescent="0.25">
      <c r="A2053" s="19"/>
      <c r="B2053" s="19"/>
      <c r="C2053" s="167"/>
      <c r="E2053" s="172"/>
      <c r="G2053" s="171"/>
      <c r="J2053" s="114"/>
      <c r="K2053" s="13">
        <f t="shared" si="35"/>
        <v>0</v>
      </c>
      <c r="L2053" s="16"/>
      <c r="M2053" s="54"/>
      <c r="N2053" s="52"/>
      <c r="O2053" s="112"/>
      <c r="P2053" s="215"/>
      <c r="Q2053" s="19"/>
      <c r="R2053" s="19"/>
      <c r="S2053" s="19"/>
    </row>
    <row r="2054" spans="1:19" s="1" customFormat="1" ht="15" x14ac:dyDescent="0.25">
      <c r="A2054" s="19"/>
      <c r="B2054" s="19"/>
      <c r="C2054" s="167"/>
      <c r="E2054" s="172"/>
      <c r="G2054" s="171"/>
      <c r="J2054" s="114"/>
      <c r="K2054" s="13">
        <f t="shared" si="35"/>
        <v>0</v>
      </c>
      <c r="L2054" s="16"/>
      <c r="M2054" s="54"/>
      <c r="N2054" s="52"/>
      <c r="O2054" s="112"/>
      <c r="P2054" s="215"/>
      <c r="Q2054" s="19"/>
      <c r="R2054" s="19"/>
      <c r="S2054" s="19"/>
    </row>
    <row r="2055" spans="1:19" s="1" customFormat="1" ht="15" x14ac:dyDescent="0.25">
      <c r="A2055" s="19"/>
      <c r="B2055" s="19"/>
      <c r="C2055" s="167"/>
      <c r="E2055" s="172"/>
      <c r="G2055" s="171"/>
      <c r="J2055" s="114"/>
      <c r="K2055" s="13">
        <f t="shared" si="35"/>
        <v>0</v>
      </c>
      <c r="L2055" s="16"/>
      <c r="M2055" s="54"/>
      <c r="N2055" s="52"/>
      <c r="O2055" s="112"/>
      <c r="P2055" s="215"/>
      <c r="Q2055" s="19"/>
      <c r="R2055" s="19"/>
      <c r="S2055" s="19"/>
    </row>
    <row r="2056" spans="1:19" s="1" customFormat="1" ht="15" x14ac:dyDescent="0.25">
      <c r="A2056" s="19"/>
      <c r="B2056" s="19"/>
      <c r="C2056" s="167"/>
      <c r="E2056" s="172"/>
      <c r="G2056" s="171"/>
      <c r="J2056" s="114"/>
      <c r="K2056" s="13">
        <f t="shared" si="35"/>
        <v>0</v>
      </c>
      <c r="L2056" s="16"/>
      <c r="M2056" s="54"/>
      <c r="N2056" s="52"/>
      <c r="O2056" s="112"/>
      <c r="P2056" s="215"/>
      <c r="Q2056" s="19"/>
      <c r="R2056" s="19"/>
      <c r="S2056" s="19"/>
    </row>
    <row r="2057" spans="1:19" s="1" customFormat="1" ht="15" x14ac:dyDescent="0.25">
      <c r="A2057" s="19"/>
      <c r="B2057" s="19"/>
      <c r="C2057" s="167"/>
      <c r="E2057" s="172"/>
      <c r="G2057" s="171"/>
      <c r="J2057" s="114"/>
      <c r="K2057" s="13">
        <f t="shared" si="35"/>
        <v>0</v>
      </c>
      <c r="L2057" s="16"/>
      <c r="M2057" s="54"/>
      <c r="N2057" s="52"/>
      <c r="O2057" s="112"/>
      <c r="P2057" s="215"/>
      <c r="Q2057" s="19"/>
      <c r="R2057" s="19"/>
      <c r="S2057" s="19"/>
    </row>
    <row r="2058" spans="1:19" s="1" customFormat="1" ht="15" x14ac:dyDescent="0.25">
      <c r="A2058" s="19"/>
      <c r="B2058" s="19"/>
      <c r="C2058" s="167"/>
      <c r="E2058" s="172"/>
      <c r="G2058" s="171"/>
      <c r="J2058" s="114"/>
      <c r="K2058" s="13">
        <f t="shared" si="35"/>
        <v>0</v>
      </c>
      <c r="L2058" s="16"/>
      <c r="M2058" s="54"/>
      <c r="N2058" s="52"/>
      <c r="O2058" s="112"/>
      <c r="P2058" s="215"/>
      <c r="Q2058" s="19"/>
      <c r="R2058" s="19"/>
      <c r="S2058" s="19"/>
    </row>
    <row r="2059" spans="1:19" s="1" customFormat="1" ht="15" x14ac:dyDescent="0.25">
      <c r="A2059" s="19"/>
      <c r="B2059" s="19"/>
      <c r="C2059" s="167"/>
      <c r="E2059" s="172"/>
      <c r="G2059" s="171"/>
      <c r="J2059" s="114"/>
      <c r="K2059" s="13">
        <f t="shared" si="35"/>
        <v>0</v>
      </c>
      <c r="L2059" s="16"/>
      <c r="M2059" s="54"/>
      <c r="N2059" s="52"/>
      <c r="O2059" s="112"/>
      <c r="P2059" s="215"/>
      <c r="Q2059" s="19"/>
      <c r="R2059" s="19"/>
      <c r="S2059" s="19"/>
    </row>
    <row r="2060" spans="1:19" s="1" customFormat="1" ht="15" x14ac:dyDescent="0.25">
      <c r="A2060" s="19"/>
      <c r="B2060" s="19"/>
      <c r="C2060" s="167"/>
      <c r="E2060" s="172"/>
      <c r="G2060" s="171"/>
      <c r="J2060" s="114"/>
      <c r="K2060" s="13">
        <f t="shared" si="35"/>
        <v>0</v>
      </c>
      <c r="L2060" s="16"/>
      <c r="M2060" s="54"/>
      <c r="N2060" s="52"/>
      <c r="O2060" s="112"/>
      <c r="P2060" s="215"/>
      <c r="Q2060" s="19"/>
      <c r="R2060" s="19"/>
      <c r="S2060" s="19"/>
    </row>
    <row r="2061" spans="1:19" s="1" customFormat="1" ht="15" x14ac:dyDescent="0.25">
      <c r="A2061" s="19"/>
      <c r="B2061" s="19"/>
      <c r="C2061" s="167"/>
      <c r="E2061" s="172"/>
      <c r="G2061" s="171"/>
      <c r="J2061" s="114"/>
      <c r="K2061" s="13">
        <f t="shared" si="35"/>
        <v>0</v>
      </c>
      <c r="L2061" s="16"/>
      <c r="M2061" s="54"/>
      <c r="N2061" s="52"/>
      <c r="O2061" s="112"/>
      <c r="P2061" s="215"/>
      <c r="Q2061" s="19"/>
      <c r="R2061" s="19"/>
      <c r="S2061" s="19"/>
    </row>
    <row r="2062" spans="1:19" s="1" customFormat="1" ht="15" x14ac:dyDescent="0.25">
      <c r="A2062" s="19"/>
      <c r="B2062" s="19"/>
      <c r="C2062" s="167"/>
      <c r="E2062" s="172"/>
      <c r="G2062" s="171"/>
      <c r="J2062" s="114"/>
      <c r="K2062" s="13">
        <f t="shared" si="35"/>
        <v>0</v>
      </c>
      <c r="L2062" s="16"/>
      <c r="M2062" s="54"/>
      <c r="N2062" s="52"/>
      <c r="O2062" s="112"/>
      <c r="P2062" s="215"/>
      <c r="Q2062" s="19"/>
      <c r="R2062" s="19"/>
      <c r="S2062" s="19"/>
    </row>
    <row r="2063" spans="1:19" s="1" customFormat="1" ht="15" x14ac:dyDescent="0.25">
      <c r="A2063" s="19"/>
      <c r="B2063" s="19"/>
      <c r="C2063" s="167"/>
      <c r="E2063" s="172"/>
      <c r="G2063" s="171"/>
      <c r="J2063" s="114"/>
      <c r="K2063" s="13">
        <f t="shared" si="35"/>
        <v>0</v>
      </c>
      <c r="L2063" s="16"/>
      <c r="M2063" s="54"/>
      <c r="N2063" s="52"/>
      <c r="O2063" s="112"/>
      <c r="P2063" s="215"/>
      <c r="Q2063" s="19"/>
      <c r="R2063" s="19"/>
      <c r="S2063" s="19"/>
    </row>
    <row r="2064" spans="1:19" s="1" customFormat="1" ht="15" x14ac:dyDescent="0.25">
      <c r="A2064" s="19"/>
      <c r="B2064" s="19"/>
      <c r="C2064" s="167"/>
      <c r="E2064" s="172"/>
      <c r="G2064" s="171"/>
      <c r="J2064" s="114"/>
      <c r="K2064" s="13">
        <f t="shared" si="35"/>
        <v>0</v>
      </c>
      <c r="L2064" s="16"/>
      <c r="M2064" s="54"/>
      <c r="N2064" s="52"/>
      <c r="O2064" s="112"/>
      <c r="P2064" s="215"/>
      <c r="Q2064" s="19"/>
      <c r="R2064" s="19"/>
      <c r="S2064" s="19"/>
    </row>
    <row r="2065" spans="1:19" s="1" customFormat="1" ht="15" x14ac:dyDescent="0.25">
      <c r="A2065" s="19"/>
      <c r="B2065" s="19"/>
      <c r="C2065" s="167"/>
      <c r="E2065" s="172"/>
      <c r="G2065" s="171"/>
      <c r="J2065" s="114"/>
      <c r="K2065" s="13">
        <f t="shared" si="35"/>
        <v>0</v>
      </c>
      <c r="L2065" s="16"/>
      <c r="M2065" s="54"/>
      <c r="N2065" s="52"/>
      <c r="O2065" s="112"/>
      <c r="P2065" s="215"/>
      <c r="Q2065" s="19"/>
      <c r="R2065" s="19"/>
      <c r="S2065" s="19"/>
    </row>
    <row r="2066" spans="1:19" s="1" customFormat="1" ht="15" x14ac:dyDescent="0.25">
      <c r="A2066" s="19"/>
      <c r="B2066" s="19"/>
      <c r="C2066" s="167"/>
      <c r="E2066" s="172"/>
      <c r="G2066" s="171"/>
      <c r="J2066" s="114"/>
      <c r="K2066" s="13">
        <f t="shared" si="35"/>
        <v>0</v>
      </c>
      <c r="L2066" s="16"/>
      <c r="M2066" s="54"/>
      <c r="N2066" s="52"/>
      <c r="O2066" s="112"/>
      <c r="P2066" s="215"/>
      <c r="Q2066" s="19"/>
      <c r="R2066" s="19"/>
      <c r="S2066" s="19"/>
    </row>
    <row r="2067" spans="1:19" s="1" customFormat="1" ht="15" x14ac:dyDescent="0.25">
      <c r="A2067" s="19"/>
      <c r="B2067" s="19"/>
      <c r="C2067" s="167"/>
      <c r="E2067" s="172"/>
      <c r="G2067" s="171"/>
      <c r="J2067" s="114"/>
      <c r="K2067" s="13">
        <f t="shared" si="35"/>
        <v>0</v>
      </c>
      <c r="L2067" s="16"/>
      <c r="M2067" s="54"/>
      <c r="N2067" s="52"/>
      <c r="O2067" s="112"/>
      <c r="P2067" s="215"/>
      <c r="Q2067" s="19"/>
      <c r="R2067" s="19"/>
      <c r="S2067" s="19"/>
    </row>
    <row r="2068" spans="1:19" s="1" customFormat="1" ht="15" x14ac:dyDescent="0.25">
      <c r="A2068" s="19"/>
      <c r="B2068" s="19"/>
      <c r="C2068" s="167"/>
      <c r="E2068" s="172"/>
      <c r="G2068" s="171"/>
      <c r="J2068" s="114"/>
      <c r="K2068" s="13">
        <f t="shared" si="35"/>
        <v>0</v>
      </c>
      <c r="L2068" s="16"/>
      <c r="M2068" s="54"/>
      <c r="N2068" s="52"/>
      <c r="O2068" s="112"/>
      <c r="P2068" s="215"/>
      <c r="Q2068" s="19"/>
      <c r="R2068" s="19"/>
      <c r="S2068" s="19"/>
    </row>
    <row r="2069" spans="1:19" s="1" customFormat="1" ht="15" x14ac:dyDescent="0.25">
      <c r="A2069" s="19"/>
      <c r="B2069" s="19"/>
      <c r="C2069" s="167"/>
      <c r="E2069" s="172"/>
      <c r="G2069" s="171"/>
      <c r="J2069" s="114"/>
      <c r="K2069" s="13">
        <f t="shared" si="35"/>
        <v>0</v>
      </c>
      <c r="L2069" s="16"/>
      <c r="M2069" s="54"/>
      <c r="N2069" s="52"/>
      <c r="O2069" s="112"/>
      <c r="P2069" s="215"/>
      <c r="Q2069" s="19"/>
      <c r="R2069" s="19"/>
      <c r="S2069" s="19"/>
    </row>
    <row r="2070" spans="1:19" s="1" customFormat="1" ht="15" x14ac:dyDescent="0.25">
      <c r="A2070" s="19"/>
      <c r="B2070" s="19"/>
      <c r="C2070" s="167"/>
      <c r="E2070" s="172"/>
      <c r="G2070" s="171"/>
      <c r="J2070" s="114"/>
      <c r="K2070" s="13">
        <f t="shared" si="35"/>
        <v>0</v>
      </c>
      <c r="L2070" s="16"/>
      <c r="M2070" s="54"/>
      <c r="N2070" s="52"/>
      <c r="O2070" s="112"/>
      <c r="P2070" s="215"/>
      <c r="Q2070" s="19"/>
      <c r="R2070" s="19"/>
      <c r="S2070" s="19"/>
    </row>
    <row r="2071" spans="1:19" s="1" customFormat="1" ht="15" x14ac:dyDescent="0.25">
      <c r="A2071" s="19"/>
      <c r="B2071" s="19"/>
      <c r="C2071" s="167"/>
      <c r="E2071" s="172"/>
      <c r="G2071" s="171"/>
      <c r="J2071" s="114"/>
      <c r="K2071" s="13">
        <f t="shared" si="35"/>
        <v>0</v>
      </c>
      <c r="L2071" s="16"/>
      <c r="M2071" s="54"/>
      <c r="N2071" s="52"/>
      <c r="O2071" s="112"/>
      <c r="P2071" s="215"/>
      <c r="Q2071" s="19"/>
      <c r="R2071" s="19"/>
      <c r="S2071" s="19"/>
    </row>
    <row r="2072" spans="1:19" s="1" customFormat="1" ht="15" x14ac:dyDescent="0.25">
      <c r="A2072" s="19"/>
      <c r="B2072" s="19"/>
      <c r="C2072" s="167"/>
      <c r="E2072" s="172"/>
      <c r="G2072" s="171"/>
      <c r="J2072" s="114"/>
      <c r="K2072" s="13">
        <f t="shared" si="35"/>
        <v>0</v>
      </c>
      <c r="L2072" s="16"/>
      <c r="M2072" s="54"/>
      <c r="N2072" s="52"/>
      <c r="O2072" s="112"/>
      <c r="P2072" s="215"/>
      <c r="Q2072" s="19"/>
      <c r="R2072" s="19"/>
      <c r="S2072" s="19"/>
    </row>
    <row r="2073" spans="1:19" s="1" customFormat="1" ht="15" x14ac:dyDescent="0.25">
      <c r="A2073" s="19"/>
      <c r="B2073" s="19"/>
      <c r="C2073" s="167"/>
      <c r="E2073" s="172"/>
      <c r="G2073" s="171"/>
      <c r="J2073" s="114"/>
      <c r="K2073" s="13">
        <f t="shared" si="35"/>
        <v>0</v>
      </c>
      <c r="L2073" s="16"/>
      <c r="M2073" s="54"/>
      <c r="N2073" s="52"/>
      <c r="O2073" s="112"/>
      <c r="P2073" s="215"/>
      <c r="Q2073" s="19"/>
      <c r="R2073" s="19"/>
      <c r="S2073" s="19"/>
    </row>
    <row r="2074" spans="1:19" s="1" customFormat="1" ht="15" x14ac:dyDescent="0.25">
      <c r="A2074" s="19"/>
      <c r="B2074" s="19"/>
      <c r="C2074" s="167"/>
      <c r="E2074" s="172"/>
      <c r="G2074" s="171"/>
      <c r="J2074" s="114"/>
      <c r="K2074" s="13">
        <f t="shared" si="35"/>
        <v>0</v>
      </c>
      <c r="L2074" s="16"/>
      <c r="M2074" s="54"/>
      <c r="N2074" s="52"/>
      <c r="O2074" s="112"/>
      <c r="P2074" s="215"/>
      <c r="Q2074" s="19"/>
      <c r="R2074" s="19"/>
      <c r="S2074" s="19"/>
    </row>
    <row r="2075" spans="1:19" s="1" customFormat="1" ht="15" x14ac:dyDescent="0.25">
      <c r="A2075" s="19"/>
      <c r="B2075" s="19"/>
      <c r="C2075" s="167"/>
      <c r="E2075" s="172"/>
      <c r="G2075" s="171"/>
      <c r="J2075" s="114"/>
      <c r="K2075" s="13">
        <f t="shared" si="35"/>
        <v>0</v>
      </c>
      <c r="L2075" s="16"/>
      <c r="M2075" s="54"/>
      <c r="N2075" s="52"/>
      <c r="O2075" s="112"/>
      <c r="P2075" s="215"/>
      <c r="Q2075" s="19"/>
      <c r="R2075" s="19"/>
      <c r="S2075" s="19"/>
    </row>
    <row r="2076" spans="1:19" s="1" customFormat="1" ht="15" x14ac:dyDescent="0.25">
      <c r="A2076" s="19"/>
      <c r="B2076" s="19"/>
      <c r="C2076" s="167"/>
      <c r="E2076" s="172"/>
      <c r="G2076" s="171"/>
      <c r="J2076" s="114"/>
      <c r="K2076" s="13">
        <f t="shared" si="35"/>
        <v>0</v>
      </c>
      <c r="L2076" s="16"/>
      <c r="M2076" s="54"/>
      <c r="N2076" s="52"/>
      <c r="O2076" s="112"/>
      <c r="P2076" s="215"/>
      <c r="Q2076" s="19"/>
      <c r="R2076" s="19"/>
      <c r="S2076" s="19"/>
    </row>
    <row r="2077" spans="1:19" s="1" customFormat="1" ht="15" x14ac:dyDescent="0.25">
      <c r="A2077" s="19"/>
      <c r="B2077" s="19"/>
      <c r="C2077" s="167"/>
      <c r="E2077" s="172"/>
      <c r="G2077" s="171"/>
      <c r="J2077" s="114"/>
      <c r="K2077" s="13">
        <f t="shared" si="35"/>
        <v>0</v>
      </c>
      <c r="L2077" s="16"/>
      <c r="M2077" s="54"/>
      <c r="N2077" s="52"/>
      <c r="O2077" s="112"/>
      <c r="P2077" s="215"/>
      <c r="Q2077" s="19"/>
      <c r="R2077" s="19"/>
      <c r="S2077" s="19"/>
    </row>
    <row r="2078" spans="1:19" s="1" customFormat="1" ht="15" x14ac:dyDescent="0.25">
      <c r="A2078" s="19"/>
      <c r="B2078" s="19"/>
      <c r="C2078" s="167"/>
      <c r="E2078" s="172"/>
      <c r="G2078" s="171"/>
      <c r="J2078" s="114"/>
      <c r="K2078" s="13">
        <f t="shared" si="35"/>
        <v>0</v>
      </c>
      <c r="L2078" s="16"/>
      <c r="M2078" s="54"/>
      <c r="N2078" s="52"/>
      <c r="O2078" s="112"/>
      <c r="P2078" s="215"/>
      <c r="Q2078" s="19"/>
      <c r="R2078" s="19"/>
      <c r="S2078" s="19"/>
    </row>
    <row r="2079" spans="1:19" s="1" customFormat="1" ht="15" x14ac:dyDescent="0.25">
      <c r="A2079" s="19"/>
      <c r="B2079" s="19"/>
      <c r="C2079" s="167"/>
      <c r="E2079" s="172"/>
      <c r="G2079" s="171"/>
      <c r="J2079" s="114"/>
      <c r="K2079" s="13">
        <f t="shared" si="35"/>
        <v>0</v>
      </c>
      <c r="L2079" s="16"/>
      <c r="M2079" s="54"/>
      <c r="N2079" s="52"/>
      <c r="O2079" s="112"/>
      <c r="P2079" s="215"/>
      <c r="Q2079" s="19"/>
      <c r="R2079" s="19"/>
      <c r="S2079" s="19"/>
    </row>
    <row r="2080" spans="1:19" s="1" customFormat="1" ht="15" x14ac:dyDescent="0.25">
      <c r="A2080" s="19"/>
      <c r="B2080" s="19"/>
      <c r="C2080" s="167"/>
      <c r="E2080" s="172"/>
      <c r="G2080" s="171"/>
      <c r="J2080" s="114"/>
      <c r="K2080" s="13">
        <f t="shared" si="35"/>
        <v>0</v>
      </c>
      <c r="L2080" s="16"/>
      <c r="M2080" s="54"/>
      <c r="N2080" s="52"/>
      <c r="O2080" s="112"/>
      <c r="P2080" s="215"/>
      <c r="Q2080" s="19"/>
      <c r="R2080" s="19"/>
      <c r="S2080" s="19"/>
    </row>
    <row r="2081" spans="1:19" s="1" customFormat="1" ht="15" x14ac:dyDescent="0.25">
      <c r="A2081" s="19"/>
      <c r="B2081" s="19"/>
      <c r="C2081" s="167"/>
      <c r="E2081" s="172"/>
      <c r="G2081" s="171"/>
      <c r="J2081" s="114"/>
      <c r="K2081" s="13">
        <f t="shared" si="35"/>
        <v>0</v>
      </c>
      <c r="L2081" s="16"/>
      <c r="M2081" s="54"/>
      <c r="N2081" s="52"/>
      <c r="O2081" s="112"/>
      <c r="P2081" s="215"/>
      <c r="Q2081" s="19"/>
      <c r="R2081" s="19"/>
      <c r="S2081" s="19"/>
    </row>
    <row r="2082" spans="1:19" s="1" customFormat="1" ht="15" x14ac:dyDescent="0.25">
      <c r="A2082" s="19"/>
      <c r="B2082" s="19"/>
      <c r="C2082" s="167"/>
      <c r="E2082" s="172"/>
      <c r="G2082" s="171"/>
      <c r="J2082" s="114"/>
      <c r="K2082" s="13">
        <f t="shared" si="35"/>
        <v>0</v>
      </c>
      <c r="L2082" s="16"/>
      <c r="M2082" s="54"/>
      <c r="N2082" s="52"/>
      <c r="O2082" s="112"/>
      <c r="P2082" s="215"/>
      <c r="Q2082" s="19"/>
      <c r="R2082" s="19"/>
      <c r="S2082" s="19"/>
    </row>
    <row r="2083" spans="1:19" s="1" customFormat="1" ht="15" x14ac:dyDescent="0.25">
      <c r="A2083" s="19"/>
      <c r="B2083" s="19"/>
      <c r="C2083" s="167"/>
      <c r="E2083" s="172"/>
      <c r="G2083" s="171"/>
      <c r="J2083" s="114"/>
      <c r="K2083" s="13">
        <f t="shared" si="35"/>
        <v>0</v>
      </c>
      <c r="L2083" s="16"/>
      <c r="M2083" s="54"/>
      <c r="N2083" s="52"/>
      <c r="O2083" s="112"/>
      <c r="P2083" s="215"/>
      <c r="Q2083" s="19"/>
      <c r="R2083" s="19"/>
      <c r="S2083" s="19"/>
    </row>
    <row r="2084" spans="1:19" s="1" customFormat="1" ht="15" x14ac:dyDescent="0.25">
      <c r="A2084" s="19"/>
      <c r="B2084" s="19"/>
      <c r="C2084" s="167"/>
      <c r="E2084" s="172"/>
      <c r="G2084" s="171"/>
      <c r="J2084" s="114"/>
      <c r="K2084" s="13">
        <f t="shared" si="35"/>
        <v>0</v>
      </c>
      <c r="L2084" s="16"/>
      <c r="M2084" s="54"/>
      <c r="N2084" s="52"/>
      <c r="O2084" s="112"/>
      <c r="P2084" s="215"/>
      <c r="Q2084" s="19"/>
      <c r="R2084" s="19"/>
      <c r="S2084" s="19"/>
    </row>
    <row r="2085" spans="1:19" s="1" customFormat="1" ht="15" x14ac:dyDescent="0.25">
      <c r="A2085" s="19"/>
      <c r="B2085" s="19"/>
      <c r="C2085" s="167"/>
      <c r="E2085" s="172"/>
      <c r="G2085" s="171"/>
      <c r="J2085" s="114"/>
      <c r="K2085" s="13">
        <f t="shared" si="35"/>
        <v>0</v>
      </c>
      <c r="L2085" s="16"/>
      <c r="M2085" s="54"/>
      <c r="N2085" s="52"/>
      <c r="O2085" s="112"/>
      <c r="P2085" s="215"/>
      <c r="Q2085" s="19"/>
      <c r="R2085" s="19"/>
      <c r="S2085" s="19"/>
    </row>
    <row r="2086" spans="1:19" s="1" customFormat="1" ht="15" x14ac:dyDescent="0.25">
      <c r="A2086" s="19"/>
      <c r="B2086" s="19"/>
      <c r="C2086" s="167"/>
      <c r="E2086" s="172"/>
      <c r="G2086" s="171"/>
      <c r="J2086" s="114"/>
      <c r="K2086" s="13">
        <f t="shared" si="35"/>
        <v>0</v>
      </c>
      <c r="L2086" s="16"/>
      <c r="M2086" s="54"/>
      <c r="N2086" s="52"/>
      <c r="O2086" s="112"/>
      <c r="P2086" s="215"/>
      <c r="Q2086" s="19"/>
      <c r="R2086" s="19"/>
      <c r="S2086" s="19"/>
    </row>
    <row r="2087" spans="1:19" s="1" customFormat="1" ht="15" x14ac:dyDescent="0.25">
      <c r="A2087" s="19"/>
      <c r="B2087" s="19"/>
      <c r="C2087" s="167"/>
      <c r="E2087" s="172"/>
      <c r="G2087" s="171"/>
      <c r="J2087" s="114"/>
      <c r="K2087" s="13">
        <f t="shared" si="35"/>
        <v>0</v>
      </c>
      <c r="L2087" s="16"/>
      <c r="M2087" s="54"/>
      <c r="N2087" s="52"/>
      <c r="O2087" s="112"/>
      <c r="P2087" s="215"/>
      <c r="Q2087" s="19"/>
      <c r="R2087" s="19"/>
      <c r="S2087" s="19"/>
    </row>
    <row r="2088" spans="1:19" s="1" customFormat="1" ht="15" x14ac:dyDescent="0.25">
      <c r="A2088" s="19"/>
      <c r="B2088" s="19"/>
      <c r="C2088" s="167"/>
      <c r="E2088" s="172"/>
      <c r="G2088" s="171"/>
      <c r="J2088" s="114"/>
      <c r="K2088" s="13">
        <f t="shared" si="35"/>
        <v>0</v>
      </c>
      <c r="L2088" s="16"/>
      <c r="M2088" s="54"/>
      <c r="N2088" s="52"/>
      <c r="O2088" s="112"/>
      <c r="P2088" s="215"/>
      <c r="Q2088" s="19"/>
      <c r="R2088" s="19"/>
      <c r="S2088" s="19"/>
    </row>
    <row r="2089" spans="1:19" s="1" customFormat="1" ht="15" x14ac:dyDescent="0.25">
      <c r="A2089" s="19"/>
      <c r="B2089" s="19"/>
      <c r="C2089" s="167"/>
      <c r="E2089" s="172"/>
      <c r="G2089" s="171"/>
      <c r="J2089" s="114"/>
      <c r="K2089" s="13">
        <f t="shared" ref="K2089:K2152" si="36">H2089*J2089</f>
        <v>0</v>
      </c>
      <c r="L2089" s="16"/>
      <c r="M2089" s="54"/>
      <c r="N2089" s="52"/>
      <c r="O2089" s="112"/>
      <c r="P2089" s="215"/>
      <c r="Q2089" s="19"/>
      <c r="R2089" s="19"/>
      <c r="S2089" s="19"/>
    </row>
    <row r="2090" spans="1:19" s="1" customFormat="1" ht="15" x14ac:dyDescent="0.25">
      <c r="A2090" s="19"/>
      <c r="B2090" s="19"/>
      <c r="C2090" s="167"/>
      <c r="E2090" s="172"/>
      <c r="G2090" s="171"/>
      <c r="J2090" s="114"/>
      <c r="K2090" s="13">
        <f t="shared" si="36"/>
        <v>0</v>
      </c>
      <c r="L2090" s="16"/>
      <c r="M2090" s="54"/>
      <c r="N2090" s="52"/>
      <c r="O2090" s="112"/>
      <c r="P2090" s="215"/>
      <c r="Q2090" s="19"/>
      <c r="R2090" s="19"/>
      <c r="S2090" s="19"/>
    </row>
    <row r="2091" spans="1:19" s="1" customFormat="1" ht="15" x14ac:dyDescent="0.25">
      <c r="A2091" s="19"/>
      <c r="B2091" s="19"/>
      <c r="C2091" s="167"/>
      <c r="E2091" s="172"/>
      <c r="G2091" s="171"/>
      <c r="J2091" s="114"/>
      <c r="K2091" s="13">
        <f t="shared" si="36"/>
        <v>0</v>
      </c>
      <c r="L2091" s="16"/>
      <c r="M2091" s="54"/>
      <c r="N2091" s="52"/>
      <c r="O2091" s="112"/>
      <c r="P2091" s="215"/>
      <c r="Q2091" s="19"/>
      <c r="R2091" s="19"/>
      <c r="S2091" s="19"/>
    </row>
    <row r="2092" spans="1:19" s="1" customFormat="1" ht="15" x14ac:dyDescent="0.25">
      <c r="A2092" s="19"/>
      <c r="B2092" s="19"/>
      <c r="C2092" s="167"/>
      <c r="E2092" s="172"/>
      <c r="G2092" s="171"/>
      <c r="J2092" s="114"/>
      <c r="K2092" s="13">
        <f t="shared" si="36"/>
        <v>0</v>
      </c>
      <c r="L2092" s="16"/>
      <c r="M2092" s="54"/>
      <c r="N2092" s="52"/>
      <c r="O2092" s="112"/>
      <c r="P2092" s="215"/>
      <c r="Q2092" s="19"/>
      <c r="R2092" s="19"/>
      <c r="S2092" s="19"/>
    </row>
    <row r="2093" spans="1:19" s="1" customFormat="1" ht="15" x14ac:dyDescent="0.25">
      <c r="A2093" s="19"/>
      <c r="B2093" s="19"/>
      <c r="C2093" s="167"/>
      <c r="E2093" s="172"/>
      <c r="G2093" s="171"/>
      <c r="J2093" s="114"/>
      <c r="K2093" s="13">
        <f t="shared" si="36"/>
        <v>0</v>
      </c>
      <c r="L2093" s="16"/>
      <c r="M2093" s="54"/>
      <c r="N2093" s="52"/>
      <c r="O2093" s="112"/>
      <c r="P2093" s="215"/>
      <c r="Q2093" s="19"/>
      <c r="R2093" s="19"/>
      <c r="S2093" s="19"/>
    </row>
    <row r="2094" spans="1:19" s="1" customFormat="1" ht="15" x14ac:dyDescent="0.25">
      <c r="A2094" s="19"/>
      <c r="B2094" s="19"/>
      <c r="C2094" s="167"/>
      <c r="E2094" s="172"/>
      <c r="G2094" s="171"/>
      <c r="J2094" s="114"/>
      <c r="K2094" s="13">
        <f t="shared" si="36"/>
        <v>0</v>
      </c>
      <c r="L2094" s="16"/>
      <c r="M2094" s="54"/>
      <c r="N2094" s="52"/>
      <c r="O2094" s="112"/>
      <c r="P2094" s="215"/>
      <c r="Q2094" s="19"/>
      <c r="R2094" s="19"/>
      <c r="S2094" s="19"/>
    </row>
    <row r="2095" spans="1:19" s="1" customFormat="1" ht="15" x14ac:dyDescent="0.25">
      <c r="A2095" s="19"/>
      <c r="B2095" s="19"/>
      <c r="C2095" s="167"/>
      <c r="E2095" s="172"/>
      <c r="G2095" s="171"/>
      <c r="J2095" s="114"/>
      <c r="K2095" s="13">
        <f t="shared" si="36"/>
        <v>0</v>
      </c>
      <c r="L2095" s="16"/>
      <c r="M2095" s="54"/>
      <c r="N2095" s="52"/>
      <c r="O2095" s="112"/>
      <c r="P2095" s="215"/>
      <c r="Q2095" s="19"/>
      <c r="R2095" s="19"/>
      <c r="S2095" s="19"/>
    </row>
    <row r="2096" spans="1:19" s="1" customFormat="1" ht="15" x14ac:dyDescent="0.25">
      <c r="A2096" s="19"/>
      <c r="B2096" s="19"/>
      <c r="C2096" s="167"/>
      <c r="E2096" s="172"/>
      <c r="G2096" s="171"/>
      <c r="J2096" s="114"/>
      <c r="K2096" s="13">
        <f t="shared" si="36"/>
        <v>0</v>
      </c>
      <c r="L2096" s="16"/>
      <c r="M2096" s="54"/>
      <c r="N2096" s="52"/>
      <c r="O2096" s="112"/>
      <c r="P2096" s="215"/>
      <c r="Q2096" s="19"/>
      <c r="R2096" s="19"/>
      <c r="S2096" s="19"/>
    </row>
    <row r="2097" spans="1:19" s="1" customFormat="1" ht="15" x14ac:dyDescent="0.25">
      <c r="A2097" s="19"/>
      <c r="B2097" s="19"/>
      <c r="C2097" s="167"/>
      <c r="E2097" s="172"/>
      <c r="G2097" s="171"/>
      <c r="J2097" s="114"/>
      <c r="K2097" s="13">
        <f t="shared" si="36"/>
        <v>0</v>
      </c>
      <c r="L2097" s="16"/>
      <c r="M2097" s="54"/>
      <c r="N2097" s="52"/>
      <c r="O2097" s="112"/>
      <c r="P2097" s="215"/>
      <c r="Q2097" s="19"/>
      <c r="R2097" s="19"/>
      <c r="S2097" s="19"/>
    </row>
    <row r="2098" spans="1:19" s="1" customFormat="1" ht="15" x14ac:dyDescent="0.25">
      <c r="A2098" s="19"/>
      <c r="B2098" s="19"/>
      <c r="C2098" s="167"/>
      <c r="E2098" s="172"/>
      <c r="G2098" s="171"/>
      <c r="J2098" s="114"/>
      <c r="K2098" s="13">
        <f t="shared" si="36"/>
        <v>0</v>
      </c>
      <c r="L2098" s="16"/>
      <c r="M2098" s="54"/>
      <c r="N2098" s="52"/>
      <c r="O2098" s="112"/>
      <c r="P2098" s="215"/>
      <c r="Q2098" s="19"/>
      <c r="R2098" s="19"/>
      <c r="S2098" s="19"/>
    </row>
    <row r="2099" spans="1:19" s="1" customFormat="1" ht="15" x14ac:dyDescent="0.25">
      <c r="A2099" s="19"/>
      <c r="B2099" s="19"/>
      <c r="C2099" s="167"/>
      <c r="E2099" s="172"/>
      <c r="G2099" s="171"/>
      <c r="J2099" s="114"/>
      <c r="K2099" s="13">
        <f t="shared" si="36"/>
        <v>0</v>
      </c>
      <c r="L2099" s="16"/>
      <c r="M2099" s="54"/>
      <c r="N2099" s="52"/>
      <c r="O2099" s="112"/>
      <c r="P2099" s="215"/>
      <c r="Q2099" s="19"/>
      <c r="R2099" s="19"/>
      <c r="S2099" s="19"/>
    </row>
    <row r="2100" spans="1:19" s="1" customFormat="1" ht="15" x14ac:dyDescent="0.25">
      <c r="A2100" s="19"/>
      <c r="B2100" s="19"/>
      <c r="C2100" s="167"/>
      <c r="E2100" s="172"/>
      <c r="G2100" s="171"/>
      <c r="J2100" s="114"/>
      <c r="K2100" s="13">
        <f t="shared" si="36"/>
        <v>0</v>
      </c>
      <c r="L2100" s="16"/>
      <c r="M2100" s="54"/>
      <c r="N2100" s="52"/>
      <c r="O2100" s="112"/>
      <c r="P2100" s="215"/>
      <c r="Q2100" s="19"/>
      <c r="R2100" s="19"/>
      <c r="S2100" s="19"/>
    </row>
    <row r="2101" spans="1:19" s="1" customFormat="1" ht="15" x14ac:dyDescent="0.25">
      <c r="A2101" s="19"/>
      <c r="B2101" s="19"/>
      <c r="C2101" s="167"/>
      <c r="E2101" s="172"/>
      <c r="G2101" s="171"/>
      <c r="J2101" s="114"/>
      <c r="K2101" s="13">
        <f t="shared" si="36"/>
        <v>0</v>
      </c>
      <c r="L2101" s="16"/>
      <c r="M2101" s="54"/>
      <c r="N2101" s="52"/>
      <c r="O2101" s="112"/>
      <c r="P2101" s="215"/>
      <c r="Q2101" s="19"/>
      <c r="R2101" s="19"/>
      <c r="S2101" s="19"/>
    </row>
    <row r="2102" spans="1:19" s="1" customFormat="1" ht="15" x14ac:dyDescent="0.25">
      <c r="A2102" s="19"/>
      <c r="B2102" s="19"/>
      <c r="C2102" s="167"/>
      <c r="E2102" s="172"/>
      <c r="G2102" s="171"/>
      <c r="J2102" s="114"/>
      <c r="K2102" s="13">
        <f t="shared" si="36"/>
        <v>0</v>
      </c>
      <c r="L2102" s="16"/>
      <c r="M2102" s="54"/>
      <c r="N2102" s="52"/>
      <c r="O2102" s="112"/>
      <c r="P2102" s="215"/>
      <c r="Q2102" s="19"/>
      <c r="R2102" s="19"/>
      <c r="S2102" s="19"/>
    </row>
    <row r="2103" spans="1:19" s="1" customFormat="1" ht="15" x14ac:dyDescent="0.25">
      <c r="A2103" s="19"/>
      <c r="B2103" s="19"/>
      <c r="C2103" s="167"/>
      <c r="E2103" s="172"/>
      <c r="G2103" s="171"/>
      <c r="J2103" s="114"/>
      <c r="K2103" s="13">
        <f t="shared" si="36"/>
        <v>0</v>
      </c>
      <c r="L2103" s="16"/>
      <c r="M2103" s="54"/>
      <c r="N2103" s="52"/>
      <c r="O2103" s="112"/>
      <c r="P2103" s="215"/>
      <c r="Q2103" s="19"/>
      <c r="R2103" s="19"/>
      <c r="S2103" s="19"/>
    </row>
    <row r="2104" spans="1:19" s="1" customFormat="1" ht="15" x14ac:dyDescent="0.25">
      <c r="A2104" s="19"/>
      <c r="B2104" s="19"/>
      <c r="C2104" s="167"/>
      <c r="E2104" s="172"/>
      <c r="G2104" s="171"/>
      <c r="J2104" s="114"/>
      <c r="K2104" s="13">
        <f t="shared" si="36"/>
        <v>0</v>
      </c>
      <c r="L2104" s="16"/>
      <c r="M2104" s="54"/>
      <c r="N2104" s="52"/>
      <c r="O2104" s="112"/>
      <c r="P2104" s="215"/>
      <c r="Q2104" s="19"/>
      <c r="R2104" s="19"/>
      <c r="S2104" s="19"/>
    </row>
    <row r="2105" spans="1:19" s="1" customFormat="1" ht="15" x14ac:dyDescent="0.25">
      <c r="A2105" s="19"/>
      <c r="B2105" s="19"/>
      <c r="C2105" s="167"/>
      <c r="E2105" s="172"/>
      <c r="G2105" s="171"/>
      <c r="J2105" s="114"/>
      <c r="K2105" s="13">
        <f t="shared" si="36"/>
        <v>0</v>
      </c>
      <c r="L2105" s="16"/>
      <c r="M2105" s="54"/>
      <c r="N2105" s="52"/>
      <c r="O2105" s="112"/>
      <c r="P2105" s="215"/>
      <c r="Q2105" s="19"/>
      <c r="R2105" s="19"/>
      <c r="S2105" s="19"/>
    </row>
    <row r="2106" spans="1:19" s="1" customFormat="1" ht="15" x14ac:dyDescent="0.25">
      <c r="A2106" s="19"/>
      <c r="B2106" s="19"/>
      <c r="C2106" s="167"/>
      <c r="E2106" s="172"/>
      <c r="G2106" s="171"/>
      <c r="J2106" s="114"/>
      <c r="K2106" s="13">
        <f t="shared" si="36"/>
        <v>0</v>
      </c>
      <c r="L2106" s="16"/>
      <c r="M2106" s="54"/>
      <c r="N2106" s="52"/>
      <c r="O2106" s="112"/>
      <c r="P2106" s="215"/>
      <c r="Q2106" s="19"/>
      <c r="R2106" s="19"/>
      <c r="S2106" s="19"/>
    </row>
    <row r="2107" spans="1:19" s="1" customFormat="1" ht="15" x14ac:dyDescent="0.25">
      <c r="A2107" s="19"/>
      <c r="B2107" s="19"/>
      <c r="C2107" s="167"/>
      <c r="E2107" s="172"/>
      <c r="G2107" s="171"/>
      <c r="J2107" s="114"/>
      <c r="K2107" s="13">
        <f t="shared" si="36"/>
        <v>0</v>
      </c>
      <c r="L2107" s="16"/>
      <c r="M2107" s="54"/>
      <c r="N2107" s="52"/>
      <c r="O2107" s="112"/>
      <c r="P2107" s="215"/>
      <c r="Q2107" s="19"/>
      <c r="R2107" s="19"/>
      <c r="S2107" s="19"/>
    </row>
    <row r="2108" spans="1:19" s="1" customFormat="1" ht="15" x14ac:dyDescent="0.25">
      <c r="A2108" s="19"/>
      <c r="B2108" s="19"/>
      <c r="C2108" s="167"/>
      <c r="E2108" s="172"/>
      <c r="G2108" s="171"/>
      <c r="J2108" s="114"/>
      <c r="K2108" s="13">
        <f t="shared" si="36"/>
        <v>0</v>
      </c>
      <c r="L2108" s="16"/>
      <c r="M2108" s="54"/>
      <c r="N2108" s="52"/>
      <c r="O2108" s="112"/>
      <c r="P2108" s="215"/>
      <c r="Q2108" s="19"/>
      <c r="R2108" s="19"/>
      <c r="S2108" s="19"/>
    </row>
    <row r="2109" spans="1:19" s="1" customFormat="1" ht="15" x14ac:dyDescent="0.25">
      <c r="A2109" s="19"/>
      <c r="B2109" s="19"/>
      <c r="C2109" s="167"/>
      <c r="E2109" s="172"/>
      <c r="G2109" s="171"/>
      <c r="J2109" s="114"/>
      <c r="K2109" s="13">
        <f t="shared" si="36"/>
        <v>0</v>
      </c>
      <c r="L2109" s="16"/>
      <c r="M2109" s="54"/>
      <c r="N2109" s="52"/>
      <c r="O2109" s="112"/>
      <c r="P2109" s="215"/>
      <c r="Q2109" s="19"/>
      <c r="R2109" s="19"/>
      <c r="S2109" s="19"/>
    </row>
    <row r="2110" spans="1:19" s="1" customFormat="1" ht="15" x14ac:dyDescent="0.25">
      <c r="A2110" s="19"/>
      <c r="B2110" s="19"/>
      <c r="C2110" s="167"/>
      <c r="E2110" s="172"/>
      <c r="G2110" s="171"/>
      <c r="J2110" s="114"/>
      <c r="K2110" s="13">
        <f t="shared" si="36"/>
        <v>0</v>
      </c>
      <c r="L2110" s="16"/>
      <c r="M2110" s="54"/>
      <c r="N2110" s="52"/>
      <c r="O2110" s="112"/>
      <c r="P2110" s="215"/>
      <c r="Q2110" s="19"/>
      <c r="R2110" s="19"/>
      <c r="S2110" s="19"/>
    </row>
    <row r="2111" spans="1:19" s="1" customFormat="1" ht="15" x14ac:dyDescent="0.25">
      <c r="A2111" s="19"/>
      <c r="B2111" s="19"/>
      <c r="C2111" s="167"/>
      <c r="E2111" s="172"/>
      <c r="G2111" s="171"/>
      <c r="J2111" s="114"/>
      <c r="K2111" s="13">
        <f t="shared" si="36"/>
        <v>0</v>
      </c>
      <c r="L2111" s="16"/>
      <c r="M2111" s="54"/>
      <c r="N2111" s="52"/>
      <c r="O2111" s="112"/>
      <c r="P2111" s="215"/>
      <c r="Q2111" s="19"/>
      <c r="R2111" s="19"/>
      <c r="S2111" s="19"/>
    </row>
    <row r="2112" spans="1:19" s="1" customFormat="1" ht="15" x14ac:dyDescent="0.25">
      <c r="A2112" s="19"/>
      <c r="B2112" s="19"/>
      <c r="C2112" s="167"/>
      <c r="E2112" s="172"/>
      <c r="G2112" s="171"/>
      <c r="J2112" s="114"/>
      <c r="K2112" s="13">
        <f t="shared" si="36"/>
        <v>0</v>
      </c>
      <c r="L2112" s="16"/>
      <c r="M2112" s="54"/>
      <c r="N2112" s="52"/>
      <c r="O2112" s="112"/>
      <c r="P2112" s="215"/>
      <c r="Q2112" s="19"/>
      <c r="R2112" s="19"/>
      <c r="S2112" s="19"/>
    </row>
    <row r="2113" spans="1:19" s="1" customFormat="1" ht="15" x14ac:dyDescent="0.25">
      <c r="A2113" s="19"/>
      <c r="B2113" s="19"/>
      <c r="C2113" s="167"/>
      <c r="E2113" s="172"/>
      <c r="G2113" s="171"/>
      <c r="J2113" s="114"/>
      <c r="K2113" s="13">
        <f t="shared" si="36"/>
        <v>0</v>
      </c>
      <c r="L2113" s="16"/>
      <c r="M2113" s="54"/>
      <c r="N2113" s="52"/>
      <c r="O2113" s="112"/>
      <c r="P2113" s="215"/>
      <c r="Q2113" s="19"/>
      <c r="R2113" s="19"/>
      <c r="S2113" s="19"/>
    </row>
    <row r="2114" spans="1:19" s="1" customFormat="1" ht="15" x14ac:dyDescent="0.25">
      <c r="A2114" s="19"/>
      <c r="B2114" s="19"/>
      <c r="C2114" s="167"/>
      <c r="E2114" s="172"/>
      <c r="G2114" s="171"/>
      <c r="J2114" s="114"/>
      <c r="K2114" s="13">
        <f t="shared" si="36"/>
        <v>0</v>
      </c>
      <c r="L2114" s="16"/>
      <c r="M2114" s="54"/>
      <c r="N2114" s="52"/>
      <c r="O2114" s="112"/>
      <c r="P2114" s="215"/>
      <c r="Q2114" s="19"/>
      <c r="R2114" s="19"/>
      <c r="S2114" s="19"/>
    </row>
    <row r="2115" spans="1:19" s="1" customFormat="1" ht="15" x14ac:dyDescent="0.25">
      <c r="A2115" s="19"/>
      <c r="B2115" s="19"/>
      <c r="C2115" s="167"/>
      <c r="E2115" s="172"/>
      <c r="G2115" s="171"/>
      <c r="J2115" s="114"/>
      <c r="K2115" s="13">
        <f t="shared" si="36"/>
        <v>0</v>
      </c>
      <c r="L2115" s="16"/>
      <c r="M2115" s="54"/>
      <c r="N2115" s="52"/>
      <c r="O2115" s="112"/>
      <c r="P2115" s="215"/>
      <c r="Q2115" s="19"/>
      <c r="R2115" s="19"/>
      <c r="S2115" s="19"/>
    </row>
    <row r="2116" spans="1:19" s="1" customFormat="1" ht="15" x14ac:dyDescent="0.25">
      <c r="A2116" s="19"/>
      <c r="B2116" s="19"/>
      <c r="C2116" s="167"/>
      <c r="E2116" s="172"/>
      <c r="G2116" s="171"/>
      <c r="J2116" s="114"/>
      <c r="K2116" s="13">
        <f t="shared" si="36"/>
        <v>0</v>
      </c>
      <c r="L2116" s="16"/>
      <c r="M2116" s="54"/>
      <c r="N2116" s="52"/>
      <c r="O2116" s="112"/>
      <c r="P2116" s="215"/>
      <c r="Q2116" s="19"/>
      <c r="R2116" s="19"/>
      <c r="S2116" s="19"/>
    </row>
    <row r="2117" spans="1:19" s="1" customFormat="1" ht="15" x14ac:dyDescent="0.25">
      <c r="A2117" s="19"/>
      <c r="B2117" s="19"/>
      <c r="C2117" s="167"/>
      <c r="E2117" s="172"/>
      <c r="G2117" s="171"/>
      <c r="J2117" s="114"/>
      <c r="K2117" s="13">
        <f t="shared" si="36"/>
        <v>0</v>
      </c>
      <c r="L2117" s="16"/>
      <c r="M2117" s="54"/>
      <c r="N2117" s="52"/>
      <c r="O2117" s="112"/>
      <c r="P2117" s="215"/>
      <c r="Q2117" s="19"/>
      <c r="R2117" s="19"/>
      <c r="S2117" s="19"/>
    </row>
    <row r="2118" spans="1:19" s="1" customFormat="1" ht="15" x14ac:dyDescent="0.25">
      <c r="A2118" s="19"/>
      <c r="B2118" s="19"/>
      <c r="C2118" s="167"/>
      <c r="E2118" s="172"/>
      <c r="G2118" s="171"/>
      <c r="J2118" s="114"/>
      <c r="K2118" s="13">
        <f t="shared" si="36"/>
        <v>0</v>
      </c>
      <c r="L2118" s="16"/>
      <c r="M2118" s="54"/>
      <c r="N2118" s="52"/>
      <c r="O2118" s="112"/>
      <c r="P2118" s="215"/>
      <c r="Q2118" s="19"/>
      <c r="R2118" s="19"/>
      <c r="S2118" s="19"/>
    </row>
    <row r="2119" spans="1:19" s="1" customFormat="1" ht="15" x14ac:dyDescent="0.25">
      <c r="A2119" s="19"/>
      <c r="B2119" s="19"/>
      <c r="C2119" s="167"/>
      <c r="E2119" s="172"/>
      <c r="G2119" s="171"/>
      <c r="J2119" s="114"/>
      <c r="K2119" s="13">
        <f t="shared" si="36"/>
        <v>0</v>
      </c>
      <c r="L2119" s="16"/>
      <c r="M2119" s="54"/>
      <c r="N2119" s="52"/>
      <c r="O2119" s="112"/>
      <c r="P2119" s="215"/>
      <c r="Q2119" s="19"/>
      <c r="R2119" s="19"/>
      <c r="S2119" s="19"/>
    </row>
    <row r="2120" spans="1:19" s="1" customFormat="1" ht="15" x14ac:dyDescent="0.25">
      <c r="A2120" s="19"/>
      <c r="B2120" s="19"/>
      <c r="C2120" s="167"/>
      <c r="E2120" s="172"/>
      <c r="G2120" s="171"/>
      <c r="J2120" s="114"/>
      <c r="K2120" s="13">
        <f t="shared" si="36"/>
        <v>0</v>
      </c>
      <c r="L2120" s="16"/>
      <c r="M2120" s="54"/>
      <c r="N2120" s="52"/>
      <c r="O2120" s="112"/>
      <c r="P2120" s="215"/>
      <c r="Q2120" s="19"/>
      <c r="R2120" s="19"/>
      <c r="S2120" s="19"/>
    </row>
    <row r="2121" spans="1:19" s="1" customFormat="1" ht="15" x14ac:dyDescent="0.25">
      <c r="A2121" s="19"/>
      <c r="B2121" s="19"/>
      <c r="C2121" s="167"/>
      <c r="E2121" s="172"/>
      <c r="G2121" s="171"/>
      <c r="J2121" s="114"/>
      <c r="K2121" s="13">
        <f t="shared" si="36"/>
        <v>0</v>
      </c>
      <c r="L2121" s="16"/>
      <c r="M2121" s="54"/>
      <c r="N2121" s="52"/>
      <c r="O2121" s="112"/>
      <c r="P2121" s="215"/>
      <c r="Q2121" s="19"/>
      <c r="R2121" s="19"/>
      <c r="S2121" s="19"/>
    </row>
    <row r="2122" spans="1:19" s="1" customFormat="1" ht="15" x14ac:dyDescent="0.25">
      <c r="A2122" s="19"/>
      <c r="B2122" s="19"/>
      <c r="C2122" s="167"/>
      <c r="E2122" s="172"/>
      <c r="G2122" s="171"/>
      <c r="J2122" s="114"/>
      <c r="K2122" s="13">
        <f t="shared" si="36"/>
        <v>0</v>
      </c>
      <c r="L2122" s="16"/>
      <c r="M2122" s="54"/>
      <c r="N2122" s="52"/>
      <c r="O2122" s="112"/>
      <c r="P2122" s="215"/>
      <c r="Q2122" s="19"/>
      <c r="R2122" s="19"/>
      <c r="S2122" s="19"/>
    </row>
    <row r="2123" spans="1:19" s="1" customFormat="1" ht="15" x14ac:dyDescent="0.25">
      <c r="A2123" s="19"/>
      <c r="B2123" s="19"/>
      <c r="C2123" s="167"/>
      <c r="E2123" s="172"/>
      <c r="G2123" s="171"/>
      <c r="J2123" s="114"/>
      <c r="K2123" s="13">
        <f t="shared" si="36"/>
        <v>0</v>
      </c>
      <c r="L2123" s="16"/>
      <c r="M2123" s="54"/>
      <c r="N2123" s="52"/>
      <c r="O2123" s="112"/>
      <c r="P2123" s="215"/>
      <c r="Q2123" s="19"/>
      <c r="R2123" s="19"/>
      <c r="S2123" s="19"/>
    </row>
    <row r="2124" spans="1:19" s="1" customFormat="1" ht="15" x14ac:dyDescent="0.25">
      <c r="A2124" s="19"/>
      <c r="B2124" s="19"/>
      <c r="C2124" s="167"/>
      <c r="E2124" s="172"/>
      <c r="G2124" s="171"/>
      <c r="J2124" s="114"/>
      <c r="K2124" s="13">
        <f t="shared" si="36"/>
        <v>0</v>
      </c>
      <c r="L2124" s="16"/>
      <c r="M2124" s="54"/>
      <c r="N2124" s="52"/>
      <c r="O2124" s="112"/>
      <c r="P2124" s="215"/>
      <c r="Q2124" s="19"/>
      <c r="R2124" s="19"/>
      <c r="S2124" s="19"/>
    </row>
    <row r="2125" spans="1:19" s="1" customFormat="1" ht="15" x14ac:dyDescent="0.25">
      <c r="A2125" s="19"/>
      <c r="B2125" s="19"/>
      <c r="C2125" s="167"/>
      <c r="E2125" s="172"/>
      <c r="G2125" s="171"/>
      <c r="J2125" s="114"/>
      <c r="K2125" s="13">
        <f t="shared" si="36"/>
        <v>0</v>
      </c>
      <c r="L2125" s="16"/>
      <c r="M2125" s="54"/>
      <c r="N2125" s="52"/>
      <c r="O2125" s="112"/>
      <c r="P2125" s="215"/>
      <c r="Q2125" s="19"/>
      <c r="R2125" s="19"/>
      <c r="S2125" s="19"/>
    </row>
    <row r="2126" spans="1:19" s="1" customFormat="1" ht="15" x14ac:dyDescent="0.25">
      <c r="A2126" s="19"/>
      <c r="B2126" s="19"/>
      <c r="C2126" s="167"/>
      <c r="E2126" s="172"/>
      <c r="G2126" s="171"/>
      <c r="J2126" s="114"/>
      <c r="K2126" s="13">
        <f t="shared" si="36"/>
        <v>0</v>
      </c>
      <c r="L2126" s="16"/>
      <c r="M2126" s="54"/>
      <c r="N2126" s="52"/>
      <c r="O2126" s="112"/>
      <c r="P2126" s="215"/>
      <c r="Q2126" s="19"/>
      <c r="R2126" s="19"/>
      <c r="S2126" s="19"/>
    </row>
    <row r="2127" spans="1:19" s="1" customFormat="1" ht="15" x14ac:dyDescent="0.25">
      <c r="A2127" s="19"/>
      <c r="B2127" s="19"/>
      <c r="C2127" s="167"/>
      <c r="E2127" s="172"/>
      <c r="G2127" s="171"/>
      <c r="J2127" s="114"/>
      <c r="K2127" s="13">
        <f t="shared" si="36"/>
        <v>0</v>
      </c>
      <c r="L2127" s="16"/>
      <c r="M2127" s="54"/>
      <c r="N2127" s="52"/>
      <c r="O2127" s="112"/>
      <c r="P2127" s="215"/>
      <c r="Q2127" s="19"/>
      <c r="R2127" s="19"/>
      <c r="S2127" s="19"/>
    </row>
    <row r="2128" spans="1:19" s="1" customFormat="1" ht="15" x14ac:dyDescent="0.25">
      <c r="A2128" s="19"/>
      <c r="B2128" s="19"/>
      <c r="C2128" s="167"/>
      <c r="E2128" s="172"/>
      <c r="G2128" s="171"/>
      <c r="J2128" s="114"/>
      <c r="K2128" s="13">
        <f t="shared" si="36"/>
        <v>0</v>
      </c>
      <c r="L2128" s="16"/>
      <c r="M2128" s="54"/>
      <c r="N2128" s="52"/>
      <c r="O2128" s="112"/>
      <c r="P2128" s="215"/>
      <c r="Q2128" s="19"/>
      <c r="R2128" s="19"/>
      <c r="S2128" s="19"/>
    </row>
    <row r="2129" spans="1:19" s="1" customFormat="1" ht="15" x14ac:dyDescent="0.25">
      <c r="A2129" s="19"/>
      <c r="B2129" s="19"/>
      <c r="C2129" s="167"/>
      <c r="E2129" s="172"/>
      <c r="G2129" s="171"/>
      <c r="J2129" s="114"/>
      <c r="K2129" s="13">
        <f t="shared" si="36"/>
        <v>0</v>
      </c>
      <c r="L2129" s="16"/>
      <c r="M2129" s="54"/>
      <c r="N2129" s="52"/>
      <c r="O2129" s="112"/>
      <c r="P2129" s="215"/>
      <c r="Q2129" s="19"/>
      <c r="R2129" s="19"/>
      <c r="S2129" s="19"/>
    </row>
    <row r="2130" spans="1:19" s="1" customFormat="1" ht="15" x14ac:dyDescent="0.25">
      <c r="A2130" s="19"/>
      <c r="B2130" s="19"/>
      <c r="C2130" s="167"/>
      <c r="E2130" s="172"/>
      <c r="G2130" s="171"/>
      <c r="J2130" s="114"/>
      <c r="K2130" s="13">
        <f t="shared" si="36"/>
        <v>0</v>
      </c>
      <c r="L2130" s="16"/>
      <c r="M2130" s="54"/>
      <c r="N2130" s="52"/>
      <c r="O2130" s="112"/>
      <c r="P2130" s="215"/>
      <c r="Q2130" s="19"/>
      <c r="R2130" s="19"/>
      <c r="S2130" s="19"/>
    </row>
    <row r="2131" spans="1:19" s="1" customFormat="1" ht="15" x14ac:dyDescent="0.25">
      <c r="A2131" s="19"/>
      <c r="B2131" s="19"/>
      <c r="C2131" s="167"/>
      <c r="E2131" s="172"/>
      <c r="G2131" s="171"/>
      <c r="J2131" s="114"/>
      <c r="K2131" s="13">
        <f t="shared" si="36"/>
        <v>0</v>
      </c>
      <c r="L2131" s="16"/>
      <c r="M2131" s="54"/>
      <c r="N2131" s="52"/>
      <c r="O2131" s="112"/>
      <c r="P2131" s="215"/>
      <c r="Q2131" s="19"/>
      <c r="R2131" s="19"/>
      <c r="S2131" s="19"/>
    </row>
    <row r="2132" spans="1:19" s="1" customFormat="1" ht="15" x14ac:dyDescent="0.25">
      <c r="A2132" s="19"/>
      <c r="B2132" s="19"/>
      <c r="C2132" s="167"/>
      <c r="E2132" s="172"/>
      <c r="G2132" s="171"/>
      <c r="J2132" s="114"/>
      <c r="K2132" s="13">
        <f t="shared" si="36"/>
        <v>0</v>
      </c>
      <c r="L2132" s="16"/>
      <c r="M2132" s="54"/>
      <c r="N2132" s="52"/>
      <c r="O2132" s="112"/>
      <c r="P2132" s="215"/>
      <c r="Q2132" s="19"/>
      <c r="R2132" s="19"/>
      <c r="S2132" s="19"/>
    </row>
    <row r="2133" spans="1:19" s="1" customFormat="1" ht="15" x14ac:dyDescent="0.25">
      <c r="A2133" s="19"/>
      <c r="B2133" s="19"/>
      <c r="C2133" s="167"/>
      <c r="E2133" s="172"/>
      <c r="G2133" s="171"/>
      <c r="J2133" s="114"/>
      <c r="K2133" s="13">
        <f t="shared" si="36"/>
        <v>0</v>
      </c>
      <c r="L2133" s="16"/>
      <c r="M2133" s="54"/>
      <c r="N2133" s="52"/>
      <c r="O2133" s="112"/>
      <c r="P2133" s="215"/>
      <c r="Q2133" s="19"/>
      <c r="R2133" s="19"/>
      <c r="S2133" s="19"/>
    </row>
    <row r="2134" spans="1:19" s="1" customFormat="1" ht="15" x14ac:dyDescent="0.25">
      <c r="A2134" s="19"/>
      <c r="B2134" s="19"/>
      <c r="C2134" s="167"/>
      <c r="E2134" s="172"/>
      <c r="G2134" s="171"/>
      <c r="J2134" s="114"/>
      <c r="K2134" s="13">
        <f t="shared" si="36"/>
        <v>0</v>
      </c>
      <c r="L2134" s="16"/>
      <c r="M2134" s="54"/>
      <c r="N2134" s="52"/>
      <c r="O2134" s="112"/>
      <c r="P2134" s="215"/>
      <c r="Q2134" s="19"/>
      <c r="R2134" s="19"/>
      <c r="S2134" s="19"/>
    </row>
    <row r="2135" spans="1:19" s="1" customFormat="1" ht="15" x14ac:dyDescent="0.25">
      <c r="A2135" s="19"/>
      <c r="B2135" s="19"/>
      <c r="C2135" s="167"/>
      <c r="E2135" s="172"/>
      <c r="G2135" s="171"/>
      <c r="J2135" s="114"/>
      <c r="K2135" s="13">
        <f t="shared" si="36"/>
        <v>0</v>
      </c>
      <c r="L2135" s="16"/>
      <c r="M2135" s="54"/>
      <c r="N2135" s="52"/>
      <c r="O2135" s="112"/>
      <c r="P2135" s="215"/>
      <c r="Q2135" s="19"/>
      <c r="R2135" s="19"/>
      <c r="S2135" s="19"/>
    </row>
    <row r="2136" spans="1:19" s="1" customFormat="1" ht="15" x14ac:dyDescent="0.25">
      <c r="A2136" s="19"/>
      <c r="B2136" s="19"/>
      <c r="C2136" s="167"/>
      <c r="E2136" s="172"/>
      <c r="G2136" s="171"/>
      <c r="J2136" s="114"/>
      <c r="K2136" s="13">
        <f t="shared" si="36"/>
        <v>0</v>
      </c>
      <c r="L2136" s="16"/>
      <c r="M2136" s="54"/>
      <c r="N2136" s="52"/>
      <c r="O2136" s="112"/>
      <c r="P2136" s="215"/>
      <c r="Q2136" s="19"/>
      <c r="R2136" s="19"/>
      <c r="S2136" s="19"/>
    </row>
    <row r="2137" spans="1:19" s="1" customFormat="1" ht="15" x14ac:dyDescent="0.25">
      <c r="A2137" s="19"/>
      <c r="B2137" s="19"/>
      <c r="C2137" s="167"/>
      <c r="E2137" s="172"/>
      <c r="G2137" s="171"/>
      <c r="J2137" s="114"/>
      <c r="K2137" s="13">
        <f t="shared" si="36"/>
        <v>0</v>
      </c>
      <c r="L2137" s="16"/>
      <c r="M2137" s="54"/>
      <c r="N2137" s="52"/>
      <c r="O2137" s="112"/>
      <c r="P2137" s="215"/>
      <c r="Q2137" s="19"/>
      <c r="R2137" s="19"/>
      <c r="S2137" s="19"/>
    </row>
    <row r="2138" spans="1:19" s="1" customFormat="1" ht="15" x14ac:dyDescent="0.25">
      <c r="A2138" s="19"/>
      <c r="B2138" s="19"/>
      <c r="C2138" s="167"/>
      <c r="E2138" s="172"/>
      <c r="G2138" s="171"/>
      <c r="J2138" s="114"/>
      <c r="K2138" s="13">
        <f t="shared" si="36"/>
        <v>0</v>
      </c>
      <c r="L2138" s="16"/>
      <c r="M2138" s="54"/>
      <c r="N2138" s="52"/>
      <c r="O2138" s="112"/>
      <c r="P2138" s="215"/>
      <c r="Q2138" s="19"/>
      <c r="R2138" s="19"/>
      <c r="S2138" s="19"/>
    </row>
    <row r="2139" spans="1:19" s="1" customFormat="1" ht="15" x14ac:dyDescent="0.25">
      <c r="A2139" s="19"/>
      <c r="B2139" s="19"/>
      <c r="C2139" s="167"/>
      <c r="E2139" s="172"/>
      <c r="G2139" s="171"/>
      <c r="J2139" s="114"/>
      <c r="K2139" s="13">
        <f t="shared" si="36"/>
        <v>0</v>
      </c>
      <c r="L2139" s="16"/>
      <c r="M2139" s="54"/>
      <c r="N2139" s="52"/>
      <c r="O2139" s="112"/>
      <c r="P2139" s="215"/>
      <c r="Q2139" s="19"/>
      <c r="R2139" s="19"/>
      <c r="S2139" s="19"/>
    </row>
    <row r="2140" spans="1:19" s="1" customFormat="1" ht="15" x14ac:dyDescent="0.25">
      <c r="A2140" s="19"/>
      <c r="B2140" s="19"/>
      <c r="C2140" s="167"/>
      <c r="E2140" s="172"/>
      <c r="G2140" s="171"/>
      <c r="J2140" s="114"/>
      <c r="K2140" s="13">
        <f t="shared" si="36"/>
        <v>0</v>
      </c>
      <c r="L2140" s="16"/>
      <c r="M2140" s="54"/>
      <c r="N2140" s="52"/>
      <c r="O2140" s="112"/>
      <c r="P2140" s="215"/>
      <c r="Q2140" s="19"/>
      <c r="R2140" s="19"/>
      <c r="S2140" s="19"/>
    </row>
    <row r="2141" spans="1:19" s="1" customFormat="1" ht="15" x14ac:dyDescent="0.25">
      <c r="A2141" s="19"/>
      <c r="B2141" s="19"/>
      <c r="C2141" s="167"/>
      <c r="E2141" s="172"/>
      <c r="G2141" s="171"/>
      <c r="J2141" s="114"/>
      <c r="K2141" s="13">
        <f t="shared" si="36"/>
        <v>0</v>
      </c>
      <c r="L2141" s="16"/>
      <c r="M2141" s="54"/>
      <c r="N2141" s="52"/>
      <c r="O2141" s="112"/>
      <c r="P2141" s="215"/>
      <c r="Q2141" s="19"/>
      <c r="R2141" s="19"/>
      <c r="S2141" s="19"/>
    </row>
    <row r="2142" spans="1:19" s="1" customFormat="1" ht="15" x14ac:dyDescent="0.25">
      <c r="A2142" s="19"/>
      <c r="B2142" s="19"/>
      <c r="C2142" s="167"/>
      <c r="E2142" s="172"/>
      <c r="G2142" s="171"/>
      <c r="J2142" s="114"/>
      <c r="K2142" s="13">
        <f t="shared" si="36"/>
        <v>0</v>
      </c>
      <c r="L2142" s="16"/>
      <c r="M2142" s="54"/>
      <c r="N2142" s="52"/>
      <c r="O2142" s="112"/>
      <c r="P2142" s="215"/>
      <c r="Q2142" s="19"/>
      <c r="R2142" s="19"/>
      <c r="S2142" s="19"/>
    </row>
    <row r="2143" spans="1:19" s="1" customFormat="1" ht="15" x14ac:dyDescent="0.25">
      <c r="A2143" s="19"/>
      <c r="B2143" s="19"/>
      <c r="C2143" s="167"/>
      <c r="E2143" s="172"/>
      <c r="G2143" s="171"/>
      <c r="J2143" s="114"/>
      <c r="K2143" s="13">
        <f t="shared" si="36"/>
        <v>0</v>
      </c>
      <c r="L2143" s="16"/>
      <c r="M2143" s="54"/>
      <c r="N2143" s="52"/>
      <c r="O2143" s="112"/>
      <c r="P2143" s="215"/>
      <c r="Q2143" s="19"/>
      <c r="R2143" s="19"/>
      <c r="S2143" s="19"/>
    </row>
    <row r="2144" spans="1:19" s="1" customFormat="1" ht="15" x14ac:dyDescent="0.25">
      <c r="A2144" s="19"/>
      <c r="B2144" s="19"/>
      <c r="C2144" s="167"/>
      <c r="E2144" s="172"/>
      <c r="G2144" s="171"/>
      <c r="J2144" s="114"/>
      <c r="K2144" s="13">
        <f t="shared" si="36"/>
        <v>0</v>
      </c>
      <c r="L2144" s="16"/>
      <c r="M2144" s="54"/>
      <c r="N2144" s="52"/>
      <c r="O2144" s="112"/>
      <c r="P2144" s="215"/>
      <c r="Q2144" s="19"/>
      <c r="R2144" s="19"/>
      <c r="S2144" s="19"/>
    </row>
    <row r="2145" spans="1:19" s="1" customFormat="1" ht="15" x14ac:dyDescent="0.25">
      <c r="A2145" s="19"/>
      <c r="B2145" s="19"/>
      <c r="C2145" s="167"/>
      <c r="E2145" s="172"/>
      <c r="G2145" s="171"/>
      <c r="J2145" s="114"/>
      <c r="K2145" s="13">
        <f t="shared" si="36"/>
        <v>0</v>
      </c>
      <c r="L2145" s="16"/>
      <c r="M2145" s="54"/>
      <c r="N2145" s="52"/>
      <c r="O2145" s="112"/>
      <c r="P2145" s="215"/>
      <c r="Q2145" s="19"/>
      <c r="R2145" s="19"/>
      <c r="S2145" s="19"/>
    </row>
    <row r="2146" spans="1:19" s="1" customFormat="1" ht="15" x14ac:dyDescent="0.25">
      <c r="A2146" s="19"/>
      <c r="B2146" s="19"/>
      <c r="C2146" s="167"/>
      <c r="E2146" s="172"/>
      <c r="G2146" s="171"/>
      <c r="J2146" s="114"/>
      <c r="K2146" s="13">
        <f t="shared" si="36"/>
        <v>0</v>
      </c>
      <c r="L2146" s="16"/>
      <c r="M2146" s="54"/>
      <c r="N2146" s="52"/>
      <c r="O2146" s="112"/>
      <c r="P2146" s="215"/>
      <c r="Q2146" s="19"/>
      <c r="R2146" s="19"/>
      <c r="S2146" s="19"/>
    </row>
    <row r="2147" spans="1:19" s="1" customFormat="1" ht="15" x14ac:dyDescent="0.25">
      <c r="A2147" s="19"/>
      <c r="B2147" s="19"/>
      <c r="C2147" s="167"/>
      <c r="E2147" s="172"/>
      <c r="G2147" s="171"/>
      <c r="J2147" s="114"/>
      <c r="K2147" s="13">
        <f t="shared" si="36"/>
        <v>0</v>
      </c>
      <c r="L2147" s="16"/>
      <c r="M2147" s="54"/>
      <c r="N2147" s="52"/>
      <c r="O2147" s="112"/>
      <c r="P2147" s="215"/>
      <c r="Q2147" s="19"/>
      <c r="R2147" s="19"/>
      <c r="S2147" s="19"/>
    </row>
    <row r="2148" spans="1:19" s="1" customFormat="1" ht="15" x14ac:dyDescent="0.25">
      <c r="A2148" s="19"/>
      <c r="B2148" s="19"/>
      <c r="C2148" s="167"/>
      <c r="E2148" s="172"/>
      <c r="G2148" s="171"/>
      <c r="J2148" s="114"/>
      <c r="K2148" s="13">
        <f t="shared" si="36"/>
        <v>0</v>
      </c>
      <c r="L2148" s="16"/>
      <c r="M2148" s="54"/>
      <c r="N2148" s="52"/>
      <c r="O2148" s="112"/>
      <c r="P2148" s="215"/>
      <c r="Q2148" s="19"/>
      <c r="R2148" s="19"/>
      <c r="S2148" s="19"/>
    </row>
    <row r="2149" spans="1:19" s="1" customFormat="1" ht="15" x14ac:dyDescent="0.25">
      <c r="A2149" s="19"/>
      <c r="B2149" s="19"/>
      <c r="C2149" s="167"/>
      <c r="E2149" s="172"/>
      <c r="G2149" s="171"/>
      <c r="J2149" s="114"/>
      <c r="K2149" s="13">
        <f t="shared" si="36"/>
        <v>0</v>
      </c>
      <c r="L2149" s="16"/>
      <c r="M2149" s="54"/>
      <c r="N2149" s="52"/>
      <c r="O2149" s="112"/>
      <c r="P2149" s="215"/>
      <c r="Q2149" s="19"/>
      <c r="R2149" s="19"/>
      <c r="S2149" s="19"/>
    </row>
    <row r="2150" spans="1:19" s="1" customFormat="1" ht="15" x14ac:dyDescent="0.25">
      <c r="A2150" s="19"/>
      <c r="B2150" s="19"/>
      <c r="C2150" s="167"/>
      <c r="E2150" s="172"/>
      <c r="G2150" s="171"/>
      <c r="J2150" s="114"/>
      <c r="K2150" s="13">
        <f t="shared" si="36"/>
        <v>0</v>
      </c>
      <c r="L2150" s="16"/>
      <c r="M2150" s="54"/>
      <c r="N2150" s="52"/>
      <c r="O2150" s="112"/>
      <c r="P2150" s="215"/>
      <c r="Q2150" s="19"/>
      <c r="R2150" s="19"/>
      <c r="S2150" s="19"/>
    </row>
    <row r="2151" spans="1:19" s="1" customFormat="1" ht="15" x14ac:dyDescent="0.25">
      <c r="A2151" s="19"/>
      <c r="B2151" s="19"/>
      <c r="C2151" s="167"/>
      <c r="E2151" s="172"/>
      <c r="G2151" s="171"/>
      <c r="J2151" s="114"/>
      <c r="K2151" s="13">
        <f t="shared" si="36"/>
        <v>0</v>
      </c>
      <c r="L2151" s="16"/>
      <c r="M2151" s="54"/>
      <c r="N2151" s="52"/>
      <c r="O2151" s="112"/>
      <c r="P2151" s="215"/>
      <c r="Q2151" s="19"/>
      <c r="R2151" s="19"/>
      <c r="S2151" s="19"/>
    </row>
    <row r="2152" spans="1:19" s="1" customFormat="1" ht="15" x14ac:dyDescent="0.25">
      <c r="A2152" s="19"/>
      <c r="B2152" s="19"/>
      <c r="C2152" s="167"/>
      <c r="E2152" s="172"/>
      <c r="G2152" s="171"/>
      <c r="J2152" s="114"/>
      <c r="K2152" s="13">
        <f t="shared" si="36"/>
        <v>0</v>
      </c>
      <c r="L2152" s="16"/>
      <c r="M2152" s="54"/>
      <c r="N2152" s="52"/>
      <c r="O2152" s="112"/>
      <c r="P2152" s="215"/>
      <c r="Q2152" s="19"/>
      <c r="R2152" s="19"/>
      <c r="S2152" s="19"/>
    </row>
    <row r="2153" spans="1:19" s="1" customFormat="1" ht="15" x14ac:dyDescent="0.25">
      <c r="A2153" s="19"/>
      <c r="B2153" s="19"/>
      <c r="C2153" s="167"/>
      <c r="E2153" s="172"/>
      <c r="G2153" s="171"/>
      <c r="J2153" s="114"/>
      <c r="K2153" s="13">
        <f t="shared" ref="K2153:K2216" si="37">H2153*J2153</f>
        <v>0</v>
      </c>
      <c r="L2153" s="16"/>
      <c r="M2153" s="54"/>
      <c r="N2153" s="52"/>
      <c r="O2153" s="112"/>
      <c r="P2153" s="215"/>
      <c r="Q2153" s="19"/>
      <c r="R2153" s="19"/>
      <c r="S2153" s="19"/>
    </row>
    <row r="2154" spans="1:19" s="1" customFormat="1" ht="15" x14ac:dyDescent="0.25">
      <c r="A2154" s="19"/>
      <c r="B2154" s="19"/>
      <c r="C2154" s="167"/>
      <c r="E2154" s="172"/>
      <c r="G2154" s="171"/>
      <c r="J2154" s="114"/>
      <c r="K2154" s="13">
        <f t="shared" si="37"/>
        <v>0</v>
      </c>
      <c r="L2154" s="16"/>
      <c r="M2154" s="54"/>
      <c r="N2154" s="52"/>
      <c r="O2154" s="112"/>
      <c r="P2154" s="215"/>
      <c r="Q2154" s="19"/>
      <c r="R2154" s="19"/>
      <c r="S2154" s="19"/>
    </row>
    <row r="2155" spans="1:19" s="1" customFormat="1" ht="15" x14ac:dyDescent="0.25">
      <c r="A2155" s="19"/>
      <c r="B2155" s="19"/>
      <c r="C2155" s="167"/>
      <c r="E2155" s="172"/>
      <c r="G2155" s="171"/>
      <c r="J2155" s="114"/>
      <c r="K2155" s="13">
        <f t="shared" si="37"/>
        <v>0</v>
      </c>
      <c r="L2155" s="16"/>
      <c r="M2155" s="54"/>
      <c r="N2155" s="52"/>
      <c r="O2155" s="112"/>
      <c r="P2155" s="215"/>
      <c r="Q2155" s="19"/>
      <c r="R2155" s="19"/>
      <c r="S2155" s="19"/>
    </row>
    <row r="2156" spans="1:19" s="1" customFormat="1" ht="15" x14ac:dyDescent="0.25">
      <c r="A2156" s="19"/>
      <c r="B2156" s="19"/>
      <c r="C2156" s="167"/>
      <c r="E2156" s="172"/>
      <c r="G2156" s="171"/>
      <c r="J2156" s="114"/>
      <c r="K2156" s="13">
        <f t="shared" si="37"/>
        <v>0</v>
      </c>
      <c r="L2156" s="16"/>
      <c r="M2156" s="54"/>
      <c r="N2156" s="52"/>
      <c r="O2156" s="112"/>
      <c r="P2156" s="215"/>
      <c r="Q2156" s="19"/>
      <c r="R2156" s="19"/>
      <c r="S2156" s="19"/>
    </row>
    <row r="2157" spans="1:19" s="1" customFormat="1" ht="15" x14ac:dyDescent="0.25">
      <c r="A2157" s="19"/>
      <c r="B2157" s="19"/>
      <c r="C2157" s="167"/>
      <c r="E2157" s="172"/>
      <c r="G2157" s="171"/>
      <c r="J2157" s="114"/>
      <c r="K2157" s="13">
        <f t="shared" si="37"/>
        <v>0</v>
      </c>
      <c r="L2157" s="16"/>
      <c r="M2157" s="54"/>
      <c r="N2157" s="52"/>
      <c r="O2157" s="112"/>
      <c r="P2157" s="215"/>
      <c r="Q2157" s="19"/>
      <c r="R2157" s="19"/>
      <c r="S2157" s="19"/>
    </row>
    <row r="2158" spans="1:19" s="1" customFormat="1" ht="15" x14ac:dyDescent="0.25">
      <c r="A2158" s="19"/>
      <c r="B2158" s="19"/>
      <c r="C2158" s="167"/>
      <c r="E2158" s="172"/>
      <c r="G2158" s="171"/>
      <c r="J2158" s="114"/>
      <c r="K2158" s="13">
        <f t="shared" si="37"/>
        <v>0</v>
      </c>
      <c r="L2158" s="16"/>
      <c r="M2158" s="54"/>
      <c r="N2158" s="52"/>
      <c r="O2158" s="112"/>
      <c r="P2158" s="215"/>
      <c r="Q2158" s="19"/>
      <c r="R2158" s="19"/>
      <c r="S2158" s="19"/>
    </row>
    <row r="2159" spans="1:19" s="1" customFormat="1" ht="15" x14ac:dyDescent="0.25">
      <c r="A2159" s="19"/>
      <c r="B2159" s="19"/>
      <c r="C2159" s="167"/>
      <c r="E2159" s="172"/>
      <c r="G2159" s="171"/>
      <c r="J2159" s="114"/>
      <c r="K2159" s="13">
        <f t="shared" si="37"/>
        <v>0</v>
      </c>
      <c r="L2159" s="16"/>
      <c r="M2159" s="54"/>
      <c r="N2159" s="52"/>
      <c r="O2159" s="112"/>
      <c r="P2159" s="215"/>
      <c r="Q2159" s="19"/>
      <c r="R2159" s="19"/>
      <c r="S2159" s="19"/>
    </row>
    <row r="2160" spans="1:19" s="1" customFormat="1" ht="15" x14ac:dyDescent="0.25">
      <c r="A2160" s="19"/>
      <c r="B2160" s="19"/>
      <c r="C2160" s="167"/>
      <c r="E2160" s="172"/>
      <c r="G2160" s="171"/>
      <c r="J2160" s="114"/>
      <c r="K2160" s="13">
        <f t="shared" si="37"/>
        <v>0</v>
      </c>
      <c r="L2160" s="16"/>
      <c r="M2160" s="54"/>
      <c r="N2160" s="52"/>
      <c r="O2160" s="112"/>
      <c r="P2160" s="215"/>
      <c r="Q2160" s="19"/>
      <c r="R2160" s="19"/>
      <c r="S2160" s="19"/>
    </row>
    <row r="2161" spans="1:19" s="1" customFormat="1" ht="15" x14ac:dyDescent="0.25">
      <c r="A2161" s="19"/>
      <c r="B2161" s="19"/>
      <c r="C2161" s="167"/>
      <c r="E2161" s="172"/>
      <c r="G2161" s="171"/>
      <c r="J2161" s="114"/>
      <c r="K2161" s="13">
        <f t="shared" si="37"/>
        <v>0</v>
      </c>
      <c r="L2161" s="16"/>
      <c r="M2161" s="54"/>
      <c r="N2161" s="52"/>
      <c r="O2161" s="112"/>
      <c r="P2161" s="215"/>
      <c r="Q2161" s="19"/>
      <c r="R2161" s="19"/>
      <c r="S2161" s="19"/>
    </row>
    <row r="2162" spans="1:19" s="1" customFormat="1" ht="15" x14ac:dyDescent="0.25">
      <c r="A2162" s="19"/>
      <c r="B2162" s="19"/>
      <c r="C2162" s="167"/>
      <c r="E2162" s="172"/>
      <c r="G2162" s="171"/>
      <c r="J2162" s="114"/>
      <c r="K2162" s="13">
        <f t="shared" si="37"/>
        <v>0</v>
      </c>
      <c r="L2162" s="16"/>
      <c r="M2162" s="54"/>
      <c r="N2162" s="52"/>
      <c r="O2162" s="112"/>
      <c r="P2162" s="215"/>
      <c r="Q2162" s="19"/>
      <c r="R2162" s="19"/>
      <c r="S2162" s="19"/>
    </row>
    <row r="2163" spans="1:19" s="1" customFormat="1" ht="15" x14ac:dyDescent="0.25">
      <c r="A2163" s="19"/>
      <c r="B2163" s="19"/>
      <c r="C2163" s="167"/>
      <c r="E2163" s="172"/>
      <c r="G2163" s="171"/>
      <c r="J2163" s="114"/>
      <c r="K2163" s="13">
        <f t="shared" si="37"/>
        <v>0</v>
      </c>
      <c r="L2163" s="16"/>
      <c r="M2163" s="54"/>
      <c r="N2163" s="52"/>
      <c r="O2163" s="112"/>
      <c r="P2163" s="215"/>
      <c r="Q2163" s="19"/>
      <c r="R2163" s="19"/>
      <c r="S2163" s="19"/>
    </row>
    <row r="2164" spans="1:19" s="1" customFormat="1" ht="15" x14ac:dyDescent="0.25">
      <c r="A2164" s="19"/>
      <c r="B2164" s="19"/>
      <c r="C2164" s="167"/>
      <c r="E2164" s="172"/>
      <c r="G2164" s="171"/>
      <c r="J2164" s="114"/>
      <c r="K2164" s="13">
        <f t="shared" si="37"/>
        <v>0</v>
      </c>
      <c r="L2164" s="16"/>
      <c r="M2164" s="54"/>
      <c r="N2164" s="52"/>
      <c r="O2164" s="112"/>
      <c r="P2164" s="215"/>
      <c r="Q2164" s="19"/>
      <c r="R2164" s="19"/>
      <c r="S2164" s="19"/>
    </row>
    <row r="2165" spans="1:19" s="1" customFormat="1" ht="15" x14ac:dyDescent="0.25">
      <c r="A2165" s="19"/>
      <c r="B2165" s="19"/>
      <c r="C2165" s="167"/>
      <c r="E2165" s="172"/>
      <c r="G2165" s="171"/>
      <c r="J2165" s="114"/>
      <c r="K2165" s="13">
        <f t="shared" si="37"/>
        <v>0</v>
      </c>
      <c r="L2165" s="16"/>
      <c r="M2165" s="54"/>
      <c r="N2165" s="52"/>
      <c r="O2165" s="112"/>
      <c r="P2165" s="215"/>
      <c r="Q2165" s="19"/>
      <c r="R2165" s="19"/>
      <c r="S2165" s="19"/>
    </row>
    <row r="2166" spans="1:19" s="1" customFormat="1" ht="15" x14ac:dyDescent="0.25">
      <c r="A2166" s="19"/>
      <c r="B2166" s="19"/>
      <c r="C2166" s="167"/>
      <c r="E2166" s="172"/>
      <c r="G2166" s="171"/>
      <c r="J2166" s="114"/>
      <c r="K2166" s="13">
        <f t="shared" si="37"/>
        <v>0</v>
      </c>
      <c r="L2166" s="16"/>
      <c r="M2166" s="54"/>
      <c r="N2166" s="52"/>
      <c r="O2166" s="112"/>
      <c r="P2166" s="215"/>
      <c r="Q2166" s="19"/>
      <c r="R2166" s="19"/>
      <c r="S2166" s="19"/>
    </row>
    <row r="2167" spans="1:19" s="1" customFormat="1" ht="15" x14ac:dyDescent="0.25">
      <c r="A2167" s="19"/>
      <c r="B2167" s="19"/>
      <c r="C2167" s="167"/>
      <c r="E2167" s="172"/>
      <c r="G2167" s="171"/>
      <c r="J2167" s="114"/>
      <c r="K2167" s="13">
        <f t="shared" si="37"/>
        <v>0</v>
      </c>
      <c r="L2167" s="16"/>
      <c r="M2167" s="54"/>
      <c r="N2167" s="52"/>
      <c r="O2167" s="112"/>
      <c r="P2167" s="215"/>
      <c r="Q2167" s="19"/>
      <c r="R2167" s="19"/>
      <c r="S2167" s="19"/>
    </row>
    <row r="2168" spans="1:19" s="1" customFormat="1" ht="15" x14ac:dyDescent="0.25">
      <c r="A2168" s="19"/>
      <c r="B2168" s="19"/>
      <c r="C2168" s="167"/>
      <c r="E2168" s="172"/>
      <c r="G2168" s="171"/>
      <c r="J2168" s="114"/>
      <c r="K2168" s="13">
        <f t="shared" si="37"/>
        <v>0</v>
      </c>
      <c r="L2168" s="16"/>
      <c r="M2168" s="54"/>
      <c r="N2168" s="52"/>
      <c r="O2168" s="112"/>
      <c r="P2168" s="215"/>
      <c r="Q2168" s="19"/>
      <c r="R2168" s="19"/>
      <c r="S2168" s="19"/>
    </row>
    <row r="2169" spans="1:19" s="1" customFormat="1" ht="15" x14ac:dyDescent="0.25">
      <c r="A2169" s="19"/>
      <c r="B2169" s="19"/>
      <c r="C2169" s="167"/>
      <c r="E2169" s="172"/>
      <c r="G2169" s="171"/>
      <c r="J2169" s="114"/>
      <c r="K2169" s="13">
        <f t="shared" si="37"/>
        <v>0</v>
      </c>
      <c r="L2169" s="16"/>
      <c r="M2169" s="54"/>
      <c r="N2169" s="52"/>
      <c r="O2169" s="112"/>
      <c r="P2169" s="215"/>
      <c r="Q2169" s="19"/>
      <c r="R2169" s="19"/>
      <c r="S2169" s="19"/>
    </row>
    <row r="2170" spans="1:19" s="1" customFormat="1" ht="15" x14ac:dyDescent="0.25">
      <c r="A2170" s="19"/>
      <c r="B2170" s="19"/>
      <c r="C2170" s="167"/>
      <c r="E2170" s="172"/>
      <c r="G2170" s="171"/>
      <c r="J2170" s="114"/>
      <c r="K2170" s="13">
        <f t="shared" si="37"/>
        <v>0</v>
      </c>
      <c r="L2170" s="16"/>
      <c r="M2170" s="54"/>
      <c r="N2170" s="52"/>
      <c r="O2170" s="112"/>
      <c r="P2170" s="215"/>
      <c r="Q2170" s="19"/>
      <c r="R2170" s="19"/>
      <c r="S2170" s="19"/>
    </row>
    <row r="2171" spans="1:19" s="1" customFormat="1" ht="15" x14ac:dyDescent="0.25">
      <c r="A2171" s="19"/>
      <c r="B2171" s="19"/>
      <c r="C2171" s="167"/>
      <c r="E2171" s="172"/>
      <c r="G2171" s="171"/>
      <c r="J2171" s="114"/>
      <c r="K2171" s="13">
        <f t="shared" si="37"/>
        <v>0</v>
      </c>
      <c r="L2171" s="16"/>
      <c r="M2171" s="54"/>
      <c r="N2171" s="52"/>
      <c r="O2171" s="112"/>
      <c r="P2171" s="215"/>
      <c r="Q2171" s="19"/>
      <c r="R2171" s="19"/>
      <c r="S2171" s="19"/>
    </row>
    <row r="2172" spans="1:19" s="1" customFormat="1" ht="15" x14ac:dyDescent="0.25">
      <c r="A2172" s="19"/>
      <c r="B2172" s="19"/>
      <c r="C2172" s="167"/>
      <c r="E2172" s="172"/>
      <c r="G2172" s="171"/>
      <c r="J2172" s="114"/>
      <c r="K2172" s="13">
        <f t="shared" si="37"/>
        <v>0</v>
      </c>
      <c r="L2172" s="16"/>
      <c r="M2172" s="54"/>
      <c r="N2172" s="52"/>
      <c r="O2172" s="112"/>
      <c r="P2172" s="215"/>
      <c r="Q2172" s="19"/>
      <c r="R2172" s="19"/>
      <c r="S2172" s="19"/>
    </row>
    <row r="2173" spans="1:19" s="1" customFormat="1" ht="15" x14ac:dyDescent="0.25">
      <c r="A2173" s="19"/>
      <c r="B2173" s="19"/>
      <c r="C2173" s="167"/>
      <c r="E2173" s="172"/>
      <c r="G2173" s="171"/>
      <c r="J2173" s="114"/>
      <c r="K2173" s="13">
        <f t="shared" si="37"/>
        <v>0</v>
      </c>
      <c r="L2173" s="16"/>
      <c r="M2173" s="54"/>
      <c r="N2173" s="52"/>
      <c r="O2173" s="112"/>
      <c r="P2173" s="215"/>
      <c r="Q2173" s="19"/>
      <c r="R2173" s="19"/>
      <c r="S2173" s="19"/>
    </row>
    <row r="2174" spans="1:19" s="1" customFormat="1" ht="15" x14ac:dyDescent="0.25">
      <c r="A2174" s="19"/>
      <c r="B2174" s="19"/>
      <c r="C2174" s="167"/>
      <c r="E2174" s="172"/>
      <c r="G2174" s="171"/>
      <c r="J2174" s="114"/>
      <c r="K2174" s="13">
        <f t="shared" si="37"/>
        <v>0</v>
      </c>
      <c r="L2174" s="16"/>
      <c r="M2174" s="54"/>
      <c r="N2174" s="52"/>
      <c r="O2174" s="112"/>
      <c r="P2174" s="215"/>
      <c r="Q2174" s="19"/>
      <c r="R2174" s="19"/>
      <c r="S2174" s="19"/>
    </row>
    <row r="2175" spans="1:19" s="1" customFormat="1" ht="15" x14ac:dyDescent="0.25">
      <c r="A2175" s="19"/>
      <c r="B2175" s="19"/>
      <c r="C2175" s="167"/>
      <c r="E2175" s="172"/>
      <c r="G2175" s="171"/>
      <c r="J2175" s="114"/>
      <c r="K2175" s="13">
        <f t="shared" si="37"/>
        <v>0</v>
      </c>
      <c r="L2175" s="16"/>
      <c r="M2175" s="54"/>
      <c r="N2175" s="52"/>
      <c r="O2175" s="112"/>
      <c r="P2175" s="215"/>
      <c r="Q2175" s="19"/>
      <c r="R2175" s="19"/>
      <c r="S2175" s="19"/>
    </row>
    <row r="2176" spans="1:19" s="1" customFormat="1" ht="15" x14ac:dyDescent="0.25">
      <c r="A2176" s="19"/>
      <c r="B2176" s="19"/>
      <c r="C2176" s="167"/>
      <c r="E2176" s="172"/>
      <c r="G2176" s="171"/>
      <c r="J2176" s="114"/>
      <c r="K2176" s="13">
        <f t="shared" si="37"/>
        <v>0</v>
      </c>
      <c r="L2176" s="16"/>
      <c r="M2176" s="54"/>
      <c r="N2176" s="52"/>
      <c r="O2176" s="112"/>
      <c r="P2176" s="215"/>
      <c r="Q2176" s="19"/>
      <c r="R2176" s="19"/>
      <c r="S2176" s="19"/>
    </row>
    <row r="2177" spans="1:19" s="1" customFormat="1" ht="15" x14ac:dyDescent="0.25">
      <c r="A2177" s="19"/>
      <c r="B2177" s="19"/>
      <c r="C2177" s="167"/>
      <c r="E2177" s="172"/>
      <c r="G2177" s="171"/>
      <c r="J2177" s="114"/>
      <c r="K2177" s="13">
        <f t="shared" si="37"/>
        <v>0</v>
      </c>
      <c r="L2177" s="16"/>
      <c r="M2177" s="54"/>
      <c r="N2177" s="52"/>
      <c r="O2177" s="112"/>
      <c r="P2177" s="215"/>
      <c r="Q2177" s="19"/>
      <c r="R2177" s="19"/>
      <c r="S2177" s="19"/>
    </row>
    <row r="2178" spans="1:19" s="1" customFormat="1" ht="15" x14ac:dyDescent="0.25">
      <c r="A2178" s="19"/>
      <c r="B2178" s="19"/>
      <c r="C2178" s="167"/>
      <c r="E2178" s="172"/>
      <c r="G2178" s="171"/>
      <c r="J2178" s="114"/>
      <c r="K2178" s="13">
        <f t="shared" si="37"/>
        <v>0</v>
      </c>
      <c r="L2178" s="16"/>
      <c r="M2178" s="54"/>
      <c r="N2178" s="52"/>
      <c r="O2178" s="112"/>
      <c r="P2178" s="215"/>
      <c r="Q2178" s="19"/>
      <c r="R2178" s="19"/>
      <c r="S2178" s="19"/>
    </row>
    <row r="2179" spans="1:19" s="1" customFormat="1" ht="15" x14ac:dyDescent="0.25">
      <c r="A2179" s="19"/>
      <c r="B2179" s="19"/>
      <c r="C2179" s="167"/>
      <c r="E2179" s="172"/>
      <c r="G2179" s="171"/>
      <c r="J2179" s="114"/>
      <c r="K2179" s="13">
        <f t="shared" si="37"/>
        <v>0</v>
      </c>
      <c r="L2179" s="16"/>
      <c r="M2179" s="54"/>
      <c r="N2179" s="52"/>
      <c r="O2179" s="112"/>
      <c r="P2179" s="215"/>
      <c r="Q2179" s="19"/>
      <c r="R2179" s="19"/>
      <c r="S2179" s="19"/>
    </row>
    <row r="2180" spans="1:19" s="1" customFormat="1" ht="15" x14ac:dyDescent="0.25">
      <c r="A2180" s="19"/>
      <c r="B2180" s="19"/>
      <c r="C2180" s="167"/>
      <c r="E2180" s="172"/>
      <c r="G2180" s="171"/>
      <c r="J2180" s="114"/>
      <c r="K2180" s="13">
        <f t="shared" si="37"/>
        <v>0</v>
      </c>
      <c r="L2180" s="16"/>
      <c r="M2180" s="54"/>
      <c r="N2180" s="52"/>
      <c r="O2180" s="112"/>
      <c r="P2180" s="215"/>
      <c r="Q2180" s="19"/>
      <c r="R2180" s="19"/>
      <c r="S2180" s="19"/>
    </row>
    <row r="2181" spans="1:19" s="1" customFormat="1" ht="15" x14ac:dyDescent="0.25">
      <c r="A2181" s="19"/>
      <c r="B2181" s="19"/>
      <c r="C2181" s="167"/>
      <c r="E2181" s="172"/>
      <c r="G2181" s="171"/>
      <c r="J2181" s="114"/>
      <c r="K2181" s="13">
        <f t="shared" si="37"/>
        <v>0</v>
      </c>
      <c r="L2181" s="16"/>
      <c r="M2181" s="54"/>
      <c r="N2181" s="52"/>
      <c r="O2181" s="112"/>
      <c r="P2181" s="215"/>
      <c r="Q2181" s="19"/>
      <c r="R2181" s="19"/>
      <c r="S2181" s="19"/>
    </row>
    <row r="2182" spans="1:19" s="1" customFormat="1" ht="15" x14ac:dyDescent="0.25">
      <c r="A2182" s="19"/>
      <c r="B2182" s="19"/>
      <c r="C2182" s="167"/>
      <c r="E2182" s="172"/>
      <c r="G2182" s="171"/>
      <c r="J2182" s="114"/>
      <c r="K2182" s="13">
        <f t="shared" si="37"/>
        <v>0</v>
      </c>
      <c r="L2182" s="16"/>
      <c r="M2182" s="54"/>
      <c r="N2182" s="52"/>
      <c r="O2182" s="112"/>
      <c r="P2182" s="215"/>
      <c r="Q2182" s="19"/>
      <c r="R2182" s="19"/>
      <c r="S2182" s="19"/>
    </row>
    <row r="2183" spans="1:19" s="1" customFormat="1" ht="15" x14ac:dyDescent="0.25">
      <c r="A2183" s="19"/>
      <c r="B2183" s="19"/>
      <c r="C2183" s="167"/>
      <c r="E2183" s="172"/>
      <c r="G2183" s="171"/>
      <c r="J2183" s="114"/>
      <c r="K2183" s="13">
        <f t="shared" si="37"/>
        <v>0</v>
      </c>
      <c r="L2183" s="16"/>
      <c r="M2183" s="54"/>
      <c r="N2183" s="52"/>
      <c r="O2183" s="112"/>
      <c r="P2183" s="215"/>
      <c r="Q2183" s="19"/>
      <c r="R2183" s="19"/>
      <c r="S2183" s="19"/>
    </row>
    <row r="2184" spans="1:19" s="1" customFormat="1" ht="15" x14ac:dyDescent="0.25">
      <c r="A2184" s="19"/>
      <c r="B2184" s="19"/>
      <c r="C2184" s="167"/>
      <c r="E2184" s="172"/>
      <c r="G2184" s="171"/>
      <c r="J2184" s="114"/>
      <c r="K2184" s="13">
        <f t="shared" si="37"/>
        <v>0</v>
      </c>
      <c r="L2184" s="16"/>
      <c r="M2184" s="54"/>
      <c r="N2184" s="52"/>
      <c r="O2184" s="112"/>
      <c r="P2184" s="215"/>
      <c r="Q2184" s="19"/>
      <c r="R2184" s="19"/>
      <c r="S2184" s="19"/>
    </row>
    <row r="2185" spans="1:19" s="1" customFormat="1" ht="15" x14ac:dyDescent="0.25">
      <c r="A2185" s="19"/>
      <c r="B2185" s="19"/>
      <c r="C2185" s="167"/>
      <c r="E2185" s="172"/>
      <c r="G2185" s="171"/>
      <c r="J2185" s="114"/>
      <c r="K2185" s="13">
        <f t="shared" si="37"/>
        <v>0</v>
      </c>
      <c r="L2185" s="16"/>
      <c r="M2185" s="54"/>
      <c r="N2185" s="52"/>
      <c r="O2185" s="112"/>
      <c r="P2185" s="215"/>
      <c r="Q2185" s="19"/>
      <c r="R2185" s="19"/>
      <c r="S2185" s="19"/>
    </row>
    <row r="2186" spans="1:19" s="1" customFormat="1" ht="15" x14ac:dyDescent="0.25">
      <c r="A2186" s="19"/>
      <c r="B2186" s="19"/>
      <c r="C2186" s="167"/>
      <c r="E2186" s="172"/>
      <c r="G2186" s="171"/>
      <c r="J2186" s="114"/>
      <c r="K2186" s="13">
        <f t="shared" si="37"/>
        <v>0</v>
      </c>
      <c r="L2186" s="16"/>
      <c r="M2186" s="54"/>
      <c r="N2186" s="52"/>
      <c r="O2186" s="112"/>
      <c r="P2186" s="215"/>
      <c r="Q2186" s="19"/>
      <c r="R2186" s="19"/>
      <c r="S2186" s="19"/>
    </row>
    <row r="2187" spans="1:19" s="1" customFormat="1" ht="15" x14ac:dyDescent="0.25">
      <c r="A2187" s="19"/>
      <c r="B2187" s="19"/>
      <c r="C2187" s="167"/>
      <c r="E2187" s="172"/>
      <c r="G2187" s="171"/>
      <c r="J2187" s="114"/>
      <c r="K2187" s="13">
        <f t="shared" si="37"/>
        <v>0</v>
      </c>
      <c r="L2187" s="16"/>
      <c r="M2187" s="54"/>
      <c r="N2187" s="52"/>
      <c r="O2187" s="112"/>
      <c r="P2187" s="215"/>
      <c r="Q2187" s="19"/>
      <c r="R2187" s="19"/>
      <c r="S2187" s="19"/>
    </row>
    <row r="2188" spans="1:19" s="1" customFormat="1" ht="15" x14ac:dyDescent="0.25">
      <c r="A2188" s="19"/>
      <c r="B2188" s="19"/>
      <c r="C2188" s="167"/>
      <c r="E2188" s="172"/>
      <c r="G2188" s="171"/>
      <c r="J2188" s="114"/>
      <c r="K2188" s="13">
        <f t="shared" si="37"/>
        <v>0</v>
      </c>
      <c r="L2188" s="16"/>
      <c r="M2188" s="54"/>
      <c r="N2188" s="52"/>
      <c r="O2188" s="112"/>
      <c r="P2188" s="215"/>
      <c r="Q2188" s="19"/>
      <c r="R2188" s="19"/>
      <c r="S2188" s="19"/>
    </row>
    <row r="2189" spans="1:19" s="1" customFormat="1" ht="15" x14ac:dyDescent="0.25">
      <c r="A2189" s="19"/>
      <c r="B2189" s="19"/>
      <c r="C2189" s="167"/>
      <c r="E2189" s="172"/>
      <c r="G2189" s="171"/>
      <c r="J2189" s="114"/>
      <c r="K2189" s="13">
        <f t="shared" si="37"/>
        <v>0</v>
      </c>
      <c r="L2189" s="16"/>
      <c r="M2189" s="54"/>
      <c r="N2189" s="52"/>
      <c r="O2189" s="112"/>
      <c r="P2189" s="215"/>
      <c r="Q2189" s="19"/>
      <c r="R2189" s="19"/>
      <c r="S2189" s="19"/>
    </row>
    <row r="2190" spans="1:19" s="1" customFormat="1" ht="15" x14ac:dyDescent="0.25">
      <c r="A2190" s="19"/>
      <c r="B2190" s="19"/>
      <c r="C2190" s="167"/>
      <c r="E2190" s="172"/>
      <c r="G2190" s="171"/>
      <c r="J2190" s="114"/>
      <c r="K2190" s="13">
        <f t="shared" si="37"/>
        <v>0</v>
      </c>
      <c r="L2190" s="16"/>
      <c r="M2190" s="54"/>
      <c r="N2190" s="52"/>
      <c r="O2190" s="112"/>
      <c r="P2190" s="215"/>
      <c r="Q2190" s="19"/>
      <c r="R2190" s="19"/>
      <c r="S2190" s="19"/>
    </row>
    <row r="2191" spans="1:19" s="1" customFormat="1" ht="15" x14ac:dyDescent="0.25">
      <c r="A2191" s="19"/>
      <c r="B2191" s="19"/>
      <c r="C2191" s="167"/>
      <c r="E2191" s="172"/>
      <c r="G2191" s="171"/>
      <c r="J2191" s="114"/>
      <c r="K2191" s="13">
        <f t="shared" si="37"/>
        <v>0</v>
      </c>
      <c r="L2191" s="16"/>
      <c r="M2191" s="54"/>
      <c r="N2191" s="52"/>
      <c r="O2191" s="112"/>
      <c r="P2191" s="215"/>
      <c r="Q2191" s="19"/>
      <c r="R2191" s="19"/>
      <c r="S2191" s="19"/>
    </row>
    <row r="2192" spans="1:19" s="1" customFormat="1" ht="15" x14ac:dyDescent="0.25">
      <c r="A2192" s="19"/>
      <c r="B2192" s="19"/>
      <c r="C2192" s="167"/>
      <c r="E2192" s="172"/>
      <c r="G2192" s="171"/>
      <c r="J2192" s="114"/>
      <c r="K2192" s="13">
        <f t="shared" si="37"/>
        <v>0</v>
      </c>
      <c r="L2192" s="16"/>
      <c r="M2192" s="54"/>
      <c r="N2192" s="52"/>
      <c r="O2192" s="112"/>
      <c r="P2192" s="215"/>
      <c r="Q2192" s="19"/>
      <c r="R2192" s="19"/>
      <c r="S2192" s="19"/>
    </row>
    <row r="2193" spans="1:19" s="1" customFormat="1" ht="15" x14ac:dyDescent="0.25">
      <c r="A2193" s="19"/>
      <c r="B2193" s="19"/>
      <c r="C2193" s="167"/>
      <c r="E2193" s="172"/>
      <c r="G2193" s="171"/>
      <c r="J2193" s="114"/>
      <c r="K2193" s="13">
        <f t="shared" si="37"/>
        <v>0</v>
      </c>
      <c r="L2193" s="16"/>
      <c r="M2193" s="54"/>
      <c r="N2193" s="52"/>
      <c r="O2193" s="112"/>
      <c r="P2193" s="215"/>
      <c r="Q2193" s="19"/>
      <c r="R2193" s="19"/>
      <c r="S2193" s="19"/>
    </row>
    <row r="2194" spans="1:19" s="1" customFormat="1" ht="15" x14ac:dyDescent="0.25">
      <c r="A2194" s="19"/>
      <c r="B2194" s="19"/>
      <c r="C2194" s="167"/>
      <c r="E2194" s="172"/>
      <c r="G2194" s="171"/>
      <c r="J2194" s="114"/>
      <c r="K2194" s="13">
        <f t="shared" si="37"/>
        <v>0</v>
      </c>
      <c r="L2194" s="16"/>
      <c r="M2194" s="54"/>
      <c r="N2194" s="52"/>
      <c r="O2194" s="112"/>
      <c r="P2194" s="215"/>
      <c r="Q2194" s="19"/>
      <c r="R2194" s="19"/>
      <c r="S2194" s="19"/>
    </row>
    <row r="2195" spans="1:19" s="1" customFormat="1" ht="15" x14ac:dyDescent="0.25">
      <c r="A2195" s="19"/>
      <c r="B2195" s="19"/>
      <c r="C2195" s="167"/>
      <c r="E2195" s="172"/>
      <c r="G2195" s="171"/>
      <c r="J2195" s="114"/>
      <c r="K2195" s="13">
        <f t="shared" si="37"/>
        <v>0</v>
      </c>
      <c r="L2195" s="16"/>
      <c r="M2195" s="54"/>
      <c r="N2195" s="52"/>
      <c r="O2195" s="112"/>
      <c r="P2195" s="215"/>
      <c r="Q2195" s="19"/>
      <c r="R2195" s="19"/>
      <c r="S2195" s="19"/>
    </row>
    <row r="2196" spans="1:19" s="1" customFormat="1" ht="15" x14ac:dyDescent="0.25">
      <c r="A2196" s="19"/>
      <c r="B2196" s="19"/>
      <c r="C2196" s="167"/>
      <c r="E2196" s="172"/>
      <c r="G2196" s="171"/>
      <c r="J2196" s="114"/>
      <c r="K2196" s="13">
        <f t="shared" si="37"/>
        <v>0</v>
      </c>
      <c r="L2196" s="16"/>
      <c r="M2196" s="54"/>
      <c r="N2196" s="52"/>
      <c r="O2196" s="112"/>
      <c r="P2196" s="215"/>
      <c r="Q2196" s="19"/>
      <c r="R2196" s="19"/>
      <c r="S2196" s="19"/>
    </row>
    <row r="2197" spans="1:19" s="1" customFormat="1" ht="15" x14ac:dyDescent="0.25">
      <c r="A2197" s="19"/>
      <c r="B2197" s="19"/>
      <c r="C2197" s="167"/>
      <c r="E2197" s="172"/>
      <c r="G2197" s="171"/>
      <c r="J2197" s="114"/>
      <c r="K2197" s="13">
        <f t="shared" si="37"/>
        <v>0</v>
      </c>
      <c r="L2197" s="16"/>
      <c r="M2197" s="54"/>
      <c r="N2197" s="52"/>
      <c r="O2197" s="112"/>
      <c r="P2197" s="215"/>
      <c r="Q2197" s="19"/>
      <c r="R2197" s="19"/>
      <c r="S2197" s="19"/>
    </row>
    <row r="2198" spans="1:19" s="1" customFormat="1" ht="15" x14ac:dyDescent="0.25">
      <c r="A2198" s="19"/>
      <c r="B2198" s="19"/>
      <c r="C2198" s="167"/>
      <c r="E2198" s="172"/>
      <c r="G2198" s="171"/>
      <c r="J2198" s="114"/>
      <c r="K2198" s="13">
        <f t="shared" si="37"/>
        <v>0</v>
      </c>
      <c r="L2198" s="16"/>
      <c r="M2198" s="54"/>
      <c r="N2198" s="52"/>
      <c r="O2198" s="112"/>
      <c r="P2198" s="215"/>
      <c r="Q2198" s="19"/>
      <c r="R2198" s="19"/>
      <c r="S2198" s="19"/>
    </row>
    <row r="2199" spans="1:19" s="1" customFormat="1" ht="15" x14ac:dyDescent="0.25">
      <c r="A2199" s="19"/>
      <c r="B2199" s="19"/>
      <c r="C2199" s="167"/>
      <c r="E2199" s="172"/>
      <c r="G2199" s="171"/>
      <c r="J2199" s="114"/>
      <c r="K2199" s="13">
        <f t="shared" si="37"/>
        <v>0</v>
      </c>
      <c r="L2199" s="16"/>
      <c r="M2199" s="54"/>
      <c r="N2199" s="52"/>
      <c r="O2199" s="112"/>
      <c r="P2199" s="215"/>
      <c r="Q2199" s="19"/>
      <c r="R2199" s="19"/>
      <c r="S2199" s="19"/>
    </row>
    <row r="2200" spans="1:19" s="1" customFormat="1" ht="15" x14ac:dyDescent="0.25">
      <c r="A2200" s="19"/>
      <c r="B2200" s="19"/>
      <c r="C2200" s="167"/>
      <c r="E2200" s="172"/>
      <c r="G2200" s="171"/>
      <c r="J2200" s="114"/>
      <c r="K2200" s="13">
        <f t="shared" si="37"/>
        <v>0</v>
      </c>
      <c r="L2200" s="16"/>
      <c r="M2200" s="54"/>
      <c r="N2200" s="52"/>
      <c r="O2200" s="112"/>
      <c r="P2200" s="215"/>
      <c r="Q2200" s="19"/>
      <c r="R2200" s="19"/>
      <c r="S2200" s="19"/>
    </row>
    <row r="2201" spans="1:19" s="1" customFormat="1" ht="15" x14ac:dyDescent="0.25">
      <c r="A2201" s="19"/>
      <c r="B2201" s="19"/>
      <c r="C2201" s="167"/>
      <c r="E2201" s="172"/>
      <c r="G2201" s="171"/>
      <c r="J2201" s="114"/>
      <c r="K2201" s="13">
        <f t="shared" si="37"/>
        <v>0</v>
      </c>
      <c r="L2201" s="16"/>
      <c r="M2201" s="54"/>
      <c r="N2201" s="52"/>
      <c r="O2201" s="112"/>
      <c r="P2201" s="215"/>
      <c r="Q2201" s="19"/>
      <c r="R2201" s="19"/>
      <c r="S2201" s="19"/>
    </row>
    <row r="2202" spans="1:19" s="1" customFormat="1" ht="15" x14ac:dyDescent="0.25">
      <c r="A2202" s="19"/>
      <c r="B2202" s="19"/>
      <c r="C2202" s="167"/>
      <c r="E2202" s="172"/>
      <c r="G2202" s="171"/>
      <c r="J2202" s="114"/>
      <c r="K2202" s="13">
        <f t="shared" si="37"/>
        <v>0</v>
      </c>
      <c r="L2202" s="16"/>
      <c r="M2202" s="54"/>
      <c r="N2202" s="52"/>
      <c r="O2202" s="112"/>
      <c r="P2202" s="215"/>
      <c r="Q2202" s="19"/>
      <c r="R2202" s="19"/>
      <c r="S2202" s="19"/>
    </row>
    <row r="2203" spans="1:19" s="1" customFormat="1" ht="15" x14ac:dyDescent="0.25">
      <c r="A2203" s="19"/>
      <c r="B2203" s="19"/>
      <c r="C2203" s="167"/>
      <c r="E2203" s="172"/>
      <c r="G2203" s="171"/>
      <c r="J2203" s="114"/>
      <c r="K2203" s="13">
        <f t="shared" si="37"/>
        <v>0</v>
      </c>
      <c r="L2203" s="16"/>
      <c r="M2203" s="54"/>
      <c r="N2203" s="52"/>
      <c r="O2203" s="112"/>
      <c r="P2203" s="215"/>
      <c r="Q2203" s="19"/>
      <c r="R2203" s="19"/>
      <c r="S2203" s="19"/>
    </row>
    <row r="2204" spans="1:19" s="1" customFormat="1" ht="15" x14ac:dyDescent="0.25">
      <c r="A2204" s="19"/>
      <c r="B2204" s="19"/>
      <c r="C2204" s="167"/>
      <c r="E2204" s="172"/>
      <c r="G2204" s="171"/>
      <c r="J2204" s="114"/>
      <c r="K2204" s="13">
        <f t="shared" si="37"/>
        <v>0</v>
      </c>
      <c r="L2204" s="16"/>
      <c r="M2204" s="54"/>
      <c r="N2204" s="52"/>
      <c r="O2204" s="112"/>
      <c r="P2204" s="215"/>
      <c r="Q2204" s="19"/>
      <c r="R2204" s="19"/>
      <c r="S2204" s="19"/>
    </row>
    <row r="2205" spans="1:19" s="1" customFormat="1" ht="15" x14ac:dyDescent="0.25">
      <c r="A2205" s="19"/>
      <c r="B2205" s="19"/>
      <c r="C2205" s="167"/>
      <c r="E2205" s="172"/>
      <c r="G2205" s="171"/>
      <c r="J2205" s="114"/>
      <c r="K2205" s="13">
        <f t="shared" si="37"/>
        <v>0</v>
      </c>
      <c r="L2205" s="16"/>
      <c r="M2205" s="54"/>
      <c r="N2205" s="52"/>
      <c r="O2205" s="112"/>
      <c r="P2205" s="215"/>
      <c r="Q2205" s="19"/>
      <c r="R2205" s="19"/>
      <c r="S2205" s="19"/>
    </row>
    <row r="2206" spans="1:19" s="1" customFormat="1" ht="15" x14ac:dyDescent="0.25">
      <c r="A2206" s="19"/>
      <c r="B2206" s="19"/>
      <c r="C2206" s="167"/>
      <c r="E2206" s="172"/>
      <c r="G2206" s="171"/>
      <c r="J2206" s="114"/>
      <c r="K2206" s="13">
        <f t="shared" si="37"/>
        <v>0</v>
      </c>
      <c r="L2206" s="16"/>
      <c r="M2206" s="54"/>
      <c r="N2206" s="52"/>
      <c r="O2206" s="112"/>
      <c r="P2206" s="215"/>
      <c r="Q2206" s="19"/>
      <c r="R2206" s="19"/>
      <c r="S2206" s="19"/>
    </row>
    <row r="2207" spans="1:19" s="1" customFormat="1" ht="15" x14ac:dyDescent="0.25">
      <c r="A2207" s="19"/>
      <c r="B2207" s="19"/>
      <c r="C2207" s="167"/>
      <c r="E2207" s="172"/>
      <c r="G2207" s="171"/>
      <c r="J2207" s="114"/>
      <c r="K2207" s="13">
        <f t="shared" si="37"/>
        <v>0</v>
      </c>
      <c r="L2207" s="16"/>
      <c r="M2207" s="54"/>
      <c r="N2207" s="52"/>
      <c r="O2207" s="112"/>
      <c r="P2207" s="215"/>
      <c r="Q2207" s="19"/>
      <c r="R2207" s="19"/>
      <c r="S2207" s="19"/>
    </row>
    <row r="2208" spans="1:19" s="1" customFormat="1" ht="15" x14ac:dyDescent="0.25">
      <c r="A2208" s="19"/>
      <c r="B2208" s="19"/>
      <c r="C2208" s="167"/>
      <c r="E2208" s="172"/>
      <c r="G2208" s="171"/>
      <c r="J2208" s="114"/>
      <c r="K2208" s="13">
        <f t="shared" si="37"/>
        <v>0</v>
      </c>
      <c r="L2208" s="16"/>
      <c r="M2208" s="54"/>
      <c r="N2208" s="52"/>
      <c r="O2208" s="112"/>
      <c r="P2208" s="215"/>
      <c r="Q2208" s="19"/>
      <c r="R2208" s="19"/>
      <c r="S2208" s="19"/>
    </row>
    <row r="2209" spans="1:19" s="1" customFormat="1" ht="15" x14ac:dyDescent="0.25">
      <c r="A2209" s="19"/>
      <c r="B2209" s="19"/>
      <c r="C2209" s="167"/>
      <c r="E2209" s="172"/>
      <c r="G2209" s="171"/>
      <c r="J2209" s="114"/>
      <c r="K2209" s="13">
        <f t="shared" si="37"/>
        <v>0</v>
      </c>
      <c r="L2209" s="16"/>
      <c r="M2209" s="54"/>
      <c r="N2209" s="52"/>
      <c r="O2209" s="112"/>
      <c r="P2209" s="215"/>
      <c r="Q2209" s="19"/>
      <c r="R2209" s="19"/>
      <c r="S2209" s="19"/>
    </row>
    <row r="2210" spans="1:19" s="1" customFormat="1" ht="15" x14ac:dyDescent="0.25">
      <c r="A2210" s="19"/>
      <c r="B2210" s="19"/>
      <c r="C2210" s="167"/>
      <c r="E2210" s="172"/>
      <c r="G2210" s="171"/>
      <c r="J2210" s="114"/>
      <c r="K2210" s="13">
        <f t="shared" si="37"/>
        <v>0</v>
      </c>
      <c r="L2210" s="16"/>
      <c r="M2210" s="54"/>
      <c r="N2210" s="52"/>
      <c r="O2210" s="112"/>
      <c r="P2210" s="215"/>
      <c r="Q2210" s="19"/>
      <c r="R2210" s="19"/>
      <c r="S2210" s="19"/>
    </row>
    <row r="2211" spans="1:19" s="1" customFormat="1" ht="15" x14ac:dyDescent="0.25">
      <c r="A2211" s="19"/>
      <c r="B2211" s="19"/>
      <c r="C2211" s="167"/>
      <c r="E2211" s="172"/>
      <c r="G2211" s="171"/>
      <c r="J2211" s="114"/>
      <c r="K2211" s="13">
        <f t="shared" si="37"/>
        <v>0</v>
      </c>
      <c r="L2211" s="16"/>
      <c r="M2211" s="54"/>
      <c r="N2211" s="52"/>
      <c r="O2211" s="112"/>
      <c r="P2211" s="215"/>
      <c r="Q2211" s="19"/>
      <c r="R2211" s="19"/>
      <c r="S2211" s="19"/>
    </row>
    <row r="2212" spans="1:19" s="1" customFormat="1" ht="15" x14ac:dyDescent="0.25">
      <c r="A2212" s="19"/>
      <c r="B2212" s="19"/>
      <c r="C2212" s="167"/>
      <c r="E2212" s="172"/>
      <c r="G2212" s="171"/>
      <c r="J2212" s="114"/>
      <c r="K2212" s="13">
        <f t="shared" si="37"/>
        <v>0</v>
      </c>
      <c r="L2212" s="16"/>
      <c r="M2212" s="54"/>
      <c r="N2212" s="52"/>
      <c r="O2212" s="112"/>
      <c r="P2212" s="215"/>
      <c r="Q2212" s="19"/>
      <c r="R2212" s="19"/>
      <c r="S2212" s="19"/>
    </row>
    <row r="2213" spans="1:19" s="1" customFormat="1" ht="15" x14ac:dyDescent="0.25">
      <c r="A2213" s="19"/>
      <c r="B2213" s="19"/>
      <c r="C2213" s="167"/>
      <c r="E2213" s="172"/>
      <c r="G2213" s="171"/>
      <c r="J2213" s="114"/>
      <c r="K2213" s="13">
        <f t="shared" si="37"/>
        <v>0</v>
      </c>
      <c r="L2213" s="16"/>
      <c r="M2213" s="54"/>
      <c r="N2213" s="52"/>
      <c r="O2213" s="112"/>
      <c r="P2213" s="215"/>
      <c r="Q2213" s="19"/>
      <c r="R2213" s="19"/>
      <c r="S2213" s="19"/>
    </row>
    <row r="2214" spans="1:19" s="1" customFormat="1" ht="15" x14ac:dyDescent="0.25">
      <c r="A2214" s="19"/>
      <c r="B2214" s="19"/>
      <c r="C2214" s="167"/>
      <c r="E2214" s="172"/>
      <c r="G2214" s="171"/>
      <c r="J2214" s="114"/>
      <c r="K2214" s="13">
        <f t="shared" si="37"/>
        <v>0</v>
      </c>
      <c r="L2214" s="16"/>
      <c r="M2214" s="54"/>
      <c r="N2214" s="52"/>
      <c r="O2214" s="112"/>
      <c r="P2214" s="215"/>
      <c r="Q2214" s="19"/>
      <c r="R2214" s="19"/>
      <c r="S2214" s="19"/>
    </row>
    <row r="2215" spans="1:19" s="1" customFormat="1" ht="15" x14ac:dyDescent="0.25">
      <c r="A2215" s="19"/>
      <c r="B2215" s="19"/>
      <c r="C2215" s="167"/>
      <c r="E2215" s="172"/>
      <c r="G2215" s="171"/>
      <c r="J2215" s="114"/>
      <c r="K2215" s="13">
        <f t="shared" si="37"/>
        <v>0</v>
      </c>
      <c r="L2215" s="16"/>
      <c r="M2215" s="54"/>
      <c r="N2215" s="52"/>
      <c r="O2215" s="112"/>
      <c r="P2215" s="215"/>
      <c r="Q2215" s="19"/>
      <c r="R2215" s="19"/>
      <c r="S2215" s="19"/>
    </row>
    <row r="2216" spans="1:19" s="1" customFormat="1" ht="15" x14ac:dyDescent="0.25">
      <c r="A2216" s="19"/>
      <c r="B2216" s="19"/>
      <c r="C2216" s="167"/>
      <c r="E2216" s="172"/>
      <c r="G2216" s="171"/>
      <c r="J2216" s="114"/>
      <c r="K2216" s="13">
        <f t="shared" si="37"/>
        <v>0</v>
      </c>
      <c r="L2216" s="16"/>
      <c r="M2216" s="54"/>
      <c r="N2216" s="52"/>
      <c r="O2216" s="112"/>
      <c r="P2216" s="215"/>
      <c r="Q2216" s="19"/>
      <c r="R2216" s="19"/>
      <c r="S2216" s="19"/>
    </row>
    <row r="2217" spans="1:19" s="1" customFormat="1" ht="15" x14ac:dyDescent="0.25">
      <c r="A2217" s="19"/>
      <c r="B2217" s="19"/>
      <c r="C2217" s="167"/>
      <c r="E2217" s="172"/>
      <c r="G2217" s="171"/>
      <c r="J2217" s="114"/>
      <c r="K2217" s="13">
        <f t="shared" ref="K2217:K2280" si="38">H2217*J2217</f>
        <v>0</v>
      </c>
      <c r="L2217" s="16"/>
      <c r="M2217" s="54"/>
      <c r="N2217" s="52"/>
      <c r="O2217" s="112"/>
      <c r="P2217" s="215"/>
      <c r="Q2217" s="19"/>
      <c r="R2217" s="19"/>
      <c r="S2217" s="19"/>
    </row>
    <row r="2218" spans="1:19" s="1" customFormat="1" ht="15" x14ac:dyDescent="0.25">
      <c r="A2218" s="19"/>
      <c r="B2218" s="19"/>
      <c r="C2218" s="167"/>
      <c r="E2218" s="172"/>
      <c r="G2218" s="171"/>
      <c r="J2218" s="114"/>
      <c r="K2218" s="13">
        <f t="shared" si="38"/>
        <v>0</v>
      </c>
      <c r="L2218" s="16"/>
      <c r="M2218" s="54"/>
      <c r="N2218" s="52"/>
      <c r="O2218" s="112"/>
      <c r="P2218" s="215"/>
      <c r="Q2218" s="19"/>
      <c r="R2218" s="19"/>
      <c r="S2218" s="19"/>
    </row>
    <row r="2219" spans="1:19" s="1" customFormat="1" ht="15" x14ac:dyDescent="0.25">
      <c r="A2219" s="19"/>
      <c r="B2219" s="19"/>
      <c r="C2219" s="167"/>
      <c r="E2219" s="172"/>
      <c r="G2219" s="171"/>
      <c r="J2219" s="114"/>
      <c r="K2219" s="13">
        <f t="shared" si="38"/>
        <v>0</v>
      </c>
      <c r="L2219" s="16"/>
      <c r="M2219" s="54"/>
      <c r="N2219" s="52"/>
      <c r="O2219" s="112"/>
      <c r="P2219" s="215"/>
      <c r="Q2219" s="19"/>
      <c r="R2219" s="19"/>
      <c r="S2219" s="19"/>
    </row>
    <row r="2220" spans="1:19" s="1" customFormat="1" ht="15" x14ac:dyDescent="0.25">
      <c r="A2220" s="19"/>
      <c r="B2220" s="19"/>
      <c r="C2220" s="167"/>
      <c r="E2220" s="172"/>
      <c r="G2220" s="171"/>
      <c r="J2220" s="114"/>
      <c r="K2220" s="13">
        <f t="shared" si="38"/>
        <v>0</v>
      </c>
      <c r="L2220" s="16"/>
      <c r="M2220" s="54"/>
      <c r="N2220" s="52"/>
      <c r="O2220" s="112"/>
      <c r="P2220" s="215"/>
      <c r="Q2220" s="19"/>
      <c r="R2220" s="19"/>
      <c r="S2220" s="19"/>
    </row>
    <row r="2221" spans="1:19" s="1" customFormat="1" ht="15" x14ac:dyDescent="0.25">
      <c r="A2221" s="19"/>
      <c r="B2221" s="19"/>
      <c r="C2221" s="167"/>
      <c r="E2221" s="172"/>
      <c r="G2221" s="171"/>
      <c r="J2221" s="114"/>
      <c r="K2221" s="13">
        <f t="shared" si="38"/>
        <v>0</v>
      </c>
      <c r="L2221" s="16"/>
      <c r="M2221" s="54"/>
      <c r="N2221" s="52"/>
      <c r="O2221" s="112"/>
      <c r="P2221" s="215"/>
      <c r="Q2221" s="19"/>
      <c r="R2221" s="19"/>
      <c r="S2221" s="19"/>
    </row>
    <row r="2222" spans="1:19" s="1" customFormat="1" ht="15" x14ac:dyDescent="0.25">
      <c r="A2222" s="19"/>
      <c r="B2222" s="19"/>
      <c r="C2222" s="167"/>
      <c r="E2222" s="172"/>
      <c r="G2222" s="171"/>
      <c r="J2222" s="114"/>
      <c r="K2222" s="13">
        <f t="shared" si="38"/>
        <v>0</v>
      </c>
      <c r="L2222" s="16"/>
      <c r="M2222" s="54"/>
      <c r="N2222" s="52"/>
      <c r="O2222" s="112"/>
      <c r="P2222" s="215"/>
      <c r="Q2222" s="19"/>
      <c r="R2222" s="19"/>
      <c r="S2222" s="19"/>
    </row>
    <row r="2223" spans="1:19" s="1" customFormat="1" ht="15" x14ac:dyDescent="0.25">
      <c r="A2223" s="19"/>
      <c r="B2223" s="19"/>
      <c r="C2223" s="167"/>
      <c r="E2223" s="172"/>
      <c r="G2223" s="171"/>
      <c r="J2223" s="114"/>
      <c r="K2223" s="13">
        <f t="shared" si="38"/>
        <v>0</v>
      </c>
      <c r="L2223" s="16"/>
      <c r="M2223" s="54"/>
      <c r="N2223" s="52"/>
      <c r="O2223" s="112"/>
      <c r="P2223" s="215"/>
      <c r="Q2223" s="19"/>
      <c r="R2223" s="19"/>
      <c r="S2223" s="19"/>
    </row>
    <row r="2224" spans="1:19" s="1" customFormat="1" ht="15" x14ac:dyDescent="0.25">
      <c r="A2224" s="19"/>
      <c r="B2224" s="19"/>
      <c r="C2224" s="167"/>
      <c r="E2224" s="172"/>
      <c r="G2224" s="171"/>
      <c r="J2224" s="114"/>
      <c r="K2224" s="13">
        <f t="shared" si="38"/>
        <v>0</v>
      </c>
      <c r="L2224" s="16"/>
      <c r="M2224" s="54"/>
      <c r="N2224" s="52"/>
      <c r="O2224" s="112"/>
      <c r="P2224" s="215"/>
      <c r="Q2224" s="19"/>
      <c r="R2224" s="19"/>
      <c r="S2224" s="19"/>
    </row>
    <row r="2225" spans="1:19" s="1" customFormat="1" ht="15" x14ac:dyDescent="0.25">
      <c r="A2225" s="19"/>
      <c r="B2225" s="19"/>
      <c r="C2225" s="167"/>
      <c r="E2225" s="172"/>
      <c r="G2225" s="171"/>
      <c r="J2225" s="114"/>
      <c r="K2225" s="13">
        <f t="shared" si="38"/>
        <v>0</v>
      </c>
      <c r="L2225" s="16"/>
      <c r="M2225" s="54"/>
      <c r="N2225" s="52"/>
      <c r="O2225" s="112"/>
      <c r="P2225" s="215"/>
      <c r="Q2225" s="19"/>
      <c r="R2225" s="19"/>
      <c r="S2225" s="19"/>
    </row>
    <row r="2226" spans="1:19" s="1" customFormat="1" ht="15" x14ac:dyDescent="0.25">
      <c r="A2226" s="19"/>
      <c r="B2226" s="19"/>
      <c r="C2226" s="167"/>
      <c r="E2226" s="172"/>
      <c r="G2226" s="171"/>
      <c r="J2226" s="114"/>
      <c r="K2226" s="13">
        <f t="shared" si="38"/>
        <v>0</v>
      </c>
      <c r="L2226" s="16"/>
      <c r="M2226" s="54"/>
      <c r="N2226" s="52"/>
      <c r="O2226" s="112"/>
      <c r="P2226" s="215"/>
      <c r="Q2226" s="19"/>
      <c r="R2226" s="19"/>
      <c r="S2226" s="19"/>
    </row>
    <row r="2227" spans="1:19" s="1" customFormat="1" ht="15" x14ac:dyDescent="0.25">
      <c r="A2227" s="19"/>
      <c r="B2227" s="19"/>
      <c r="C2227" s="167"/>
      <c r="E2227" s="172"/>
      <c r="G2227" s="171"/>
      <c r="J2227" s="114"/>
      <c r="K2227" s="13">
        <f t="shared" si="38"/>
        <v>0</v>
      </c>
      <c r="L2227" s="16"/>
      <c r="M2227" s="54"/>
      <c r="N2227" s="52"/>
      <c r="O2227" s="112"/>
      <c r="P2227" s="215"/>
      <c r="Q2227" s="19"/>
      <c r="R2227" s="19"/>
      <c r="S2227" s="19"/>
    </row>
    <row r="2228" spans="1:19" s="1" customFormat="1" ht="15" x14ac:dyDescent="0.25">
      <c r="A2228" s="19"/>
      <c r="B2228" s="19"/>
      <c r="C2228" s="167"/>
      <c r="E2228" s="172"/>
      <c r="G2228" s="171"/>
      <c r="J2228" s="114"/>
      <c r="K2228" s="13">
        <f t="shared" si="38"/>
        <v>0</v>
      </c>
      <c r="L2228" s="16"/>
      <c r="M2228" s="54"/>
      <c r="N2228" s="52"/>
      <c r="O2228" s="112"/>
      <c r="P2228" s="215"/>
      <c r="Q2228" s="19"/>
      <c r="R2228" s="19"/>
      <c r="S2228" s="19"/>
    </row>
    <row r="2229" spans="1:19" s="1" customFormat="1" ht="15" x14ac:dyDescent="0.25">
      <c r="A2229" s="19"/>
      <c r="B2229" s="19"/>
      <c r="C2229" s="167"/>
      <c r="E2229" s="172"/>
      <c r="G2229" s="171"/>
      <c r="J2229" s="114"/>
      <c r="K2229" s="13">
        <f t="shared" si="38"/>
        <v>0</v>
      </c>
      <c r="L2229" s="16"/>
      <c r="M2229" s="54"/>
      <c r="N2229" s="52"/>
      <c r="O2229" s="112"/>
      <c r="P2229" s="215"/>
      <c r="Q2229" s="19"/>
      <c r="R2229" s="19"/>
      <c r="S2229" s="19"/>
    </row>
    <row r="2230" spans="1:19" s="1" customFormat="1" ht="15" x14ac:dyDescent="0.25">
      <c r="A2230" s="19"/>
      <c r="B2230" s="19"/>
      <c r="C2230" s="167"/>
      <c r="E2230" s="172"/>
      <c r="G2230" s="171"/>
      <c r="J2230" s="114"/>
      <c r="K2230" s="13">
        <f t="shared" si="38"/>
        <v>0</v>
      </c>
      <c r="L2230" s="16"/>
      <c r="M2230" s="54"/>
      <c r="N2230" s="52"/>
      <c r="O2230" s="112"/>
      <c r="P2230" s="215"/>
      <c r="Q2230" s="19"/>
      <c r="R2230" s="19"/>
      <c r="S2230" s="19"/>
    </row>
    <row r="2231" spans="1:19" s="1" customFormat="1" ht="15" x14ac:dyDescent="0.25">
      <c r="A2231" s="19"/>
      <c r="B2231" s="19"/>
      <c r="C2231" s="167"/>
      <c r="E2231" s="172"/>
      <c r="G2231" s="171"/>
      <c r="J2231" s="114"/>
      <c r="K2231" s="13">
        <f t="shared" si="38"/>
        <v>0</v>
      </c>
      <c r="L2231" s="16"/>
      <c r="M2231" s="54"/>
      <c r="N2231" s="52"/>
      <c r="O2231" s="112"/>
      <c r="P2231" s="215"/>
      <c r="Q2231" s="19"/>
      <c r="R2231" s="19"/>
      <c r="S2231" s="19"/>
    </row>
    <row r="2232" spans="1:19" s="1" customFormat="1" ht="15" x14ac:dyDescent="0.25">
      <c r="A2232" s="19"/>
      <c r="B2232" s="19"/>
      <c r="C2232" s="167"/>
      <c r="E2232" s="172"/>
      <c r="G2232" s="171"/>
      <c r="J2232" s="114"/>
      <c r="K2232" s="13">
        <f t="shared" si="38"/>
        <v>0</v>
      </c>
      <c r="L2232" s="16"/>
      <c r="M2232" s="54"/>
      <c r="N2232" s="52"/>
      <c r="O2232" s="112"/>
      <c r="P2232" s="215"/>
      <c r="Q2232" s="19"/>
      <c r="R2232" s="19"/>
      <c r="S2232" s="19"/>
    </row>
    <row r="2233" spans="1:19" s="1" customFormat="1" ht="15" x14ac:dyDescent="0.25">
      <c r="A2233" s="19"/>
      <c r="B2233" s="19"/>
      <c r="C2233" s="167"/>
      <c r="E2233" s="172"/>
      <c r="G2233" s="171"/>
      <c r="J2233" s="114"/>
      <c r="K2233" s="13">
        <f t="shared" si="38"/>
        <v>0</v>
      </c>
      <c r="L2233" s="16"/>
      <c r="M2233" s="54"/>
      <c r="N2233" s="52"/>
      <c r="O2233" s="112"/>
      <c r="P2233" s="215"/>
      <c r="Q2233" s="19"/>
      <c r="R2233" s="19"/>
      <c r="S2233" s="19"/>
    </row>
    <row r="2234" spans="1:19" s="1" customFormat="1" ht="15" x14ac:dyDescent="0.25">
      <c r="A2234" s="19"/>
      <c r="B2234" s="19"/>
      <c r="C2234" s="167"/>
      <c r="E2234" s="172"/>
      <c r="G2234" s="171"/>
      <c r="J2234" s="114"/>
      <c r="K2234" s="13">
        <f t="shared" si="38"/>
        <v>0</v>
      </c>
      <c r="L2234" s="16"/>
      <c r="M2234" s="54"/>
      <c r="N2234" s="52"/>
      <c r="O2234" s="112"/>
      <c r="P2234" s="215"/>
      <c r="Q2234" s="19"/>
      <c r="R2234" s="19"/>
      <c r="S2234" s="19"/>
    </row>
    <row r="2235" spans="1:19" s="1" customFormat="1" ht="15" x14ac:dyDescent="0.25">
      <c r="A2235" s="19"/>
      <c r="B2235" s="19"/>
      <c r="C2235" s="167"/>
      <c r="E2235" s="172"/>
      <c r="G2235" s="171"/>
      <c r="J2235" s="114"/>
      <c r="K2235" s="13">
        <f t="shared" si="38"/>
        <v>0</v>
      </c>
      <c r="L2235" s="16"/>
      <c r="M2235" s="54"/>
      <c r="N2235" s="52"/>
      <c r="O2235" s="112"/>
      <c r="P2235" s="215"/>
      <c r="Q2235" s="19"/>
      <c r="R2235" s="19"/>
      <c r="S2235" s="19"/>
    </row>
    <row r="2236" spans="1:19" s="1" customFormat="1" ht="15" x14ac:dyDescent="0.25">
      <c r="A2236" s="19"/>
      <c r="B2236" s="19"/>
      <c r="C2236" s="167"/>
      <c r="E2236" s="172"/>
      <c r="G2236" s="171"/>
      <c r="J2236" s="114"/>
      <c r="K2236" s="13">
        <f t="shared" si="38"/>
        <v>0</v>
      </c>
      <c r="L2236" s="16"/>
      <c r="M2236" s="54"/>
      <c r="N2236" s="52"/>
      <c r="O2236" s="112"/>
      <c r="P2236" s="215"/>
      <c r="Q2236" s="19"/>
      <c r="R2236" s="19"/>
      <c r="S2236" s="19"/>
    </row>
    <row r="2237" spans="1:19" s="1" customFormat="1" ht="15" x14ac:dyDescent="0.25">
      <c r="A2237" s="19"/>
      <c r="B2237" s="19"/>
      <c r="C2237" s="167"/>
      <c r="E2237" s="172"/>
      <c r="G2237" s="171"/>
      <c r="J2237" s="114"/>
      <c r="K2237" s="13">
        <f t="shared" si="38"/>
        <v>0</v>
      </c>
      <c r="L2237" s="16"/>
      <c r="M2237" s="54"/>
      <c r="N2237" s="52"/>
      <c r="O2237" s="112"/>
      <c r="P2237" s="215"/>
      <c r="Q2237" s="19"/>
      <c r="R2237" s="19"/>
      <c r="S2237" s="19"/>
    </row>
    <row r="2238" spans="1:19" s="1" customFormat="1" ht="15" x14ac:dyDescent="0.25">
      <c r="A2238" s="19"/>
      <c r="B2238" s="19"/>
      <c r="C2238" s="167"/>
      <c r="E2238" s="172"/>
      <c r="G2238" s="171"/>
      <c r="J2238" s="114"/>
      <c r="K2238" s="13">
        <f t="shared" si="38"/>
        <v>0</v>
      </c>
      <c r="L2238" s="16"/>
      <c r="M2238" s="54"/>
      <c r="N2238" s="52"/>
      <c r="O2238" s="112"/>
      <c r="P2238" s="215"/>
      <c r="Q2238" s="19"/>
      <c r="R2238" s="19"/>
      <c r="S2238" s="19"/>
    </row>
    <row r="2239" spans="1:19" s="1" customFormat="1" ht="15" x14ac:dyDescent="0.25">
      <c r="A2239" s="19"/>
      <c r="B2239" s="19"/>
      <c r="C2239" s="167"/>
      <c r="E2239" s="172"/>
      <c r="G2239" s="171"/>
      <c r="J2239" s="114"/>
      <c r="K2239" s="13">
        <f t="shared" si="38"/>
        <v>0</v>
      </c>
      <c r="L2239" s="16"/>
      <c r="M2239" s="54"/>
      <c r="N2239" s="52"/>
      <c r="O2239" s="112"/>
      <c r="P2239" s="215"/>
      <c r="Q2239" s="19"/>
      <c r="R2239" s="19"/>
      <c r="S2239" s="19"/>
    </row>
    <row r="2240" spans="1:19" s="1" customFormat="1" ht="15" x14ac:dyDescent="0.25">
      <c r="A2240" s="19"/>
      <c r="B2240" s="19"/>
      <c r="C2240" s="167"/>
      <c r="E2240" s="172"/>
      <c r="G2240" s="171"/>
      <c r="J2240" s="114"/>
      <c r="K2240" s="13">
        <f t="shared" si="38"/>
        <v>0</v>
      </c>
      <c r="L2240" s="16"/>
      <c r="M2240" s="54"/>
      <c r="N2240" s="52"/>
      <c r="O2240" s="112"/>
      <c r="P2240" s="215"/>
      <c r="Q2240" s="19"/>
      <c r="R2240" s="19"/>
      <c r="S2240" s="19"/>
    </row>
    <row r="2241" spans="1:19" s="1" customFormat="1" ht="15" x14ac:dyDescent="0.25">
      <c r="A2241" s="19"/>
      <c r="B2241" s="19"/>
      <c r="C2241" s="167"/>
      <c r="E2241" s="172"/>
      <c r="G2241" s="171"/>
      <c r="J2241" s="114"/>
      <c r="K2241" s="13">
        <f t="shared" si="38"/>
        <v>0</v>
      </c>
      <c r="L2241" s="16"/>
      <c r="M2241" s="54"/>
      <c r="N2241" s="52"/>
      <c r="O2241" s="112"/>
      <c r="P2241" s="215"/>
      <c r="Q2241" s="19"/>
      <c r="R2241" s="19"/>
      <c r="S2241" s="19"/>
    </row>
    <row r="2242" spans="1:19" s="1" customFormat="1" ht="15" x14ac:dyDescent="0.25">
      <c r="A2242" s="19"/>
      <c r="B2242" s="19"/>
      <c r="C2242" s="167"/>
      <c r="E2242" s="172"/>
      <c r="G2242" s="171"/>
      <c r="J2242" s="114"/>
      <c r="K2242" s="13">
        <f t="shared" si="38"/>
        <v>0</v>
      </c>
      <c r="L2242" s="16"/>
      <c r="M2242" s="54"/>
      <c r="N2242" s="52"/>
      <c r="O2242" s="112"/>
      <c r="P2242" s="215"/>
      <c r="Q2242" s="19"/>
      <c r="R2242" s="19"/>
      <c r="S2242" s="19"/>
    </row>
    <row r="2243" spans="1:19" s="1" customFormat="1" ht="15" x14ac:dyDescent="0.25">
      <c r="A2243" s="19"/>
      <c r="B2243" s="19"/>
      <c r="C2243" s="167"/>
      <c r="E2243" s="172"/>
      <c r="G2243" s="171"/>
      <c r="J2243" s="114"/>
      <c r="K2243" s="13">
        <f t="shared" si="38"/>
        <v>0</v>
      </c>
      <c r="L2243" s="16"/>
      <c r="M2243" s="54"/>
      <c r="N2243" s="52"/>
      <c r="O2243" s="112"/>
      <c r="P2243" s="215"/>
      <c r="Q2243" s="19"/>
      <c r="R2243" s="19"/>
      <c r="S2243" s="19"/>
    </row>
    <row r="2244" spans="1:19" s="1" customFormat="1" ht="15" x14ac:dyDescent="0.25">
      <c r="A2244" s="19"/>
      <c r="B2244" s="19"/>
      <c r="C2244" s="167"/>
      <c r="E2244" s="172"/>
      <c r="G2244" s="171"/>
      <c r="J2244" s="114"/>
      <c r="K2244" s="13">
        <f t="shared" si="38"/>
        <v>0</v>
      </c>
      <c r="L2244" s="16"/>
      <c r="M2244" s="54"/>
      <c r="N2244" s="52"/>
      <c r="O2244" s="112"/>
      <c r="P2244" s="215"/>
      <c r="Q2244" s="19"/>
      <c r="R2244" s="19"/>
      <c r="S2244" s="19"/>
    </row>
    <row r="2245" spans="1:19" s="1" customFormat="1" ht="15" x14ac:dyDescent="0.25">
      <c r="A2245" s="19"/>
      <c r="B2245" s="19"/>
      <c r="C2245" s="167"/>
      <c r="E2245" s="172"/>
      <c r="G2245" s="171"/>
      <c r="J2245" s="114"/>
      <c r="K2245" s="13">
        <f t="shared" si="38"/>
        <v>0</v>
      </c>
      <c r="L2245" s="16"/>
      <c r="M2245" s="54"/>
      <c r="N2245" s="52"/>
      <c r="O2245" s="112"/>
      <c r="P2245" s="215"/>
      <c r="Q2245" s="19"/>
      <c r="R2245" s="19"/>
      <c r="S2245" s="19"/>
    </row>
    <row r="2246" spans="1:19" s="1" customFormat="1" ht="15" x14ac:dyDescent="0.25">
      <c r="A2246" s="19"/>
      <c r="B2246" s="19"/>
      <c r="C2246" s="167"/>
      <c r="E2246" s="172"/>
      <c r="G2246" s="171"/>
      <c r="J2246" s="114"/>
      <c r="K2246" s="13">
        <f t="shared" si="38"/>
        <v>0</v>
      </c>
      <c r="L2246" s="16"/>
      <c r="M2246" s="54"/>
      <c r="N2246" s="52"/>
      <c r="O2246" s="112"/>
      <c r="P2246" s="215"/>
      <c r="Q2246" s="19"/>
      <c r="R2246" s="19"/>
      <c r="S2246" s="19"/>
    </row>
    <row r="2247" spans="1:19" s="1" customFormat="1" ht="15" x14ac:dyDescent="0.25">
      <c r="A2247" s="19"/>
      <c r="B2247" s="19"/>
      <c r="C2247" s="167"/>
      <c r="E2247" s="172"/>
      <c r="G2247" s="171"/>
      <c r="J2247" s="114"/>
      <c r="K2247" s="13">
        <f t="shared" si="38"/>
        <v>0</v>
      </c>
      <c r="L2247" s="16"/>
      <c r="M2247" s="54"/>
      <c r="N2247" s="52"/>
      <c r="O2247" s="112"/>
      <c r="P2247" s="215"/>
      <c r="Q2247" s="19"/>
      <c r="R2247" s="19"/>
      <c r="S2247" s="19"/>
    </row>
    <row r="2248" spans="1:19" s="1" customFormat="1" ht="15" x14ac:dyDescent="0.25">
      <c r="A2248" s="19"/>
      <c r="B2248" s="19"/>
      <c r="C2248" s="167"/>
      <c r="E2248" s="172"/>
      <c r="G2248" s="171"/>
      <c r="J2248" s="114"/>
      <c r="K2248" s="13">
        <f t="shared" si="38"/>
        <v>0</v>
      </c>
      <c r="L2248" s="16"/>
      <c r="M2248" s="54"/>
      <c r="N2248" s="52"/>
      <c r="O2248" s="112"/>
      <c r="P2248" s="215"/>
      <c r="Q2248" s="19"/>
      <c r="R2248" s="19"/>
      <c r="S2248" s="19"/>
    </row>
    <row r="2249" spans="1:19" s="1" customFormat="1" ht="15" x14ac:dyDescent="0.25">
      <c r="A2249" s="19"/>
      <c r="B2249" s="19"/>
      <c r="C2249" s="167"/>
      <c r="E2249" s="172"/>
      <c r="G2249" s="171"/>
      <c r="J2249" s="114"/>
      <c r="K2249" s="13">
        <f t="shared" si="38"/>
        <v>0</v>
      </c>
      <c r="L2249" s="16"/>
      <c r="M2249" s="54"/>
      <c r="N2249" s="52"/>
      <c r="O2249" s="112"/>
      <c r="P2249" s="215"/>
      <c r="Q2249" s="19"/>
      <c r="R2249" s="19"/>
      <c r="S2249" s="19"/>
    </row>
    <row r="2250" spans="1:19" s="1" customFormat="1" ht="15" x14ac:dyDescent="0.25">
      <c r="A2250" s="19"/>
      <c r="B2250" s="19"/>
      <c r="C2250" s="167"/>
      <c r="E2250" s="172"/>
      <c r="G2250" s="171"/>
      <c r="J2250" s="114"/>
      <c r="K2250" s="13">
        <f t="shared" si="38"/>
        <v>0</v>
      </c>
      <c r="L2250" s="16"/>
      <c r="M2250" s="54"/>
      <c r="N2250" s="52"/>
      <c r="O2250" s="112"/>
      <c r="P2250" s="215"/>
      <c r="Q2250" s="19"/>
      <c r="R2250" s="19"/>
      <c r="S2250" s="19"/>
    </row>
    <row r="2251" spans="1:19" s="1" customFormat="1" ht="15" x14ac:dyDescent="0.25">
      <c r="A2251" s="19"/>
      <c r="B2251" s="19"/>
      <c r="C2251" s="167"/>
      <c r="E2251" s="172"/>
      <c r="G2251" s="171"/>
      <c r="J2251" s="114"/>
      <c r="K2251" s="13">
        <f t="shared" si="38"/>
        <v>0</v>
      </c>
      <c r="L2251" s="16"/>
      <c r="M2251" s="54"/>
      <c r="N2251" s="52"/>
      <c r="O2251" s="112"/>
      <c r="P2251" s="215"/>
      <c r="Q2251" s="19"/>
      <c r="R2251" s="19"/>
      <c r="S2251" s="19"/>
    </row>
    <row r="2252" spans="1:19" s="1" customFormat="1" ht="15" x14ac:dyDescent="0.25">
      <c r="A2252" s="19"/>
      <c r="B2252" s="19"/>
      <c r="C2252" s="167"/>
      <c r="E2252" s="172"/>
      <c r="G2252" s="171"/>
      <c r="J2252" s="114"/>
      <c r="K2252" s="13">
        <f t="shared" si="38"/>
        <v>0</v>
      </c>
      <c r="L2252" s="16"/>
      <c r="M2252" s="54"/>
      <c r="N2252" s="52"/>
      <c r="O2252" s="112"/>
      <c r="P2252" s="215"/>
      <c r="Q2252" s="19"/>
      <c r="R2252" s="19"/>
      <c r="S2252" s="19"/>
    </row>
    <row r="2253" spans="1:19" s="1" customFormat="1" ht="15" x14ac:dyDescent="0.25">
      <c r="A2253" s="19"/>
      <c r="B2253" s="19"/>
      <c r="C2253" s="167"/>
      <c r="E2253" s="172"/>
      <c r="G2253" s="171"/>
      <c r="J2253" s="114"/>
      <c r="K2253" s="13">
        <f t="shared" si="38"/>
        <v>0</v>
      </c>
      <c r="L2253" s="16"/>
      <c r="M2253" s="54"/>
      <c r="N2253" s="52"/>
      <c r="O2253" s="112"/>
      <c r="P2253" s="215"/>
      <c r="Q2253" s="19"/>
      <c r="R2253" s="19"/>
      <c r="S2253" s="19"/>
    </row>
    <row r="2254" spans="1:19" s="1" customFormat="1" ht="15" x14ac:dyDescent="0.25">
      <c r="A2254" s="19"/>
      <c r="B2254" s="19"/>
      <c r="C2254" s="167"/>
      <c r="E2254" s="172"/>
      <c r="G2254" s="171"/>
      <c r="J2254" s="114"/>
      <c r="K2254" s="13">
        <f t="shared" si="38"/>
        <v>0</v>
      </c>
      <c r="L2254" s="16"/>
      <c r="M2254" s="54"/>
      <c r="N2254" s="52"/>
      <c r="O2254" s="112"/>
      <c r="P2254" s="215"/>
      <c r="Q2254" s="19"/>
      <c r="R2254" s="19"/>
      <c r="S2254" s="19"/>
    </row>
    <row r="2255" spans="1:19" s="1" customFormat="1" ht="15" x14ac:dyDescent="0.25">
      <c r="A2255" s="19"/>
      <c r="B2255" s="19"/>
      <c r="C2255" s="167"/>
      <c r="E2255" s="172"/>
      <c r="G2255" s="171"/>
      <c r="J2255" s="114"/>
      <c r="K2255" s="13">
        <f t="shared" si="38"/>
        <v>0</v>
      </c>
      <c r="L2255" s="16"/>
      <c r="M2255" s="54"/>
      <c r="N2255" s="52"/>
      <c r="O2255" s="112"/>
      <c r="P2255" s="215"/>
      <c r="Q2255" s="19"/>
      <c r="R2255" s="19"/>
      <c r="S2255" s="19"/>
    </row>
    <row r="2256" spans="1:19" s="1" customFormat="1" ht="15" x14ac:dyDescent="0.25">
      <c r="A2256" s="19"/>
      <c r="B2256" s="19"/>
      <c r="C2256" s="167"/>
      <c r="E2256" s="172"/>
      <c r="G2256" s="171"/>
      <c r="J2256" s="114"/>
      <c r="K2256" s="13">
        <f t="shared" si="38"/>
        <v>0</v>
      </c>
      <c r="L2256" s="16"/>
      <c r="M2256" s="54"/>
      <c r="N2256" s="52"/>
      <c r="O2256" s="112"/>
      <c r="P2256" s="215"/>
      <c r="Q2256" s="19"/>
      <c r="R2256" s="19"/>
      <c r="S2256" s="19"/>
    </row>
    <row r="2257" spans="1:19" s="1" customFormat="1" ht="15" x14ac:dyDescent="0.25">
      <c r="A2257" s="19"/>
      <c r="B2257" s="19"/>
      <c r="C2257" s="167"/>
      <c r="E2257" s="172"/>
      <c r="G2257" s="171"/>
      <c r="J2257" s="114"/>
      <c r="K2257" s="13">
        <f t="shared" si="38"/>
        <v>0</v>
      </c>
      <c r="L2257" s="16"/>
      <c r="M2257" s="54"/>
      <c r="N2257" s="52"/>
      <c r="O2257" s="112"/>
      <c r="P2257" s="215"/>
      <c r="Q2257" s="19"/>
      <c r="R2257" s="19"/>
      <c r="S2257" s="19"/>
    </row>
    <row r="2258" spans="1:19" s="1" customFormat="1" ht="15" x14ac:dyDescent="0.25">
      <c r="A2258" s="19"/>
      <c r="B2258" s="19"/>
      <c r="C2258" s="167"/>
      <c r="E2258" s="172"/>
      <c r="G2258" s="171"/>
      <c r="J2258" s="114"/>
      <c r="K2258" s="13">
        <f t="shared" si="38"/>
        <v>0</v>
      </c>
      <c r="L2258" s="16"/>
      <c r="M2258" s="54"/>
      <c r="N2258" s="52"/>
      <c r="O2258" s="112"/>
      <c r="P2258" s="215"/>
      <c r="Q2258" s="19"/>
      <c r="R2258" s="19"/>
      <c r="S2258" s="19"/>
    </row>
    <row r="2259" spans="1:19" s="1" customFormat="1" ht="15" x14ac:dyDescent="0.25">
      <c r="A2259" s="19"/>
      <c r="B2259" s="19"/>
      <c r="C2259" s="167"/>
      <c r="E2259" s="172"/>
      <c r="G2259" s="171"/>
      <c r="J2259" s="114"/>
      <c r="K2259" s="13">
        <f t="shared" si="38"/>
        <v>0</v>
      </c>
      <c r="L2259" s="16"/>
      <c r="M2259" s="54"/>
      <c r="N2259" s="52"/>
      <c r="O2259" s="112"/>
      <c r="P2259" s="215"/>
      <c r="Q2259" s="19"/>
      <c r="R2259" s="19"/>
      <c r="S2259" s="19"/>
    </row>
    <row r="2260" spans="1:19" s="1" customFormat="1" ht="15" x14ac:dyDescent="0.25">
      <c r="A2260" s="19"/>
      <c r="B2260" s="19"/>
      <c r="C2260" s="167"/>
      <c r="E2260" s="172"/>
      <c r="G2260" s="171"/>
      <c r="J2260" s="114"/>
      <c r="K2260" s="13">
        <f t="shared" si="38"/>
        <v>0</v>
      </c>
      <c r="L2260" s="16"/>
      <c r="M2260" s="54"/>
      <c r="N2260" s="52"/>
      <c r="O2260" s="112"/>
      <c r="P2260" s="215"/>
      <c r="Q2260" s="19"/>
      <c r="R2260" s="19"/>
      <c r="S2260" s="19"/>
    </row>
    <row r="2261" spans="1:19" s="1" customFormat="1" ht="15" x14ac:dyDescent="0.25">
      <c r="A2261" s="19"/>
      <c r="B2261" s="19"/>
      <c r="C2261" s="167"/>
      <c r="E2261" s="172"/>
      <c r="G2261" s="171"/>
      <c r="J2261" s="114"/>
      <c r="K2261" s="13">
        <f t="shared" si="38"/>
        <v>0</v>
      </c>
      <c r="L2261" s="16"/>
      <c r="M2261" s="54"/>
      <c r="N2261" s="52"/>
      <c r="O2261" s="112"/>
      <c r="P2261" s="215"/>
      <c r="Q2261" s="19"/>
      <c r="R2261" s="19"/>
      <c r="S2261" s="19"/>
    </row>
    <row r="2262" spans="1:19" s="1" customFormat="1" ht="15" x14ac:dyDescent="0.25">
      <c r="A2262" s="19"/>
      <c r="B2262" s="19"/>
      <c r="C2262" s="167"/>
      <c r="E2262" s="172"/>
      <c r="G2262" s="171"/>
      <c r="J2262" s="114"/>
      <c r="K2262" s="13">
        <f t="shared" si="38"/>
        <v>0</v>
      </c>
      <c r="L2262" s="16"/>
      <c r="M2262" s="54"/>
      <c r="N2262" s="52"/>
      <c r="O2262" s="112"/>
      <c r="P2262" s="215"/>
      <c r="Q2262" s="19"/>
      <c r="R2262" s="19"/>
      <c r="S2262" s="19"/>
    </row>
    <row r="2263" spans="1:19" s="1" customFormat="1" ht="15" x14ac:dyDescent="0.25">
      <c r="A2263" s="19"/>
      <c r="B2263" s="19"/>
      <c r="C2263" s="167"/>
      <c r="E2263" s="172"/>
      <c r="G2263" s="171"/>
      <c r="J2263" s="114"/>
      <c r="K2263" s="13">
        <f t="shared" si="38"/>
        <v>0</v>
      </c>
      <c r="L2263" s="16"/>
      <c r="M2263" s="54"/>
      <c r="N2263" s="52"/>
      <c r="O2263" s="112"/>
      <c r="P2263" s="215"/>
      <c r="Q2263" s="19"/>
      <c r="R2263" s="19"/>
      <c r="S2263" s="19"/>
    </row>
    <row r="2264" spans="1:19" s="1" customFormat="1" ht="15" x14ac:dyDescent="0.25">
      <c r="A2264" s="19"/>
      <c r="B2264" s="19"/>
      <c r="C2264" s="167"/>
      <c r="E2264" s="172"/>
      <c r="G2264" s="171"/>
      <c r="J2264" s="114"/>
      <c r="K2264" s="13">
        <f t="shared" si="38"/>
        <v>0</v>
      </c>
      <c r="L2264" s="16"/>
      <c r="M2264" s="54"/>
      <c r="N2264" s="52"/>
      <c r="O2264" s="112"/>
      <c r="P2264" s="215"/>
      <c r="Q2264" s="19"/>
      <c r="R2264" s="19"/>
      <c r="S2264" s="19"/>
    </row>
    <row r="2265" spans="1:19" s="1" customFormat="1" ht="15" x14ac:dyDescent="0.25">
      <c r="A2265" s="19"/>
      <c r="B2265" s="19"/>
      <c r="C2265" s="167"/>
      <c r="E2265" s="172"/>
      <c r="G2265" s="171"/>
      <c r="J2265" s="114"/>
      <c r="K2265" s="13">
        <f t="shared" si="38"/>
        <v>0</v>
      </c>
      <c r="L2265" s="16"/>
      <c r="M2265" s="54"/>
      <c r="N2265" s="52"/>
      <c r="O2265" s="112"/>
      <c r="P2265" s="215"/>
      <c r="Q2265" s="19"/>
      <c r="R2265" s="19"/>
      <c r="S2265" s="19"/>
    </row>
    <row r="2266" spans="1:19" s="1" customFormat="1" ht="15" x14ac:dyDescent="0.25">
      <c r="A2266" s="19"/>
      <c r="B2266" s="19"/>
      <c r="C2266" s="167"/>
      <c r="E2266" s="172"/>
      <c r="G2266" s="171"/>
      <c r="J2266" s="114"/>
      <c r="K2266" s="13">
        <f t="shared" si="38"/>
        <v>0</v>
      </c>
      <c r="L2266" s="16"/>
      <c r="M2266" s="54"/>
      <c r="N2266" s="52"/>
      <c r="O2266" s="112"/>
      <c r="P2266" s="215"/>
      <c r="Q2266" s="19"/>
      <c r="R2266" s="19"/>
      <c r="S2266" s="19"/>
    </row>
    <row r="2267" spans="1:19" s="1" customFormat="1" ht="15" x14ac:dyDescent="0.25">
      <c r="A2267" s="19"/>
      <c r="B2267" s="19"/>
      <c r="C2267" s="167"/>
      <c r="E2267" s="172"/>
      <c r="G2267" s="171"/>
      <c r="J2267" s="114"/>
      <c r="K2267" s="13">
        <f t="shared" si="38"/>
        <v>0</v>
      </c>
      <c r="L2267" s="16"/>
      <c r="M2267" s="54"/>
      <c r="N2267" s="52"/>
      <c r="O2267" s="112"/>
      <c r="P2267" s="215"/>
      <c r="Q2267" s="19"/>
      <c r="R2267" s="19"/>
      <c r="S2267" s="19"/>
    </row>
    <row r="2268" spans="1:19" s="1" customFormat="1" ht="15" x14ac:dyDescent="0.25">
      <c r="A2268" s="19"/>
      <c r="B2268" s="19"/>
      <c r="C2268" s="167"/>
      <c r="E2268" s="172"/>
      <c r="G2268" s="171"/>
      <c r="J2268" s="114"/>
      <c r="K2268" s="13">
        <f t="shared" si="38"/>
        <v>0</v>
      </c>
      <c r="L2268" s="16"/>
      <c r="M2268" s="54"/>
      <c r="N2268" s="52"/>
      <c r="O2268" s="112"/>
      <c r="P2268" s="215"/>
      <c r="Q2268" s="19"/>
      <c r="R2268" s="19"/>
      <c r="S2268" s="19"/>
    </row>
    <row r="2269" spans="1:19" s="1" customFormat="1" ht="15" x14ac:dyDescent="0.25">
      <c r="A2269" s="19"/>
      <c r="B2269" s="19"/>
      <c r="C2269" s="167"/>
      <c r="E2269" s="172"/>
      <c r="G2269" s="171"/>
      <c r="J2269" s="114"/>
      <c r="K2269" s="13">
        <f t="shared" si="38"/>
        <v>0</v>
      </c>
      <c r="L2269" s="16"/>
      <c r="M2269" s="54"/>
      <c r="N2269" s="52"/>
      <c r="O2269" s="112"/>
      <c r="P2269" s="215"/>
      <c r="Q2269" s="19"/>
      <c r="R2269" s="19"/>
      <c r="S2269" s="19"/>
    </row>
    <row r="2270" spans="1:19" s="1" customFormat="1" ht="15" x14ac:dyDescent="0.25">
      <c r="A2270" s="19"/>
      <c r="B2270" s="19"/>
      <c r="C2270" s="167"/>
      <c r="E2270" s="172"/>
      <c r="G2270" s="171"/>
      <c r="J2270" s="114"/>
      <c r="K2270" s="13">
        <f t="shared" si="38"/>
        <v>0</v>
      </c>
      <c r="L2270" s="16"/>
      <c r="M2270" s="54"/>
      <c r="N2270" s="52"/>
      <c r="O2270" s="112"/>
      <c r="P2270" s="215"/>
      <c r="Q2270" s="19"/>
      <c r="R2270" s="19"/>
      <c r="S2270" s="19"/>
    </row>
    <row r="2271" spans="1:19" s="1" customFormat="1" ht="15" x14ac:dyDescent="0.25">
      <c r="A2271" s="19"/>
      <c r="B2271" s="19"/>
      <c r="C2271" s="167"/>
      <c r="E2271" s="172"/>
      <c r="G2271" s="171"/>
      <c r="J2271" s="114"/>
      <c r="K2271" s="13">
        <f t="shared" si="38"/>
        <v>0</v>
      </c>
      <c r="L2271" s="16"/>
      <c r="M2271" s="54"/>
      <c r="N2271" s="52"/>
      <c r="O2271" s="112"/>
      <c r="P2271" s="215"/>
      <c r="Q2271" s="19"/>
      <c r="R2271" s="19"/>
      <c r="S2271" s="19"/>
    </row>
    <row r="2272" spans="1:19" s="1" customFormat="1" ht="15" x14ac:dyDescent="0.25">
      <c r="A2272" s="19"/>
      <c r="B2272" s="19"/>
      <c r="C2272" s="167"/>
      <c r="E2272" s="172"/>
      <c r="G2272" s="171"/>
      <c r="J2272" s="114"/>
      <c r="K2272" s="13">
        <f t="shared" si="38"/>
        <v>0</v>
      </c>
      <c r="L2272" s="16"/>
      <c r="M2272" s="54"/>
      <c r="N2272" s="52"/>
      <c r="O2272" s="112"/>
      <c r="P2272" s="215"/>
      <c r="Q2272" s="19"/>
      <c r="R2272" s="19"/>
      <c r="S2272" s="19"/>
    </row>
    <row r="2273" spans="1:19" s="1" customFormat="1" ht="15" x14ac:dyDescent="0.25">
      <c r="A2273" s="19"/>
      <c r="B2273" s="19"/>
      <c r="C2273" s="167"/>
      <c r="E2273" s="172"/>
      <c r="G2273" s="171"/>
      <c r="J2273" s="114"/>
      <c r="K2273" s="13">
        <f t="shared" si="38"/>
        <v>0</v>
      </c>
      <c r="L2273" s="16"/>
      <c r="M2273" s="54"/>
      <c r="N2273" s="52"/>
      <c r="O2273" s="112"/>
      <c r="P2273" s="215"/>
      <c r="Q2273" s="19"/>
      <c r="R2273" s="19"/>
      <c r="S2273" s="19"/>
    </row>
    <row r="2274" spans="1:19" s="1" customFormat="1" ht="15" x14ac:dyDescent="0.25">
      <c r="A2274" s="19"/>
      <c r="B2274" s="19"/>
      <c r="C2274" s="167"/>
      <c r="E2274" s="172"/>
      <c r="G2274" s="171"/>
      <c r="J2274" s="114"/>
      <c r="K2274" s="13">
        <f t="shared" si="38"/>
        <v>0</v>
      </c>
      <c r="L2274" s="16"/>
      <c r="M2274" s="54"/>
      <c r="N2274" s="52"/>
      <c r="O2274" s="112"/>
      <c r="P2274" s="215"/>
      <c r="Q2274" s="19"/>
      <c r="R2274" s="19"/>
      <c r="S2274" s="19"/>
    </row>
    <row r="2275" spans="1:19" s="1" customFormat="1" ht="15" x14ac:dyDescent="0.25">
      <c r="A2275" s="19"/>
      <c r="B2275" s="19"/>
      <c r="C2275" s="167"/>
      <c r="E2275" s="172"/>
      <c r="G2275" s="171"/>
      <c r="J2275" s="114"/>
      <c r="K2275" s="13">
        <f t="shared" si="38"/>
        <v>0</v>
      </c>
      <c r="L2275" s="16"/>
      <c r="M2275" s="54"/>
      <c r="N2275" s="52"/>
      <c r="O2275" s="112"/>
      <c r="P2275" s="215"/>
      <c r="Q2275" s="19"/>
      <c r="R2275" s="19"/>
      <c r="S2275" s="19"/>
    </row>
    <row r="2276" spans="1:19" s="1" customFormat="1" ht="15" x14ac:dyDescent="0.25">
      <c r="A2276" s="19"/>
      <c r="B2276" s="19"/>
      <c r="C2276" s="167"/>
      <c r="E2276" s="172"/>
      <c r="G2276" s="171"/>
      <c r="J2276" s="114"/>
      <c r="K2276" s="13">
        <f t="shared" si="38"/>
        <v>0</v>
      </c>
      <c r="L2276" s="16"/>
      <c r="M2276" s="54"/>
      <c r="N2276" s="52"/>
      <c r="O2276" s="112"/>
      <c r="P2276" s="215"/>
      <c r="Q2276" s="19"/>
      <c r="R2276" s="19"/>
      <c r="S2276" s="19"/>
    </row>
    <row r="2277" spans="1:19" s="1" customFormat="1" ht="15" x14ac:dyDescent="0.25">
      <c r="A2277" s="19"/>
      <c r="B2277" s="19"/>
      <c r="C2277" s="167"/>
      <c r="E2277" s="172"/>
      <c r="G2277" s="171"/>
      <c r="J2277" s="114"/>
      <c r="K2277" s="13">
        <f t="shared" si="38"/>
        <v>0</v>
      </c>
      <c r="L2277" s="16"/>
      <c r="M2277" s="54"/>
      <c r="N2277" s="52"/>
      <c r="O2277" s="112"/>
      <c r="P2277" s="215"/>
      <c r="Q2277" s="19"/>
      <c r="R2277" s="19"/>
      <c r="S2277" s="19"/>
    </row>
    <row r="2278" spans="1:19" s="1" customFormat="1" ht="15" x14ac:dyDescent="0.25">
      <c r="A2278" s="19"/>
      <c r="B2278" s="19"/>
      <c r="C2278" s="167"/>
      <c r="E2278" s="172"/>
      <c r="G2278" s="171"/>
      <c r="J2278" s="114"/>
      <c r="K2278" s="13">
        <f t="shared" si="38"/>
        <v>0</v>
      </c>
      <c r="L2278" s="16"/>
      <c r="M2278" s="54"/>
      <c r="N2278" s="52"/>
      <c r="O2278" s="112"/>
      <c r="P2278" s="215"/>
      <c r="Q2278" s="19"/>
      <c r="R2278" s="19"/>
      <c r="S2278" s="19"/>
    </row>
    <row r="2279" spans="1:19" s="1" customFormat="1" ht="15" x14ac:dyDescent="0.25">
      <c r="A2279" s="19"/>
      <c r="B2279" s="19"/>
      <c r="C2279" s="167"/>
      <c r="E2279" s="172"/>
      <c r="G2279" s="171"/>
      <c r="J2279" s="114"/>
      <c r="K2279" s="13">
        <f t="shared" si="38"/>
        <v>0</v>
      </c>
      <c r="L2279" s="16"/>
      <c r="M2279" s="54"/>
      <c r="N2279" s="52"/>
      <c r="O2279" s="112"/>
      <c r="P2279" s="215"/>
      <c r="Q2279" s="19"/>
      <c r="R2279" s="19"/>
      <c r="S2279" s="19"/>
    </row>
    <row r="2280" spans="1:19" s="1" customFormat="1" ht="15" x14ac:dyDescent="0.25">
      <c r="A2280" s="19"/>
      <c r="B2280" s="19"/>
      <c r="C2280" s="167"/>
      <c r="E2280" s="172"/>
      <c r="G2280" s="171"/>
      <c r="J2280" s="114"/>
      <c r="K2280" s="13">
        <f t="shared" si="38"/>
        <v>0</v>
      </c>
      <c r="L2280" s="16"/>
      <c r="M2280" s="54"/>
      <c r="N2280" s="52"/>
      <c r="O2280" s="112"/>
      <c r="P2280" s="215"/>
      <c r="Q2280" s="19"/>
      <c r="R2280" s="19"/>
      <c r="S2280" s="19"/>
    </row>
    <row r="2281" spans="1:19" s="1" customFormat="1" ht="15" x14ac:dyDescent="0.25">
      <c r="A2281" s="19"/>
      <c r="B2281" s="19"/>
      <c r="C2281" s="167"/>
      <c r="E2281" s="172"/>
      <c r="G2281" s="171"/>
      <c r="J2281" s="114"/>
      <c r="K2281" s="13">
        <f t="shared" ref="K2281:K2344" si="39">H2281*J2281</f>
        <v>0</v>
      </c>
      <c r="L2281" s="16"/>
      <c r="M2281" s="54"/>
      <c r="N2281" s="52"/>
      <c r="O2281" s="112"/>
      <c r="P2281" s="215"/>
      <c r="Q2281" s="19"/>
      <c r="R2281" s="19"/>
      <c r="S2281" s="19"/>
    </row>
    <row r="2282" spans="1:19" s="1" customFormat="1" ht="15" x14ac:dyDescent="0.25">
      <c r="A2282" s="19"/>
      <c r="B2282" s="19"/>
      <c r="C2282" s="167"/>
      <c r="E2282" s="172"/>
      <c r="G2282" s="171"/>
      <c r="J2282" s="114"/>
      <c r="K2282" s="13">
        <f t="shared" si="39"/>
        <v>0</v>
      </c>
      <c r="L2282" s="16"/>
      <c r="M2282" s="54"/>
      <c r="N2282" s="52"/>
      <c r="O2282" s="112"/>
      <c r="P2282" s="215"/>
      <c r="Q2282" s="19"/>
      <c r="R2282" s="19"/>
      <c r="S2282" s="19"/>
    </row>
    <row r="2283" spans="1:19" s="1" customFormat="1" ht="15" x14ac:dyDescent="0.25">
      <c r="A2283" s="19"/>
      <c r="B2283" s="19"/>
      <c r="C2283" s="167"/>
      <c r="E2283" s="172"/>
      <c r="G2283" s="171"/>
      <c r="J2283" s="114"/>
      <c r="K2283" s="13">
        <f t="shared" si="39"/>
        <v>0</v>
      </c>
      <c r="L2283" s="16"/>
      <c r="M2283" s="54"/>
      <c r="N2283" s="52"/>
      <c r="O2283" s="112"/>
      <c r="P2283" s="215"/>
      <c r="Q2283" s="19"/>
      <c r="R2283" s="19"/>
      <c r="S2283" s="19"/>
    </row>
    <row r="2284" spans="1:19" s="1" customFormat="1" ht="15" x14ac:dyDescent="0.25">
      <c r="A2284" s="19"/>
      <c r="B2284" s="19"/>
      <c r="C2284" s="167"/>
      <c r="E2284" s="172"/>
      <c r="G2284" s="171"/>
      <c r="J2284" s="114"/>
      <c r="K2284" s="13">
        <f t="shared" si="39"/>
        <v>0</v>
      </c>
      <c r="L2284" s="16"/>
      <c r="M2284" s="54"/>
      <c r="N2284" s="52"/>
      <c r="O2284" s="112"/>
      <c r="P2284" s="215"/>
      <c r="Q2284" s="19"/>
      <c r="R2284" s="19"/>
      <c r="S2284" s="19"/>
    </row>
    <row r="2285" spans="1:19" s="1" customFormat="1" ht="15" x14ac:dyDescent="0.25">
      <c r="A2285" s="19"/>
      <c r="B2285" s="19"/>
      <c r="C2285" s="167"/>
      <c r="E2285" s="172"/>
      <c r="G2285" s="171"/>
      <c r="J2285" s="114"/>
      <c r="K2285" s="13">
        <f t="shared" si="39"/>
        <v>0</v>
      </c>
      <c r="L2285" s="16"/>
      <c r="M2285" s="54"/>
      <c r="N2285" s="52"/>
      <c r="O2285" s="112"/>
      <c r="P2285" s="215"/>
      <c r="Q2285" s="19"/>
      <c r="R2285" s="19"/>
      <c r="S2285" s="19"/>
    </row>
    <row r="2286" spans="1:19" s="1" customFormat="1" ht="15" x14ac:dyDescent="0.25">
      <c r="A2286" s="19"/>
      <c r="B2286" s="19"/>
      <c r="C2286" s="167"/>
      <c r="E2286" s="172"/>
      <c r="G2286" s="171"/>
      <c r="J2286" s="114"/>
      <c r="K2286" s="13">
        <f t="shared" si="39"/>
        <v>0</v>
      </c>
      <c r="L2286" s="16"/>
      <c r="M2286" s="54"/>
      <c r="N2286" s="52"/>
      <c r="O2286" s="112"/>
      <c r="P2286" s="215"/>
      <c r="Q2286" s="19"/>
      <c r="R2286" s="19"/>
      <c r="S2286" s="19"/>
    </row>
    <row r="2287" spans="1:19" s="1" customFormat="1" ht="15" x14ac:dyDescent="0.25">
      <c r="A2287" s="19"/>
      <c r="B2287" s="19"/>
      <c r="C2287" s="167"/>
      <c r="E2287" s="172"/>
      <c r="G2287" s="171"/>
      <c r="J2287" s="114"/>
      <c r="K2287" s="13">
        <f t="shared" si="39"/>
        <v>0</v>
      </c>
      <c r="L2287" s="16"/>
      <c r="M2287" s="54"/>
      <c r="N2287" s="52"/>
      <c r="O2287" s="112"/>
      <c r="P2287" s="215"/>
      <c r="Q2287" s="19"/>
      <c r="R2287" s="19"/>
      <c r="S2287" s="19"/>
    </row>
    <row r="2288" spans="1:19" s="1" customFormat="1" ht="15" x14ac:dyDescent="0.25">
      <c r="A2288" s="19"/>
      <c r="B2288" s="19"/>
      <c r="C2288" s="167"/>
      <c r="E2288" s="172"/>
      <c r="G2288" s="171"/>
      <c r="J2288" s="114"/>
      <c r="K2288" s="13">
        <f t="shared" si="39"/>
        <v>0</v>
      </c>
      <c r="L2288" s="16"/>
      <c r="M2288" s="54"/>
      <c r="N2288" s="52"/>
      <c r="O2288" s="112"/>
      <c r="P2288" s="215"/>
      <c r="Q2288" s="19"/>
      <c r="R2288" s="19"/>
      <c r="S2288" s="19"/>
    </row>
    <row r="2289" spans="1:19" s="1" customFormat="1" ht="15" x14ac:dyDescent="0.25">
      <c r="A2289" s="19"/>
      <c r="B2289" s="19"/>
      <c r="C2289" s="167"/>
      <c r="E2289" s="172"/>
      <c r="G2289" s="171"/>
      <c r="J2289" s="114"/>
      <c r="K2289" s="13">
        <f t="shared" si="39"/>
        <v>0</v>
      </c>
      <c r="L2289" s="16"/>
      <c r="M2289" s="54"/>
      <c r="N2289" s="52"/>
      <c r="O2289" s="112"/>
      <c r="P2289" s="215"/>
      <c r="Q2289" s="19"/>
      <c r="R2289" s="19"/>
      <c r="S2289" s="19"/>
    </row>
    <row r="2290" spans="1:19" s="1" customFormat="1" ht="15" x14ac:dyDescent="0.25">
      <c r="A2290" s="19"/>
      <c r="B2290" s="19"/>
      <c r="C2290" s="167"/>
      <c r="E2290" s="172"/>
      <c r="G2290" s="171"/>
      <c r="J2290" s="114"/>
      <c r="K2290" s="13">
        <f t="shared" si="39"/>
        <v>0</v>
      </c>
      <c r="L2290" s="16"/>
      <c r="M2290" s="54"/>
      <c r="N2290" s="52"/>
      <c r="O2290" s="112"/>
      <c r="P2290" s="215"/>
      <c r="Q2290" s="19"/>
      <c r="R2290" s="19"/>
      <c r="S2290" s="19"/>
    </row>
    <row r="2291" spans="1:19" s="1" customFormat="1" ht="15" x14ac:dyDescent="0.25">
      <c r="A2291" s="19"/>
      <c r="B2291" s="19"/>
      <c r="C2291" s="167"/>
      <c r="E2291" s="172"/>
      <c r="G2291" s="171"/>
      <c r="J2291" s="114"/>
      <c r="K2291" s="13">
        <f t="shared" si="39"/>
        <v>0</v>
      </c>
      <c r="L2291" s="16"/>
      <c r="M2291" s="54"/>
      <c r="N2291" s="52"/>
      <c r="O2291" s="112"/>
      <c r="P2291" s="215"/>
      <c r="Q2291" s="19"/>
      <c r="R2291" s="19"/>
      <c r="S2291" s="19"/>
    </row>
    <row r="2292" spans="1:19" s="1" customFormat="1" ht="15" x14ac:dyDescent="0.25">
      <c r="A2292" s="19"/>
      <c r="B2292" s="19"/>
      <c r="C2292" s="167"/>
      <c r="E2292" s="172"/>
      <c r="G2292" s="171"/>
      <c r="J2292" s="114"/>
      <c r="K2292" s="13">
        <f t="shared" si="39"/>
        <v>0</v>
      </c>
      <c r="L2292" s="16"/>
      <c r="M2292" s="54"/>
      <c r="N2292" s="52"/>
      <c r="O2292" s="112"/>
      <c r="P2292" s="215"/>
      <c r="Q2292" s="19"/>
      <c r="R2292" s="19"/>
      <c r="S2292" s="19"/>
    </row>
    <row r="2293" spans="1:19" s="1" customFormat="1" ht="15" x14ac:dyDescent="0.25">
      <c r="A2293" s="19"/>
      <c r="B2293" s="19"/>
      <c r="C2293" s="167"/>
      <c r="E2293" s="172"/>
      <c r="G2293" s="171"/>
      <c r="J2293" s="114"/>
      <c r="K2293" s="13">
        <f t="shared" si="39"/>
        <v>0</v>
      </c>
      <c r="L2293" s="16"/>
      <c r="M2293" s="54"/>
      <c r="N2293" s="52"/>
      <c r="O2293" s="112"/>
      <c r="P2293" s="215"/>
      <c r="Q2293" s="19"/>
      <c r="R2293" s="19"/>
      <c r="S2293" s="19"/>
    </row>
    <row r="2294" spans="1:19" s="1" customFormat="1" ht="15" x14ac:dyDescent="0.25">
      <c r="A2294" s="19"/>
      <c r="B2294" s="19"/>
      <c r="C2294" s="167"/>
      <c r="E2294" s="172"/>
      <c r="G2294" s="171"/>
      <c r="J2294" s="114"/>
      <c r="K2294" s="13">
        <f t="shared" si="39"/>
        <v>0</v>
      </c>
      <c r="L2294" s="16"/>
      <c r="M2294" s="54"/>
      <c r="N2294" s="52"/>
      <c r="O2294" s="112"/>
      <c r="P2294" s="215"/>
      <c r="Q2294" s="19"/>
      <c r="R2294" s="19"/>
      <c r="S2294" s="19"/>
    </row>
    <row r="2295" spans="1:19" s="1" customFormat="1" ht="15" x14ac:dyDescent="0.25">
      <c r="A2295" s="19"/>
      <c r="B2295" s="19"/>
      <c r="C2295" s="167"/>
      <c r="E2295" s="172"/>
      <c r="G2295" s="171"/>
      <c r="J2295" s="114"/>
      <c r="K2295" s="13">
        <f t="shared" si="39"/>
        <v>0</v>
      </c>
      <c r="L2295" s="16"/>
      <c r="M2295" s="54"/>
      <c r="N2295" s="52"/>
      <c r="O2295" s="112"/>
      <c r="P2295" s="215"/>
      <c r="Q2295" s="19"/>
      <c r="R2295" s="19"/>
      <c r="S2295" s="19"/>
    </row>
    <row r="2296" spans="1:19" s="1" customFormat="1" ht="15" x14ac:dyDescent="0.25">
      <c r="A2296" s="19"/>
      <c r="B2296" s="19"/>
      <c r="C2296" s="167"/>
      <c r="E2296" s="172"/>
      <c r="G2296" s="171"/>
      <c r="J2296" s="114"/>
      <c r="K2296" s="13">
        <f t="shared" si="39"/>
        <v>0</v>
      </c>
      <c r="L2296" s="16"/>
      <c r="M2296" s="54"/>
      <c r="N2296" s="52"/>
      <c r="O2296" s="112"/>
      <c r="P2296" s="215"/>
      <c r="Q2296" s="19"/>
      <c r="R2296" s="19"/>
      <c r="S2296" s="19"/>
    </row>
    <row r="2297" spans="1:19" s="1" customFormat="1" ht="15" x14ac:dyDescent="0.25">
      <c r="A2297" s="19"/>
      <c r="B2297" s="19"/>
      <c r="C2297" s="167"/>
      <c r="E2297" s="172"/>
      <c r="G2297" s="171"/>
      <c r="J2297" s="114"/>
      <c r="K2297" s="13">
        <f t="shared" si="39"/>
        <v>0</v>
      </c>
      <c r="L2297" s="16"/>
      <c r="M2297" s="54"/>
      <c r="N2297" s="52"/>
      <c r="O2297" s="112"/>
      <c r="P2297" s="215"/>
      <c r="Q2297" s="19"/>
      <c r="R2297" s="19"/>
      <c r="S2297" s="19"/>
    </row>
    <row r="2298" spans="1:19" s="1" customFormat="1" ht="15" x14ac:dyDescent="0.25">
      <c r="A2298" s="19"/>
      <c r="B2298" s="19"/>
      <c r="C2298" s="167"/>
      <c r="E2298" s="172"/>
      <c r="G2298" s="171"/>
      <c r="J2298" s="114"/>
      <c r="K2298" s="13">
        <f t="shared" si="39"/>
        <v>0</v>
      </c>
      <c r="L2298" s="16"/>
      <c r="M2298" s="54"/>
      <c r="N2298" s="52"/>
      <c r="O2298" s="112"/>
      <c r="P2298" s="215"/>
      <c r="Q2298" s="19"/>
      <c r="R2298" s="19"/>
      <c r="S2298" s="19"/>
    </row>
    <row r="2299" spans="1:19" s="1" customFormat="1" ht="15" x14ac:dyDescent="0.25">
      <c r="A2299" s="19"/>
      <c r="B2299" s="19"/>
      <c r="C2299" s="167"/>
      <c r="E2299" s="172"/>
      <c r="G2299" s="171"/>
      <c r="J2299" s="114"/>
      <c r="K2299" s="13">
        <f t="shared" si="39"/>
        <v>0</v>
      </c>
      <c r="L2299" s="16"/>
      <c r="M2299" s="54"/>
      <c r="N2299" s="52"/>
      <c r="O2299" s="112"/>
      <c r="P2299" s="215"/>
      <c r="Q2299" s="19"/>
      <c r="R2299" s="19"/>
      <c r="S2299" s="19"/>
    </row>
    <row r="2300" spans="1:19" s="1" customFormat="1" ht="15" x14ac:dyDescent="0.25">
      <c r="A2300" s="19"/>
      <c r="B2300" s="19"/>
      <c r="C2300" s="167"/>
      <c r="E2300" s="172"/>
      <c r="G2300" s="171"/>
      <c r="J2300" s="114"/>
      <c r="K2300" s="13">
        <f t="shared" si="39"/>
        <v>0</v>
      </c>
      <c r="L2300" s="16"/>
      <c r="M2300" s="54"/>
      <c r="N2300" s="52"/>
      <c r="O2300" s="112"/>
      <c r="P2300" s="215"/>
      <c r="Q2300" s="19"/>
      <c r="R2300" s="19"/>
      <c r="S2300" s="19"/>
    </row>
    <row r="2301" spans="1:19" s="1" customFormat="1" ht="15" x14ac:dyDescent="0.25">
      <c r="A2301" s="19"/>
      <c r="B2301" s="19"/>
      <c r="C2301" s="167"/>
      <c r="E2301" s="172"/>
      <c r="G2301" s="171"/>
      <c r="J2301" s="114"/>
      <c r="K2301" s="13">
        <f t="shared" si="39"/>
        <v>0</v>
      </c>
      <c r="L2301" s="16"/>
      <c r="M2301" s="54"/>
      <c r="N2301" s="52"/>
      <c r="O2301" s="112"/>
      <c r="P2301" s="215"/>
      <c r="Q2301" s="19"/>
      <c r="R2301" s="19"/>
      <c r="S2301" s="19"/>
    </row>
    <row r="2302" spans="1:19" s="1" customFormat="1" ht="15" x14ac:dyDescent="0.25">
      <c r="A2302" s="19"/>
      <c r="B2302" s="19"/>
      <c r="C2302" s="167"/>
      <c r="E2302" s="172"/>
      <c r="G2302" s="171"/>
      <c r="J2302" s="114"/>
      <c r="K2302" s="13">
        <f t="shared" si="39"/>
        <v>0</v>
      </c>
      <c r="L2302" s="16"/>
      <c r="M2302" s="54"/>
      <c r="N2302" s="52"/>
      <c r="O2302" s="112"/>
      <c r="P2302" s="215"/>
      <c r="Q2302" s="19"/>
      <c r="R2302" s="19"/>
      <c r="S2302" s="19"/>
    </row>
    <row r="2303" spans="1:19" s="1" customFormat="1" ht="15" x14ac:dyDescent="0.25">
      <c r="A2303" s="19"/>
      <c r="B2303" s="19"/>
      <c r="C2303" s="167"/>
      <c r="E2303" s="172"/>
      <c r="G2303" s="171"/>
      <c r="J2303" s="114"/>
      <c r="K2303" s="13">
        <f t="shared" si="39"/>
        <v>0</v>
      </c>
      <c r="L2303" s="16"/>
      <c r="M2303" s="54"/>
      <c r="N2303" s="52"/>
      <c r="O2303" s="112"/>
      <c r="P2303" s="215"/>
      <c r="Q2303" s="19"/>
      <c r="R2303" s="19"/>
      <c r="S2303" s="19"/>
    </row>
    <row r="2304" spans="1:19" s="1" customFormat="1" ht="15" x14ac:dyDescent="0.25">
      <c r="A2304" s="19"/>
      <c r="B2304" s="19"/>
      <c r="C2304" s="167"/>
      <c r="E2304" s="172"/>
      <c r="G2304" s="171"/>
      <c r="J2304" s="114"/>
      <c r="K2304" s="13">
        <f t="shared" si="39"/>
        <v>0</v>
      </c>
      <c r="L2304" s="16"/>
      <c r="M2304" s="54"/>
      <c r="N2304" s="52"/>
      <c r="O2304" s="112"/>
      <c r="P2304" s="215"/>
      <c r="Q2304" s="19"/>
      <c r="R2304" s="19"/>
      <c r="S2304" s="19"/>
    </row>
    <row r="2305" spans="1:19" s="1" customFormat="1" ht="15" x14ac:dyDescent="0.25">
      <c r="A2305" s="19"/>
      <c r="B2305" s="19"/>
      <c r="C2305" s="167"/>
      <c r="E2305" s="172"/>
      <c r="G2305" s="171"/>
      <c r="J2305" s="114"/>
      <c r="K2305" s="13">
        <f t="shared" si="39"/>
        <v>0</v>
      </c>
      <c r="L2305" s="16"/>
      <c r="M2305" s="54"/>
      <c r="N2305" s="52"/>
      <c r="O2305" s="112"/>
      <c r="P2305" s="215"/>
      <c r="Q2305" s="19"/>
      <c r="R2305" s="19"/>
      <c r="S2305" s="19"/>
    </row>
    <row r="2306" spans="1:19" s="1" customFormat="1" ht="15" x14ac:dyDescent="0.25">
      <c r="A2306" s="19"/>
      <c r="B2306" s="19"/>
      <c r="C2306" s="167"/>
      <c r="E2306" s="172"/>
      <c r="G2306" s="171"/>
      <c r="J2306" s="114"/>
      <c r="K2306" s="13">
        <f t="shared" si="39"/>
        <v>0</v>
      </c>
      <c r="L2306" s="16"/>
      <c r="M2306" s="54"/>
      <c r="N2306" s="52"/>
      <c r="O2306" s="112"/>
      <c r="P2306" s="215"/>
      <c r="Q2306" s="19"/>
      <c r="R2306" s="19"/>
      <c r="S2306" s="19"/>
    </row>
    <row r="2307" spans="1:19" s="1" customFormat="1" ht="15" x14ac:dyDescent="0.25">
      <c r="A2307" s="19"/>
      <c r="B2307" s="19"/>
      <c r="C2307" s="167"/>
      <c r="E2307" s="172"/>
      <c r="G2307" s="171"/>
      <c r="J2307" s="114"/>
      <c r="K2307" s="13">
        <f t="shared" si="39"/>
        <v>0</v>
      </c>
      <c r="L2307" s="16"/>
      <c r="M2307" s="54"/>
      <c r="N2307" s="52"/>
      <c r="O2307" s="112"/>
      <c r="P2307" s="215"/>
      <c r="Q2307" s="19"/>
      <c r="R2307" s="19"/>
      <c r="S2307" s="19"/>
    </row>
    <row r="2308" spans="1:19" s="1" customFormat="1" ht="15" x14ac:dyDescent="0.25">
      <c r="A2308" s="19"/>
      <c r="B2308" s="19"/>
      <c r="C2308" s="167"/>
      <c r="E2308" s="172"/>
      <c r="G2308" s="171"/>
      <c r="J2308" s="114"/>
      <c r="K2308" s="13">
        <f t="shared" si="39"/>
        <v>0</v>
      </c>
      <c r="L2308" s="16"/>
      <c r="M2308" s="54"/>
      <c r="N2308" s="52"/>
      <c r="O2308" s="112"/>
      <c r="P2308" s="215"/>
      <c r="Q2308" s="19"/>
      <c r="R2308" s="19"/>
      <c r="S2308" s="19"/>
    </row>
    <row r="2309" spans="1:19" s="1" customFormat="1" ht="15" x14ac:dyDescent="0.25">
      <c r="A2309" s="19"/>
      <c r="B2309" s="19"/>
      <c r="C2309" s="167"/>
      <c r="E2309" s="172"/>
      <c r="G2309" s="171"/>
      <c r="J2309" s="114"/>
      <c r="K2309" s="13">
        <f t="shared" si="39"/>
        <v>0</v>
      </c>
      <c r="L2309" s="16"/>
      <c r="M2309" s="54"/>
      <c r="N2309" s="52"/>
      <c r="O2309" s="112"/>
      <c r="P2309" s="215"/>
      <c r="Q2309" s="19"/>
      <c r="R2309" s="19"/>
      <c r="S2309" s="19"/>
    </row>
    <row r="2310" spans="1:19" s="1" customFormat="1" ht="15" x14ac:dyDescent="0.25">
      <c r="A2310" s="19"/>
      <c r="B2310" s="19"/>
      <c r="C2310" s="167"/>
      <c r="E2310" s="172"/>
      <c r="G2310" s="171"/>
      <c r="J2310" s="114"/>
      <c r="K2310" s="13">
        <f t="shared" si="39"/>
        <v>0</v>
      </c>
      <c r="L2310" s="16"/>
      <c r="M2310" s="54"/>
      <c r="N2310" s="52"/>
      <c r="O2310" s="112"/>
      <c r="P2310" s="215"/>
      <c r="Q2310" s="19"/>
      <c r="R2310" s="19"/>
      <c r="S2310" s="19"/>
    </row>
    <row r="2311" spans="1:19" s="1" customFormat="1" ht="15" x14ac:dyDescent="0.25">
      <c r="A2311" s="19"/>
      <c r="B2311" s="19"/>
      <c r="C2311" s="167"/>
      <c r="E2311" s="172"/>
      <c r="G2311" s="171"/>
      <c r="J2311" s="114"/>
      <c r="K2311" s="13">
        <f t="shared" si="39"/>
        <v>0</v>
      </c>
      <c r="L2311" s="16"/>
      <c r="M2311" s="54"/>
      <c r="N2311" s="52"/>
      <c r="O2311" s="112"/>
      <c r="P2311" s="215"/>
      <c r="Q2311" s="19"/>
      <c r="R2311" s="19"/>
      <c r="S2311" s="19"/>
    </row>
    <row r="2312" spans="1:19" s="1" customFormat="1" ht="15" x14ac:dyDescent="0.25">
      <c r="A2312" s="19"/>
      <c r="B2312" s="19"/>
      <c r="C2312" s="167"/>
      <c r="E2312" s="172"/>
      <c r="G2312" s="171"/>
      <c r="J2312" s="114"/>
      <c r="K2312" s="13">
        <f t="shared" si="39"/>
        <v>0</v>
      </c>
      <c r="L2312" s="16"/>
      <c r="M2312" s="54"/>
      <c r="N2312" s="52"/>
      <c r="O2312" s="112"/>
      <c r="P2312" s="215"/>
      <c r="Q2312" s="19"/>
      <c r="R2312" s="19"/>
      <c r="S2312" s="19"/>
    </row>
    <row r="2313" spans="1:19" s="1" customFormat="1" ht="15" x14ac:dyDescent="0.25">
      <c r="A2313" s="19"/>
      <c r="B2313" s="19"/>
      <c r="C2313" s="167"/>
      <c r="E2313" s="172"/>
      <c r="G2313" s="171"/>
      <c r="J2313" s="114"/>
      <c r="K2313" s="13">
        <f t="shared" si="39"/>
        <v>0</v>
      </c>
      <c r="L2313" s="16"/>
      <c r="M2313" s="54"/>
      <c r="N2313" s="52"/>
      <c r="O2313" s="112"/>
      <c r="P2313" s="215"/>
      <c r="Q2313" s="19"/>
      <c r="R2313" s="19"/>
      <c r="S2313" s="19"/>
    </row>
    <row r="2314" spans="1:19" s="1" customFormat="1" ht="15" x14ac:dyDescent="0.25">
      <c r="A2314" s="19"/>
      <c r="B2314" s="19"/>
      <c r="C2314" s="167"/>
      <c r="E2314" s="172"/>
      <c r="G2314" s="171"/>
      <c r="J2314" s="114"/>
      <c r="K2314" s="13">
        <f t="shared" si="39"/>
        <v>0</v>
      </c>
      <c r="L2314" s="16"/>
      <c r="M2314" s="54"/>
      <c r="N2314" s="52"/>
      <c r="O2314" s="112"/>
      <c r="P2314" s="215"/>
      <c r="Q2314" s="19"/>
      <c r="R2314" s="19"/>
      <c r="S2314" s="19"/>
    </row>
    <row r="2315" spans="1:19" s="1" customFormat="1" ht="15" x14ac:dyDescent="0.25">
      <c r="A2315" s="19"/>
      <c r="B2315" s="19"/>
      <c r="C2315" s="167"/>
      <c r="E2315" s="172"/>
      <c r="G2315" s="171"/>
      <c r="J2315" s="114"/>
      <c r="K2315" s="13">
        <f t="shared" si="39"/>
        <v>0</v>
      </c>
      <c r="L2315" s="16"/>
      <c r="M2315" s="54"/>
      <c r="N2315" s="52"/>
      <c r="O2315" s="112"/>
      <c r="P2315" s="215"/>
      <c r="Q2315" s="19"/>
      <c r="R2315" s="19"/>
      <c r="S2315" s="19"/>
    </row>
    <row r="2316" spans="1:19" s="1" customFormat="1" ht="15" x14ac:dyDescent="0.25">
      <c r="A2316" s="19"/>
      <c r="B2316" s="19"/>
      <c r="C2316" s="167"/>
      <c r="E2316" s="172"/>
      <c r="G2316" s="171"/>
      <c r="J2316" s="114"/>
      <c r="K2316" s="13">
        <f t="shared" si="39"/>
        <v>0</v>
      </c>
      <c r="L2316" s="16"/>
      <c r="M2316" s="54"/>
      <c r="N2316" s="52"/>
      <c r="O2316" s="112"/>
      <c r="P2316" s="215"/>
      <c r="Q2316" s="19"/>
      <c r="R2316" s="19"/>
      <c r="S2316" s="19"/>
    </row>
    <row r="2317" spans="1:19" s="1" customFormat="1" ht="15" x14ac:dyDescent="0.25">
      <c r="A2317" s="19"/>
      <c r="B2317" s="19"/>
      <c r="C2317" s="167"/>
      <c r="E2317" s="172"/>
      <c r="G2317" s="171"/>
      <c r="J2317" s="114"/>
      <c r="K2317" s="13">
        <f t="shared" si="39"/>
        <v>0</v>
      </c>
      <c r="L2317" s="16"/>
      <c r="M2317" s="54"/>
      <c r="N2317" s="52"/>
      <c r="O2317" s="112"/>
      <c r="P2317" s="215"/>
      <c r="Q2317" s="19"/>
      <c r="R2317" s="19"/>
      <c r="S2317" s="19"/>
    </row>
    <row r="2318" spans="1:19" s="1" customFormat="1" ht="15" x14ac:dyDescent="0.25">
      <c r="A2318" s="19"/>
      <c r="B2318" s="19"/>
      <c r="C2318" s="167"/>
      <c r="E2318" s="172"/>
      <c r="G2318" s="171"/>
      <c r="J2318" s="114"/>
      <c r="K2318" s="13">
        <f t="shared" si="39"/>
        <v>0</v>
      </c>
      <c r="L2318" s="16"/>
      <c r="M2318" s="54"/>
      <c r="N2318" s="52"/>
      <c r="O2318" s="112"/>
      <c r="P2318" s="215"/>
      <c r="Q2318" s="19"/>
      <c r="R2318" s="19"/>
      <c r="S2318" s="19"/>
    </row>
    <row r="2319" spans="1:19" s="1" customFormat="1" ht="15" x14ac:dyDescent="0.25">
      <c r="A2319" s="19"/>
      <c r="B2319" s="19"/>
      <c r="C2319" s="167"/>
      <c r="E2319" s="172"/>
      <c r="G2319" s="171"/>
      <c r="J2319" s="114"/>
      <c r="K2319" s="13">
        <f t="shared" si="39"/>
        <v>0</v>
      </c>
      <c r="L2319" s="16"/>
      <c r="M2319" s="54"/>
      <c r="N2319" s="52"/>
      <c r="O2319" s="112"/>
      <c r="P2319" s="215"/>
      <c r="Q2319" s="19"/>
      <c r="R2319" s="19"/>
      <c r="S2319" s="19"/>
    </row>
    <row r="2320" spans="1:19" s="1" customFormat="1" ht="15" x14ac:dyDescent="0.25">
      <c r="A2320" s="19"/>
      <c r="B2320" s="19"/>
      <c r="C2320" s="167"/>
      <c r="E2320" s="172"/>
      <c r="G2320" s="171"/>
      <c r="J2320" s="114"/>
      <c r="K2320" s="13">
        <f t="shared" si="39"/>
        <v>0</v>
      </c>
      <c r="L2320" s="16"/>
      <c r="M2320" s="54"/>
      <c r="N2320" s="52"/>
      <c r="O2320" s="112"/>
      <c r="P2320" s="215"/>
      <c r="Q2320" s="19"/>
      <c r="R2320" s="19"/>
      <c r="S2320" s="19"/>
    </row>
    <row r="2321" spans="1:19" s="1" customFormat="1" ht="15" x14ac:dyDescent="0.25">
      <c r="A2321" s="19"/>
      <c r="B2321" s="19"/>
      <c r="C2321" s="167"/>
      <c r="E2321" s="172"/>
      <c r="G2321" s="171"/>
      <c r="J2321" s="114"/>
      <c r="K2321" s="13">
        <f t="shared" si="39"/>
        <v>0</v>
      </c>
      <c r="L2321" s="16"/>
      <c r="M2321" s="54"/>
      <c r="N2321" s="52"/>
      <c r="O2321" s="112"/>
      <c r="P2321" s="215"/>
      <c r="Q2321" s="19"/>
      <c r="R2321" s="19"/>
      <c r="S2321" s="19"/>
    </row>
    <row r="2322" spans="1:19" s="1" customFormat="1" ht="15" x14ac:dyDescent="0.25">
      <c r="A2322" s="19"/>
      <c r="B2322" s="19"/>
      <c r="C2322" s="167"/>
      <c r="E2322" s="172"/>
      <c r="G2322" s="171"/>
      <c r="J2322" s="114"/>
      <c r="K2322" s="13">
        <f t="shared" si="39"/>
        <v>0</v>
      </c>
      <c r="L2322" s="16"/>
      <c r="M2322" s="54"/>
      <c r="N2322" s="52"/>
      <c r="O2322" s="112"/>
      <c r="P2322" s="215"/>
      <c r="Q2322" s="19"/>
      <c r="R2322" s="19"/>
      <c r="S2322" s="19"/>
    </row>
    <row r="2323" spans="1:19" s="1" customFormat="1" ht="15" x14ac:dyDescent="0.25">
      <c r="A2323" s="19"/>
      <c r="B2323" s="19"/>
      <c r="C2323" s="167"/>
      <c r="E2323" s="172"/>
      <c r="G2323" s="171"/>
      <c r="J2323" s="114"/>
      <c r="K2323" s="13">
        <f t="shared" si="39"/>
        <v>0</v>
      </c>
      <c r="L2323" s="16"/>
      <c r="M2323" s="54"/>
      <c r="N2323" s="52"/>
      <c r="O2323" s="112"/>
      <c r="P2323" s="215"/>
      <c r="Q2323" s="19"/>
      <c r="R2323" s="19"/>
      <c r="S2323" s="19"/>
    </row>
    <row r="2324" spans="1:19" s="1" customFormat="1" ht="15" x14ac:dyDescent="0.25">
      <c r="A2324" s="19"/>
      <c r="B2324" s="19"/>
      <c r="C2324" s="167"/>
      <c r="E2324" s="172"/>
      <c r="G2324" s="171"/>
      <c r="J2324" s="114"/>
      <c r="K2324" s="13">
        <f t="shared" si="39"/>
        <v>0</v>
      </c>
      <c r="L2324" s="16"/>
      <c r="M2324" s="54"/>
      <c r="N2324" s="52"/>
      <c r="O2324" s="112"/>
      <c r="P2324" s="215"/>
      <c r="Q2324" s="19"/>
      <c r="R2324" s="19"/>
      <c r="S2324" s="19"/>
    </row>
    <row r="2325" spans="1:19" s="1" customFormat="1" ht="15" x14ac:dyDescent="0.25">
      <c r="A2325" s="19"/>
      <c r="B2325" s="19"/>
      <c r="C2325" s="167"/>
      <c r="E2325" s="172"/>
      <c r="G2325" s="171"/>
      <c r="J2325" s="114"/>
      <c r="K2325" s="13">
        <f t="shared" si="39"/>
        <v>0</v>
      </c>
      <c r="L2325" s="16"/>
      <c r="M2325" s="54"/>
      <c r="N2325" s="52"/>
      <c r="O2325" s="112"/>
      <c r="P2325" s="215"/>
      <c r="Q2325" s="19"/>
      <c r="R2325" s="19"/>
      <c r="S2325" s="19"/>
    </row>
    <row r="2326" spans="1:19" s="1" customFormat="1" ht="15" x14ac:dyDescent="0.25">
      <c r="A2326" s="19"/>
      <c r="B2326" s="19"/>
      <c r="C2326" s="167"/>
      <c r="E2326" s="172"/>
      <c r="G2326" s="171"/>
      <c r="J2326" s="114"/>
      <c r="K2326" s="13">
        <f t="shared" si="39"/>
        <v>0</v>
      </c>
      <c r="L2326" s="16"/>
      <c r="M2326" s="54"/>
      <c r="N2326" s="52"/>
      <c r="O2326" s="112"/>
      <c r="P2326" s="215"/>
      <c r="Q2326" s="19"/>
      <c r="R2326" s="19"/>
      <c r="S2326" s="19"/>
    </row>
    <row r="2327" spans="1:19" s="1" customFormat="1" ht="15" x14ac:dyDescent="0.25">
      <c r="A2327" s="19"/>
      <c r="B2327" s="19"/>
      <c r="C2327" s="167"/>
      <c r="E2327" s="172"/>
      <c r="G2327" s="171"/>
      <c r="J2327" s="114"/>
      <c r="K2327" s="13">
        <f t="shared" si="39"/>
        <v>0</v>
      </c>
      <c r="L2327" s="16"/>
      <c r="M2327" s="54"/>
      <c r="N2327" s="52"/>
      <c r="O2327" s="112"/>
      <c r="P2327" s="215"/>
      <c r="Q2327" s="19"/>
      <c r="R2327" s="19"/>
      <c r="S2327" s="19"/>
    </row>
    <row r="2328" spans="1:19" s="1" customFormat="1" ht="15" x14ac:dyDescent="0.25">
      <c r="A2328" s="19"/>
      <c r="B2328" s="19"/>
      <c r="C2328" s="167"/>
      <c r="E2328" s="172"/>
      <c r="G2328" s="171"/>
      <c r="J2328" s="114"/>
      <c r="K2328" s="13">
        <f t="shared" si="39"/>
        <v>0</v>
      </c>
      <c r="L2328" s="16"/>
      <c r="M2328" s="54"/>
      <c r="N2328" s="52"/>
      <c r="O2328" s="112"/>
      <c r="P2328" s="215"/>
      <c r="Q2328" s="19"/>
      <c r="R2328" s="19"/>
      <c r="S2328" s="19"/>
    </row>
    <row r="2329" spans="1:19" s="1" customFormat="1" ht="15" x14ac:dyDescent="0.25">
      <c r="A2329" s="19"/>
      <c r="B2329" s="19"/>
      <c r="C2329" s="167"/>
      <c r="E2329" s="172"/>
      <c r="G2329" s="171"/>
      <c r="J2329" s="114"/>
      <c r="K2329" s="13">
        <f t="shared" si="39"/>
        <v>0</v>
      </c>
      <c r="L2329" s="16"/>
      <c r="M2329" s="54"/>
      <c r="N2329" s="52"/>
      <c r="O2329" s="112"/>
      <c r="P2329" s="215"/>
      <c r="Q2329" s="19"/>
      <c r="R2329" s="19"/>
      <c r="S2329" s="19"/>
    </row>
    <row r="2330" spans="1:19" s="1" customFormat="1" ht="15" x14ac:dyDescent="0.25">
      <c r="A2330" s="19"/>
      <c r="B2330" s="19"/>
      <c r="C2330" s="167"/>
      <c r="E2330" s="172"/>
      <c r="G2330" s="171"/>
      <c r="J2330" s="114"/>
      <c r="K2330" s="13">
        <f t="shared" si="39"/>
        <v>0</v>
      </c>
      <c r="L2330" s="16"/>
      <c r="M2330" s="54"/>
      <c r="N2330" s="52"/>
      <c r="O2330" s="112"/>
      <c r="P2330" s="215"/>
      <c r="Q2330" s="19"/>
      <c r="R2330" s="19"/>
      <c r="S2330" s="19"/>
    </row>
    <row r="2331" spans="1:19" s="1" customFormat="1" ht="15" x14ac:dyDescent="0.25">
      <c r="A2331" s="19"/>
      <c r="B2331" s="19"/>
      <c r="C2331" s="167"/>
      <c r="E2331" s="172"/>
      <c r="G2331" s="171"/>
      <c r="J2331" s="114"/>
      <c r="K2331" s="13">
        <f t="shared" si="39"/>
        <v>0</v>
      </c>
      <c r="L2331" s="16"/>
      <c r="M2331" s="54"/>
      <c r="N2331" s="52"/>
      <c r="O2331" s="112"/>
      <c r="P2331" s="215"/>
      <c r="Q2331" s="19"/>
      <c r="R2331" s="19"/>
      <c r="S2331" s="19"/>
    </row>
    <row r="2332" spans="1:19" s="1" customFormat="1" ht="15" x14ac:dyDescent="0.25">
      <c r="A2332" s="19"/>
      <c r="B2332" s="19"/>
      <c r="C2332" s="167"/>
      <c r="E2332" s="172"/>
      <c r="G2332" s="171"/>
      <c r="J2332" s="114"/>
      <c r="K2332" s="13">
        <f t="shared" si="39"/>
        <v>0</v>
      </c>
      <c r="L2332" s="16"/>
      <c r="M2332" s="54"/>
      <c r="N2332" s="52"/>
      <c r="O2332" s="112"/>
      <c r="P2332" s="215"/>
      <c r="Q2332" s="19"/>
      <c r="R2332" s="19"/>
      <c r="S2332" s="19"/>
    </row>
    <row r="2333" spans="1:19" s="1" customFormat="1" ht="15" x14ac:dyDescent="0.25">
      <c r="A2333" s="19"/>
      <c r="B2333" s="19"/>
      <c r="C2333" s="167"/>
      <c r="E2333" s="172"/>
      <c r="G2333" s="171"/>
      <c r="J2333" s="114"/>
      <c r="K2333" s="13">
        <f t="shared" si="39"/>
        <v>0</v>
      </c>
      <c r="L2333" s="16"/>
      <c r="M2333" s="54"/>
      <c r="N2333" s="52"/>
      <c r="O2333" s="112"/>
      <c r="P2333" s="215"/>
      <c r="Q2333" s="19"/>
      <c r="R2333" s="19"/>
      <c r="S2333" s="19"/>
    </row>
    <row r="2334" spans="1:19" s="1" customFormat="1" ht="15" x14ac:dyDescent="0.25">
      <c r="A2334" s="19"/>
      <c r="B2334" s="19"/>
      <c r="C2334" s="167"/>
      <c r="E2334" s="172"/>
      <c r="G2334" s="171"/>
      <c r="J2334" s="114"/>
      <c r="K2334" s="13">
        <f t="shared" si="39"/>
        <v>0</v>
      </c>
      <c r="L2334" s="16"/>
      <c r="M2334" s="54"/>
      <c r="N2334" s="52"/>
      <c r="O2334" s="112"/>
      <c r="P2334" s="215"/>
      <c r="Q2334" s="19"/>
      <c r="R2334" s="19"/>
      <c r="S2334" s="19"/>
    </row>
    <row r="2335" spans="1:19" s="1" customFormat="1" ht="15" x14ac:dyDescent="0.25">
      <c r="A2335" s="19"/>
      <c r="B2335" s="19"/>
      <c r="C2335" s="167"/>
      <c r="E2335" s="172"/>
      <c r="G2335" s="171"/>
      <c r="J2335" s="114"/>
      <c r="K2335" s="13">
        <f t="shared" si="39"/>
        <v>0</v>
      </c>
      <c r="L2335" s="16"/>
      <c r="M2335" s="54"/>
      <c r="N2335" s="52"/>
      <c r="O2335" s="112"/>
      <c r="P2335" s="215"/>
      <c r="Q2335" s="19"/>
      <c r="R2335" s="19"/>
      <c r="S2335" s="19"/>
    </row>
    <row r="2336" spans="1:19" s="1" customFormat="1" ht="15" x14ac:dyDescent="0.25">
      <c r="A2336" s="19"/>
      <c r="B2336" s="19"/>
      <c r="C2336" s="167"/>
      <c r="E2336" s="172"/>
      <c r="G2336" s="171"/>
      <c r="J2336" s="114"/>
      <c r="K2336" s="13">
        <f t="shared" si="39"/>
        <v>0</v>
      </c>
      <c r="L2336" s="16"/>
      <c r="M2336" s="54"/>
      <c r="N2336" s="52"/>
      <c r="O2336" s="112"/>
      <c r="P2336" s="215"/>
      <c r="Q2336" s="19"/>
      <c r="R2336" s="19"/>
      <c r="S2336" s="19"/>
    </row>
    <row r="2337" spans="1:19" s="1" customFormat="1" ht="15" x14ac:dyDescent="0.25">
      <c r="A2337" s="19"/>
      <c r="B2337" s="19"/>
      <c r="C2337" s="167"/>
      <c r="E2337" s="172"/>
      <c r="G2337" s="171"/>
      <c r="J2337" s="114"/>
      <c r="K2337" s="13">
        <f t="shared" si="39"/>
        <v>0</v>
      </c>
      <c r="L2337" s="16"/>
      <c r="M2337" s="54"/>
      <c r="N2337" s="52"/>
      <c r="O2337" s="112"/>
      <c r="P2337" s="215"/>
      <c r="Q2337" s="19"/>
      <c r="R2337" s="19"/>
      <c r="S2337" s="19"/>
    </row>
    <row r="2338" spans="1:19" s="1" customFormat="1" ht="15" x14ac:dyDescent="0.25">
      <c r="A2338" s="19"/>
      <c r="B2338" s="19"/>
      <c r="C2338" s="167"/>
      <c r="E2338" s="172"/>
      <c r="G2338" s="171"/>
      <c r="J2338" s="114"/>
      <c r="K2338" s="13">
        <f t="shared" si="39"/>
        <v>0</v>
      </c>
      <c r="L2338" s="16"/>
      <c r="M2338" s="54"/>
      <c r="N2338" s="52"/>
      <c r="O2338" s="112"/>
      <c r="P2338" s="215"/>
      <c r="Q2338" s="19"/>
      <c r="R2338" s="19"/>
      <c r="S2338" s="19"/>
    </row>
    <row r="2339" spans="1:19" s="1" customFormat="1" ht="15" x14ac:dyDescent="0.25">
      <c r="A2339" s="19"/>
      <c r="B2339" s="19"/>
      <c r="C2339" s="167"/>
      <c r="E2339" s="172"/>
      <c r="G2339" s="171"/>
      <c r="J2339" s="114"/>
      <c r="K2339" s="13">
        <f t="shared" si="39"/>
        <v>0</v>
      </c>
      <c r="L2339" s="16"/>
      <c r="M2339" s="54"/>
      <c r="N2339" s="52"/>
      <c r="O2339" s="112"/>
      <c r="P2339" s="215"/>
      <c r="Q2339" s="19"/>
      <c r="R2339" s="19"/>
      <c r="S2339" s="19"/>
    </row>
    <row r="2340" spans="1:19" s="1" customFormat="1" ht="15" x14ac:dyDescent="0.25">
      <c r="A2340" s="19"/>
      <c r="B2340" s="19"/>
      <c r="C2340" s="167"/>
      <c r="E2340" s="172"/>
      <c r="G2340" s="171"/>
      <c r="J2340" s="114"/>
      <c r="K2340" s="13">
        <f t="shared" si="39"/>
        <v>0</v>
      </c>
      <c r="L2340" s="16"/>
      <c r="M2340" s="54"/>
      <c r="N2340" s="52"/>
      <c r="O2340" s="112"/>
      <c r="P2340" s="215"/>
      <c r="Q2340" s="19"/>
      <c r="R2340" s="19"/>
      <c r="S2340" s="19"/>
    </row>
    <row r="2341" spans="1:19" s="1" customFormat="1" ht="15" x14ac:dyDescent="0.25">
      <c r="A2341" s="19"/>
      <c r="B2341" s="19"/>
      <c r="C2341" s="167"/>
      <c r="E2341" s="172"/>
      <c r="G2341" s="171"/>
      <c r="J2341" s="114"/>
      <c r="K2341" s="13">
        <f t="shared" si="39"/>
        <v>0</v>
      </c>
      <c r="L2341" s="16"/>
      <c r="M2341" s="54"/>
      <c r="N2341" s="52"/>
      <c r="O2341" s="112"/>
      <c r="P2341" s="215"/>
      <c r="Q2341" s="19"/>
      <c r="R2341" s="19"/>
      <c r="S2341" s="19"/>
    </row>
    <row r="2342" spans="1:19" s="1" customFormat="1" ht="15" x14ac:dyDescent="0.25">
      <c r="A2342" s="19"/>
      <c r="B2342" s="19"/>
      <c r="C2342" s="167"/>
      <c r="E2342" s="172"/>
      <c r="G2342" s="171"/>
      <c r="J2342" s="114"/>
      <c r="K2342" s="13">
        <f t="shared" si="39"/>
        <v>0</v>
      </c>
      <c r="L2342" s="16"/>
      <c r="M2342" s="54"/>
      <c r="N2342" s="52"/>
      <c r="O2342" s="112"/>
      <c r="P2342" s="215"/>
      <c r="Q2342" s="19"/>
      <c r="R2342" s="19"/>
      <c r="S2342" s="19"/>
    </row>
    <row r="2343" spans="1:19" s="1" customFormat="1" ht="15" x14ac:dyDescent="0.25">
      <c r="A2343" s="19"/>
      <c r="B2343" s="19"/>
      <c r="C2343" s="167"/>
      <c r="E2343" s="172"/>
      <c r="G2343" s="171"/>
      <c r="J2343" s="114"/>
      <c r="K2343" s="13">
        <f t="shared" si="39"/>
        <v>0</v>
      </c>
      <c r="L2343" s="16"/>
      <c r="M2343" s="54"/>
      <c r="N2343" s="52"/>
      <c r="O2343" s="112"/>
      <c r="P2343" s="215"/>
      <c r="Q2343" s="19"/>
      <c r="R2343" s="19"/>
      <c r="S2343" s="19"/>
    </row>
    <row r="2344" spans="1:19" s="1" customFormat="1" ht="15" x14ac:dyDescent="0.25">
      <c r="A2344" s="19"/>
      <c r="B2344" s="19"/>
      <c r="C2344" s="167"/>
      <c r="E2344" s="172"/>
      <c r="G2344" s="171"/>
      <c r="J2344" s="114"/>
      <c r="K2344" s="13">
        <f t="shared" si="39"/>
        <v>0</v>
      </c>
      <c r="L2344" s="16"/>
      <c r="M2344" s="54"/>
      <c r="N2344" s="52"/>
      <c r="O2344" s="112"/>
      <c r="P2344" s="215"/>
      <c r="Q2344" s="19"/>
      <c r="R2344" s="19"/>
      <c r="S2344" s="19"/>
    </row>
    <row r="2345" spans="1:19" s="1" customFormat="1" ht="15" x14ac:dyDescent="0.25">
      <c r="A2345" s="19"/>
      <c r="B2345" s="19"/>
      <c r="C2345" s="167"/>
      <c r="E2345" s="172"/>
      <c r="G2345" s="171"/>
      <c r="J2345" s="114"/>
      <c r="K2345" s="13">
        <f t="shared" ref="K2345:K2408" si="40">H2345*J2345</f>
        <v>0</v>
      </c>
      <c r="L2345" s="16"/>
      <c r="M2345" s="54"/>
      <c r="N2345" s="52"/>
      <c r="O2345" s="112"/>
      <c r="P2345" s="215"/>
      <c r="Q2345" s="19"/>
      <c r="R2345" s="19"/>
      <c r="S2345" s="19"/>
    </row>
    <row r="2346" spans="1:19" s="1" customFormat="1" ht="15" x14ac:dyDescent="0.25">
      <c r="A2346" s="19"/>
      <c r="B2346" s="19"/>
      <c r="C2346" s="167"/>
      <c r="E2346" s="172"/>
      <c r="G2346" s="171"/>
      <c r="J2346" s="114"/>
      <c r="K2346" s="13">
        <f t="shared" si="40"/>
        <v>0</v>
      </c>
      <c r="L2346" s="16"/>
      <c r="M2346" s="54"/>
      <c r="N2346" s="52"/>
      <c r="O2346" s="112"/>
      <c r="P2346" s="215"/>
      <c r="Q2346" s="19"/>
      <c r="R2346" s="19"/>
      <c r="S2346" s="19"/>
    </row>
    <row r="2347" spans="1:19" s="1" customFormat="1" ht="15" x14ac:dyDescent="0.25">
      <c r="A2347" s="19"/>
      <c r="B2347" s="19"/>
      <c r="C2347" s="167"/>
      <c r="E2347" s="172"/>
      <c r="G2347" s="171"/>
      <c r="J2347" s="114"/>
      <c r="K2347" s="13">
        <f t="shared" si="40"/>
        <v>0</v>
      </c>
      <c r="L2347" s="16"/>
      <c r="M2347" s="54"/>
      <c r="N2347" s="52"/>
      <c r="O2347" s="112"/>
      <c r="P2347" s="215"/>
      <c r="Q2347" s="19"/>
      <c r="R2347" s="19"/>
      <c r="S2347" s="19"/>
    </row>
    <row r="2348" spans="1:19" s="1" customFormat="1" ht="15" x14ac:dyDescent="0.25">
      <c r="A2348" s="19"/>
      <c r="B2348" s="19"/>
      <c r="C2348" s="167"/>
      <c r="E2348" s="172"/>
      <c r="G2348" s="171"/>
      <c r="J2348" s="114"/>
      <c r="K2348" s="13">
        <f t="shared" si="40"/>
        <v>0</v>
      </c>
      <c r="L2348" s="16"/>
      <c r="M2348" s="54"/>
      <c r="N2348" s="52"/>
      <c r="O2348" s="112"/>
      <c r="P2348" s="215"/>
      <c r="Q2348" s="19"/>
      <c r="R2348" s="19"/>
      <c r="S2348" s="19"/>
    </row>
    <row r="2349" spans="1:19" s="1" customFormat="1" ht="15" x14ac:dyDescent="0.25">
      <c r="A2349" s="19"/>
      <c r="B2349" s="19"/>
      <c r="C2349" s="167"/>
      <c r="E2349" s="172"/>
      <c r="G2349" s="171"/>
      <c r="J2349" s="114"/>
      <c r="K2349" s="13">
        <f t="shared" si="40"/>
        <v>0</v>
      </c>
      <c r="L2349" s="16"/>
      <c r="M2349" s="54"/>
      <c r="N2349" s="52"/>
      <c r="O2349" s="112"/>
      <c r="P2349" s="215"/>
      <c r="Q2349" s="19"/>
      <c r="R2349" s="19"/>
      <c r="S2349" s="19"/>
    </row>
    <row r="2350" spans="1:19" s="1" customFormat="1" ht="15" x14ac:dyDescent="0.25">
      <c r="A2350" s="19"/>
      <c r="B2350" s="19"/>
      <c r="C2350" s="167"/>
      <c r="E2350" s="172"/>
      <c r="G2350" s="171"/>
      <c r="J2350" s="114"/>
      <c r="K2350" s="13">
        <f t="shared" si="40"/>
        <v>0</v>
      </c>
      <c r="L2350" s="16"/>
      <c r="M2350" s="54"/>
      <c r="N2350" s="52"/>
      <c r="O2350" s="112"/>
      <c r="P2350" s="215"/>
      <c r="Q2350" s="19"/>
      <c r="R2350" s="19"/>
      <c r="S2350" s="19"/>
    </row>
    <row r="2351" spans="1:19" s="1" customFormat="1" ht="15" x14ac:dyDescent="0.25">
      <c r="A2351" s="19"/>
      <c r="B2351" s="19"/>
      <c r="C2351" s="167"/>
      <c r="E2351" s="172"/>
      <c r="G2351" s="171"/>
      <c r="J2351" s="114"/>
      <c r="K2351" s="13">
        <f t="shared" si="40"/>
        <v>0</v>
      </c>
      <c r="L2351" s="16"/>
      <c r="M2351" s="54"/>
      <c r="N2351" s="52"/>
      <c r="O2351" s="112"/>
      <c r="P2351" s="215"/>
      <c r="Q2351" s="19"/>
      <c r="R2351" s="19"/>
      <c r="S2351" s="19"/>
    </row>
    <row r="2352" spans="1:19" s="1" customFormat="1" ht="15" x14ac:dyDescent="0.25">
      <c r="A2352" s="19"/>
      <c r="B2352" s="19"/>
      <c r="C2352" s="167"/>
      <c r="E2352" s="172"/>
      <c r="G2352" s="171"/>
      <c r="J2352" s="114"/>
      <c r="K2352" s="13">
        <f t="shared" si="40"/>
        <v>0</v>
      </c>
      <c r="L2352" s="16"/>
      <c r="M2352" s="54"/>
      <c r="N2352" s="52"/>
      <c r="O2352" s="112"/>
      <c r="P2352" s="215"/>
      <c r="Q2352" s="19"/>
      <c r="R2352" s="19"/>
      <c r="S2352" s="19"/>
    </row>
    <row r="2353" spans="1:19" s="1" customFormat="1" ht="15" x14ac:dyDescent="0.25">
      <c r="A2353" s="19"/>
      <c r="B2353" s="19"/>
      <c r="C2353" s="167"/>
      <c r="E2353" s="172"/>
      <c r="G2353" s="171"/>
      <c r="J2353" s="114"/>
      <c r="K2353" s="13">
        <f t="shared" si="40"/>
        <v>0</v>
      </c>
      <c r="L2353" s="16"/>
      <c r="M2353" s="54"/>
      <c r="N2353" s="52"/>
      <c r="O2353" s="112"/>
      <c r="P2353" s="215"/>
      <c r="Q2353" s="19"/>
      <c r="R2353" s="19"/>
      <c r="S2353" s="19"/>
    </row>
    <row r="2354" spans="1:19" s="1" customFormat="1" ht="15" x14ac:dyDescent="0.25">
      <c r="A2354" s="19"/>
      <c r="B2354" s="19"/>
      <c r="C2354" s="167"/>
      <c r="E2354" s="172"/>
      <c r="G2354" s="171"/>
      <c r="J2354" s="114"/>
      <c r="K2354" s="13">
        <f t="shared" si="40"/>
        <v>0</v>
      </c>
      <c r="L2354" s="16"/>
      <c r="M2354" s="54"/>
      <c r="N2354" s="52"/>
      <c r="O2354" s="112"/>
      <c r="P2354" s="215"/>
      <c r="Q2354" s="19"/>
      <c r="R2354" s="19"/>
      <c r="S2354" s="19"/>
    </row>
    <row r="2355" spans="1:19" s="1" customFormat="1" ht="15" x14ac:dyDescent="0.25">
      <c r="A2355" s="19"/>
      <c r="B2355" s="19"/>
      <c r="C2355" s="167"/>
      <c r="E2355" s="172"/>
      <c r="G2355" s="171"/>
      <c r="J2355" s="114"/>
      <c r="K2355" s="13">
        <f t="shared" si="40"/>
        <v>0</v>
      </c>
      <c r="L2355" s="16"/>
      <c r="M2355" s="54"/>
      <c r="N2355" s="52"/>
      <c r="O2355" s="112"/>
      <c r="P2355" s="215"/>
      <c r="Q2355" s="19"/>
      <c r="R2355" s="19"/>
      <c r="S2355" s="19"/>
    </row>
    <row r="2356" spans="1:19" s="1" customFormat="1" ht="15" x14ac:dyDescent="0.25">
      <c r="A2356" s="19"/>
      <c r="B2356" s="19"/>
      <c r="C2356" s="167"/>
      <c r="E2356" s="172"/>
      <c r="G2356" s="171"/>
      <c r="J2356" s="114"/>
      <c r="K2356" s="13">
        <f t="shared" si="40"/>
        <v>0</v>
      </c>
      <c r="L2356" s="16"/>
      <c r="M2356" s="54"/>
      <c r="N2356" s="52"/>
      <c r="O2356" s="112"/>
      <c r="P2356" s="215"/>
      <c r="Q2356" s="19"/>
      <c r="R2356" s="19"/>
      <c r="S2356" s="19"/>
    </row>
    <row r="2357" spans="1:19" s="1" customFormat="1" ht="15" x14ac:dyDescent="0.25">
      <c r="A2357" s="19"/>
      <c r="B2357" s="19"/>
      <c r="C2357" s="167"/>
      <c r="E2357" s="172"/>
      <c r="G2357" s="171"/>
      <c r="J2357" s="114"/>
      <c r="K2357" s="13">
        <f t="shared" si="40"/>
        <v>0</v>
      </c>
      <c r="L2357" s="16"/>
      <c r="M2357" s="54"/>
      <c r="N2357" s="52"/>
      <c r="O2357" s="112"/>
      <c r="P2357" s="215"/>
      <c r="Q2357" s="19"/>
      <c r="R2357" s="19"/>
      <c r="S2357" s="19"/>
    </row>
    <row r="2358" spans="1:19" s="1" customFormat="1" ht="15" x14ac:dyDescent="0.25">
      <c r="A2358" s="19"/>
      <c r="B2358" s="19"/>
      <c r="C2358" s="167"/>
      <c r="E2358" s="172"/>
      <c r="G2358" s="171"/>
      <c r="J2358" s="114"/>
      <c r="K2358" s="13">
        <f t="shared" si="40"/>
        <v>0</v>
      </c>
      <c r="L2358" s="16"/>
      <c r="M2358" s="54"/>
      <c r="N2358" s="52"/>
      <c r="O2358" s="112"/>
      <c r="P2358" s="215"/>
      <c r="Q2358" s="19"/>
      <c r="R2358" s="19"/>
      <c r="S2358" s="19"/>
    </row>
    <row r="2359" spans="1:19" s="1" customFormat="1" ht="15" x14ac:dyDescent="0.25">
      <c r="A2359" s="19"/>
      <c r="B2359" s="19"/>
      <c r="C2359" s="167"/>
      <c r="E2359" s="172"/>
      <c r="G2359" s="171"/>
      <c r="J2359" s="114"/>
      <c r="K2359" s="13">
        <f t="shared" si="40"/>
        <v>0</v>
      </c>
      <c r="L2359" s="16"/>
      <c r="M2359" s="54"/>
      <c r="N2359" s="52"/>
      <c r="O2359" s="112"/>
      <c r="P2359" s="215"/>
      <c r="Q2359" s="19"/>
      <c r="R2359" s="19"/>
      <c r="S2359" s="19"/>
    </row>
    <row r="2360" spans="1:19" s="1" customFormat="1" ht="15" x14ac:dyDescent="0.25">
      <c r="A2360" s="19"/>
      <c r="B2360" s="19"/>
      <c r="C2360" s="167"/>
      <c r="E2360" s="172"/>
      <c r="G2360" s="171"/>
      <c r="J2360" s="114"/>
      <c r="K2360" s="13">
        <f t="shared" si="40"/>
        <v>0</v>
      </c>
      <c r="L2360" s="16"/>
      <c r="M2360" s="54"/>
      <c r="N2360" s="52"/>
      <c r="O2360" s="112"/>
      <c r="P2360" s="215"/>
      <c r="Q2360" s="19"/>
      <c r="R2360" s="19"/>
      <c r="S2360" s="19"/>
    </row>
    <row r="2361" spans="1:19" s="1" customFormat="1" ht="15" x14ac:dyDescent="0.25">
      <c r="A2361" s="19"/>
      <c r="B2361" s="19"/>
      <c r="C2361" s="167"/>
      <c r="E2361" s="172"/>
      <c r="G2361" s="171"/>
      <c r="J2361" s="114"/>
      <c r="K2361" s="13">
        <f t="shared" si="40"/>
        <v>0</v>
      </c>
      <c r="L2361" s="16"/>
      <c r="M2361" s="54"/>
      <c r="N2361" s="52"/>
      <c r="O2361" s="112"/>
      <c r="P2361" s="215"/>
      <c r="Q2361" s="19"/>
      <c r="R2361" s="19"/>
      <c r="S2361" s="19"/>
    </row>
    <row r="2362" spans="1:19" s="1" customFormat="1" ht="15" x14ac:dyDescent="0.25">
      <c r="A2362" s="19"/>
      <c r="B2362" s="19"/>
      <c r="C2362" s="167"/>
      <c r="E2362" s="172"/>
      <c r="G2362" s="171"/>
      <c r="J2362" s="114"/>
      <c r="K2362" s="13">
        <f t="shared" si="40"/>
        <v>0</v>
      </c>
      <c r="L2362" s="16"/>
      <c r="M2362" s="54"/>
      <c r="N2362" s="52"/>
      <c r="O2362" s="112"/>
      <c r="P2362" s="215"/>
      <c r="Q2362" s="19"/>
      <c r="R2362" s="19"/>
      <c r="S2362" s="19"/>
    </row>
    <row r="2363" spans="1:19" s="1" customFormat="1" ht="15" x14ac:dyDescent="0.25">
      <c r="A2363" s="19"/>
      <c r="B2363" s="19"/>
      <c r="C2363" s="167"/>
      <c r="E2363" s="172"/>
      <c r="G2363" s="171"/>
      <c r="J2363" s="114"/>
      <c r="K2363" s="13">
        <f t="shared" si="40"/>
        <v>0</v>
      </c>
      <c r="L2363" s="16"/>
      <c r="M2363" s="54"/>
      <c r="N2363" s="52"/>
      <c r="O2363" s="112"/>
      <c r="P2363" s="215"/>
      <c r="Q2363" s="19"/>
      <c r="R2363" s="19"/>
      <c r="S2363" s="19"/>
    </row>
    <row r="2364" spans="1:19" s="1" customFormat="1" ht="15" x14ac:dyDescent="0.25">
      <c r="A2364" s="19"/>
      <c r="B2364" s="19"/>
      <c r="C2364" s="167"/>
      <c r="E2364" s="172"/>
      <c r="G2364" s="171"/>
      <c r="J2364" s="114"/>
      <c r="K2364" s="13">
        <f t="shared" si="40"/>
        <v>0</v>
      </c>
      <c r="L2364" s="16"/>
      <c r="M2364" s="54"/>
      <c r="N2364" s="52"/>
      <c r="O2364" s="112"/>
      <c r="P2364" s="215"/>
      <c r="Q2364" s="19"/>
      <c r="R2364" s="19"/>
      <c r="S2364" s="19"/>
    </row>
    <row r="2365" spans="1:19" s="1" customFormat="1" ht="15" x14ac:dyDescent="0.25">
      <c r="A2365" s="19"/>
      <c r="B2365" s="19"/>
      <c r="C2365" s="167"/>
      <c r="E2365" s="172"/>
      <c r="G2365" s="171"/>
      <c r="J2365" s="114"/>
      <c r="K2365" s="13">
        <f t="shared" si="40"/>
        <v>0</v>
      </c>
      <c r="L2365" s="16"/>
      <c r="M2365" s="54"/>
      <c r="N2365" s="52"/>
      <c r="O2365" s="112"/>
      <c r="P2365" s="215"/>
      <c r="Q2365" s="19"/>
      <c r="R2365" s="19"/>
      <c r="S2365" s="19"/>
    </row>
    <row r="2366" spans="1:19" s="1" customFormat="1" ht="15" x14ac:dyDescent="0.25">
      <c r="A2366" s="19"/>
      <c r="B2366" s="19"/>
      <c r="C2366" s="167"/>
      <c r="E2366" s="172"/>
      <c r="G2366" s="171"/>
      <c r="J2366" s="114"/>
      <c r="K2366" s="13">
        <f t="shared" si="40"/>
        <v>0</v>
      </c>
      <c r="L2366" s="16"/>
      <c r="M2366" s="54"/>
      <c r="N2366" s="52"/>
      <c r="O2366" s="112"/>
      <c r="P2366" s="215"/>
      <c r="Q2366" s="19"/>
      <c r="R2366" s="19"/>
      <c r="S2366" s="19"/>
    </row>
    <row r="2367" spans="1:19" s="1" customFormat="1" ht="15" x14ac:dyDescent="0.25">
      <c r="A2367" s="19"/>
      <c r="B2367" s="19"/>
      <c r="C2367" s="167"/>
      <c r="E2367" s="172"/>
      <c r="G2367" s="171"/>
      <c r="J2367" s="114"/>
      <c r="K2367" s="13">
        <f t="shared" si="40"/>
        <v>0</v>
      </c>
      <c r="L2367" s="16"/>
      <c r="M2367" s="54"/>
      <c r="N2367" s="52"/>
      <c r="O2367" s="112"/>
      <c r="P2367" s="215"/>
      <c r="Q2367" s="19"/>
      <c r="R2367" s="19"/>
      <c r="S2367" s="19"/>
    </row>
    <row r="2368" spans="1:19" s="1" customFormat="1" ht="15" x14ac:dyDescent="0.25">
      <c r="A2368" s="19"/>
      <c r="B2368" s="19"/>
      <c r="C2368" s="167"/>
      <c r="E2368" s="172"/>
      <c r="G2368" s="171"/>
      <c r="J2368" s="114"/>
      <c r="K2368" s="13">
        <f t="shared" si="40"/>
        <v>0</v>
      </c>
      <c r="L2368" s="16"/>
      <c r="M2368" s="54"/>
      <c r="N2368" s="52"/>
      <c r="O2368" s="112"/>
      <c r="P2368" s="215"/>
      <c r="Q2368" s="19"/>
      <c r="R2368" s="19"/>
      <c r="S2368" s="19"/>
    </row>
    <row r="2369" spans="1:19" s="1" customFormat="1" ht="15" x14ac:dyDescent="0.25">
      <c r="A2369" s="19"/>
      <c r="B2369" s="19"/>
      <c r="C2369" s="167"/>
      <c r="E2369" s="172"/>
      <c r="G2369" s="171"/>
      <c r="J2369" s="114"/>
      <c r="K2369" s="13">
        <f t="shared" si="40"/>
        <v>0</v>
      </c>
      <c r="L2369" s="16"/>
      <c r="M2369" s="54"/>
      <c r="N2369" s="52"/>
      <c r="O2369" s="112"/>
      <c r="P2369" s="215"/>
      <c r="Q2369" s="19"/>
      <c r="R2369" s="19"/>
      <c r="S2369" s="19"/>
    </row>
    <row r="2370" spans="1:19" s="1" customFormat="1" ht="15" x14ac:dyDescent="0.25">
      <c r="A2370" s="19"/>
      <c r="B2370" s="19"/>
      <c r="C2370" s="167"/>
      <c r="E2370" s="172"/>
      <c r="G2370" s="171"/>
      <c r="J2370" s="114"/>
      <c r="K2370" s="13">
        <f t="shared" si="40"/>
        <v>0</v>
      </c>
      <c r="L2370" s="16"/>
      <c r="M2370" s="54"/>
      <c r="N2370" s="52"/>
      <c r="O2370" s="112"/>
      <c r="P2370" s="215"/>
      <c r="Q2370" s="19"/>
      <c r="R2370" s="19"/>
      <c r="S2370" s="19"/>
    </row>
    <row r="2371" spans="1:19" s="1" customFormat="1" ht="15" x14ac:dyDescent="0.25">
      <c r="A2371" s="19"/>
      <c r="B2371" s="19"/>
      <c r="C2371" s="167"/>
      <c r="E2371" s="172"/>
      <c r="G2371" s="171"/>
      <c r="J2371" s="114"/>
      <c r="K2371" s="13">
        <f t="shared" si="40"/>
        <v>0</v>
      </c>
      <c r="L2371" s="16"/>
      <c r="M2371" s="54"/>
      <c r="N2371" s="52"/>
      <c r="O2371" s="112"/>
      <c r="P2371" s="215"/>
      <c r="Q2371" s="19"/>
      <c r="R2371" s="19"/>
      <c r="S2371" s="19"/>
    </row>
    <row r="2372" spans="1:19" s="1" customFormat="1" ht="15" x14ac:dyDescent="0.25">
      <c r="A2372" s="19"/>
      <c r="B2372" s="19"/>
      <c r="C2372" s="167"/>
      <c r="E2372" s="172"/>
      <c r="G2372" s="171"/>
      <c r="J2372" s="114"/>
      <c r="K2372" s="13">
        <f t="shared" si="40"/>
        <v>0</v>
      </c>
      <c r="L2372" s="16"/>
      <c r="M2372" s="54"/>
      <c r="N2372" s="52"/>
      <c r="O2372" s="112"/>
      <c r="P2372" s="215"/>
      <c r="Q2372" s="19"/>
      <c r="R2372" s="19"/>
      <c r="S2372" s="19"/>
    </row>
    <row r="2373" spans="1:19" s="1" customFormat="1" ht="15" x14ac:dyDescent="0.25">
      <c r="A2373" s="19"/>
      <c r="B2373" s="19"/>
      <c r="C2373" s="167"/>
      <c r="E2373" s="172"/>
      <c r="G2373" s="171"/>
      <c r="J2373" s="114"/>
      <c r="K2373" s="13">
        <f t="shared" si="40"/>
        <v>0</v>
      </c>
      <c r="L2373" s="16"/>
      <c r="M2373" s="54"/>
      <c r="N2373" s="52"/>
      <c r="O2373" s="112"/>
      <c r="P2373" s="215"/>
      <c r="Q2373" s="19"/>
      <c r="R2373" s="19"/>
      <c r="S2373" s="19"/>
    </row>
    <row r="2374" spans="1:19" s="1" customFormat="1" ht="15" x14ac:dyDescent="0.25">
      <c r="A2374" s="19"/>
      <c r="B2374" s="19"/>
      <c r="C2374" s="167"/>
      <c r="E2374" s="172"/>
      <c r="G2374" s="171"/>
      <c r="J2374" s="114"/>
      <c r="K2374" s="13">
        <f t="shared" si="40"/>
        <v>0</v>
      </c>
      <c r="L2374" s="16"/>
      <c r="M2374" s="54"/>
      <c r="N2374" s="52"/>
      <c r="O2374" s="112"/>
      <c r="P2374" s="215"/>
      <c r="Q2374" s="19"/>
      <c r="R2374" s="19"/>
      <c r="S2374" s="19"/>
    </row>
    <row r="2375" spans="1:19" s="1" customFormat="1" ht="15" x14ac:dyDescent="0.25">
      <c r="A2375" s="19"/>
      <c r="B2375" s="19"/>
      <c r="C2375" s="167"/>
      <c r="E2375" s="172"/>
      <c r="G2375" s="171"/>
      <c r="J2375" s="114"/>
      <c r="K2375" s="13">
        <f t="shared" si="40"/>
        <v>0</v>
      </c>
      <c r="L2375" s="16"/>
      <c r="M2375" s="54"/>
      <c r="N2375" s="52"/>
      <c r="O2375" s="112"/>
      <c r="P2375" s="215"/>
      <c r="Q2375" s="19"/>
      <c r="R2375" s="19"/>
      <c r="S2375" s="19"/>
    </row>
    <row r="2376" spans="1:19" s="1" customFormat="1" ht="15" x14ac:dyDescent="0.25">
      <c r="A2376" s="19"/>
      <c r="B2376" s="19"/>
      <c r="C2376" s="167"/>
      <c r="E2376" s="172"/>
      <c r="G2376" s="171"/>
      <c r="J2376" s="114"/>
      <c r="K2376" s="13">
        <f t="shared" si="40"/>
        <v>0</v>
      </c>
      <c r="L2376" s="16"/>
      <c r="M2376" s="54"/>
      <c r="N2376" s="52"/>
      <c r="O2376" s="112"/>
      <c r="P2376" s="215"/>
      <c r="Q2376" s="19"/>
      <c r="R2376" s="19"/>
      <c r="S2376" s="19"/>
    </row>
    <row r="2377" spans="1:19" s="1" customFormat="1" ht="15" x14ac:dyDescent="0.25">
      <c r="A2377" s="19"/>
      <c r="B2377" s="19"/>
      <c r="C2377" s="167"/>
      <c r="E2377" s="172"/>
      <c r="G2377" s="171"/>
      <c r="J2377" s="114"/>
      <c r="K2377" s="13">
        <f t="shared" si="40"/>
        <v>0</v>
      </c>
      <c r="L2377" s="16"/>
      <c r="M2377" s="54"/>
      <c r="N2377" s="52"/>
      <c r="O2377" s="112"/>
      <c r="P2377" s="215"/>
      <c r="Q2377" s="19"/>
      <c r="R2377" s="19"/>
      <c r="S2377" s="19"/>
    </row>
    <row r="2378" spans="1:19" s="1" customFormat="1" ht="15" x14ac:dyDescent="0.25">
      <c r="A2378" s="19"/>
      <c r="B2378" s="19"/>
      <c r="C2378" s="167"/>
      <c r="E2378" s="172"/>
      <c r="G2378" s="171"/>
      <c r="J2378" s="114"/>
      <c r="K2378" s="13">
        <f t="shared" si="40"/>
        <v>0</v>
      </c>
      <c r="L2378" s="16"/>
      <c r="M2378" s="54"/>
      <c r="N2378" s="52"/>
      <c r="O2378" s="112"/>
      <c r="P2378" s="215"/>
      <c r="Q2378" s="19"/>
      <c r="R2378" s="19"/>
      <c r="S2378" s="19"/>
    </row>
    <row r="2379" spans="1:19" s="1" customFormat="1" ht="15" x14ac:dyDescent="0.25">
      <c r="A2379" s="19"/>
      <c r="B2379" s="19"/>
      <c r="C2379" s="167"/>
      <c r="E2379" s="172"/>
      <c r="G2379" s="171"/>
      <c r="J2379" s="114"/>
      <c r="K2379" s="13">
        <f t="shared" si="40"/>
        <v>0</v>
      </c>
      <c r="L2379" s="16"/>
      <c r="M2379" s="54"/>
      <c r="N2379" s="52"/>
      <c r="O2379" s="112"/>
      <c r="P2379" s="215"/>
      <c r="Q2379" s="19"/>
      <c r="R2379" s="19"/>
      <c r="S2379" s="19"/>
    </row>
    <row r="2380" spans="1:19" s="1" customFormat="1" ht="15" x14ac:dyDescent="0.25">
      <c r="A2380" s="19"/>
      <c r="B2380" s="19"/>
      <c r="C2380" s="167"/>
      <c r="E2380" s="172"/>
      <c r="G2380" s="171"/>
      <c r="J2380" s="114"/>
      <c r="K2380" s="13">
        <f t="shared" si="40"/>
        <v>0</v>
      </c>
      <c r="L2380" s="16"/>
      <c r="M2380" s="54"/>
      <c r="N2380" s="52"/>
      <c r="O2380" s="112"/>
      <c r="P2380" s="215"/>
      <c r="Q2380" s="19"/>
      <c r="R2380" s="19"/>
      <c r="S2380" s="19"/>
    </row>
    <row r="2381" spans="1:19" s="1" customFormat="1" ht="15" x14ac:dyDescent="0.25">
      <c r="A2381" s="19"/>
      <c r="B2381" s="19"/>
      <c r="C2381" s="167"/>
      <c r="E2381" s="172"/>
      <c r="G2381" s="171"/>
      <c r="J2381" s="114"/>
      <c r="K2381" s="13">
        <f t="shared" si="40"/>
        <v>0</v>
      </c>
      <c r="L2381" s="16"/>
      <c r="M2381" s="54"/>
      <c r="N2381" s="52"/>
      <c r="O2381" s="112"/>
      <c r="P2381" s="215"/>
      <c r="Q2381" s="19"/>
      <c r="R2381" s="19"/>
      <c r="S2381" s="19"/>
    </row>
    <row r="2382" spans="1:19" s="1" customFormat="1" ht="15" x14ac:dyDescent="0.25">
      <c r="A2382" s="19"/>
      <c r="B2382" s="19"/>
      <c r="C2382" s="167"/>
      <c r="E2382" s="172"/>
      <c r="G2382" s="171"/>
      <c r="J2382" s="114"/>
      <c r="K2382" s="13">
        <f t="shared" si="40"/>
        <v>0</v>
      </c>
      <c r="L2382" s="16"/>
      <c r="M2382" s="54"/>
      <c r="N2382" s="52"/>
      <c r="O2382" s="112"/>
      <c r="P2382" s="215"/>
      <c r="Q2382" s="19"/>
      <c r="R2382" s="19"/>
      <c r="S2382" s="19"/>
    </row>
    <row r="2383" spans="1:19" s="1" customFormat="1" ht="15" x14ac:dyDescent="0.25">
      <c r="A2383" s="19"/>
      <c r="B2383" s="19"/>
      <c r="C2383" s="167"/>
      <c r="E2383" s="172"/>
      <c r="G2383" s="171"/>
      <c r="J2383" s="114"/>
      <c r="K2383" s="13">
        <f t="shared" si="40"/>
        <v>0</v>
      </c>
      <c r="L2383" s="16"/>
      <c r="M2383" s="54"/>
      <c r="N2383" s="52"/>
      <c r="O2383" s="112"/>
      <c r="P2383" s="215"/>
      <c r="Q2383" s="19"/>
      <c r="R2383" s="19"/>
      <c r="S2383" s="19"/>
    </row>
    <row r="2384" spans="1:19" s="1" customFormat="1" ht="15" x14ac:dyDescent="0.25">
      <c r="A2384" s="19"/>
      <c r="B2384" s="19"/>
      <c r="C2384" s="167"/>
      <c r="E2384" s="172"/>
      <c r="G2384" s="171"/>
      <c r="J2384" s="114"/>
      <c r="K2384" s="13">
        <f t="shared" si="40"/>
        <v>0</v>
      </c>
      <c r="L2384" s="16"/>
      <c r="M2384" s="54"/>
      <c r="N2384" s="52"/>
      <c r="O2384" s="112"/>
      <c r="P2384" s="215"/>
      <c r="Q2384" s="19"/>
      <c r="R2384" s="19"/>
      <c r="S2384" s="19"/>
    </row>
    <row r="2385" spans="1:19" s="1" customFormat="1" ht="15" x14ac:dyDescent="0.25">
      <c r="A2385" s="19"/>
      <c r="B2385" s="19"/>
      <c r="C2385" s="167"/>
      <c r="E2385" s="172"/>
      <c r="G2385" s="171"/>
      <c r="J2385" s="114"/>
      <c r="K2385" s="13">
        <f t="shared" si="40"/>
        <v>0</v>
      </c>
      <c r="L2385" s="16"/>
      <c r="M2385" s="54"/>
      <c r="N2385" s="52"/>
      <c r="O2385" s="112"/>
      <c r="P2385" s="215"/>
      <c r="Q2385" s="19"/>
      <c r="R2385" s="19"/>
      <c r="S2385" s="19"/>
    </row>
    <row r="2386" spans="1:19" s="1" customFormat="1" ht="15" x14ac:dyDescent="0.25">
      <c r="A2386" s="19"/>
      <c r="B2386" s="19"/>
      <c r="C2386" s="167"/>
      <c r="E2386" s="172"/>
      <c r="G2386" s="171"/>
      <c r="J2386" s="114"/>
      <c r="K2386" s="13">
        <f t="shared" si="40"/>
        <v>0</v>
      </c>
      <c r="L2386" s="16"/>
      <c r="M2386" s="54"/>
      <c r="N2386" s="52"/>
      <c r="O2386" s="112"/>
      <c r="P2386" s="215"/>
      <c r="Q2386" s="19"/>
      <c r="R2386" s="19"/>
      <c r="S2386" s="19"/>
    </row>
    <row r="2387" spans="1:19" s="1" customFormat="1" ht="15" x14ac:dyDescent="0.25">
      <c r="A2387" s="19"/>
      <c r="B2387" s="19"/>
      <c r="C2387" s="167"/>
      <c r="E2387" s="172"/>
      <c r="G2387" s="171"/>
      <c r="J2387" s="114"/>
      <c r="K2387" s="13">
        <f t="shared" si="40"/>
        <v>0</v>
      </c>
      <c r="L2387" s="16"/>
      <c r="M2387" s="54"/>
      <c r="N2387" s="52"/>
      <c r="O2387" s="112"/>
      <c r="P2387" s="215"/>
      <c r="Q2387" s="19"/>
      <c r="R2387" s="19"/>
      <c r="S2387" s="19"/>
    </row>
    <row r="2388" spans="1:19" s="1" customFormat="1" ht="15" x14ac:dyDescent="0.25">
      <c r="A2388" s="19"/>
      <c r="B2388" s="19"/>
      <c r="C2388" s="167"/>
      <c r="E2388" s="172"/>
      <c r="G2388" s="171"/>
      <c r="J2388" s="114"/>
      <c r="K2388" s="13">
        <f t="shared" si="40"/>
        <v>0</v>
      </c>
      <c r="L2388" s="16"/>
      <c r="M2388" s="54"/>
      <c r="N2388" s="52"/>
      <c r="O2388" s="112"/>
      <c r="P2388" s="215"/>
      <c r="Q2388" s="19"/>
      <c r="R2388" s="19"/>
      <c r="S2388" s="19"/>
    </row>
    <row r="2389" spans="1:19" s="1" customFormat="1" ht="15" x14ac:dyDescent="0.25">
      <c r="A2389" s="19"/>
      <c r="B2389" s="19"/>
      <c r="C2389" s="167"/>
      <c r="E2389" s="172"/>
      <c r="G2389" s="171"/>
      <c r="J2389" s="114"/>
      <c r="K2389" s="13">
        <f t="shared" si="40"/>
        <v>0</v>
      </c>
      <c r="L2389" s="16"/>
      <c r="M2389" s="54"/>
      <c r="N2389" s="52"/>
      <c r="O2389" s="112"/>
      <c r="P2389" s="215"/>
      <c r="Q2389" s="19"/>
      <c r="R2389" s="19"/>
      <c r="S2389" s="19"/>
    </row>
    <row r="2390" spans="1:19" s="1" customFormat="1" ht="15" x14ac:dyDescent="0.25">
      <c r="A2390" s="19"/>
      <c r="B2390" s="19"/>
      <c r="C2390" s="167"/>
      <c r="E2390" s="172"/>
      <c r="G2390" s="171"/>
      <c r="J2390" s="114"/>
      <c r="K2390" s="13">
        <f t="shared" si="40"/>
        <v>0</v>
      </c>
      <c r="L2390" s="16"/>
      <c r="M2390" s="54"/>
      <c r="N2390" s="52"/>
      <c r="O2390" s="112"/>
      <c r="P2390" s="215"/>
      <c r="Q2390" s="19"/>
      <c r="R2390" s="19"/>
      <c r="S2390" s="19"/>
    </row>
    <row r="2391" spans="1:19" s="1" customFormat="1" ht="15" x14ac:dyDescent="0.25">
      <c r="A2391" s="19"/>
      <c r="B2391" s="19"/>
      <c r="C2391" s="167"/>
      <c r="E2391" s="172"/>
      <c r="G2391" s="171"/>
      <c r="J2391" s="114"/>
      <c r="K2391" s="13">
        <f t="shared" si="40"/>
        <v>0</v>
      </c>
      <c r="L2391" s="16"/>
      <c r="M2391" s="54"/>
      <c r="N2391" s="52"/>
      <c r="O2391" s="112"/>
      <c r="P2391" s="215"/>
      <c r="Q2391" s="19"/>
      <c r="R2391" s="19"/>
      <c r="S2391" s="19"/>
    </row>
    <row r="2392" spans="1:19" s="1" customFormat="1" ht="15" x14ac:dyDescent="0.25">
      <c r="A2392" s="19"/>
      <c r="B2392" s="19"/>
      <c r="C2392" s="167"/>
      <c r="E2392" s="172"/>
      <c r="G2392" s="171"/>
      <c r="J2392" s="114"/>
      <c r="K2392" s="13">
        <f t="shared" si="40"/>
        <v>0</v>
      </c>
      <c r="L2392" s="16"/>
      <c r="M2392" s="54"/>
      <c r="N2392" s="52"/>
      <c r="O2392" s="112"/>
      <c r="P2392" s="215"/>
      <c r="Q2392" s="19"/>
      <c r="R2392" s="19"/>
      <c r="S2392" s="19"/>
    </row>
    <row r="2393" spans="1:19" s="1" customFormat="1" ht="15" x14ac:dyDescent="0.25">
      <c r="A2393" s="19"/>
      <c r="B2393" s="19"/>
      <c r="C2393" s="167"/>
      <c r="E2393" s="172"/>
      <c r="G2393" s="171"/>
      <c r="J2393" s="114"/>
      <c r="K2393" s="13">
        <f t="shared" si="40"/>
        <v>0</v>
      </c>
      <c r="L2393" s="16"/>
      <c r="M2393" s="54"/>
      <c r="N2393" s="52"/>
      <c r="O2393" s="112"/>
      <c r="P2393" s="215"/>
      <c r="Q2393" s="19"/>
      <c r="R2393" s="19"/>
      <c r="S2393" s="19"/>
    </row>
    <row r="2394" spans="1:19" s="1" customFormat="1" ht="15" x14ac:dyDescent="0.25">
      <c r="A2394" s="19"/>
      <c r="B2394" s="19"/>
      <c r="C2394" s="167"/>
      <c r="E2394" s="172"/>
      <c r="G2394" s="171"/>
      <c r="J2394" s="114"/>
      <c r="K2394" s="13">
        <f t="shared" si="40"/>
        <v>0</v>
      </c>
      <c r="L2394" s="16"/>
      <c r="M2394" s="54"/>
      <c r="N2394" s="52"/>
      <c r="O2394" s="112"/>
      <c r="P2394" s="215"/>
      <c r="Q2394" s="19"/>
      <c r="R2394" s="19"/>
      <c r="S2394" s="19"/>
    </row>
    <row r="2395" spans="1:19" s="1" customFormat="1" ht="15" x14ac:dyDescent="0.25">
      <c r="A2395" s="19"/>
      <c r="B2395" s="19"/>
      <c r="C2395" s="167"/>
      <c r="E2395" s="172"/>
      <c r="G2395" s="171"/>
      <c r="J2395" s="114"/>
      <c r="K2395" s="13">
        <f t="shared" si="40"/>
        <v>0</v>
      </c>
      <c r="L2395" s="16"/>
      <c r="M2395" s="54"/>
      <c r="N2395" s="52"/>
      <c r="O2395" s="112"/>
      <c r="P2395" s="215"/>
      <c r="Q2395" s="19"/>
      <c r="R2395" s="19"/>
      <c r="S2395" s="19"/>
    </row>
    <row r="2396" spans="1:19" s="1" customFormat="1" ht="15" x14ac:dyDescent="0.25">
      <c r="A2396" s="19"/>
      <c r="B2396" s="19"/>
      <c r="C2396" s="167"/>
      <c r="E2396" s="172"/>
      <c r="G2396" s="171"/>
      <c r="J2396" s="114"/>
      <c r="K2396" s="13">
        <f t="shared" si="40"/>
        <v>0</v>
      </c>
      <c r="L2396" s="16"/>
      <c r="M2396" s="54"/>
      <c r="N2396" s="52"/>
      <c r="O2396" s="112"/>
      <c r="P2396" s="215"/>
      <c r="Q2396" s="19"/>
      <c r="R2396" s="19"/>
      <c r="S2396" s="19"/>
    </row>
    <row r="2397" spans="1:19" s="1" customFormat="1" ht="15" x14ac:dyDescent="0.25">
      <c r="A2397" s="19"/>
      <c r="B2397" s="19"/>
      <c r="C2397" s="167"/>
      <c r="E2397" s="172"/>
      <c r="G2397" s="171"/>
      <c r="J2397" s="114"/>
      <c r="K2397" s="13">
        <f t="shared" si="40"/>
        <v>0</v>
      </c>
      <c r="L2397" s="16"/>
      <c r="M2397" s="54"/>
      <c r="N2397" s="52"/>
      <c r="O2397" s="112"/>
      <c r="P2397" s="215"/>
      <c r="Q2397" s="19"/>
      <c r="R2397" s="19"/>
      <c r="S2397" s="19"/>
    </row>
    <row r="2398" spans="1:19" s="1" customFormat="1" ht="15" x14ac:dyDescent="0.25">
      <c r="A2398" s="19"/>
      <c r="B2398" s="19"/>
      <c r="C2398" s="167"/>
      <c r="E2398" s="172"/>
      <c r="G2398" s="171"/>
      <c r="J2398" s="114"/>
      <c r="K2398" s="13">
        <f t="shared" si="40"/>
        <v>0</v>
      </c>
      <c r="L2398" s="16"/>
      <c r="M2398" s="54"/>
      <c r="N2398" s="52"/>
      <c r="O2398" s="112"/>
      <c r="P2398" s="215"/>
      <c r="Q2398" s="19"/>
      <c r="R2398" s="19"/>
      <c r="S2398" s="19"/>
    </row>
    <row r="2399" spans="1:19" s="1" customFormat="1" ht="15" x14ac:dyDescent="0.25">
      <c r="A2399" s="19"/>
      <c r="B2399" s="19"/>
      <c r="C2399" s="167"/>
      <c r="E2399" s="172"/>
      <c r="G2399" s="171"/>
      <c r="J2399" s="114"/>
      <c r="K2399" s="13">
        <f t="shared" si="40"/>
        <v>0</v>
      </c>
      <c r="L2399" s="16"/>
      <c r="M2399" s="54"/>
      <c r="N2399" s="52"/>
      <c r="O2399" s="112"/>
      <c r="P2399" s="215"/>
      <c r="Q2399" s="19"/>
      <c r="R2399" s="19"/>
      <c r="S2399" s="19"/>
    </row>
    <row r="2400" spans="1:19" s="1" customFormat="1" ht="15" x14ac:dyDescent="0.25">
      <c r="A2400" s="19"/>
      <c r="B2400" s="19"/>
      <c r="C2400" s="167"/>
      <c r="E2400" s="172"/>
      <c r="G2400" s="171"/>
      <c r="J2400" s="114"/>
      <c r="K2400" s="13">
        <f t="shared" si="40"/>
        <v>0</v>
      </c>
      <c r="L2400" s="16"/>
      <c r="M2400" s="54"/>
      <c r="N2400" s="52"/>
      <c r="O2400" s="112"/>
      <c r="P2400" s="215"/>
      <c r="Q2400" s="19"/>
      <c r="R2400" s="19"/>
      <c r="S2400" s="19"/>
    </row>
    <row r="2401" spans="1:19" s="1" customFormat="1" ht="15" x14ac:dyDescent="0.25">
      <c r="A2401" s="19"/>
      <c r="B2401" s="19"/>
      <c r="C2401" s="167"/>
      <c r="E2401" s="172"/>
      <c r="G2401" s="171"/>
      <c r="J2401" s="114"/>
      <c r="K2401" s="13">
        <f t="shared" si="40"/>
        <v>0</v>
      </c>
      <c r="L2401" s="16"/>
      <c r="M2401" s="54"/>
      <c r="N2401" s="52"/>
      <c r="O2401" s="112"/>
      <c r="P2401" s="215"/>
      <c r="Q2401" s="19"/>
      <c r="R2401" s="19"/>
      <c r="S2401" s="19"/>
    </row>
    <row r="2402" spans="1:19" s="1" customFormat="1" ht="15" x14ac:dyDescent="0.25">
      <c r="A2402" s="19"/>
      <c r="B2402" s="19"/>
      <c r="C2402" s="167"/>
      <c r="E2402" s="172"/>
      <c r="G2402" s="171"/>
      <c r="J2402" s="114"/>
      <c r="K2402" s="13">
        <f t="shared" si="40"/>
        <v>0</v>
      </c>
      <c r="L2402" s="16"/>
      <c r="M2402" s="54"/>
      <c r="N2402" s="52"/>
      <c r="O2402" s="112"/>
      <c r="P2402" s="215"/>
      <c r="Q2402" s="19"/>
      <c r="R2402" s="19"/>
      <c r="S2402" s="19"/>
    </row>
    <row r="2403" spans="1:19" s="1" customFormat="1" ht="15" x14ac:dyDescent="0.25">
      <c r="A2403" s="19"/>
      <c r="B2403" s="19"/>
      <c r="C2403" s="167"/>
      <c r="E2403" s="172"/>
      <c r="G2403" s="171"/>
      <c r="J2403" s="114"/>
      <c r="K2403" s="13">
        <f t="shared" si="40"/>
        <v>0</v>
      </c>
      <c r="L2403" s="16"/>
      <c r="M2403" s="54"/>
      <c r="N2403" s="52"/>
      <c r="O2403" s="112"/>
      <c r="P2403" s="215"/>
      <c r="Q2403" s="19"/>
      <c r="R2403" s="19"/>
      <c r="S2403" s="19"/>
    </row>
    <row r="2404" spans="1:19" s="1" customFormat="1" ht="15" x14ac:dyDescent="0.25">
      <c r="A2404" s="19"/>
      <c r="B2404" s="19"/>
      <c r="C2404" s="167"/>
      <c r="E2404" s="172"/>
      <c r="G2404" s="171"/>
      <c r="J2404" s="114"/>
      <c r="K2404" s="13">
        <f t="shared" si="40"/>
        <v>0</v>
      </c>
      <c r="L2404" s="16"/>
      <c r="M2404" s="54"/>
      <c r="N2404" s="52"/>
      <c r="O2404" s="112"/>
      <c r="P2404" s="215"/>
      <c r="Q2404" s="19"/>
      <c r="R2404" s="19"/>
      <c r="S2404" s="19"/>
    </row>
    <row r="2405" spans="1:19" s="1" customFormat="1" ht="15" x14ac:dyDescent="0.25">
      <c r="A2405" s="19"/>
      <c r="B2405" s="19"/>
      <c r="C2405" s="167"/>
      <c r="E2405" s="172"/>
      <c r="G2405" s="171"/>
      <c r="J2405" s="114"/>
      <c r="K2405" s="13">
        <f t="shared" si="40"/>
        <v>0</v>
      </c>
      <c r="L2405" s="16"/>
      <c r="M2405" s="54"/>
      <c r="N2405" s="52"/>
      <c r="O2405" s="112"/>
      <c r="P2405" s="215"/>
      <c r="Q2405" s="19"/>
      <c r="R2405" s="19"/>
      <c r="S2405" s="19"/>
    </row>
    <row r="2406" spans="1:19" s="1" customFormat="1" ht="15" x14ac:dyDescent="0.25">
      <c r="A2406" s="19"/>
      <c r="B2406" s="19"/>
      <c r="C2406" s="167"/>
      <c r="E2406" s="172"/>
      <c r="G2406" s="171"/>
      <c r="J2406" s="114"/>
      <c r="K2406" s="13">
        <f t="shared" si="40"/>
        <v>0</v>
      </c>
      <c r="L2406" s="16"/>
      <c r="M2406" s="54"/>
      <c r="N2406" s="52"/>
      <c r="O2406" s="112"/>
      <c r="P2406" s="215"/>
      <c r="Q2406" s="19"/>
      <c r="R2406" s="19"/>
      <c r="S2406" s="19"/>
    </row>
    <row r="2407" spans="1:19" s="1" customFormat="1" ht="15" x14ac:dyDescent="0.25">
      <c r="A2407" s="19"/>
      <c r="B2407" s="19"/>
      <c r="C2407" s="167"/>
      <c r="E2407" s="172"/>
      <c r="G2407" s="171"/>
      <c r="J2407" s="114"/>
      <c r="K2407" s="13">
        <f t="shared" si="40"/>
        <v>0</v>
      </c>
      <c r="L2407" s="16"/>
      <c r="M2407" s="54"/>
      <c r="N2407" s="52"/>
      <c r="O2407" s="112"/>
      <c r="P2407" s="215"/>
      <c r="Q2407" s="19"/>
      <c r="R2407" s="19"/>
      <c r="S2407" s="19"/>
    </row>
    <row r="2408" spans="1:19" s="1" customFormat="1" ht="15" x14ac:dyDescent="0.25">
      <c r="A2408" s="19"/>
      <c r="B2408" s="19"/>
      <c r="C2408" s="167"/>
      <c r="E2408" s="172"/>
      <c r="G2408" s="171"/>
      <c r="J2408" s="114"/>
      <c r="K2408" s="13">
        <f t="shared" si="40"/>
        <v>0</v>
      </c>
      <c r="L2408" s="16"/>
      <c r="M2408" s="54"/>
      <c r="N2408" s="52"/>
      <c r="O2408" s="112"/>
      <c r="P2408" s="215"/>
      <c r="Q2408" s="19"/>
      <c r="R2408" s="19"/>
      <c r="S2408" s="19"/>
    </row>
    <row r="2409" spans="1:19" s="1" customFormat="1" ht="15" x14ac:dyDescent="0.25">
      <c r="A2409" s="19"/>
      <c r="B2409" s="19"/>
      <c r="C2409" s="167"/>
      <c r="E2409" s="172"/>
      <c r="G2409" s="171"/>
      <c r="J2409" s="114"/>
      <c r="K2409" s="13">
        <f t="shared" ref="K2409:K2472" si="41">H2409*J2409</f>
        <v>0</v>
      </c>
      <c r="L2409" s="16"/>
      <c r="M2409" s="54"/>
      <c r="N2409" s="52"/>
      <c r="O2409" s="112"/>
      <c r="P2409" s="215"/>
      <c r="Q2409" s="19"/>
      <c r="R2409" s="19"/>
      <c r="S2409" s="19"/>
    </row>
    <row r="2410" spans="1:19" s="1" customFormat="1" ht="15" x14ac:dyDescent="0.25">
      <c r="A2410" s="19"/>
      <c r="B2410" s="19"/>
      <c r="C2410" s="167"/>
      <c r="E2410" s="172"/>
      <c r="G2410" s="171"/>
      <c r="J2410" s="114"/>
      <c r="K2410" s="13">
        <f t="shared" si="41"/>
        <v>0</v>
      </c>
      <c r="L2410" s="16"/>
      <c r="M2410" s="54"/>
      <c r="N2410" s="52"/>
      <c r="O2410" s="112"/>
      <c r="P2410" s="215"/>
      <c r="Q2410" s="19"/>
      <c r="R2410" s="19"/>
      <c r="S2410" s="19"/>
    </row>
    <row r="2411" spans="1:19" s="1" customFormat="1" ht="15" x14ac:dyDescent="0.25">
      <c r="A2411" s="19"/>
      <c r="B2411" s="19"/>
      <c r="C2411" s="167"/>
      <c r="E2411" s="172"/>
      <c r="G2411" s="171"/>
      <c r="J2411" s="114"/>
      <c r="K2411" s="13">
        <f t="shared" si="41"/>
        <v>0</v>
      </c>
      <c r="L2411" s="16"/>
      <c r="M2411" s="54"/>
      <c r="N2411" s="52"/>
      <c r="O2411" s="112"/>
      <c r="P2411" s="215"/>
      <c r="Q2411" s="19"/>
      <c r="R2411" s="19"/>
      <c r="S2411" s="19"/>
    </row>
    <row r="2412" spans="1:19" s="1" customFormat="1" ht="15" x14ac:dyDescent="0.25">
      <c r="A2412" s="19"/>
      <c r="B2412" s="19"/>
      <c r="C2412" s="167"/>
      <c r="E2412" s="172"/>
      <c r="G2412" s="171"/>
      <c r="J2412" s="114"/>
      <c r="K2412" s="13">
        <f t="shared" si="41"/>
        <v>0</v>
      </c>
      <c r="L2412" s="16"/>
      <c r="M2412" s="54"/>
      <c r="N2412" s="52"/>
      <c r="O2412" s="112"/>
      <c r="P2412" s="215"/>
      <c r="Q2412" s="19"/>
      <c r="R2412" s="19"/>
      <c r="S2412" s="19"/>
    </row>
    <row r="2413" spans="1:19" s="1" customFormat="1" ht="15" x14ac:dyDescent="0.25">
      <c r="A2413" s="19"/>
      <c r="B2413" s="19"/>
      <c r="C2413" s="167"/>
      <c r="E2413" s="172"/>
      <c r="G2413" s="171"/>
      <c r="J2413" s="114"/>
      <c r="K2413" s="13">
        <f t="shared" si="41"/>
        <v>0</v>
      </c>
      <c r="L2413" s="16"/>
      <c r="M2413" s="54"/>
      <c r="N2413" s="52"/>
      <c r="O2413" s="112"/>
      <c r="P2413" s="215"/>
      <c r="Q2413" s="19"/>
      <c r="R2413" s="19"/>
      <c r="S2413" s="19"/>
    </row>
    <row r="2414" spans="1:19" s="1" customFormat="1" ht="15" x14ac:dyDescent="0.25">
      <c r="A2414" s="19"/>
      <c r="B2414" s="19"/>
      <c r="C2414" s="167"/>
      <c r="E2414" s="172"/>
      <c r="G2414" s="171"/>
      <c r="J2414" s="114"/>
      <c r="K2414" s="13">
        <f t="shared" si="41"/>
        <v>0</v>
      </c>
      <c r="L2414" s="16"/>
      <c r="M2414" s="54"/>
      <c r="N2414" s="52"/>
      <c r="O2414" s="112"/>
      <c r="P2414" s="215"/>
      <c r="Q2414" s="19"/>
      <c r="R2414" s="19"/>
      <c r="S2414" s="19"/>
    </row>
    <row r="2415" spans="1:19" s="1" customFormat="1" ht="15" x14ac:dyDescent="0.25">
      <c r="A2415" s="19"/>
      <c r="B2415" s="19"/>
      <c r="C2415" s="167"/>
      <c r="E2415" s="172"/>
      <c r="G2415" s="171"/>
      <c r="J2415" s="114"/>
      <c r="K2415" s="13">
        <f t="shared" si="41"/>
        <v>0</v>
      </c>
      <c r="L2415" s="16"/>
      <c r="M2415" s="54"/>
      <c r="N2415" s="52"/>
      <c r="O2415" s="112"/>
      <c r="P2415" s="215"/>
      <c r="Q2415" s="19"/>
      <c r="R2415" s="19"/>
      <c r="S2415" s="19"/>
    </row>
    <row r="2416" spans="1:19" s="1" customFormat="1" ht="15" x14ac:dyDescent="0.25">
      <c r="A2416" s="19"/>
      <c r="B2416" s="19"/>
      <c r="C2416" s="167"/>
      <c r="E2416" s="172"/>
      <c r="G2416" s="171"/>
      <c r="J2416" s="114"/>
      <c r="K2416" s="13">
        <f t="shared" si="41"/>
        <v>0</v>
      </c>
      <c r="L2416" s="16"/>
      <c r="M2416" s="54"/>
      <c r="N2416" s="52"/>
      <c r="O2416" s="112"/>
      <c r="P2416" s="215"/>
      <c r="Q2416" s="19"/>
      <c r="R2416" s="19"/>
      <c r="S2416" s="19"/>
    </row>
    <row r="2417" spans="1:19" s="1" customFormat="1" ht="15" x14ac:dyDescent="0.25">
      <c r="A2417" s="19"/>
      <c r="B2417" s="19"/>
      <c r="C2417" s="167"/>
      <c r="E2417" s="172"/>
      <c r="G2417" s="171"/>
      <c r="J2417" s="114"/>
      <c r="K2417" s="13">
        <f t="shared" si="41"/>
        <v>0</v>
      </c>
      <c r="L2417" s="16"/>
      <c r="M2417" s="54"/>
      <c r="N2417" s="52"/>
      <c r="O2417" s="112"/>
      <c r="P2417" s="215"/>
      <c r="Q2417" s="19"/>
      <c r="R2417" s="19"/>
      <c r="S2417" s="19"/>
    </row>
    <row r="2418" spans="1:19" s="1" customFormat="1" ht="15" x14ac:dyDescent="0.25">
      <c r="A2418" s="19"/>
      <c r="B2418" s="19"/>
      <c r="C2418" s="167"/>
      <c r="E2418" s="172"/>
      <c r="G2418" s="171"/>
      <c r="J2418" s="114"/>
      <c r="K2418" s="13">
        <f t="shared" si="41"/>
        <v>0</v>
      </c>
      <c r="L2418" s="16"/>
      <c r="M2418" s="54"/>
      <c r="N2418" s="52"/>
      <c r="O2418" s="112"/>
      <c r="P2418" s="215"/>
      <c r="Q2418" s="19"/>
      <c r="R2418" s="19"/>
      <c r="S2418" s="19"/>
    </row>
    <row r="2419" spans="1:19" s="1" customFormat="1" ht="15" x14ac:dyDescent="0.25">
      <c r="A2419" s="19"/>
      <c r="B2419" s="19"/>
      <c r="C2419" s="167"/>
      <c r="E2419" s="172"/>
      <c r="G2419" s="171"/>
      <c r="J2419" s="114"/>
      <c r="K2419" s="13">
        <f t="shared" si="41"/>
        <v>0</v>
      </c>
      <c r="L2419" s="16"/>
      <c r="M2419" s="54"/>
      <c r="N2419" s="52"/>
      <c r="O2419" s="112"/>
      <c r="P2419" s="215"/>
      <c r="Q2419" s="19"/>
      <c r="R2419" s="19"/>
      <c r="S2419" s="19"/>
    </row>
    <row r="2420" spans="1:19" s="1" customFormat="1" ht="15" x14ac:dyDescent="0.25">
      <c r="A2420" s="19"/>
      <c r="B2420" s="19"/>
      <c r="C2420" s="167"/>
      <c r="E2420" s="172"/>
      <c r="G2420" s="171"/>
      <c r="J2420" s="114"/>
      <c r="K2420" s="13">
        <f t="shared" si="41"/>
        <v>0</v>
      </c>
      <c r="L2420" s="16"/>
      <c r="M2420" s="54"/>
      <c r="N2420" s="52"/>
      <c r="O2420" s="112"/>
      <c r="P2420" s="215"/>
      <c r="Q2420" s="19"/>
      <c r="R2420" s="19"/>
      <c r="S2420" s="19"/>
    </row>
    <row r="2421" spans="1:19" s="1" customFormat="1" ht="15" x14ac:dyDescent="0.25">
      <c r="A2421" s="19"/>
      <c r="B2421" s="19"/>
      <c r="C2421" s="167"/>
      <c r="E2421" s="172"/>
      <c r="G2421" s="171"/>
      <c r="J2421" s="114"/>
      <c r="K2421" s="13">
        <f t="shared" si="41"/>
        <v>0</v>
      </c>
      <c r="L2421" s="16"/>
      <c r="M2421" s="54"/>
      <c r="N2421" s="52"/>
      <c r="O2421" s="112"/>
      <c r="P2421" s="215"/>
      <c r="Q2421" s="19"/>
      <c r="R2421" s="19"/>
      <c r="S2421" s="19"/>
    </row>
    <row r="2422" spans="1:19" s="1" customFormat="1" ht="15" x14ac:dyDescent="0.25">
      <c r="A2422" s="19"/>
      <c r="B2422" s="19"/>
      <c r="C2422" s="167"/>
      <c r="E2422" s="172"/>
      <c r="G2422" s="171"/>
      <c r="J2422" s="114"/>
      <c r="K2422" s="13">
        <f t="shared" si="41"/>
        <v>0</v>
      </c>
      <c r="L2422" s="16"/>
      <c r="M2422" s="54"/>
      <c r="N2422" s="52"/>
      <c r="O2422" s="112"/>
      <c r="P2422" s="215"/>
      <c r="Q2422" s="19"/>
      <c r="R2422" s="19"/>
      <c r="S2422" s="19"/>
    </row>
    <row r="2423" spans="1:19" s="1" customFormat="1" ht="15" x14ac:dyDescent="0.25">
      <c r="A2423" s="19"/>
      <c r="B2423" s="19"/>
      <c r="C2423" s="167"/>
      <c r="E2423" s="172"/>
      <c r="G2423" s="171"/>
      <c r="J2423" s="114"/>
      <c r="K2423" s="13">
        <f t="shared" si="41"/>
        <v>0</v>
      </c>
      <c r="L2423" s="16"/>
      <c r="M2423" s="54"/>
      <c r="N2423" s="52"/>
      <c r="O2423" s="112"/>
      <c r="P2423" s="215"/>
      <c r="Q2423" s="19"/>
      <c r="R2423" s="19"/>
      <c r="S2423" s="19"/>
    </row>
    <row r="2424" spans="1:19" s="1" customFormat="1" ht="15" x14ac:dyDescent="0.25">
      <c r="A2424" s="19"/>
      <c r="B2424" s="19"/>
      <c r="C2424" s="167"/>
      <c r="E2424" s="172"/>
      <c r="G2424" s="171"/>
      <c r="J2424" s="114"/>
      <c r="K2424" s="13">
        <f t="shared" si="41"/>
        <v>0</v>
      </c>
      <c r="L2424" s="16"/>
      <c r="M2424" s="54"/>
      <c r="N2424" s="52"/>
      <c r="O2424" s="112"/>
      <c r="P2424" s="215"/>
      <c r="Q2424" s="19"/>
      <c r="R2424" s="19"/>
      <c r="S2424" s="19"/>
    </row>
    <row r="2425" spans="1:19" s="1" customFormat="1" ht="15" x14ac:dyDescent="0.25">
      <c r="A2425" s="19"/>
      <c r="B2425" s="19"/>
      <c r="C2425" s="167"/>
      <c r="E2425" s="172"/>
      <c r="G2425" s="171"/>
      <c r="J2425" s="114"/>
      <c r="K2425" s="13">
        <f t="shared" si="41"/>
        <v>0</v>
      </c>
      <c r="L2425" s="16"/>
      <c r="M2425" s="54"/>
      <c r="N2425" s="52"/>
      <c r="O2425" s="112"/>
      <c r="P2425" s="215"/>
      <c r="Q2425" s="19"/>
      <c r="R2425" s="19"/>
      <c r="S2425" s="19"/>
    </row>
    <row r="2426" spans="1:19" s="1" customFormat="1" ht="15" x14ac:dyDescent="0.25">
      <c r="A2426" s="19"/>
      <c r="B2426" s="19"/>
      <c r="C2426" s="167"/>
      <c r="E2426" s="172"/>
      <c r="G2426" s="171"/>
      <c r="J2426" s="114"/>
      <c r="K2426" s="13">
        <f t="shared" si="41"/>
        <v>0</v>
      </c>
      <c r="L2426" s="16"/>
      <c r="M2426" s="54"/>
      <c r="N2426" s="52"/>
      <c r="O2426" s="112"/>
      <c r="P2426" s="215"/>
      <c r="Q2426" s="19"/>
      <c r="R2426" s="19"/>
      <c r="S2426" s="19"/>
    </row>
    <row r="2427" spans="1:19" s="1" customFormat="1" ht="15" x14ac:dyDescent="0.25">
      <c r="A2427" s="19"/>
      <c r="B2427" s="19"/>
      <c r="C2427" s="167"/>
      <c r="E2427" s="172"/>
      <c r="G2427" s="171"/>
      <c r="J2427" s="114"/>
      <c r="K2427" s="13">
        <f t="shared" si="41"/>
        <v>0</v>
      </c>
      <c r="L2427" s="16"/>
      <c r="M2427" s="54"/>
      <c r="N2427" s="52"/>
      <c r="O2427" s="112"/>
      <c r="P2427" s="215"/>
      <c r="Q2427" s="19"/>
      <c r="R2427" s="19"/>
      <c r="S2427" s="19"/>
    </row>
    <row r="2428" spans="1:19" s="1" customFormat="1" ht="15" x14ac:dyDescent="0.25">
      <c r="A2428" s="19"/>
      <c r="B2428" s="19"/>
      <c r="C2428" s="167"/>
      <c r="E2428" s="172"/>
      <c r="G2428" s="171"/>
      <c r="J2428" s="114"/>
      <c r="K2428" s="13">
        <f t="shared" si="41"/>
        <v>0</v>
      </c>
      <c r="L2428" s="16"/>
      <c r="M2428" s="54"/>
      <c r="N2428" s="52"/>
      <c r="O2428" s="112"/>
      <c r="P2428" s="215"/>
      <c r="Q2428" s="19"/>
      <c r="R2428" s="19"/>
      <c r="S2428" s="19"/>
    </row>
    <row r="2429" spans="1:19" s="1" customFormat="1" ht="15" x14ac:dyDescent="0.25">
      <c r="A2429" s="19"/>
      <c r="B2429" s="19"/>
      <c r="C2429" s="167"/>
      <c r="E2429" s="172"/>
      <c r="G2429" s="171"/>
      <c r="J2429" s="114"/>
      <c r="K2429" s="13">
        <f t="shared" si="41"/>
        <v>0</v>
      </c>
      <c r="L2429" s="16"/>
      <c r="M2429" s="54"/>
      <c r="N2429" s="52"/>
      <c r="O2429" s="112"/>
      <c r="P2429" s="215"/>
      <c r="Q2429" s="19"/>
      <c r="R2429" s="19"/>
      <c r="S2429" s="19"/>
    </row>
    <row r="2430" spans="1:19" s="1" customFormat="1" ht="15" x14ac:dyDescent="0.25">
      <c r="A2430" s="19"/>
      <c r="B2430" s="19"/>
      <c r="C2430" s="167"/>
      <c r="E2430" s="172"/>
      <c r="G2430" s="171"/>
      <c r="J2430" s="114"/>
      <c r="K2430" s="13">
        <f t="shared" si="41"/>
        <v>0</v>
      </c>
      <c r="L2430" s="16"/>
      <c r="M2430" s="54"/>
      <c r="N2430" s="52"/>
      <c r="O2430" s="112"/>
      <c r="P2430" s="215"/>
      <c r="Q2430" s="19"/>
      <c r="R2430" s="19"/>
      <c r="S2430" s="19"/>
    </row>
    <row r="2431" spans="1:19" s="1" customFormat="1" ht="15" x14ac:dyDescent="0.25">
      <c r="A2431" s="19"/>
      <c r="B2431" s="19"/>
      <c r="C2431" s="167"/>
      <c r="E2431" s="172"/>
      <c r="G2431" s="171"/>
      <c r="J2431" s="114"/>
      <c r="K2431" s="13">
        <f t="shared" si="41"/>
        <v>0</v>
      </c>
      <c r="L2431" s="16"/>
      <c r="M2431" s="54"/>
      <c r="N2431" s="52"/>
      <c r="O2431" s="112"/>
      <c r="P2431" s="215"/>
      <c r="Q2431" s="19"/>
      <c r="R2431" s="19"/>
      <c r="S2431" s="19"/>
    </row>
    <row r="2432" spans="1:19" s="1" customFormat="1" ht="15" x14ac:dyDescent="0.25">
      <c r="A2432" s="19"/>
      <c r="B2432" s="19"/>
      <c r="C2432" s="167"/>
      <c r="E2432" s="172"/>
      <c r="G2432" s="171"/>
      <c r="J2432" s="114"/>
      <c r="K2432" s="13">
        <f t="shared" si="41"/>
        <v>0</v>
      </c>
      <c r="L2432" s="16"/>
      <c r="M2432" s="54"/>
      <c r="N2432" s="52"/>
      <c r="O2432" s="112"/>
      <c r="P2432" s="215"/>
      <c r="Q2432" s="19"/>
      <c r="R2432" s="19"/>
      <c r="S2432" s="19"/>
    </row>
    <row r="2433" spans="1:19" s="1" customFormat="1" ht="15" x14ac:dyDescent="0.25">
      <c r="A2433" s="19"/>
      <c r="B2433" s="19"/>
      <c r="C2433" s="167"/>
      <c r="E2433" s="172"/>
      <c r="G2433" s="171"/>
      <c r="J2433" s="114"/>
      <c r="K2433" s="13">
        <f t="shared" si="41"/>
        <v>0</v>
      </c>
      <c r="L2433" s="16"/>
      <c r="M2433" s="54"/>
      <c r="N2433" s="52"/>
      <c r="O2433" s="112"/>
      <c r="P2433" s="215"/>
      <c r="Q2433" s="19"/>
      <c r="R2433" s="19"/>
      <c r="S2433" s="19"/>
    </row>
    <row r="2434" spans="1:19" s="1" customFormat="1" ht="15" x14ac:dyDescent="0.25">
      <c r="A2434" s="19"/>
      <c r="B2434" s="19"/>
      <c r="C2434" s="167"/>
      <c r="E2434" s="172"/>
      <c r="G2434" s="171"/>
      <c r="J2434" s="114"/>
      <c r="K2434" s="13">
        <f t="shared" si="41"/>
        <v>0</v>
      </c>
      <c r="L2434" s="16"/>
      <c r="M2434" s="54"/>
      <c r="N2434" s="52"/>
      <c r="O2434" s="112"/>
      <c r="P2434" s="215"/>
      <c r="Q2434" s="19"/>
      <c r="R2434" s="19"/>
      <c r="S2434" s="19"/>
    </row>
    <row r="2435" spans="1:19" s="1" customFormat="1" ht="15" x14ac:dyDescent="0.25">
      <c r="A2435" s="19"/>
      <c r="B2435" s="19"/>
      <c r="C2435" s="167"/>
      <c r="E2435" s="172"/>
      <c r="G2435" s="171"/>
      <c r="J2435" s="114"/>
      <c r="K2435" s="13">
        <f t="shared" si="41"/>
        <v>0</v>
      </c>
      <c r="L2435" s="16"/>
      <c r="M2435" s="54"/>
      <c r="N2435" s="52"/>
      <c r="O2435" s="112"/>
      <c r="P2435" s="215"/>
      <c r="Q2435" s="19"/>
      <c r="R2435" s="19"/>
      <c r="S2435" s="19"/>
    </row>
    <row r="2436" spans="1:19" s="1" customFormat="1" ht="15" x14ac:dyDescent="0.25">
      <c r="A2436" s="19"/>
      <c r="B2436" s="19"/>
      <c r="C2436" s="167"/>
      <c r="E2436" s="172"/>
      <c r="G2436" s="171"/>
      <c r="J2436" s="114"/>
      <c r="K2436" s="13">
        <f t="shared" si="41"/>
        <v>0</v>
      </c>
      <c r="L2436" s="16"/>
      <c r="M2436" s="54"/>
      <c r="N2436" s="52"/>
      <c r="O2436" s="112"/>
      <c r="P2436" s="215"/>
      <c r="Q2436" s="19"/>
      <c r="R2436" s="19"/>
      <c r="S2436" s="19"/>
    </row>
    <row r="2437" spans="1:19" s="1" customFormat="1" ht="15" x14ac:dyDescent="0.25">
      <c r="A2437" s="19"/>
      <c r="B2437" s="19"/>
      <c r="C2437" s="167"/>
      <c r="E2437" s="172"/>
      <c r="G2437" s="171"/>
      <c r="J2437" s="114"/>
      <c r="K2437" s="13">
        <f t="shared" si="41"/>
        <v>0</v>
      </c>
      <c r="L2437" s="16"/>
      <c r="M2437" s="54"/>
      <c r="N2437" s="52"/>
      <c r="O2437" s="112"/>
      <c r="P2437" s="215"/>
      <c r="Q2437" s="19"/>
      <c r="R2437" s="19"/>
      <c r="S2437" s="19"/>
    </row>
    <row r="2438" spans="1:19" s="1" customFormat="1" ht="15" x14ac:dyDescent="0.25">
      <c r="A2438" s="19"/>
      <c r="B2438" s="19"/>
      <c r="C2438" s="167"/>
      <c r="E2438" s="172"/>
      <c r="G2438" s="171"/>
      <c r="J2438" s="114"/>
      <c r="K2438" s="13">
        <f t="shared" si="41"/>
        <v>0</v>
      </c>
      <c r="L2438" s="16"/>
      <c r="M2438" s="54"/>
      <c r="N2438" s="52"/>
      <c r="O2438" s="112"/>
      <c r="P2438" s="215"/>
      <c r="Q2438" s="19"/>
      <c r="R2438" s="19"/>
      <c r="S2438" s="19"/>
    </row>
    <row r="2439" spans="1:19" s="1" customFormat="1" ht="15" x14ac:dyDescent="0.25">
      <c r="A2439" s="19"/>
      <c r="B2439" s="19"/>
      <c r="C2439" s="167"/>
      <c r="E2439" s="172"/>
      <c r="G2439" s="171"/>
      <c r="J2439" s="114"/>
      <c r="K2439" s="13">
        <f t="shared" si="41"/>
        <v>0</v>
      </c>
      <c r="L2439" s="16"/>
      <c r="M2439" s="54"/>
      <c r="N2439" s="52"/>
      <c r="O2439" s="112"/>
      <c r="P2439" s="215"/>
      <c r="Q2439" s="19"/>
      <c r="R2439" s="19"/>
      <c r="S2439" s="19"/>
    </row>
    <row r="2440" spans="1:19" s="1" customFormat="1" ht="15" x14ac:dyDescent="0.25">
      <c r="A2440" s="19"/>
      <c r="B2440" s="19"/>
      <c r="C2440" s="167"/>
      <c r="E2440" s="172"/>
      <c r="G2440" s="171"/>
      <c r="J2440" s="114"/>
      <c r="K2440" s="13">
        <f t="shared" si="41"/>
        <v>0</v>
      </c>
      <c r="L2440" s="16"/>
      <c r="M2440" s="54"/>
      <c r="N2440" s="52"/>
      <c r="O2440" s="112"/>
      <c r="P2440" s="215"/>
      <c r="Q2440" s="19"/>
      <c r="R2440" s="19"/>
      <c r="S2440" s="19"/>
    </row>
    <row r="2441" spans="1:19" s="1" customFormat="1" ht="15" x14ac:dyDescent="0.25">
      <c r="A2441" s="19"/>
      <c r="B2441" s="19"/>
      <c r="C2441" s="167"/>
      <c r="E2441" s="172"/>
      <c r="G2441" s="171"/>
      <c r="J2441" s="114"/>
      <c r="K2441" s="13">
        <f t="shared" si="41"/>
        <v>0</v>
      </c>
      <c r="L2441" s="16"/>
      <c r="M2441" s="54"/>
      <c r="N2441" s="52"/>
      <c r="O2441" s="112"/>
      <c r="P2441" s="215"/>
      <c r="Q2441" s="19"/>
      <c r="R2441" s="19"/>
      <c r="S2441" s="19"/>
    </row>
    <row r="2442" spans="1:19" s="1" customFormat="1" ht="15" x14ac:dyDescent="0.25">
      <c r="A2442" s="19"/>
      <c r="B2442" s="19"/>
      <c r="C2442" s="167"/>
      <c r="E2442" s="172"/>
      <c r="G2442" s="171"/>
      <c r="J2442" s="114"/>
      <c r="K2442" s="13">
        <f t="shared" si="41"/>
        <v>0</v>
      </c>
      <c r="L2442" s="16"/>
      <c r="M2442" s="54"/>
      <c r="N2442" s="52"/>
      <c r="O2442" s="112"/>
      <c r="P2442" s="215"/>
      <c r="Q2442" s="19"/>
      <c r="R2442" s="19"/>
      <c r="S2442" s="19"/>
    </row>
    <row r="2443" spans="1:19" s="1" customFormat="1" ht="15" x14ac:dyDescent="0.25">
      <c r="A2443" s="19"/>
      <c r="B2443" s="19"/>
      <c r="C2443" s="167"/>
      <c r="E2443" s="172"/>
      <c r="G2443" s="171"/>
      <c r="J2443" s="114"/>
      <c r="K2443" s="13">
        <f t="shared" si="41"/>
        <v>0</v>
      </c>
      <c r="L2443" s="16"/>
      <c r="M2443" s="54"/>
      <c r="N2443" s="52"/>
      <c r="O2443" s="112"/>
      <c r="P2443" s="215"/>
      <c r="Q2443" s="19"/>
      <c r="R2443" s="19"/>
      <c r="S2443" s="19"/>
    </row>
    <row r="2444" spans="1:19" s="1" customFormat="1" ht="15" x14ac:dyDescent="0.25">
      <c r="A2444" s="19"/>
      <c r="B2444" s="19"/>
      <c r="C2444" s="167"/>
      <c r="E2444" s="172"/>
      <c r="G2444" s="171"/>
      <c r="J2444" s="114"/>
      <c r="K2444" s="13">
        <f t="shared" si="41"/>
        <v>0</v>
      </c>
      <c r="L2444" s="16"/>
      <c r="M2444" s="54"/>
      <c r="N2444" s="52"/>
      <c r="O2444" s="112"/>
      <c r="P2444" s="215"/>
      <c r="Q2444" s="19"/>
      <c r="R2444" s="19"/>
      <c r="S2444" s="19"/>
    </row>
    <row r="2445" spans="1:19" s="1" customFormat="1" ht="15" x14ac:dyDescent="0.25">
      <c r="A2445" s="19"/>
      <c r="B2445" s="19"/>
      <c r="C2445" s="167"/>
      <c r="E2445" s="172"/>
      <c r="G2445" s="171"/>
      <c r="J2445" s="114"/>
      <c r="K2445" s="13">
        <f t="shared" si="41"/>
        <v>0</v>
      </c>
      <c r="L2445" s="16"/>
      <c r="M2445" s="54"/>
      <c r="N2445" s="52"/>
      <c r="O2445" s="112"/>
      <c r="P2445" s="215"/>
      <c r="Q2445" s="19"/>
      <c r="R2445" s="19"/>
      <c r="S2445" s="19"/>
    </row>
    <row r="2446" spans="1:19" s="1" customFormat="1" ht="15" x14ac:dyDescent="0.25">
      <c r="A2446" s="19"/>
      <c r="B2446" s="19"/>
      <c r="C2446" s="167"/>
      <c r="E2446" s="172"/>
      <c r="G2446" s="171"/>
      <c r="J2446" s="114"/>
      <c r="K2446" s="13">
        <f t="shared" si="41"/>
        <v>0</v>
      </c>
      <c r="L2446" s="16"/>
      <c r="M2446" s="54"/>
      <c r="N2446" s="52"/>
      <c r="O2446" s="112"/>
      <c r="P2446" s="215"/>
      <c r="Q2446" s="19"/>
      <c r="R2446" s="19"/>
      <c r="S2446" s="19"/>
    </row>
    <row r="2447" spans="1:19" s="1" customFormat="1" ht="15" x14ac:dyDescent="0.25">
      <c r="A2447" s="19"/>
      <c r="B2447" s="19"/>
      <c r="C2447" s="167"/>
      <c r="E2447" s="172"/>
      <c r="G2447" s="171"/>
      <c r="J2447" s="114"/>
      <c r="K2447" s="13">
        <f t="shared" si="41"/>
        <v>0</v>
      </c>
      <c r="L2447" s="16"/>
      <c r="M2447" s="54"/>
      <c r="N2447" s="52"/>
      <c r="O2447" s="112"/>
      <c r="P2447" s="215"/>
      <c r="Q2447" s="19"/>
      <c r="R2447" s="19"/>
      <c r="S2447" s="19"/>
    </row>
    <row r="2448" spans="1:19" s="1" customFormat="1" ht="15" x14ac:dyDescent="0.25">
      <c r="A2448" s="19"/>
      <c r="B2448" s="19"/>
      <c r="C2448" s="167"/>
      <c r="E2448" s="172"/>
      <c r="G2448" s="171"/>
      <c r="J2448" s="114"/>
      <c r="K2448" s="13">
        <f t="shared" si="41"/>
        <v>0</v>
      </c>
      <c r="L2448" s="16"/>
      <c r="M2448" s="54"/>
      <c r="N2448" s="52"/>
      <c r="O2448" s="112"/>
      <c r="P2448" s="215"/>
      <c r="Q2448" s="19"/>
      <c r="R2448" s="19"/>
      <c r="S2448" s="19"/>
    </row>
    <row r="2449" spans="1:19" s="1" customFormat="1" ht="15" x14ac:dyDescent="0.25">
      <c r="A2449" s="19"/>
      <c r="B2449" s="19"/>
      <c r="C2449" s="167"/>
      <c r="E2449" s="172"/>
      <c r="G2449" s="171"/>
      <c r="J2449" s="114"/>
      <c r="K2449" s="13">
        <f t="shared" si="41"/>
        <v>0</v>
      </c>
      <c r="L2449" s="16"/>
      <c r="M2449" s="54"/>
      <c r="N2449" s="52"/>
      <c r="O2449" s="112"/>
      <c r="P2449" s="215"/>
      <c r="Q2449" s="19"/>
      <c r="R2449" s="19"/>
      <c r="S2449" s="19"/>
    </row>
    <row r="2450" spans="1:19" s="1" customFormat="1" ht="15" x14ac:dyDescent="0.25">
      <c r="A2450" s="19"/>
      <c r="B2450" s="19"/>
      <c r="C2450" s="167"/>
      <c r="E2450" s="172"/>
      <c r="G2450" s="171"/>
      <c r="J2450" s="114"/>
      <c r="K2450" s="13">
        <f t="shared" si="41"/>
        <v>0</v>
      </c>
      <c r="L2450" s="16"/>
      <c r="M2450" s="54"/>
      <c r="N2450" s="52"/>
      <c r="O2450" s="112"/>
      <c r="P2450" s="215"/>
      <c r="Q2450" s="19"/>
      <c r="R2450" s="19"/>
      <c r="S2450" s="19"/>
    </row>
    <row r="2451" spans="1:19" s="1" customFormat="1" ht="15" x14ac:dyDescent="0.25">
      <c r="A2451" s="19"/>
      <c r="B2451" s="19"/>
      <c r="C2451" s="167"/>
      <c r="E2451" s="172"/>
      <c r="G2451" s="171"/>
      <c r="J2451" s="114"/>
      <c r="K2451" s="13">
        <f t="shared" si="41"/>
        <v>0</v>
      </c>
      <c r="L2451" s="16"/>
      <c r="M2451" s="54"/>
      <c r="N2451" s="52"/>
      <c r="O2451" s="112"/>
      <c r="P2451" s="215"/>
      <c r="Q2451" s="19"/>
      <c r="R2451" s="19"/>
      <c r="S2451" s="19"/>
    </row>
    <row r="2452" spans="1:19" s="1" customFormat="1" ht="15" x14ac:dyDescent="0.25">
      <c r="A2452" s="19"/>
      <c r="B2452" s="19"/>
      <c r="C2452" s="167"/>
      <c r="E2452" s="172"/>
      <c r="G2452" s="171"/>
      <c r="J2452" s="114"/>
      <c r="K2452" s="13">
        <f t="shared" si="41"/>
        <v>0</v>
      </c>
      <c r="L2452" s="16"/>
      <c r="M2452" s="54"/>
      <c r="N2452" s="52"/>
      <c r="O2452" s="112"/>
      <c r="P2452" s="215"/>
      <c r="Q2452" s="19"/>
      <c r="R2452" s="19"/>
      <c r="S2452" s="19"/>
    </row>
    <row r="2453" spans="1:19" s="1" customFormat="1" ht="15" x14ac:dyDescent="0.25">
      <c r="A2453" s="19"/>
      <c r="B2453" s="19"/>
      <c r="C2453" s="167"/>
      <c r="E2453" s="172"/>
      <c r="G2453" s="171"/>
      <c r="J2453" s="114"/>
      <c r="K2453" s="13">
        <f t="shared" si="41"/>
        <v>0</v>
      </c>
      <c r="L2453" s="16"/>
      <c r="M2453" s="54"/>
      <c r="N2453" s="52"/>
      <c r="O2453" s="112"/>
      <c r="P2453" s="215"/>
      <c r="Q2453" s="19"/>
      <c r="R2453" s="19"/>
      <c r="S2453" s="19"/>
    </row>
    <row r="2454" spans="1:19" s="1" customFormat="1" ht="15" x14ac:dyDescent="0.25">
      <c r="A2454" s="19"/>
      <c r="B2454" s="19"/>
      <c r="C2454" s="167"/>
      <c r="E2454" s="172"/>
      <c r="G2454" s="171"/>
      <c r="J2454" s="114"/>
      <c r="K2454" s="13">
        <f t="shared" si="41"/>
        <v>0</v>
      </c>
      <c r="L2454" s="16"/>
      <c r="M2454" s="54"/>
      <c r="N2454" s="52"/>
      <c r="O2454" s="112"/>
      <c r="P2454" s="215"/>
      <c r="Q2454" s="19"/>
      <c r="R2454" s="19"/>
      <c r="S2454" s="19"/>
    </row>
    <row r="2455" spans="1:19" s="1" customFormat="1" ht="15" x14ac:dyDescent="0.25">
      <c r="A2455" s="19"/>
      <c r="B2455" s="19"/>
      <c r="C2455" s="167"/>
      <c r="E2455" s="172"/>
      <c r="G2455" s="171"/>
      <c r="J2455" s="114"/>
      <c r="K2455" s="13">
        <f t="shared" si="41"/>
        <v>0</v>
      </c>
      <c r="L2455" s="16"/>
      <c r="M2455" s="54"/>
      <c r="N2455" s="52"/>
      <c r="O2455" s="112"/>
      <c r="P2455" s="215"/>
      <c r="Q2455" s="19"/>
      <c r="R2455" s="19"/>
      <c r="S2455" s="19"/>
    </row>
    <row r="2456" spans="1:19" s="1" customFormat="1" ht="15" x14ac:dyDescent="0.25">
      <c r="A2456" s="19"/>
      <c r="B2456" s="19"/>
      <c r="C2456" s="167"/>
      <c r="E2456" s="172"/>
      <c r="G2456" s="171"/>
      <c r="J2456" s="114"/>
      <c r="K2456" s="13">
        <f t="shared" si="41"/>
        <v>0</v>
      </c>
      <c r="L2456" s="16"/>
      <c r="M2456" s="54"/>
      <c r="N2456" s="52"/>
      <c r="O2456" s="112"/>
      <c r="P2456" s="215"/>
      <c r="Q2456" s="19"/>
      <c r="R2456" s="19"/>
      <c r="S2456" s="19"/>
    </row>
    <row r="2457" spans="1:19" s="1" customFormat="1" ht="15" x14ac:dyDescent="0.25">
      <c r="A2457" s="19"/>
      <c r="B2457" s="19"/>
      <c r="C2457" s="167"/>
      <c r="E2457" s="172"/>
      <c r="G2457" s="171"/>
      <c r="J2457" s="114"/>
      <c r="K2457" s="13">
        <f t="shared" si="41"/>
        <v>0</v>
      </c>
      <c r="L2457" s="16"/>
      <c r="M2457" s="54"/>
      <c r="N2457" s="52"/>
      <c r="O2457" s="112"/>
      <c r="P2457" s="215"/>
      <c r="Q2457" s="19"/>
      <c r="R2457" s="19"/>
      <c r="S2457" s="19"/>
    </row>
    <row r="2458" spans="1:19" s="1" customFormat="1" ht="15" x14ac:dyDescent="0.25">
      <c r="A2458" s="19"/>
      <c r="B2458" s="19"/>
      <c r="C2458" s="167"/>
      <c r="E2458" s="172"/>
      <c r="G2458" s="171"/>
      <c r="J2458" s="114"/>
      <c r="K2458" s="13">
        <f t="shared" si="41"/>
        <v>0</v>
      </c>
      <c r="L2458" s="16"/>
      <c r="M2458" s="54"/>
      <c r="N2458" s="52"/>
      <c r="O2458" s="112"/>
      <c r="P2458" s="215"/>
      <c r="Q2458" s="19"/>
      <c r="R2458" s="19"/>
      <c r="S2458" s="19"/>
    </row>
    <row r="2459" spans="1:19" s="1" customFormat="1" ht="15" x14ac:dyDescent="0.25">
      <c r="A2459" s="19"/>
      <c r="B2459" s="19"/>
      <c r="C2459" s="167"/>
      <c r="E2459" s="172"/>
      <c r="G2459" s="171"/>
      <c r="J2459" s="114"/>
      <c r="K2459" s="13">
        <f t="shared" si="41"/>
        <v>0</v>
      </c>
      <c r="L2459" s="16"/>
      <c r="M2459" s="54"/>
      <c r="N2459" s="52"/>
      <c r="O2459" s="112"/>
      <c r="P2459" s="215"/>
      <c r="Q2459" s="19"/>
      <c r="R2459" s="19"/>
      <c r="S2459" s="19"/>
    </row>
    <row r="2460" spans="1:19" s="1" customFormat="1" ht="15" x14ac:dyDescent="0.25">
      <c r="A2460" s="19"/>
      <c r="B2460" s="19"/>
      <c r="C2460" s="167"/>
      <c r="E2460" s="172"/>
      <c r="G2460" s="171"/>
      <c r="J2460" s="114"/>
      <c r="K2460" s="13">
        <f t="shared" si="41"/>
        <v>0</v>
      </c>
      <c r="L2460" s="16"/>
      <c r="M2460" s="54"/>
      <c r="N2460" s="52"/>
      <c r="O2460" s="112"/>
      <c r="P2460" s="215"/>
      <c r="Q2460" s="19"/>
      <c r="R2460" s="19"/>
      <c r="S2460" s="19"/>
    </row>
    <row r="2461" spans="1:19" s="1" customFormat="1" ht="15" x14ac:dyDescent="0.25">
      <c r="A2461" s="19"/>
      <c r="B2461" s="19"/>
      <c r="C2461" s="167"/>
      <c r="E2461" s="172"/>
      <c r="G2461" s="171"/>
      <c r="J2461" s="114"/>
      <c r="K2461" s="13">
        <f t="shared" si="41"/>
        <v>0</v>
      </c>
      <c r="L2461" s="16"/>
      <c r="M2461" s="54"/>
      <c r="N2461" s="52"/>
      <c r="O2461" s="112"/>
      <c r="P2461" s="215"/>
      <c r="Q2461" s="19"/>
      <c r="R2461" s="19"/>
      <c r="S2461" s="19"/>
    </row>
    <row r="2462" spans="1:19" s="1" customFormat="1" ht="15" x14ac:dyDescent="0.25">
      <c r="A2462" s="19"/>
      <c r="B2462" s="19"/>
      <c r="C2462" s="167"/>
      <c r="E2462" s="172"/>
      <c r="G2462" s="171"/>
      <c r="J2462" s="114"/>
      <c r="K2462" s="13">
        <f t="shared" si="41"/>
        <v>0</v>
      </c>
      <c r="L2462" s="16"/>
      <c r="M2462" s="54"/>
      <c r="N2462" s="52"/>
      <c r="O2462" s="112"/>
      <c r="P2462" s="215"/>
      <c r="Q2462" s="19"/>
      <c r="R2462" s="19"/>
      <c r="S2462" s="19"/>
    </row>
    <row r="2463" spans="1:19" s="1" customFormat="1" ht="15" x14ac:dyDescent="0.25">
      <c r="A2463" s="19"/>
      <c r="B2463" s="19"/>
      <c r="C2463" s="167"/>
      <c r="E2463" s="172"/>
      <c r="G2463" s="171"/>
      <c r="J2463" s="114"/>
      <c r="K2463" s="13">
        <f t="shared" si="41"/>
        <v>0</v>
      </c>
      <c r="L2463" s="16"/>
      <c r="M2463" s="54"/>
      <c r="N2463" s="52"/>
      <c r="O2463" s="112"/>
      <c r="P2463" s="215"/>
      <c r="Q2463" s="19"/>
      <c r="R2463" s="19"/>
      <c r="S2463" s="19"/>
    </row>
    <row r="2464" spans="1:19" s="1" customFormat="1" ht="15" x14ac:dyDescent="0.25">
      <c r="A2464" s="19"/>
      <c r="B2464" s="19"/>
      <c r="C2464" s="167"/>
      <c r="E2464" s="172"/>
      <c r="G2464" s="171"/>
      <c r="J2464" s="114"/>
      <c r="K2464" s="13">
        <f t="shared" si="41"/>
        <v>0</v>
      </c>
      <c r="L2464" s="16"/>
      <c r="M2464" s="54"/>
      <c r="N2464" s="52"/>
      <c r="O2464" s="112"/>
      <c r="P2464" s="215"/>
      <c r="Q2464" s="19"/>
      <c r="R2464" s="19"/>
      <c r="S2464" s="19"/>
    </row>
    <row r="2465" spans="1:19" s="1" customFormat="1" ht="15" x14ac:dyDescent="0.25">
      <c r="A2465" s="19"/>
      <c r="B2465" s="19"/>
      <c r="C2465" s="167"/>
      <c r="E2465" s="172"/>
      <c r="G2465" s="171"/>
      <c r="J2465" s="114"/>
      <c r="K2465" s="13">
        <f t="shared" si="41"/>
        <v>0</v>
      </c>
      <c r="L2465" s="16"/>
      <c r="M2465" s="54"/>
      <c r="N2465" s="52"/>
      <c r="O2465" s="112"/>
      <c r="P2465" s="215"/>
      <c r="Q2465" s="19"/>
      <c r="R2465" s="19"/>
      <c r="S2465" s="19"/>
    </row>
    <row r="2466" spans="1:19" s="1" customFormat="1" ht="15" x14ac:dyDescent="0.25">
      <c r="A2466" s="19"/>
      <c r="B2466" s="19"/>
      <c r="C2466" s="167"/>
      <c r="E2466" s="172"/>
      <c r="G2466" s="171"/>
      <c r="J2466" s="114"/>
      <c r="K2466" s="13">
        <f t="shared" si="41"/>
        <v>0</v>
      </c>
      <c r="L2466" s="16"/>
      <c r="M2466" s="54"/>
      <c r="N2466" s="52"/>
      <c r="O2466" s="112"/>
      <c r="P2466" s="215"/>
      <c r="Q2466" s="19"/>
      <c r="R2466" s="19"/>
      <c r="S2466" s="19"/>
    </row>
    <row r="2467" spans="1:19" s="1" customFormat="1" ht="15" x14ac:dyDescent="0.25">
      <c r="A2467" s="19"/>
      <c r="B2467" s="19"/>
      <c r="C2467" s="167"/>
      <c r="E2467" s="172"/>
      <c r="G2467" s="171"/>
      <c r="J2467" s="114"/>
      <c r="K2467" s="13">
        <f t="shared" si="41"/>
        <v>0</v>
      </c>
      <c r="L2467" s="16"/>
      <c r="M2467" s="54"/>
      <c r="N2467" s="52"/>
      <c r="O2467" s="112"/>
      <c r="P2467" s="215"/>
      <c r="Q2467" s="19"/>
      <c r="R2467" s="19"/>
      <c r="S2467" s="19"/>
    </row>
    <row r="2468" spans="1:19" s="1" customFormat="1" ht="15" x14ac:dyDescent="0.25">
      <c r="A2468" s="19"/>
      <c r="B2468" s="19"/>
      <c r="C2468" s="167"/>
      <c r="E2468" s="172"/>
      <c r="G2468" s="171"/>
      <c r="J2468" s="114"/>
      <c r="K2468" s="13">
        <f t="shared" si="41"/>
        <v>0</v>
      </c>
      <c r="L2468" s="16"/>
      <c r="M2468" s="54"/>
      <c r="N2468" s="52"/>
      <c r="O2468" s="112"/>
      <c r="P2468" s="215"/>
      <c r="Q2468" s="19"/>
      <c r="R2468" s="19"/>
      <c r="S2468" s="19"/>
    </row>
    <row r="2469" spans="1:19" s="1" customFormat="1" ht="15" x14ac:dyDescent="0.25">
      <c r="A2469" s="19"/>
      <c r="B2469" s="19"/>
      <c r="C2469" s="167"/>
      <c r="E2469" s="172"/>
      <c r="G2469" s="171"/>
      <c r="J2469" s="114"/>
      <c r="K2469" s="13">
        <f t="shared" si="41"/>
        <v>0</v>
      </c>
      <c r="L2469" s="16"/>
      <c r="M2469" s="54"/>
      <c r="N2469" s="52"/>
      <c r="O2469" s="112"/>
      <c r="P2469" s="215"/>
      <c r="Q2469" s="19"/>
      <c r="R2469" s="19"/>
      <c r="S2469" s="19"/>
    </row>
    <row r="2470" spans="1:19" s="1" customFormat="1" ht="15" x14ac:dyDescent="0.25">
      <c r="A2470" s="19"/>
      <c r="B2470" s="19"/>
      <c r="C2470" s="167"/>
      <c r="E2470" s="172"/>
      <c r="G2470" s="171"/>
      <c r="J2470" s="114"/>
      <c r="K2470" s="13">
        <f t="shared" si="41"/>
        <v>0</v>
      </c>
      <c r="L2470" s="16"/>
      <c r="M2470" s="54"/>
      <c r="N2470" s="52"/>
      <c r="O2470" s="112"/>
      <c r="P2470" s="215"/>
      <c r="Q2470" s="19"/>
      <c r="R2470" s="19"/>
      <c r="S2470" s="19"/>
    </row>
    <row r="2471" spans="1:19" s="1" customFormat="1" ht="15" x14ac:dyDescent="0.25">
      <c r="A2471" s="19"/>
      <c r="B2471" s="19"/>
      <c r="C2471" s="167"/>
      <c r="E2471" s="172"/>
      <c r="G2471" s="171"/>
      <c r="J2471" s="114"/>
      <c r="K2471" s="13">
        <f t="shared" si="41"/>
        <v>0</v>
      </c>
      <c r="L2471" s="16"/>
      <c r="M2471" s="54"/>
      <c r="N2471" s="52"/>
      <c r="O2471" s="112"/>
      <c r="P2471" s="215"/>
      <c r="Q2471" s="19"/>
      <c r="R2471" s="19"/>
      <c r="S2471" s="19"/>
    </row>
    <row r="2472" spans="1:19" s="1" customFormat="1" ht="15" x14ac:dyDescent="0.25">
      <c r="A2472" s="19"/>
      <c r="B2472" s="19"/>
      <c r="C2472" s="167"/>
      <c r="E2472" s="172"/>
      <c r="G2472" s="171"/>
      <c r="J2472" s="114"/>
      <c r="K2472" s="13">
        <f t="shared" si="41"/>
        <v>0</v>
      </c>
      <c r="L2472" s="16"/>
      <c r="M2472" s="54"/>
      <c r="N2472" s="52"/>
      <c r="O2472" s="112"/>
      <c r="P2472" s="215"/>
      <c r="Q2472" s="19"/>
      <c r="R2472" s="19"/>
      <c r="S2472" s="19"/>
    </row>
    <row r="2473" spans="1:19" s="1" customFormat="1" ht="15" x14ac:dyDescent="0.25">
      <c r="A2473" s="19"/>
      <c r="B2473" s="19"/>
      <c r="C2473" s="167"/>
      <c r="E2473" s="172"/>
      <c r="G2473" s="171"/>
      <c r="J2473" s="114"/>
      <c r="K2473" s="13">
        <f t="shared" ref="K2473:K2531" si="42">H2473*J2473</f>
        <v>0</v>
      </c>
      <c r="L2473" s="16"/>
      <c r="M2473" s="54"/>
      <c r="N2473" s="52"/>
      <c r="O2473" s="112"/>
      <c r="P2473" s="215"/>
      <c r="Q2473" s="19"/>
      <c r="R2473" s="19"/>
      <c r="S2473" s="19"/>
    </row>
    <row r="2474" spans="1:19" s="1" customFormat="1" ht="15" x14ac:dyDescent="0.25">
      <c r="A2474" s="19"/>
      <c r="B2474" s="19"/>
      <c r="C2474" s="167"/>
      <c r="E2474" s="172"/>
      <c r="G2474" s="171"/>
      <c r="J2474" s="114"/>
      <c r="K2474" s="13">
        <f t="shared" si="42"/>
        <v>0</v>
      </c>
      <c r="L2474" s="16"/>
      <c r="M2474" s="54"/>
      <c r="N2474" s="52"/>
      <c r="O2474" s="112"/>
      <c r="P2474" s="215"/>
      <c r="Q2474" s="19"/>
      <c r="R2474" s="19"/>
      <c r="S2474" s="19"/>
    </row>
    <row r="2475" spans="1:19" s="1" customFormat="1" ht="15" x14ac:dyDescent="0.25">
      <c r="A2475" s="19"/>
      <c r="B2475" s="19"/>
      <c r="C2475" s="167"/>
      <c r="E2475" s="172"/>
      <c r="G2475" s="171"/>
      <c r="J2475" s="114"/>
      <c r="K2475" s="13">
        <f t="shared" si="42"/>
        <v>0</v>
      </c>
      <c r="L2475" s="16"/>
      <c r="M2475" s="54"/>
      <c r="N2475" s="52"/>
      <c r="O2475" s="112"/>
      <c r="P2475" s="215"/>
      <c r="Q2475" s="19"/>
      <c r="R2475" s="19"/>
      <c r="S2475" s="19"/>
    </row>
    <row r="2476" spans="1:19" s="1" customFormat="1" ht="15" x14ac:dyDescent="0.25">
      <c r="A2476" s="19"/>
      <c r="B2476" s="19"/>
      <c r="C2476" s="167"/>
      <c r="E2476" s="172"/>
      <c r="G2476" s="171"/>
      <c r="J2476" s="114"/>
      <c r="K2476" s="13">
        <f t="shared" si="42"/>
        <v>0</v>
      </c>
      <c r="L2476" s="16"/>
      <c r="M2476" s="54"/>
      <c r="N2476" s="52"/>
      <c r="O2476" s="112"/>
      <c r="P2476" s="215"/>
      <c r="Q2476" s="19"/>
      <c r="R2476" s="19"/>
      <c r="S2476" s="19"/>
    </row>
    <row r="2477" spans="1:19" s="1" customFormat="1" ht="15" x14ac:dyDescent="0.25">
      <c r="A2477" s="19"/>
      <c r="B2477" s="19"/>
      <c r="C2477" s="167"/>
      <c r="E2477" s="172"/>
      <c r="G2477" s="171"/>
      <c r="J2477" s="114"/>
      <c r="K2477" s="13">
        <f t="shared" si="42"/>
        <v>0</v>
      </c>
      <c r="L2477" s="16"/>
      <c r="M2477" s="54"/>
      <c r="N2477" s="52"/>
      <c r="O2477" s="112"/>
      <c r="P2477" s="215"/>
      <c r="Q2477" s="19"/>
      <c r="R2477" s="19"/>
      <c r="S2477" s="19"/>
    </row>
    <row r="2478" spans="1:19" s="1" customFormat="1" ht="15" x14ac:dyDescent="0.25">
      <c r="A2478" s="19"/>
      <c r="B2478" s="19"/>
      <c r="C2478" s="167"/>
      <c r="E2478" s="172"/>
      <c r="G2478" s="171"/>
      <c r="J2478" s="114"/>
      <c r="K2478" s="13">
        <f t="shared" si="42"/>
        <v>0</v>
      </c>
      <c r="L2478" s="16"/>
      <c r="M2478" s="54"/>
      <c r="N2478" s="52"/>
      <c r="O2478" s="112"/>
      <c r="P2478" s="215"/>
      <c r="Q2478" s="19"/>
      <c r="R2478" s="19"/>
      <c r="S2478" s="19"/>
    </row>
    <row r="2479" spans="1:19" s="1" customFormat="1" ht="15" x14ac:dyDescent="0.25">
      <c r="A2479" s="19"/>
      <c r="B2479" s="19"/>
      <c r="C2479" s="167"/>
      <c r="E2479" s="172"/>
      <c r="G2479" s="171"/>
      <c r="J2479" s="114"/>
      <c r="K2479" s="13">
        <f t="shared" si="42"/>
        <v>0</v>
      </c>
      <c r="L2479" s="16"/>
      <c r="M2479" s="54"/>
      <c r="N2479" s="52"/>
      <c r="O2479" s="112"/>
      <c r="P2479" s="215"/>
      <c r="Q2479" s="19"/>
      <c r="R2479" s="19"/>
      <c r="S2479" s="19"/>
    </row>
    <row r="2480" spans="1:19" s="1" customFormat="1" ht="15" x14ac:dyDescent="0.25">
      <c r="A2480" s="19"/>
      <c r="B2480" s="19"/>
      <c r="C2480" s="167"/>
      <c r="E2480" s="172"/>
      <c r="G2480" s="171"/>
      <c r="J2480" s="114"/>
      <c r="K2480" s="13">
        <f t="shared" si="42"/>
        <v>0</v>
      </c>
      <c r="L2480" s="16"/>
      <c r="M2480" s="54"/>
      <c r="N2480" s="52"/>
      <c r="O2480" s="112"/>
      <c r="P2480" s="215"/>
      <c r="Q2480" s="19"/>
      <c r="R2480" s="19"/>
      <c r="S2480" s="19"/>
    </row>
    <row r="2481" spans="1:19" s="1" customFormat="1" ht="15" x14ac:dyDescent="0.25">
      <c r="A2481" s="19"/>
      <c r="B2481" s="19"/>
      <c r="C2481" s="167"/>
      <c r="E2481" s="172"/>
      <c r="G2481" s="171"/>
      <c r="J2481" s="114"/>
      <c r="K2481" s="13">
        <f t="shared" si="42"/>
        <v>0</v>
      </c>
      <c r="L2481" s="16"/>
      <c r="M2481" s="54"/>
      <c r="N2481" s="52"/>
      <c r="O2481" s="112"/>
      <c r="P2481" s="215"/>
      <c r="Q2481" s="19"/>
      <c r="R2481" s="19"/>
      <c r="S2481" s="19"/>
    </row>
    <row r="2482" spans="1:19" s="1" customFormat="1" ht="15" x14ac:dyDescent="0.25">
      <c r="A2482" s="19"/>
      <c r="B2482" s="19"/>
      <c r="C2482" s="167"/>
      <c r="E2482" s="172"/>
      <c r="G2482" s="171"/>
      <c r="J2482" s="114"/>
      <c r="K2482" s="13">
        <f t="shared" si="42"/>
        <v>0</v>
      </c>
      <c r="L2482" s="16"/>
      <c r="M2482" s="54"/>
      <c r="N2482" s="52"/>
      <c r="O2482" s="112"/>
      <c r="P2482" s="215"/>
      <c r="Q2482" s="19"/>
      <c r="R2482" s="19"/>
      <c r="S2482" s="19"/>
    </row>
    <row r="2483" spans="1:19" s="1" customFormat="1" ht="15" x14ac:dyDescent="0.25">
      <c r="A2483" s="19"/>
      <c r="B2483" s="19"/>
      <c r="C2483" s="167"/>
      <c r="E2483" s="172"/>
      <c r="G2483" s="171"/>
      <c r="J2483" s="114"/>
      <c r="K2483" s="13">
        <f t="shared" si="42"/>
        <v>0</v>
      </c>
      <c r="L2483" s="16"/>
      <c r="M2483" s="54"/>
      <c r="N2483" s="52"/>
      <c r="O2483" s="112"/>
      <c r="P2483" s="215"/>
      <c r="Q2483" s="19"/>
      <c r="R2483" s="19"/>
      <c r="S2483" s="19"/>
    </row>
    <row r="2484" spans="1:19" s="1" customFormat="1" ht="15" x14ac:dyDescent="0.25">
      <c r="A2484" s="19"/>
      <c r="B2484" s="19"/>
      <c r="C2484" s="167"/>
      <c r="E2484" s="172"/>
      <c r="G2484" s="171"/>
      <c r="J2484" s="114"/>
      <c r="K2484" s="13">
        <f t="shared" si="42"/>
        <v>0</v>
      </c>
      <c r="L2484" s="16"/>
      <c r="M2484" s="54"/>
      <c r="N2484" s="52"/>
      <c r="O2484" s="112"/>
      <c r="P2484" s="215"/>
      <c r="Q2484" s="19"/>
      <c r="R2484" s="19"/>
      <c r="S2484" s="19"/>
    </row>
    <row r="2485" spans="1:19" s="1" customFormat="1" ht="15" x14ac:dyDescent="0.25">
      <c r="A2485" s="19"/>
      <c r="B2485" s="19"/>
      <c r="C2485" s="167"/>
      <c r="E2485" s="172"/>
      <c r="G2485" s="171"/>
      <c r="J2485" s="114"/>
      <c r="K2485" s="13">
        <f t="shared" si="42"/>
        <v>0</v>
      </c>
      <c r="L2485" s="16"/>
      <c r="M2485" s="54"/>
      <c r="N2485" s="52"/>
      <c r="O2485" s="112"/>
      <c r="P2485" s="215"/>
      <c r="Q2485" s="19"/>
      <c r="R2485" s="19"/>
      <c r="S2485" s="19"/>
    </row>
    <row r="2486" spans="1:19" s="1" customFormat="1" ht="15" x14ac:dyDescent="0.25">
      <c r="A2486" s="19"/>
      <c r="B2486" s="19"/>
      <c r="C2486" s="167"/>
      <c r="E2486" s="172"/>
      <c r="G2486" s="171"/>
      <c r="J2486" s="114"/>
      <c r="K2486" s="13">
        <f t="shared" si="42"/>
        <v>0</v>
      </c>
      <c r="L2486" s="16"/>
      <c r="M2486" s="54"/>
      <c r="N2486" s="52"/>
      <c r="O2486" s="112"/>
      <c r="P2486" s="215"/>
      <c r="Q2486" s="19"/>
      <c r="R2486" s="19"/>
      <c r="S2486" s="19"/>
    </row>
    <row r="2487" spans="1:19" s="1" customFormat="1" ht="15" x14ac:dyDescent="0.25">
      <c r="A2487" s="19"/>
      <c r="B2487" s="19"/>
      <c r="C2487" s="167"/>
      <c r="E2487" s="172"/>
      <c r="G2487" s="171"/>
      <c r="J2487" s="114"/>
      <c r="K2487" s="13">
        <f t="shared" si="42"/>
        <v>0</v>
      </c>
      <c r="L2487" s="16"/>
      <c r="M2487" s="54"/>
      <c r="N2487" s="52"/>
      <c r="O2487" s="112"/>
      <c r="P2487" s="215"/>
      <c r="Q2487" s="19"/>
      <c r="R2487" s="19"/>
      <c r="S2487" s="19"/>
    </row>
    <row r="2488" spans="1:19" s="1" customFormat="1" ht="15" x14ac:dyDescent="0.25">
      <c r="A2488" s="19"/>
      <c r="B2488" s="19"/>
      <c r="C2488" s="167"/>
      <c r="E2488" s="172"/>
      <c r="G2488" s="171"/>
      <c r="J2488" s="114"/>
      <c r="K2488" s="13">
        <f t="shared" si="42"/>
        <v>0</v>
      </c>
      <c r="L2488" s="16"/>
      <c r="M2488" s="54"/>
      <c r="N2488" s="52"/>
      <c r="O2488" s="112"/>
      <c r="P2488" s="215"/>
      <c r="Q2488" s="19"/>
      <c r="R2488" s="19"/>
      <c r="S2488" s="19"/>
    </row>
    <row r="2489" spans="1:19" s="1" customFormat="1" ht="15" x14ac:dyDescent="0.25">
      <c r="A2489" s="19"/>
      <c r="B2489" s="19"/>
      <c r="C2489" s="167"/>
      <c r="E2489" s="172"/>
      <c r="G2489" s="171"/>
      <c r="J2489" s="114"/>
      <c r="K2489" s="13">
        <f t="shared" si="42"/>
        <v>0</v>
      </c>
      <c r="L2489" s="16"/>
      <c r="M2489" s="54"/>
      <c r="N2489" s="52"/>
      <c r="O2489" s="112"/>
      <c r="P2489" s="215"/>
      <c r="Q2489" s="19"/>
      <c r="R2489" s="19"/>
      <c r="S2489" s="19"/>
    </row>
    <row r="2490" spans="1:19" s="1" customFormat="1" ht="15" x14ac:dyDescent="0.25">
      <c r="A2490" s="19"/>
      <c r="B2490" s="19"/>
      <c r="C2490" s="167"/>
      <c r="E2490" s="172"/>
      <c r="G2490" s="171"/>
      <c r="J2490" s="114"/>
      <c r="K2490" s="13">
        <f t="shared" si="42"/>
        <v>0</v>
      </c>
      <c r="L2490" s="16"/>
      <c r="M2490" s="54"/>
      <c r="N2490" s="52"/>
      <c r="O2490" s="112"/>
      <c r="P2490" s="215"/>
      <c r="Q2490" s="19"/>
      <c r="R2490" s="19"/>
      <c r="S2490" s="19"/>
    </row>
    <row r="2491" spans="1:19" s="1" customFormat="1" ht="15" x14ac:dyDescent="0.25">
      <c r="A2491" s="19"/>
      <c r="B2491" s="19"/>
      <c r="C2491" s="167"/>
      <c r="E2491" s="172"/>
      <c r="G2491" s="171"/>
      <c r="J2491" s="114"/>
      <c r="K2491" s="13">
        <f t="shared" si="42"/>
        <v>0</v>
      </c>
      <c r="L2491" s="16"/>
      <c r="M2491" s="54"/>
      <c r="N2491" s="52"/>
      <c r="O2491" s="112"/>
      <c r="P2491" s="215"/>
      <c r="Q2491" s="19"/>
      <c r="R2491" s="19"/>
      <c r="S2491" s="19"/>
    </row>
    <row r="2492" spans="1:19" s="1" customFormat="1" ht="15" x14ac:dyDescent="0.25">
      <c r="A2492" s="19"/>
      <c r="B2492" s="19"/>
      <c r="C2492" s="167"/>
      <c r="E2492" s="172"/>
      <c r="G2492" s="171"/>
      <c r="J2492" s="114"/>
      <c r="K2492" s="13">
        <f t="shared" si="42"/>
        <v>0</v>
      </c>
      <c r="L2492" s="16"/>
      <c r="M2492" s="54"/>
      <c r="N2492" s="52"/>
      <c r="O2492" s="112"/>
      <c r="P2492" s="215"/>
      <c r="Q2492" s="19"/>
      <c r="R2492" s="19"/>
      <c r="S2492" s="19"/>
    </row>
    <row r="2493" spans="1:19" s="1" customFormat="1" ht="15" x14ac:dyDescent="0.25">
      <c r="A2493" s="19"/>
      <c r="B2493" s="19"/>
      <c r="C2493" s="167"/>
      <c r="E2493" s="172"/>
      <c r="G2493" s="171"/>
      <c r="J2493" s="114"/>
      <c r="K2493" s="13">
        <f t="shared" si="42"/>
        <v>0</v>
      </c>
      <c r="L2493" s="16"/>
      <c r="M2493" s="54"/>
      <c r="N2493" s="52"/>
      <c r="O2493" s="112"/>
      <c r="P2493" s="215"/>
      <c r="Q2493" s="19"/>
      <c r="R2493" s="19"/>
      <c r="S2493" s="19"/>
    </row>
    <row r="2494" spans="1:19" s="1" customFormat="1" ht="15" x14ac:dyDescent="0.25">
      <c r="A2494" s="19"/>
      <c r="B2494" s="19"/>
      <c r="C2494" s="167"/>
      <c r="E2494" s="172"/>
      <c r="G2494" s="171"/>
      <c r="J2494" s="114"/>
      <c r="K2494" s="13">
        <f t="shared" si="42"/>
        <v>0</v>
      </c>
      <c r="L2494" s="16"/>
      <c r="M2494" s="54"/>
      <c r="N2494" s="52"/>
      <c r="O2494" s="112"/>
      <c r="P2494" s="215"/>
      <c r="Q2494" s="19"/>
      <c r="R2494" s="19"/>
      <c r="S2494" s="19"/>
    </row>
    <row r="2495" spans="1:19" s="1" customFormat="1" ht="15" x14ac:dyDescent="0.25">
      <c r="A2495" s="19"/>
      <c r="B2495" s="19"/>
      <c r="C2495" s="167"/>
      <c r="E2495" s="172"/>
      <c r="G2495" s="171"/>
      <c r="J2495" s="114"/>
      <c r="K2495" s="13">
        <f t="shared" si="42"/>
        <v>0</v>
      </c>
      <c r="L2495" s="16"/>
      <c r="M2495" s="54"/>
      <c r="N2495" s="52"/>
      <c r="O2495" s="112"/>
      <c r="P2495" s="215"/>
      <c r="Q2495" s="19"/>
      <c r="R2495" s="19"/>
      <c r="S2495" s="19"/>
    </row>
    <row r="2496" spans="1:19" s="1" customFormat="1" ht="15" x14ac:dyDescent="0.25">
      <c r="A2496" s="19"/>
      <c r="B2496" s="19"/>
      <c r="C2496" s="167"/>
      <c r="E2496" s="172"/>
      <c r="G2496" s="171"/>
      <c r="J2496" s="114"/>
      <c r="K2496" s="13">
        <f t="shared" si="42"/>
        <v>0</v>
      </c>
      <c r="L2496" s="16"/>
      <c r="M2496" s="54"/>
      <c r="N2496" s="52"/>
      <c r="O2496" s="112"/>
      <c r="P2496" s="215"/>
      <c r="Q2496" s="19"/>
      <c r="R2496" s="19"/>
      <c r="S2496" s="19"/>
    </row>
    <row r="2497" spans="1:19" s="1" customFormat="1" ht="15" x14ac:dyDescent="0.25">
      <c r="A2497" s="19"/>
      <c r="B2497" s="19"/>
      <c r="C2497" s="167"/>
      <c r="E2497" s="172"/>
      <c r="G2497" s="171"/>
      <c r="J2497" s="114"/>
      <c r="K2497" s="13">
        <f t="shared" si="42"/>
        <v>0</v>
      </c>
      <c r="L2497" s="16"/>
      <c r="M2497" s="54"/>
      <c r="N2497" s="52"/>
      <c r="O2497" s="112"/>
      <c r="P2497" s="215"/>
      <c r="Q2497" s="19"/>
      <c r="R2497" s="19"/>
      <c r="S2497" s="19"/>
    </row>
    <row r="2498" spans="1:19" s="1" customFormat="1" ht="15" x14ac:dyDescent="0.25">
      <c r="A2498" s="19"/>
      <c r="B2498" s="19"/>
      <c r="C2498" s="167"/>
      <c r="E2498" s="172"/>
      <c r="G2498" s="171"/>
      <c r="J2498" s="114"/>
      <c r="K2498" s="13">
        <f t="shared" si="42"/>
        <v>0</v>
      </c>
      <c r="L2498" s="16"/>
      <c r="M2498" s="54"/>
      <c r="N2498" s="52"/>
      <c r="O2498" s="112"/>
      <c r="P2498" s="215"/>
      <c r="Q2498" s="19"/>
      <c r="R2498" s="19"/>
      <c r="S2498" s="19"/>
    </row>
    <row r="2499" spans="1:19" s="1" customFormat="1" ht="15" x14ac:dyDescent="0.25">
      <c r="A2499" s="19"/>
      <c r="B2499" s="19"/>
      <c r="C2499" s="167"/>
      <c r="E2499" s="172"/>
      <c r="G2499" s="171"/>
      <c r="J2499" s="114"/>
      <c r="K2499" s="13">
        <f t="shared" si="42"/>
        <v>0</v>
      </c>
      <c r="L2499" s="16"/>
      <c r="M2499" s="54"/>
      <c r="N2499" s="52"/>
      <c r="O2499" s="112"/>
      <c r="P2499" s="215"/>
      <c r="Q2499" s="19"/>
      <c r="R2499" s="19"/>
      <c r="S2499" s="19"/>
    </row>
    <row r="2500" spans="1:19" s="1" customFormat="1" ht="15" x14ac:dyDescent="0.25">
      <c r="A2500" s="19"/>
      <c r="B2500" s="19"/>
      <c r="C2500" s="167"/>
      <c r="E2500" s="172"/>
      <c r="G2500" s="171"/>
      <c r="J2500" s="114"/>
      <c r="K2500" s="13">
        <f t="shared" si="42"/>
        <v>0</v>
      </c>
      <c r="L2500" s="16"/>
      <c r="M2500" s="54"/>
      <c r="N2500" s="52"/>
      <c r="O2500" s="112"/>
      <c r="P2500" s="215"/>
      <c r="Q2500" s="19"/>
      <c r="R2500" s="19"/>
      <c r="S2500" s="19"/>
    </row>
    <row r="2501" spans="1:19" s="1" customFormat="1" ht="15" x14ac:dyDescent="0.25">
      <c r="A2501" s="19"/>
      <c r="B2501" s="19"/>
      <c r="C2501" s="167"/>
      <c r="E2501" s="172"/>
      <c r="G2501" s="171"/>
      <c r="J2501" s="114"/>
      <c r="K2501" s="13">
        <f t="shared" si="42"/>
        <v>0</v>
      </c>
      <c r="L2501" s="16"/>
      <c r="M2501" s="54"/>
      <c r="N2501" s="52"/>
      <c r="O2501" s="112"/>
      <c r="P2501" s="215"/>
      <c r="Q2501" s="19"/>
      <c r="R2501" s="19"/>
      <c r="S2501" s="19"/>
    </row>
    <row r="2502" spans="1:19" s="1" customFormat="1" ht="15" x14ac:dyDescent="0.25">
      <c r="A2502" s="19"/>
      <c r="B2502" s="19"/>
      <c r="C2502" s="167"/>
      <c r="E2502" s="172"/>
      <c r="G2502" s="171"/>
      <c r="J2502" s="114"/>
      <c r="K2502" s="13">
        <f t="shared" si="42"/>
        <v>0</v>
      </c>
      <c r="L2502" s="16"/>
      <c r="M2502" s="54"/>
      <c r="N2502" s="52"/>
      <c r="O2502" s="112"/>
      <c r="P2502" s="215"/>
      <c r="Q2502" s="19"/>
      <c r="R2502" s="19"/>
      <c r="S2502" s="19"/>
    </row>
    <row r="2503" spans="1:19" s="1" customFormat="1" ht="15" x14ac:dyDescent="0.25">
      <c r="A2503" s="19"/>
      <c r="B2503" s="19"/>
      <c r="C2503" s="167"/>
      <c r="E2503" s="172"/>
      <c r="G2503" s="171"/>
      <c r="J2503" s="114"/>
      <c r="K2503" s="13">
        <f t="shared" si="42"/>
        <v>0</v>
      </c>
      <c r="L2503" s="16"/>
      <c r="M2503" s="54"/>
      <c r="N2503" s="52"/>
      <c r="O2503" s="112"/>
      <c r="P2503" s="215"/>
      <c r="Q2503" s="19"/>
      <c r="R2503" s="19"/>
      <c r="S2503" s="19"/>
    </row>
    <row r="2504" spans="1:19" s="1" customFormat="1" ht="15" x14ac:dyDescent="0.25">
      <c r="A2504" s="19"/>
      <c r="B2504" s="19"/>
      <c r="C2504" s="167"/>
      <c r="E2504" s="172"/>
      <c r="G2504" s="171"/>
      <c r="J2504" s="114"/>
      <c r="K2504" s="13">
        <f t="shared" si="42"/>
        <v>0</v>
      </c>
      <c r="L2504" s="16"/>
      <c r="M2504" s="54"/>
      <c r="N2504" s="52"/>
      <c r="O2504" s="112"/>
      <c r="P2504" s="215"/>
      <c r="Q2504" s="19"/>
      <c r="R2504" s="19"/>
      <c r="S2504" s="19"/>
    </row>
    <row r="2505" spans="1:19" s="1" customFormat="1" ht="15" x14ac:dyDescent="0.25">
      <c r="A2505" s="19"/>
      <c r="B2505" s="19"/>
      <c r="C2505" s="167"/>
      <c r="E2505" s="172"/>
      <c r="G2505" s="171"/>
      <c r="J2505" s="114"/>
      <c r="K2505" s="13">
        <f t="shared" si="42"/>
        <v>0</v>
      </c>
      <c r="L2505" s="16"/>
      <c r="M2505" s="54"/>
      <c r="N2505" s="52"/>
      <c r="O2505" s="112"/>
      <c r="P2505" s="215"/>
      <c r="Q2505" s="19"/>
      <c r="R2505" s="19"/>
      <c r="S2505" s="19"/>
    </row>
    <row r="2506" spans="1:19" s="1" customFormat="1" ht="15" x14ac:dyDescent="0.25">
      <c r="A2506" s="19"/>
      <c r="B2506" s="19"/>
      <c r="C2506" s="167"/>
      <c r="E2506" s="172"/>
      <c r="G2506" s="171"/>
      <c r="J2506" s="114"/>
      <c r="K2506" s="13">
        <f t="shared" si="42"/>
        <v>0</v>
      </c>
      <c r="L2506" s="16"/>
      <c r="M2506" s="54"/>
      <c r="N2506" s="52"/>
      <c r="O2506" s="112"/>
      <c r="P2506" s="215"/>
      <c r="Q2506" s="19"/>
      <c r="R2506" s="19"/>
      <c r="S2506" s="19"/>
    </row>
    <row r="2507" spans="1:19" s="1" customFormat="1" ht="15" x14ac:dyDescent="0.25">
      <c r="A2507" s="19"/>
      <c r="B2507" s="19"/>
      <c r="C2507" s="167"/>
      <c r="E2507" s="172"/>
      <c r="G2507" s="171"/>
      <c r="J2507" s="114"/>
      <c r="K2507" s="13">
        <f t="shared" si="42"/>
        <v>0</v>
      </c>
      <c r="L2507" s="16"/>
      <c r="M2507" s="54"/>
      <c r="N2507" s="52"/>
      <c r="O2507" s="112"/>
      <c r="P2507" s="215"/>
      <c r="Q2507" s="19"/>
      <c r="R2507" s="19"/>
      <c r="S2507" s="19"/>
    </row>
    <row r="2508" spans="1:19" s="1" customFormat="1" ht="15" x14ac:dyDescent="0.25">
      <c r="A2508" s="19"/>
      <c r="B2508" s="19"/>
      <c r="C2508" s="167"/>
      <c r="E2508" s="172"/>
      <c r="G2508" s="171"/>
      <c r="J2508" s="114"/>
      <c r="K2508" s="13">
        <f t="shared" si="42"/>
        <v>0</v>
      </c>
      <c r="L2508" s="16"/>
      <c r="M2508" s="54"/>
      <c r="N2508" s="52"/>
      <c r="O2508" s="112"/>
      <c r="P2508" s="215"/>
      <c r="Q2508" s="19"/>
      <c r="R2508" s="19"/>
      <c r="S2508" s="19"/>
    </row>
    <row r="2509" spans="1:19" s="1" customFormat="1" ht="15" x14ac:dyDescent="0.25">
      <c r="A2509" s="19"/>
      <c r="B2509" s="19"/>
      <c r="C2509" s="167"/>
      <c r="E2509" s="172"/>
      <c r="G2509" s="171"/>
      <c r="J2509" s="114"/>
      <c r="K2509" s="13">
        <f t="shared" si="42"/>
        <v>0</v>
      </c>
      <c r="L2509" s="16"/>
      <c r="M2509" s="54"/>
      <c r="N2509" s="52"/>
      <c r="O2509" s="112"/>
      <c r="P2509" s="215"/>
      <c r="Q2509" s="19"/>
      <c r="R2509" s="19"/>
      <c r="S2509" s="19"/>
    </row>
    <row r="2510" spans="1:19" s="1" customFormat="1" ht="15" x14ac:dyDescent="0.25">
      <c r="A2510" s="19"/>
      <c r="B2510" s="19"/>
      <c r="C2510" s="167"/>
      <c r="E2510" s="172"/>
      <c r="G2510" s="171"/>
      <c r="J2510" s="114"/>
      <c r="K2510" s="13">
        <f t="shared" si="42"/>
        <v>0</v>
      </c>
      <c r="L2510" s="16"/>
      <c r="M2510" s="54"/>
      <c r="N2510" s="52"/>
      <c r="O2510" s="112"/>
      <c r="P2510" s="215"/>
      <c r="Q2510" s="19"/>
      <c r="R2510" s="19"/>
      <c r="S2510" s="19"/>
    </row>
    <row r="2511" spans="1:19" s="1" customFormat="1" ht="15" x14ac:dyDescent="0.25">
      <c r="A2511" s="19"/>
      <c r="B2511" s="19"/>
      <c r="C2511" s="167"/>
      <c r="E2511" s="172"/>
      <c r="G2511" s="171"/>
      <c r="J2511" s="114"/>
      <c r="K2511" s="13">
        <f t="shared" si="42"/>
        <v>0</v>
      </c>
      <c r="L2511" s="16"/>
      <c r="M2511" s="54"/>
      <c r="N2511" s="52"/>
      <c r="O2511" s="112"/>
      <c r="P2511" s="215"/>
      <c r="Q2511" s="19"/>
      <c r="R2511" s="19"/>
      <c r="S2511" s="19"/>
    </row>
    <row r="2512" spans="1:19" s="1" customFormat="1" ht="15" x14ac:dyDescent="0.25">
      <c r="A2512" s="19"/>
      <c r="B2512" s="19"/>
      <c r="C2512" s="167"/>
      <c r="E2512" s="172"/>
      <c r="G2512" s="171"/>
      <c r="J2512" s="114"/>
      <c r="K2512" s="13">
        <f t="shared" si="42"/>
        <v>0</v>
      </c>
      <c r="L2512" s="16"/>
      <c r="M2512" s="54"/>
      <c r="N2512" s="52"/>
      <c r="O2512" s="112"/>
      <c r="P2512" s="215"/>
      <c r="Q2512" s="19"/>
      <c r="R2512" s="19"/>
      <c r="S2512" s="19"/>
    </row>
    <row r="2513" spans="1:19" s="1" customFormat="1" ht="15" x14ac:dyDescent="0.25">
      <c r="A2513" s="19"/>
      <c r="B2513" s="19"/>
      <c r="C2513" s="167"/>
      <c r="E2513" s="172"/>
      <c r="G2513" s="171"/>
      <c r="J2513" s="114"/>
      <c r="K2513" s="13">
        <f t="shared" si="42"/>
        <v>0</v>
      </c>
      <c r="L2513" s="16"/>
      <c r="M2513" s="54"/>
      <c r="N2513" s="52"/>
      <c r="O2513" s="112"/>
      <c r="P2513" s="215"/>
      <c r="Q2513" s="19"/>
      <c r="R2513" s="19"/>
      <c r="S2513" s="19"/>
    </row>
    <row r="2514" spans="1:19" s="1" customFormat="1" ht="15" x14ac:dyDescent="0.25">
      <c r="A2514" s="19"/>
      <c r="B2514" s="19"/>
      <c r="C2514" s="167"/>
      <c r="E2514" s="172"/>
      <c r="G2514" s="171"/>
      <c r="J2514" s="114"/>
      <c r="K2514" s="13">
        <f t="shared" si="42"/>
        <v>0</v>
      </c>
      <c r="L2514" s="16"/>
      <c r="M2514" s="54"/>
      <c r="N2514" s="52"/>
      <c r="O2514" s="112"/>
      <c r="P2514" s="215"/>
      <c r="Q2514" s="19"/>
      <c r="R2514" s="19"/>
      <c r="S2514" s="19"/>
    </row>
    <row r="2515" spans="1:19" s="1" customFormat="1" ht="15" x14ac:dyDescent="0.25">
      <c r="A2515" s="19"/>
      <c r="B2515" s="19"/>
      <c r="C2515" s="167"/>
      <c r="E2515" s="172"/>
      <c r="G2515" s="171"/>
      <c r="J2515" s="114"/>
      <c r="K2515" s="13">
        <f t="shared" si="42"/>
        <v>0</v>
      </c>
      <c r="L2515" s="16"/>
      <c r="M2515" s="54"/>
      <c r="N2515" s="52"/>
      <c r="O2515" s="112"/>
      <c r="P2515" s="215"/>
      <c r="Q2515" s="19"/>
      <c r="R2515" s="19"/>
      <c r="S2515" s="19"/>
    </row>
    <row r="2516" spans="1:19" s="1" customFormat="1" ht="15" x14ac:dyDescent="0.25">
      <c r="A2516" s="19"/>
      <c r="B2516" s="19"/>
      <c r="C2516" s="167"/>
      <c r="E2516" s="172"/>
      <c r="G2516" s="171"/>
      <c r="J2516" s="114"/>
      <c r="K2516" s="13">
        <f t="shared" si="42"/>
        <v>0</v>
      </c>
      <c r="L2516" s="16"/>
      <c r="M2516" s="54"/>
      <c r="N2516" s="52"/>
      <c r="O2516" s="112"/>
      <c r="P2516" s="215"/>
      <c r="Q2516" s="19"/>
      <c r="R2516" s="19"/>
      <c r="S2516" s="19"/>
    </row>
    <row r="2517" spans="1:19" s="1" customFormat="1" ht="15" x14ac:dyDescent="0.25">
      <c r="A2517" s="19"/>
      <c r="B2517" s="19"/>
      <c r="C2517" s="167"/>
      <c r="E2517" s="172"/>
      <c r="G2517" s="171"/>
      <c r="J2517" s="114"/>
      <c r="K2517" s="13">
        <f t="shared" si="42"/>
        <v>0</v>
      </c>
      <c r="L2517" s="16"/>
      <c r="M2517" s="54"/>
      <c r="N2517" s="52"/>
      <c r="O2517" s="112"/>
      <c r="P2517" s="215"/>
      <c r="Q2517" s="19"/>
      <c r="R2517" s="19"/>
      <c r="S2517" s="19"/>
    </row>
    <row r="2518" spans="1:19" s="1" customFormat="1" ht="15" x14ac:dyDescent="0.25">
      <c r="A2518" s="19"/>
      <c r="B2518" s="19"/>
      <c r="C2518" s="167"/>
      <c r="E2518" s="172"/>
      <c r="G2518" s="171"/>
      <c r="J2518" s="114"/>
      <c r="K2518" s="13">
        <f t="shared" si="42"/>
        <v>0</v>
      </c>
      <c r="L2518" s="16"/>
      <c r="M2518" s="54"/>
      <c r="N2518" s="52"/>
      <c r="O2518" s="112"/>
      <c r="P2518" s="215"/>
      <c r="Q2518" s="19"/>
      <c r="R2518" s="19"/>
      <c r="S2518" s="19"/>
    </row>
    <row r="2519" spans="1:19" s="1" customFormat="1" ht="15" x14ac:dyDescent="0.25">
      <c r="A2519" s="19"/>
      <c r="B2519" s="19"/>
      <c r="C2519" s="167"/>
      <c r="E2519" s="172"/>
      <c r="G2519" s="171"/>
      <c r="J2519" s="114"/>
      <c r="K2519" s="13">
        <f t="shared" si="42"/>
        <v>0</v>
      </c>
      <c r="L2519" s="16"/>
      <c r="M2519" s="54"/>
      <c r="N2519" s="52"/>
      <c r="O2519" s="112"/>
      <c r="P2519" s="215"/>
      <c r="Q2519" s="19"/>
      <c r="R2519" s="19"/>
      <c r="S2519" s="19"/>
    </row>
    <row r="2520" spans="1:19" s="1" customFormat="1" ht="15" x14ac:dyDescent="0.25">
      <c r="A2520" s="19"/>
      <c r="B2520" s="19"/>
      <c r="C2520" s="167"/>
      <c r="E2520" s="172"/>
      <c r="G2520" s="171"/>
      <c r="J2520" s="114"/>
      <c r="K2520" s="13">
        <f t="shared" si="42"/>
        <v>0</v>
      </c>
      <c r="L2520" s="16"/>
      <c r="M2520" s="54"/>
      <c r="N2520" s="52"/>
      <c r="O2520" s="112"/>
      <c r="P2520" s="215"/>
      <c r="Q2520" s="19"/>
      <c r="R2520" s="19"/>
      <c r="S2520" s="19"/>
    </row>
    <row r="2521" spans="1:19" s="1" customFormat="1" ht="15" x14ac:dyDescent="0.25">
      <c r="A2521" s="19"/>
      <c r="B2521" s="19"/>
      <c r="C2521" s="167"/>
      <c r="E2521" s="172"/>
      <c r="G2521" s="171"/>
      <c r="J2521" s="114"/>
      <c r="K2521" s="13">
        <f t="shared" si="42"/>
        <v>0</v>
      </c>
      <c r="L2521" s="16"/>
      <c r="M2521" s="54"/>
      <c r="N2521" s="52"/>
      <c r="O2521" s="112"/>
      <c r="P2521" s="215"/>
      <c r="Q2521" s="19"/>
      <c r="R2521" s="19"/>
      <c r="S2521" s="19"/>
    </row>
    <row r="2522" spans="1:19" s="1" customFormat="1" ht="15" x14ac:dyDescent="0.25">
      <c r="A2522" s="19"/>
      <c r="B2522" s="19"/>
      <c r="C2522" s="167"/>
      <c r="E2522" s="172"/>
      <c r="G2522" s="171"/>
      <c r="J2522" s="114"/>
      <c r="K2522" s="13">
        <f t="shared" si="42"/>
        <v>0</v>
      </c>
      <c r="L2522" s="16"/>
      <c r="M2522" s="54"/>
      <c r="N2522" s="52"/>
      <c r="O2522" s="112"/>
      <c r="P2522" s="215"/>
      <c r="Q2522" s="19"/>
      <c r="R2522" s="19"/>
      <c r="S2522" s="19"/>
    </row>
    <row r="2523" spans="1:19" s="1" customFormat="1" ht="15" x14ac:dyDescent="0.25">
      <c r="A2523" s="19"/>
      <c r="B2523" s="19"/>
      <c r="C2523" s="167"/>
      <c r="E2523" s="172"/>
      <c r="G2523" s="171"/>
      <c r="J2523" s="114"/>
      <c r="K2523" s="13">
        <f t="shared" si="42"/>
        <v>0</v>
      </c>
      <c r="L2523" s="16"/>
      <c r="M2523" s="54"/>
      <c r="N2523" s="52"/>
      <c r="O2523" s="112"/>
      <c r="P2523" s="215"/>
      <c r="Q2523" s="19"/>
      <c r="R2523" s="19"/>
      <c r="S2523" s="19"/>
    </row>
    <row r="2524" spans="1:19" s="1" customFormat="1" ht="15" x14ac:dyDescent="0.25">
      <c r="A2524" s="19"/>
      <c r="B2524" s="19"/>
      <c r="C2524" s="167"/>
      <c r="E2524" s="172"/>
      <c r="G2524" s="171"/>
      <c r="J2524" s="114"/>
      <c r="K2524" s="13">
        <f t="shared" si="42"/>
        <v>0</v>
      </c>
      <c r="L2524" s="16"/>
      <c r="M2524" s="54"/>
      <c r="N2524" s="52"/>
      <c r="O2524" s="112"/>
      <c r="P2524" s="215"/>
      <c r="Q2524" s="19"/>
      <c r="R2524" s="19"/>
      <c r="S2524" s="19"/>
    </row>
    <row r="2525" spans="1:19" s="1" customFormat="1" ht="15" x14ac:dyDescent="0.25">
      <c r="A2525" s="19"/>
      <c r="B2525" s="19"/>
      <c r="C2525" s="167"/>
      <c r="E2525" s="172"/>
      <c r="G2525" s="171"/>
      <c r="J2525" s="114"/>
      <c r="K2525" s="13">
        <f t="shared" si="42"/>
        <v>0</v>
      </c>
      <c r="L2525" s="16"/>
      <c r="M2525" s="54"/>
      <c r="N2525" s="52"/>
      <c r="O2525" s="112"/>
      <c r="P2525" s="215"/>
      <c r="Q2525" s="19"/>
      <c r="R2525" s="19"/>
      <c r="S2525" s="19"/>
    </row>
    <row r="2526" spans="1:19" s="1" customFormat="1" ht="15" x14ac:dyDescent="0.25">
      <c r="A2526" s="19"/>
      <c r="B2526" s="19"/>
      <c r="C2526" s="167"/>
      <c r="E2526" s="172"/>
      <c r="G2526" s="171"/>
      <c r="J2526" s="114"/>
      <c r="K2526" s="13">
        <f t="shared" si="42"/>
        <v>0</v>
      </c>
      <c r="L2526" s="16"/>
      <c r="M2526" s="54"/>
      <c r="N2526" s="52"/>
      <c r="O2526" s="112"/>
      <c r="P2526" s="215"/>
      <c r="Q2526" s="19"/>
      <c r="R2526" s="19"/>
      <c r="S2526" s="19"/>
    </row>
    <row r="2527" spans="1:19" s="1" customFormat="1" ht="15" x14ac:dyDescent="0.25">
      <c r="A2527" s="19"/>
      <c r="B2527" s="19"/>
      <c r="C2527" s="167"/>
      <c r="E2527" s="172"/>
      <c r="G2527" s="171"/>
      <c r="J2527" s="114"/>
      <c r="K2527" s="13">
        <f t="shared" si="42"/>
        <v>0</v>
      </c>
      <c r="L2527" s="16"/>
      <c r="M2527" s="54"/>
      <c r="N2527" s="52"/>
      <c r="O2527" s="112"/>
      <c r="P2527" s="215"/>
      <c r="Q2527" s="19"/>
      <c r="R2527" s="19"/>
      <c r="S2527" s="19"/>
    </row>
    <row r="2528" spans="1:19" s="1" customFormat="1" ht="15" x14ac:dyDescent="0.25">
      <c r="A2528" s="19"/>
      <c r="B2528" s="19"/>
      <c r="C2528" s="167"/>
      <c r="E2528" s="172"/>
      <c r="G2528" s="171"/>
      <c r="J2528" s="114"/>
      <c r="K2528" s="13">
        <f t="shared" si="42"/>
        <v>0</v>
      </c>
      <c r="L2528" s="16"/>
      <c r="M2528" s="54"/>
      <c r="N2528" s="52"/>
      <c r="O2528" s="112"/>
      <c r="P2528" s="215"/>
      <c r="Q2528" s="19"/>
      <c r="R2528" s="19"/>
      <c r="S2528" s="19"/>
    </row>
    <row r="2529" spans="1:19" s="1" customFormat="1" ht="15" x14ac:dyDescent="0.25">
      <c r="A2529" s="19"/>
      <c r="B2529" s="19"/>
      <c r="C2529" s="167"/>
      <c r="E2529" s="172"/>
      <c r="G2529" s="171"/>
      <c r="J2529" s="114"/>
      <c r="K2529" s="13">
        <f t="shared" si="42"/>
        <v>0</v>
      </c>
      <c r="L2529" s="16"/>
      <c r="M2529" s="54"/>
      <c r="N2529" s="52"/>
      <c r="O2529" s="112"/>
      <c r="P2529" s="215"/>
      <c r="Q2529" s="19"/>
      <c r="R2529" s="19"/>
      <c r="S2529" s="19"/>
    </row>
    <row r="2530" spans="1:19" s="1" customFormat="1" ht="15" x14ac:dyDescent="0.25">
      <c r="A2530" s="19"/>
      <c r="B2530" s="19"/>
      <c r="C2530" s="167"/>
      <c r="E2530" s="172"/>
      <c r="G2530" s="171"/>
      <c r="J2530" s="114"/>
      <c r="K2530" s="13">
        <f t="shared" si="42"/>
        <v>0</v>
      </c>
      <c r="L2530" s="16"/>
      <c r="M2530" s="54"/>
      <c r="N2530" s="52"/>
      <c r="O2530" s="112"/>
      <c r="P2530" s="215"/>
      <c r="Q2530" s="19"/>
      <c r="R2530" s="19"/>
      <c r="S2530" s="19"/>
    </row>
    <row r="2531" spans="1:19" s="1" customFormat="1" ht="15" x14ac:dyDescent="0.25">
      <c r="A2531" s="19"/>
      <c r="B2531" s="19"/>
      <c r="C2531" s="167"/>
      <c r="E2531" s="172"/>
      <c r="G2531" s="171"/>
      <c r="J2531" s="114"/>
      <c r="K2531" s="13">
        <f t="shared" si="42"/>
        <v>0</v>
      </c>
      <c r="L2531" s="16"/>
      <c r="M2531" s="54"/>
      <c r="N2531" s="52"/>
      <c r="O2531" s="112"/>
      <c r="P2531" s="215"/>
      <c r="Q2531" s="19"/>
      <c r="R2531" s="19"/>
      <c r="S2531" s="19"/>
    </row>
    <row r="2532" spans="1:19" s="1" customFormat="1" ht="15" x14ac:dyDescent="0.25">
      <c r="A2532" s="19"/>
      <c r="B2532" s="19"/>
      <c r="C2532" s="3"/>
      <c r="D2532" s="3"/>
      <c r="E2532" s="3"/>
      <c r="F2532" s="3"/>
      <c r="G2532" s="3"/>
      <c r="H2532" s="3"/>
      <c r="I2532" s="3"/>
      <c r="J2532" s="3"/>
      <c r="K2532" s="3"/>
      <c r="L2532" s="16"/>
      <c r="N2532" s="52"/>
      <c r="O2532" s="112"/>
      <c r="P2532" s="215"/>
      <c r="Q2532" s="19"/>
      <c r="R2532" s="19"/>
      <c r="S2532" s="19"/>
    </row>
    <row r="2533" spans="1:19" s="1" customFormat="1" ht="15" x14ac:dyDescent="0.25">
      <c r="A2533" s="19"/>
      <c r="B2533" s="19"/>
      <c r="C2533" s="3"/>
      <c r="D2533" s="3"/>
      <c r="E2533" s="3"/>
      <c r="F2533" s="3"/>
      <c r="G2533" s="3"/>
      <c r="H2533" s="3"/>
      <c r="I2533" s="3"/>
      <c r="J2533" s="3"/>
      <c r="K2533" s="3"/>
      <c r="L2533" s="16"/>
      <c r="N2533" s="52"/>
      <c r="O2533" s="112"/>
      <c r="P2533" s="215"/>
      <c r="Q2533" s="19"/>
      <c r="R2533" s="19"/>
      <c r="S2533" s="19"/>
    </row>
    <row r="2534" spans="1:19" s="1" customFormat="1" ht="15" x14ac:dyDescent="0.25">
      <c r="A2534" s="19"/>
      <c r="B2534" s="19"/>
      <c r="C2534" s="3"/>
      <c r="D2534" s="3"/>
      <c r="E2534" s="3"/>
      <c r="F2534" s="3"/>
      <c r="G2534" s="3"/>
      <c r="H2534" s="3"/>
      <c r="I2534" s="3"/>
      <c r="J2534" s="3"/>
      <c r="K2534" s="3"/>
      <c r="L2534" s="16"/>
      <c r="N2534" s="52"/>
      <c r="O2534" s="112"/>
      <c r="P2534" s="215"/>
      <c r="Q2534" s="19"/>
      <c r="R2534" s="19"/>
      <c r="S2534" s="19"/>
    </row>
    <row r="2535" spans="1:19" s="1" customFormat="1" ht="15" x14ac:dyDescent="0.25">
      <c r="A2535" s="19"/>
      <c r="B2535" s="19"/>
      <c r="C2535" s="3"/>
      <c r="D2535" s="3"/>
      <c r="E2535" s="3"/>
      <c r="F2535" s="3"/>
      <c r="G2535" s="3"/>
      <c r="H2535" s="3"/>
      <c r="I2535" s="3"/>
      <c r="J2535" s="3"/>
      <c r="K2535" s="3"/>
      <c r="L2535" s="16"/>
      <c r="N2535" s="52"/>
      <c r="O2535" s="112"/>
      <c r="P2535" s="215"/>
      <c r="Q2535" s="19"/>
      <c r="R2535" s="19"/>
      <c r="S2535" s="19"/>
    </row>
    <row r="2536" spans="1:19" s="1" customFormat="1" ht="15" x14ac:dyDescent="0.25">
      <c r="A2536" s="19"/>
      <c r="B2536" s="19"/>
      <c r="C2536" s="3"/>
      <c r="D2536" s="3"/>
      <c r="E2536" s="3"/>
      <c r="F2536" s="3"/>
      <c r="G2536" s="3"/>
      <c r="H2536" s="3"/>
      <c r="I2536" s="3"/>
      <c r="J2536" s="3"/>
      <c r="K2536" s="3"/>
      <c r="L2536" s="16"/>
      <c r="N2536" s="52"/>
      <c r="O2536" s="112"/>
      <c r="P2536" s="215"/>
      <c r="Q2536" s="19"/>
      <c r="R2536" s="19"/>
      <c r="S2536" s="19"/>
    </row>
    <row r="2537" spans="1:19" s="1" customFormat="1" ht="15" x14ac:dyDescent="0.25">
      <c r="A2537" s="19"/>
      <c r="B2537" s="19"/>
      <c r="C2537" s="3"/>
      <c r="D2537" s="3"/>
      <c r="E2537" s="3"/>
      <c r="F2537" s="3"/>
      <c r="G2537" s="3"/>
      <c r="H2537" s="3"/>
      <c r="I2537" s="3"/>
      <c r="J2537" s="3"/>
      <c r="K2537" s="3"/>
      <c r="L2537" s="16"/>
      <c r="N2537" s="52"/>
      <c r="O2537" s="112"/>
      <c r="P2537" s="215"/>
      <c r="Q2537" s="19"/>
      <c r="R2537" s="19"/>
      <c r="S2537" s="19"/>
    </row>
    <row r="2538" spans="1:19" s="1" customFormat="1" ht="15" x14ac:dyDescent="0.25">
      <c r="A2538" s="19"/>
      <c r="B2538" s="19"/>
      <c r="C2538" s="3"/>
      <c r="D2538" s="3"/>
      <c r="E2538" s="3"/>
      <c r="F2538" s="3"/>
      <c r="G2538" s="3"/>
      <c r="H2538" s="3"/>
      <c r="I2538" s="3"/>
      <c r="J2538" s="3"/>
      <c r="K2538" s="3"/>
      <c r="L2538" s="16"/>
      <c r="N2538" s="52"/>
      <c r="O2538" s="112"/>
      <c r="P2538" s="215"/>
      <c r="Q2538" s="19"/>
      <c r="R2538" s="19"/>
      <c r="S2538" s="19"/>
    </row>
    <row r="2539" spans="1:19" s="1" customFormat="1" x14ac:dyDescent="0.25">
      <c r="A2539" s="19"/>
      <c r="B2539" s="19"/>
      <c r="C2539" s="10"/>
      <c r="E2539" s="105"/>
      <c r="G2539" s="14"/>
      <c r="J2539" s="114"/>
      <c r="K2539" s="13">
        <f t="shared" ref="K2539:K2561" si="43">H2539*J2539</f>
        <v>0</v>
      </c>
      <c r="L2539" s="16"/>
      <c r="N2539" s="52"/>
      <c r="O2539" s="112"/>
      <c r="P2539" s="215"/>
      <c r="Q2539" s="19"/>
      <c r="R2539" s="19"/>
      <c r="S2539" s="19"/>
    </row>
    <row r="2540" spans="1:19" s="1" customFormat="1" ht="15" x14ac:dyDescent="0.25">
      <c r="A2540" s="19"/>
      <c r="B2540" s="19"/>
      <c r="C2540" s="10"/>
      <c r="E2540" s="119"/>
      <c r="G2540" s="14"/>
      <c r="J2540" s="114"/>
      <c r="K2540" s="13">
        <f t="shared" si="43"/>
        <v>0</v>
      </c>
      <c r="L2540" s="16"/>
      <c r="N2540" s="52"/>
      <c r="O2540" s="112"/>
      <c r="P2540" s="215"/>
      <c r="Q2540" s="19"/>
      <c r="R2540" s="19"/>
      <c r="S2540" s="19"/>
    </row>
    <row r="2541" spans="1:19" s="1" customFormat="1" ht="15" x14ac:dyDescent="0.25">
      <c r="A2541" s="19"/>
      <c r="B2541" s="19"/>
      <c r="C2541" s="10"/>
      <c r="E2541" s="119"/>
      <c r="G2541" s="14"/>
      <c r="J2541" s="114"/>
      <c r="K2541" s="13">
        <f t="shared" si="43"/>
        <v>0</v>
      </c>
      <c r="L2541" s="16"/>
      <c r="N2541" s="52"/>
      <c r="O2541" s="112"/>
      <c r="P2541" s="215"/>
      <c r="Q2541" s="19"/>
      <c r="R2541" s="19"/>
      <c r="S2541" s="19"/>
    </row>
    <row r="2542" spans="1:19" s="1" customFormat="1" x14ac:dyDescent="0.25">
      <c r="A2542" s="19"/>
      <c r="B2542" s="19"/>
      <c r="C2542" s="10"/>
      <c r="E2542" s="105"/>
      <c r="G2542" s="14"/>
      <c r="J2542" s="114"/>
      <c r="K2542" s="13">
        <f t="shared" si="43"/>
        <v>0</v>
      </c>
      <c r="L2542" s="16"/>
      <c r="N2542" s="52"/>
      <c r="O2542" s="112"/>
      <c r="P2542" s="215"/>
      <c r="Q2542" s="19"/>
      <c r="R2542" s="19"/>
      <c r="S2542" s="19"/>
    </row>
    <row r="2543" spans="1:19" s="1" customFormat="1" x14ac:dyDescent="0.25">
      <c r="A2543" s="19"/>
      <c r="B2543" s="19"/>
      <c r="C2543" s="10"/>
      <c r="E2543" s="105"/>
      <c r="G2543" s="14"/>
      <c r="J2543" s="114"/>
      <c r="K2543" s="13">
        <f t="shared" si="43"/>
        <v>0</v>
      </c>
      <c r="L2543" s="16"/>
      <c r="N2543" s="52"/>
      <c r="O2543" s="112"/>
      <c r="P2543" s="215"/>
      <c r="Q2543" s="19"/>
      <c r="R2543" s="19"/>
      <c r="S2543" s="19"/>
    </row>
    <row r="2544" spans="1:19" s="1" customFormat="1" ht="15" x14ac:dyDescent="0.25">
      <c r="A2544" s="19"/>
      <c r="B2544" s="19"/>
      <c r="C2544" s="10"/>
      <c r="E2544" s="119"/>
      <c r="G2544" s="14"/>
      <c r="J2544" s="114"/>
      <c r="K2544" s="13">
        <f t="shared" si="43"/>
        <v>0</v>
      </c>
      <c r="L2544" s="16"/>
      <c r="N2544" s="52"/>
      <c r="O2544" s="112"/>
      <c r="P2544" s="215"/>
      <c r="Q2544" s="19"/>
      <c r="R2544" s="19"/>
      <c r="S2544" s="19"/>
    </row>
    <row r="2545" spans="1:19" s="1" customFormat="1" x14ac:dyDescent="0.25">
      <c r="A2545" s="19"/>
      <c r="B2545" s="19"/>
      <c r="C2545" s="10"/>
      <c r="E2545" s="105"/>
      <c r="G2545" s="14"/>
      <c r="J2545" s="114"/>
      <c r="K2545" s="13">
        <f t="shared" si="43"/>
        <v>0</v>
      </c>
      <c r="L2545" s="16"/>
      <c r="N2545" s="52"/>
      <c r="O2545" s="112"/>
      <c r="P2545" s="215"/>
      <c r="Q2545" s="19"/>
      <c r="R2545" s="19"/>
      <c r="S2545" s="19"/>
    </row>
    <row r="2546" spans="1:19" s="1" customFormat="1" x14ac:dyDescent="0.25">
      <c r="A2546" s="19"/>
      <c r="B2546" s="19"/>
      <c r="C2546" s="10"/>
      <c r="E2546" s="105"/>
      <c r="G2546" s="14"/>
      <c r="J2546" s="114"/>
      <c r="K2546" s="13">
        <f t="shared" si="43"/>
        <v>0</v>
      </c>
      <c r="L2546" s="16"/>
      <c r="N2546" s="52"/>
      <c r="O2546" s="112"/>
      <c r="P2546" s="215"/>
      <c r="Q2546" s="19"/>
      <c r="R2546" s="19"/>
      <c r="S2546" s="19"/>
    </row>
    <row r="2547" spans="1:19" s="1" customFormat="1" x14ac:dyDescent="0.25">
      <c r="A2547" s="19"/>
      <c r="B2547" s="19"/>
      <c r="C2547" s="10"/>
      <c r="E2547" s="105"/>
      <c r="G2547" s="14"/>
      <c r="J2547" s="114"/>
      <c r="K2547" s="13">
        <f t="shared" si="43"/>
        <v>0</v>
      </c>
      <c r="L2547" s="16"/>
      <c r="N2547" s="52"/>
      <c r="O2547" s="112"/>
      <c r="P2547" s="215"/>
      <c r="Q2547" s="19"/>
      <c r="R2547" s="19"/>
      <c r="S2547" s="19"/>
    </row>
    <row r="2548" spans="1:19" s="1" customFormat="1" ht="15" x14ac:dyDescent="0.25">
      <c r="A2548" s="19"/>
      <c r="B2548" s="19"/>
      <c r="C2548" s="10"/>
      <c r="E2548" s="119"/>
      <c r="G2548" s="14"/>
      <c r="J2548" s="114"/>
      <c r="K2548" s="13">
        <f t="shared" si="43"/>
        <v>0</v>
      </c>
      <c r="L2548" s="16"/>
      <c r="N2548" s="52"/>
      <c r="O2548" s="112"/>
      <c r="P2548" s="215"/>
      <c r="Q2548" s="19"/>
      <c r="R2548" s="19"/>
      <c r="S2548" s="19"/>
    </row>
    <row r="2549" spans="1:19" s="1" customFormat="1" x14ac:dyDescent="0.25">
      <c r="A2549" s="19"/>
      <c r="B2549" s="19"/>
      <c r="C2549" s="10"/>
      <c r="E2549" s="105"/>
      <c r="G2549" s="14"/>
      <c r="J2549" s="114"/>
      <c r="K2549" s="13">
        <f t="shared" si="43"/>
        <v>0</v>
      </c>
      <c r="L2549" s="16"/>
      <c r="N2549" s="52"/>
      <c r="O2549" s="112"/>
      <c r="P2549" s="215"/>
      <c r="Q2549" s="19"/>
      <c r="R2549" s="19"/>
      <c r="S2549" s="19"/>
    </row>
    <row r="2550" spans="1:19" s="1" customFormat="1" x14ac:dyDescent="0.25">
      <c r="A2550" s="19"/>
      <c r="B2550" s="19"/>
      <c r="C2550" s="10"/>
      <c r="E2550" s="105"/>
      <c r="G2550" s="14"/>
      <c r="J2550" s="114"/>
      <c r="K2550" s="13">
        <f t="shared" si="43"/>
        <v>0</v>
      </c>
      <c r="L2550" s="16"/>
      <c r="N2550" s="52"/>
      <c r="O2550" s="112"/>
      <c r="P2550" s="215"/>
      <c r="Q2550" s="19"/>
      <c r="R2550" s="19"/>
      <c r="S2550" s="19"/>
    </row>
    <row r="2551" spans="1:19" s="1" customFormat="1" x14ac:dyDescent="0.25">
      <c r="A2551" s="19"/>
      <c r="B2551" s="19"/>
      <c r="C2551" s="10"/>
      <c r="E2551" s="105"/>
      <c r="G2551" s="14"/>
      <c r="J2551" s="114"/>
      <c r="K2551" s="13">
        <f t="shared" si="43"/>
        <v>0</v>
      </c>
      <c r="L2551" s="16"/>
      <c r="N2551" s="52"/>
      <c r="O2551" s="112"/>
      <c r="P2551" s="215"/>
      <c r="Q2551" s="19"/>
      <c r="R2551" s="19"/>
      <c r="S2551" s="19"/>
    </row>
    <row r="2552" spans="1:19" s="1" customFormat="1" ht="15" x14ac:dyDescent="0.25">
      <c r="A2552" s="19"/>
      <c r="B2552" s="19"/>
      <c r="C2552" s="10"/>
      <c r="E2552" s="14"/>
      <c r="G2552" s="14"/>
      <c r="J2552" s="114"/>
      <c r="K2552" s="13">
        <f t="shared" si="43"/>
        <v>0</v>
      </c>
      <c r="L2552" s="16"/>
      <c r="N2552" s="52"/>
      <c r="O2552" s="112"/>
      <c r="P2552" s="215"/>
      <c r="Q2552" s="19"/>
      <c r="R2552" s="19"/>
      <c r="S2552" s="19"/>
    </row>
    <row r="2553" spans="1:19" s="1" customFormat="1" ht="15" x14ac:dyDescent="0.25">
      <c r="A2553" s="19"/>
      <c r="B2553" s="19"/>
      <c r="C2553" s="10"/>
      <c r="E2553" s="14"/>
      <c r="G2553" s="14"/>
      <c r="J2553" s="114"/>
      <c r="K2553" s="13">
        <f t="shared" si="43"/>
        <v>0</v>
      </c>
      <c r="L2553" s="16"/>
      <c r="N2553" s="52"/>
      <c r="O2553" s="112"/>
      <c r="P2553" s="215"/>
      <c r="Q2553" s="19"/>
      <c r="R2553" s="19"/>
      <c r="S2553" s="19"/>
    </row>
    <row r="2554" spans="1:19" s="1" customFormat="1" ht="15" x14ac:dyDescent="0.25">
      <c r="A2554" s="19"/>
      <c r="B2554" s="19"/>
      <c r="C2554" s="10"/>
      <c r="E2554" s="14"/>
      <c r="G2554" s="14"/>
      <c r="J2554" s="114"/>
      <c r="K2554" s="13">
        <f t="shared" si="43"/>
        <v>0</v>
      </c>
      <c r="L2554" s="16"/>
      <c r="N2554" s="52"/>
      <c r="O2554" s="112"/>
      <c r="P2554" s="215"/>
      <c r="Q2554" s="19"/>
      <c r="R2554" s="19"/>
      <c r="S2554" s="19"/>
    </row>
    <row r="2555" spans="1:19" s="1" customFormat="1" ht="15" x14ac:dyDescent="0.25">
      <c r="A2555" s="19"/>
      <c r="B2555" s="19"/>
      <c r="C2555" s="10"/>
      <c r="E2555" s="14"/>
      <c r="G2555" s="14"/>
      <c r="J2555" s="114"/>
      <c r="K2555" s="13">
        <f t="shared" si="43"/>
        <v>0</v>
      </c>
      <c r="L2555" s="16"/>
      <c r="N2555" s="52"/>
      <c r="O2555" s="112"/>
      <c r="P2555" s="215"/>
      <c r="Q2555" s="19"/>
      <c r="R2555" s="19"/>
      <c r="S2555" s="19"/>
    </row>
    <row r="2556" spans="1:19" s="1" customFormat="1" ht="15" x14ac:dyDescent="0.25">
      <c r="A2556" s="19"/>
      <c r="B2556" s="19"/>
      <c r="C2556" s="10"/>
      <c r="E2556" s="14"/>
      <c r="G2556" s="14"/>
      <c r="J2556" s="114"/>
      <c r="K2556" s="13">
        <f t="shared" si="43"/>
        <v>0</v>
      </c>
      <c r="L2556" s="16"/>
      <c r="N2556" s="52"/>
      <c r="O2556" s="112"/>
      <c r="P2556" s="215"/>
      <c r="Q2556" s="19"/>
      <c r="R2556" s="19"/>
      <c r="S2556" s="19"/>
    </row>
    <row r="2557" spans="1:19" s="1" customFormat="1" ht="15" x14ac:dyDescent="0.25">
      <c r="A2557" s="19"/>
      <c r="B2557" s="19"/>
      <c r="C2557" s="10"/>
      <c r="E2557" s="14"/>
      <c r="G2557" s="14"/>
      <c r="J2557" s="114"/>
      <c r="K2557" s="13">
        <f t="shared" si="43"/>
        <v>0</v>
      </c>
      <c r="L2557" s="16"/>
      <c r="N2557" s="52"/>
      <c r="O2557" s="112"/>
      <c r="P2557" s="215"/>
      <c r="Q2557" s="19"/>
      <c r="R2557" s="19"/>
      <c r="S2557" s="19"/>
    </row>
    <row r="2558" spans="1:19" s="1" customFormat="1" ht="15" x14ac:dyDescent="0.25">
      <c r="A2558" s="19"/>
      <c r="B2558" s="19"/>
      <c r="C2558" s="10"/>
      <c r="E2558" s="14"/>
      <c r="G2558" s="14"/>
      <c r="J2558" s="114"/>
      <c r="K2558" s="13">
        <f t="shared" si="43"/>
        <v>0</v>
      </c>
      <c r="L2558" s="16"/>
      <c r="N2558" s="52"/>
      <c r="O2558" s="112"/>
      <c r="P2558" s="215"/>
      <c r="Q2558" s="19"/>
      <c r="R2558" s="19"/>
      <c r="S2558" s="19"/>
    </row>
    <row r="2559" spans="1:19" s="1" customFormat="1" ht="15" x14ac:dyDescent="0.25">
      <c r="A2559" s="19"/>
      <c r="B2559" s="19"/>
      <c r="C2559" s="10"/>
      <c r="E2559" s="14"/>
      <c r="G2559" s="14"/>
      <c r="J2559" s="114"/>
      <c r="K2559" s="13">
        <f t="shared" si="43"/>
        <v>0</v>
      </c>
      <c r="L2559" s="16"/>
      <c r="N2559" s="52"/>
      <c r="O2559" s="112"/>
      <c r="P2559" s="215"/>
      <c r="Q2559" s="19"/>
      <c r="R2559" s="19"/>
      <c r="S2559" s="19"/>
    </row>
    <row r="2560" spans="1:19" s="1" customFormat="1" ht="15" x14ac:dyDescent="0.25">
      <c r="A2560" s="19"/>
      <c r="B2560" s="19"/>
      <c r="C2560" s="10"/>
      <c r="E2560" s="14"/>
      <c r="G2560" s="14"/>
      <c r="J2560" s="114"/>
      <c r="K2560" s="13">
        <f t="shared" si="43"/>
        <v>0</v>
      </c>
      <c r="L2560" s="16"/>
      <c r="N2560" s="52"/>
      <c r="O2560" s="112"/>
      <c r="P2560" s="215"/>
      <c r="Q2560" s="19"/>
      <c r="R2560" s="19"/>
      <c r="S2560" s="19"/>
    </row>
    <row r="2561" spans="1:19" s="1" customFormat="1" ht="15" x14ac:dyDescent="0.25">
      <c r="A2561" s="19"/>
      <c r="B2561" s="19"/>
      <c r="C2561" s="10"/>
      <c r="E2561" s="14"/>
      <c r="G2561" s="14"/>
      <c r="J2561" s="114"/>
      <c r="K2561" s="13">
        <f t="shared" si="43"/>
        <v>0</v>
      </c>
      <c r="L2561" s="16"/>
      <c r="N2561" s="52"/>
      <c r="O2561" s="112"/>
      <c r="P2561" s="215"/>
      <c r="Q2561" s="19"/>
      <c r="R2561" s="19"/>
      <c r="S2561" s="19"/>
    </row>
    <row r="2562" spans="1:19" s="1" customFormat="1" ht="15" x14ac:dyDescent="0.25">
      <c r="A2562" s="19"/>
      <c r="B2562" s="19"/>
      <c r="C2562" s="10"/>
      <c r="E2562" s="14"/>
      <c r="G2562" s="14"/>
      <c r="J2562" s="114"/>
      <c r="K2562" s="13">
        <f t="shared" ref="K2562:K2626" si="44">H2562*J2562</f>
        <v>0</v>
      </c>
      <c r="L2562" s="16"/>
      <c r="N2562" s="52"/>
      <c r="O2562" s="112"/>
      <c r="P2562" s="215"/>
      <c r="Q2562" s="19"/>
      <c r="R2562" s="19"/>
      <c r="S2562" s="19"/>
    </row>
    <row r="2563" spans="1:19" s="1" customFormat="1" ht="15" x14ac:dyDescent="0.25">
      <c r="A2563" s="19"/>
      <c r="B2563" s="19"/>
      <c r="C2563" s="10"/>
      <c r="E2563" s="119"/>
      <c r="G2563" s="14"/>
      <c r="J2563" s="114"/>
      <c r="K2563" s="13">
        <f t="shared" si="44"/>
        <v>0</v>
      </c>
      <c r="L2563" s="16"/>
      <c r="N2563" s="52"/>
      <c r="O2563" s="112"/>
      <c r="P2563" s="215"/>
      <c r="Q2563" s="19"/>
      <c r="R2563" s="19"/>
      <c r="S2563" s="19"/>
    </row>
    <row r="2564" spans="1:19" s="1" customFormat="1" ht="15" x14ac:dyDescent="0.25">
      <c r="A2564" s="19"/>
      <c r="B2564" s="19"/>
      <c r="C2564" s="10"/>
      <c r="E2564" s="14"/>
      <c r="G2564" s="14"/>
      <c r="J2564" s="114"/>
      <c r="K2564" s="13">
        <f t="shared" si="44"/>
        <v>0</v>
      </c>
      <c r="L2564" s="16"/>
      <c r="N2564" s="52"/>
      <c r="O2564" s="112"/>
      <c r="P2564" s="215"/>
      <c r="Q2564" s="19"/>
      <c r="R2564" s="19"/>
      <c r="S2564" s="19"/>
    </row>
    <row r="2565" spans="1:19" s="1" customFormat="1" x14ac:dyDescent="0.25">
      <c r="A2565" s="19"/>
      <c r="B2565" s="19"/>
      <c r="C2565" s="10"/>
      <c r="E2565" s="105"/>
      <c r="G2565" s="14"/>
      <c r="J2565" s="114"/>
      <c r="K2565" s="13">
        <f t="shared" si="44"/>
        <v>0</v>
      </c>
      <c r="L2565" s="16"/>
      <c r="N2565" s="52"/>
      <c r="O2565" s="112"/>
      <c r="P2565" s="215"/>
      <c r="Q2565" s="19"/>
      <c r="R2565" s="19"/>
      <c r="S2565" s="19"/>
    </row>
    <row r="2566" spans="1:19" s="1" customFormat="1" x14ac:dyDescent="0.25">
      <c r="A2566" s="19"/>
      <c r="B2566" s="19"/>
      <c r="C2566" s="10"/>
      <c r="E2566" s="105"/>
      <c r="G2566" s="14"/>
      <c r="J2566" s="114"/>
      <c r="K2566" s="13">
        <f t="shared" si="44"/>
        <v>0</v>
      </c>
      <c r="L2566" s="16"/>
      <c r="N2566" s="52"/>
      <c r="O2566" s="112"/>
      <c r="P2566" s="215"/>
      <c r="Q2566" s="19"/>
      <c r="R2566" s="19"/>
      <c r="S2566" s="19"/>
    </row>
    <row r="2567" spans="1:19" s="1" customFormat="1" ht="15" x14ac:dyDescent="0.25">
      <c r="A2567" s="19"/>
      <c r="B2567" s="19"/>
      <c r="C2567" s="10"/>
      <c r="E2567" s="119"/>
      <c r="G2567" s="14"/>
      <c r="J2567" s="114"/>
      <c r="K2567" s="13">
        <f t="shared" si="44"/>
        <v>0</v>
      </c>
      <c r="L2567" s="16"/>
      <c r="N2567" s="52"/>
      <c r="O2567" s="112"/>
      <c r="P2567" s="215"/>
      <c r="Q2567" s="19"/>
      <c r="R2567" s="19"/>
      <c r="S2567" s="19"/>
    </row>
    <row r="2568" spans="1:19" s="1" customFormat="1" x14ac:dyDescent="0.25">
      <c r="A2568" s="19"/>
      <c r="B2568" s="19"/>
      <c r="C2568" s="10"/>
      <c r="E2568" s="105"/>
      <c r="G2568" s="14"/>
      <c r="J2568" s="114"/>
      <c r="K2568" s="13">
        <f t="shared" si="44"/>
        <v>0</v>
      </c>
      <c r="L2568" s="16"/>
      <c r="N2568" s="52"/>
      <c r="O2568" s="112"/>
      <c r="P2568" s="215"/>
      <c r="Q2568" s="19"/>
      <c r="R2568" s="19"/>
      <c r="S2568" s="19"/>
    </row>
    <row r="2569" spans="1:19" s="1" customFormat="1" x14ac:dyDescent="0.25">
      <c r="A2569" s="19"/>
      <c r="B2569" s="19"/>
      <c r="C2569" s="10"/>
      <c r="E2569" s="105"/>
      <c r="G2569" s="14"/>
      <c r="J2569" s="114"/>
      <c r="K2569" s="13">
        <f t="shared" si="44"/>
        <v>0</v>
      </c>
      <c r="L2569" s="16"/>
      <c r="N2569" s="52"/>
      <c r="O2569" s="112"/>
      <c r="P2569" s="215"/>
      <c r="Q2569" s="19"/>
      <c r="R2569" s="19"/>
      <c r="S2569" s="19"/>
    </row>
    <row r="2570" spans="1:19" s="1" customFormat="1" ht="15" x14ac:dyDescent="0.25">
      <c r="A2570" s="19"/>
      <c r="B2570" s="19"/>
      <c r="C2570" s="10"/>
      <c r="E2570" s="119"/>
      <c r="G2570" s="14"/>
      <c r="J2570" s="114"/>
      <c r="K2570" s="13">
        <f t="shared" si="44"/>
        <v>0</v>
      </c>
      <c r="L2570" s="16"/>
      <c r="N2570" s="52"/>
      <c r="O2570" s="112"/>
      <c r="P2570" s="215"/>
      <c r="Q2570" s="19"/>
      <c r="R2570" s="19"/>
      <c r="S2570" s="19"/>
    </row>
    <row r="2571" spans="1:19" s="1" customFormat="1" ht="15" x14ac:dyDescent="0.25">
      <c r="A2571" s="19"/>
      <c r="B2571" s="19"/>
      <c r="C2571" s="10"/>
      <c r="E2571" s="119"/>
      <c r="G2571" s="14"/>
      <c r="J2571" s="114"/>
      <c r="K2571" s="13">
        <f t="shared" si="44"/>
        <v>0</v>
      </c>
      <c r="L2571" s="16"/>
      <c r="N2571" s="52"/>
      <c r="O2571" s="112"/>
      <c r="P2571" s="215"/>
      <c r="Q2571" s="19"/>
      <c r="R2571" s="19"/>
      <c r="S2571" s="19"/>
    </row>
    <row r="2572" spans="1:19" s="1" customFormat="1" x14ac:dyDescent="0.25">
      <c r="A2572" s="19"/>
      <c r="B2572" s="19"/>
      <c r="C2572" s="10"/>
      <c r="E2572" s="105"/>
      <c r="G2572" s="14"/>
      <c r="J2572" s="114"/>
      <c r="K2572" s="13">
        <f t="shared" si="44"/>
        <v>0</v>
      </c>
      <c r="L2572" s="16"/>
      <c r="N2572" s="52"/>
      <c r="O2572" s="112"/>
      <c r="P2572" s="215"/>
      <c r="Q2572" s="19"/>
      <c r="R2572" s="19"/>
      <c r="S2572" s="19"/>
    </row>
    <row r="2573" spans="1:19" s="1" customFormat="1" ht="15" x14ac:dyDescent="0.25">
      <c r="A2573" s="19"/>
      <c r="B2573" s="19"/>
      <c r="C2573" s="10"/>
      <c r="E2573" s="14"/>
      <c r="G2573" s="14"/>
      <c r="J2573" s="114"/>
      <c r="K2573" s="13">
        <f t="shared" si="44"/>
        <v>0</v>
      </c>
      <c r="L2573" s="16"/>
      <c r="N2573" s="52"/>
      <c r="O2573" s="112"/>
      <c r="P2573" s="215"/>
      <c r="Q2573" s="19"/>
      <c r="R2573" s="19"/>
      <c r="S2573" s="19"/>
    </row>
    <row r="2574" spans="1:19" s="1" customFormat="1" ht="15" x14ac:dyDescent="0.25">
      <c r="A2574" s="19"/>
      <c r="B2574" s="19"/>
      <c r="C2574" s="10"/>
      <c r="E2574" s="14"/>
      <c r="G2574" s="14"/>
      <c r="J2574" s="114"/>
      <c r="K2574" s="13">
        <f t="shared" si="44"/>
        <v>0</v>
      </c>
      <c r="L2574" s="16"/>
      <c r="N2574" s="52"/>
      <c r="O2574" s="112"/>
      <c r="P2574" s="215"/>
      <c r="Q2574" s="19"/>
      <c r="R2574" s="19"/>
      <c r="S2574" s="19"/>
    </row>
    <row r="2575" spans="1:19" s="1" customFormat="1" ht="15" x14ac:dyDescent="0.25">
      <c r="A2575" s="19"/>
      <c r="B2575" s="19"/>
      <c r="C2575" s="10"/>
      <c r="E2575" s="14"/>
      <c r="G2575" s="14"/>
      <c r="J2575" s="114"/>
      <c r="K2575" s="13">
        <f t="shared" si="44"/>
        <v>0</v>
      </c>
      <c r="L2575" s="16"/>
      <c r="N2575" s="52"/>
      <c r="O2575" s="112"/>
      <c r="P2575" s="215"/>
      <c r="Q2575" s="19"/>
      <c r="R2575" s="19"/>
      <c r="S2575" s="19"/>
    </row>
    <row r="2576" spans="1:19" s="1" customFormat="1" ht="15" x14ac:dyDescent="0.25">
      <c r="A2576" s="19"/>
      <c r="B2576" s="19"/>
      <c r="C2576" s="10"/>
      <c r="E2576" s="14"/>
      <c r="G2576" s="14"/>
      <c r="J2576" s="114"/>
      <c r="K2576" s="13">
        <f t="shared" si="44"/>
        <v>0</v>
      </c>
      <c r="L2576" s="16"/>
      <c r="N2576" s="52"/>
      <c r="O2576" s="112"/>
      <c r="P2576" s="215"/>
      <c r="Q2576" s="19"/>
      <c r="R2576" s="19"/>
      <c r="S2576" s="19"/>
    </row>
    <row r="2577" spans="1:19" s="1" customFormat="1" ht="15" x14ac:dyDescent="0.25">
      <c r="A2577" s="19"/>
      <c r="B2577" s="19"/>
      <c r="C2577" s="10"/>
      <c r="E2577" s="14"/>
      <c r="G2577" s="14"/>
      <c r="J2577" s="114"/>
      <c r="K2577" s="13">
        <f t="shared" si="44"/>
        <v>0</v>
      </c>
      <c r="L2577" s="16"/>
      <c r="N2577" s="52"/>
      <c r="O2577" s="112"/>
      <c r="P2577" s="215"/>
      <c r="Q2577" s="19"/>
      <c r="R2577" s="19"/>
      <c r="S2577" s="19"/>
    </row>
    <row r="2578" spans="1:19" s="1" customFormat="1" ht="15" x14ac:dyDescent="0.25">
      <c r="A2578" s="19"/>
      <c r="B2578" s="19"/>
      <c r="C2578" s="10"/>
      <c r="E2578" s="14"/>
      <c r="G2578" s="14"/>
      <c r="J2578" s="114"/>
      <c r="K2578" s="13">
        <f t="shared" si="44"/>
        <v>0</v>
      </c>
      <c r="L2578" s="16"/>
      <c r="N2578" s="52"/>
      <c r="O2578" s="112"/>
      <c r="P2578" s="215"/>
      <c r="Q2578" s="19"/>
      <c r="R2578" s="19"/>
      <c r="S2578" s="19"/>
    </row>
    <row r="2579" spans="1:19" s="1" customFormat="1" ht="15" x14ac:dyDescent="0.25">
      <c r="A2579" s="19"/>
      <c r="B2579" s="19"/>
      <c r="C2579" s="10"/>
      <c r="E2579" s="14"/>
      <c r="G2579" s="14"/>
      <c r="J2579" s="114"/>
      <c r="K2579" s="13">
        <f t="shared" si="44"/>
        <v>0</v>
      </c>
      <c r="L2579" s="16"/>
      <c r="N2579" s="52"/>
      <c r="O2579" s="112"/>
      <c r="P2579" s="215"/>
      <c r="Q2579" s="19"/>
      <c r="R2579" s="19"/>
      <c r="S2579" s="19"/>
    </row>
    <row r="2580" spans="1:19" s="1" customFormat="1" ht="15" x14ac:dyDescent="0.25">
      <c r="A2580" s="19"/>
      <c r="B2580" s="19"/>
      <c r="C2580" s="10"/>
      <c r="E2580" s="14"/>
      <c r="G2580" s="14"/>
      <c r="J2580" s="114"/>
      <c r="K2580" s="13">
        <f t="shared" si="44"/>
        <v>0</v>
      </c>
      <c r="L2580" s="16"/>
      <c r="N2580" s="52"/>
      <c r="O2580" s="112"/>
      <c r="P2580" s="215"/>
      <c r="Q2580" s="19"/>
      <c r="R2580" s="19"/>
      <c r="S2580" s="19"/>
    </row>
    <row r="2581" spans="1:19" s="1" customFormat="1" ht="15" x14ac:dyDescent="0.25">
      <c r="A2581" s="19"/>
      <c r="B2581" s="19"/>
      <c r="C2581" s="10"/>
      <c r="E2581" s="14"/>
      <c r="G2581" s="14"/>
      <c r="J2581" s="114"/>
      <c r="K2581" s="13">
        <f t="shared" si="44"/>
        <v>0</v>
      </c>
      <c r="L2581" s="16"/>
      <c r="N2581" s="52"/>
      <c r="O2581" s="112"/>
      <c r="P2581" s="215"/>
      <c r="Q2581" s="19"/>
      <c r="R2581" s="19"/>
      <c r="S2581" s="19"/>
    </row>
    <row r="2582" spans="1:19" s="1" customFormat="1" ht="15" x14ac:dyDescent="0.25">
      <c r="A2582" s="19"/>
      <c r="B2582" s="19"/>
      <c r="C2582" s="10"/>
      <c r="E2582" s="14"/>
      <c r="G2582" s="14"/>
      <c r="J2582" s="114"/>
      <c r="K2582" s="13">
        <f t="shared" si="44"/>
        <v>0</v>
      </c>
      <c r="L2582" s="16"/>
      <c r="N2582" s="52"/>
      <c r="O2582" s="112"/>
      <c r="P2582" s="215"/>
      <c r="Q2582" s="19"/>
      <c r="R2582" s="19"/>
      <c r="S2582" s="19"/>
    </row>
    <row r="2583" spans="1:19" s="1" customFormat="1" ht="15" x14ac:dyDescent="0.25">
      <c r="A2583" s="19"/>
      <c r="B2583" s="19"/>
      <c r="C2583" s="10"/>
      <c r="E2583" s="14"/>
      <c r="G2583" s="14"/>
      <c r="J2583" s="114"/>
      <c r="K2583" s="13">
        <f t="shared" si="44"/>
        <v>0</v>
      </c>
      <c r="L2583" s="16"/>
      <c r="N2583" s="52"/>
      <c r="O2583" s="112"/>
      <c r="P2583" s="215"/>
      <c r="Q2583" s="19"/>
      <c r="R2583" s="19"/>
      <c r="S2583" s="19"/>
    </row>
    <row r="2584" spans="1:19" s="1" customFormat="1" ht="15" x14ac:dyDescent="0.25">
      <c r="A2584" s="19"/>
      <c r="B2584" s="19"/>
      <c r="C2584" s="10"/>
      <c r="E2584" s="14"/>
      <c r="G2584" s="14"/>
      <c r="J2584" s="114"/>
      <c r="K2584" s="13">
        <f t="shared" si="44"/>
        <v>0</v>
      </c>
      <c r="L2584" s="16"/>
      <c r="N2584" s="52"/>
      <c r="O2584" s="112"/>
      <c r="P2584" s="215"/>
      <c r="Q2584" s="19"/>
      <c r="R2584" s="19"/>
      <c r="S2584" s="19"/>
    </row>
    <row r="2585" spans="1:19" s="1" customFormat="1" ht="15" x14ac:dyDescent="0.25">
      <c r="A2585" s="19"/>
      <c r="B2585" s="19"/>
      <c r="C2585" s="10"/>
      <c r="E2585" s="14"/>
      <c r="G2585" s="14"/>
      <c r="J2585" s="114"/>
      <c r="K2585" s="13">
        <f t="shared" si="44"/>
        <v>0</v>
      </c>
      <c r="L2585" s="16"/>
      <c r="N2585" s="52"/>
      <c r="O2585" s="112"/>
      <c r="P2585" s="215"/>
      <c r="Q2585" s="19"/>
      <c r="R2585" s="19"/>
      <c r="S2585" s="19"/>
    </row>
    <row r="2586" spans="1:19" s="1" customFormat="1" ht="15" x14ac:dyDescent="0.25">
      <c r="A2586" s="19"/>
      <c r="B2586" s="19"/>
      <c r="C2586" s="10"/>
      <c r="E2586" s="14"/>
      <c r="G2586" s="14"/>
      <c r="J2586" s="114"/>
      <c r="K2586" s="13">
        <f t="shared" si="44"/>
        <v>0</v>
      </c>
      <c r="L2586" s="16"/>
      <c r="N2586" s="52"/>
      <c r="O2586" s="112"/>
      <c r="P2586" s="215"/>
      <c r="Q2586" s="19"/>
      <c r="R2586" s="19"/>
      <c r="S2586" s="19"/>
    </row>
    <row r="2587" spans="1:19" s="1" customFormat="1" ht="15" x14ac:dyDescent="0.25">
      <c r="A2587" s="19"/>
      <c r="B2587" s="19"/>
      <c r="C2587" s="10"/>
      <c r="E2587" s="14"/>
      <c r="G2587" s="14"/>
      <c r="J2587" s="114"/>
      <c r="K2587" s="13">
        <f t="shared" si="44"/>
        <v>0</v>
      </c>
      <c r="L2587" s="16"/>
      <c r="N2587" s="52"/>
      <c r="O2587" s="112"/>
      <c r="P2587" s="215"/>
      <c r="Q2587" s="19"/>
      <c r="R2587" s="19"/>
      <c r="S2587" s="19"/>
    </row>
    <row r="2588" spans="1:19" s="1" customFormat="1" ht="15" x14ac:dyDescent="0.25">
      <c r="A2588" s="19"/>
      <c r="B2588" s="19"/>
      <c r="C2588" s="10"/>
      <c r="E2588" s="14"/>
      <c r="G2588" s="14"/>
      <c r="J2588" s="114"/>
      <c r="K2588" s="13">
        <f t="shared" si="44"/>
        <v>0</v>
      </c>
      <c r="L2588" s="16"/>
      <c r="N2588" s="52"/>
      <c r="O2588" s="112"/>
      <c r="P2588" s="215"/>
      <c r="Q2588" s="19"/>
      <c r="R2588" s="19"/>
      <c r="S2588" s="19"/>
    </row>
    <row r="2589" spans="1:19" s="1" customFormat="1" ht="15" x14ac:dyDescent="0.25">
      <c r="A2589" s="19"/>
      <c r="B2589" s="19"/>
      <c r="C2589" s="10"/>
      <c r="E2589" s="119"/>
      <c r="G2589" s="14"/>
      <c r="J2589" s="114"/>
      <c r="K2589" s="13">
        <f t="shared" si="44"/>
        <v>0</v>
      </c>
      <c r="L2589" s="16"/>
      <c r="N2589" s="52"/>
      <c r="O2589" s="112"/>
      <c r="P2589" s="215"/>
      <c r="Q2589" s="19"/>
      <c r="R2589" s="19"/>
      <c r="S2589" s="19"/>
    </row>
    <row r="2590" spans="1:19" s="1" customFormat="1" ht="15" x14ac:dyDescent="0.25">
      <c r="A2590" s="19"/>
      <c r="B2590" s="19"/>
      <c r="C2590" s="10"/>
      <c r="E2590" s="14"/>
      <c r="G2590" s="14"/>
      <c r="J2590" s="114"/>
      <c r="K2590" s="13">
        <f t="shared" si="44"/>
        <v>0</v>
      </c>
      <c r="L2590" s="16"/>
      <c r="N2590" s="52"/>
      <c r="O2590" s="112"/>
      <c r="P2590" s="215"/>
      <c r="Q2590" s="19"/>
      <c r="R2590" s="19"/>
      <c r="S2590" s="19"/>
    </row>
    <row r="2591" spans="1:19" s="1" customFormat="1" ht="15" x14ac:dyDescent="0.25">
      <c r="A2591" s="19"/>
      <c r="B2591" s="19"/>
      <c r="C2591" s="10"/>
      <c r="E2591" s="14"/>
      <c r="G2591" s="14"/>
      <c r="J2591" s="114"/>
      <c r="K2591" s="13">
        <f t="shared" si="44"/>
        <v>0</v>
      </c>
      <c r="L2591" s="16"/>
      <c r="N2591" s="52"/>
      <c r="O2591" s="112"/>
      <c r="P2591" s="215"/>
      <c r="Q2591" s="19"/>
      <c r="R2591" s="19"/>
      <c r="S2591" s="19"/>
    </row>
    <row r="2592" spans="1:19" s="1" customFormat="1" ht="15" x14ac:dyDescent="0.25">
      <c r="A2592" s="19"/>
      <c r="B2592" s="19"/>
      <c r="C2592" s="10"/>
      <c r="E2592" s="14"/>
      <c r="G2592" s="14"/>
      <c r="J2592" s="114"/>
      <c r="K2592" s="13">
        <f t="shared" si="44"/>
        <v>0</v>
      </c>
      <c r="L2592" s="16"/>
      <c r="N2592" s="52"/>
      <c r="O2592" s="112"/>
      <c r="P2592" s="215"/>
      <c r="Q2592" s="19"/>
      <c r="R2592" s="19"/>
      <c r="S2592" s="19"/>
    </row>
    <row r="2593" spans="1:19" s="1" customFormat="1" x14ac:dyDescent="0.25">
      <c r="A2593" s="19"/>
      <c r="B2593" s="19"/>
      <c r="C2593" s="10"/>
      <c r="E2593" s="105"/>
      <c r="G2593" s="14"/>
      <c r="J2593" s="114"/>
      <c r="K2593" s="13">
        <f t="shared" si="44"/>
        <v>0</v>
      </c>
      <c r="L2593" s="16"/>
      <c r="N2593" s="52"/>
      <c r="O2593" s="112"/>
      <c r="P2593" s="215"/>
      <c r="Q2593" s="19"/>
      <c r="R2593" s="19"/>
      <c r="S2593" s="19"/>
    </row>
    <row r="2594" spans="1:19" s="1" customFormat="1" ht="15" x14ac:dyDescent="0.25">
      <c r="A2594" s="19"/>
      <c r="B2594" s="19"/>
      <c r="C2594" s="10"/>
      <c r="E2594" s="14"/>
      <c r="G2594" s="14"/>
      <c r="J2594" s="114"/>
      <c r="K2594" s="13">
        <f t="shared" si="44"/>
        <v>0</v>
      </c>
      <c r="L2594" s="16"/>
      <c r="N2594" s="52"/>
      <c r="O2594" s="112"/>
      <c r="P2594" s="215"/>
      <c r="Q2594" s="19"/>
      <c r="R2594" s="19"/>
      <c r="S2594" s="19"/>
    </row>
    <row r="2595" spans="1:19" s="1" customFormat="1" ht="15" x14ac:dyDescent="0.25">
      <c r="A2595" s="19"/>
      <c r="B2595" s="19"/>
      <c r="C2595" s="10"/>
      <c r="E2595" s="14"/>
      <c r="G2595" s="14"/>
      <c r="J2595" s="114"/>
      <c r="K2595" s="13">
        <f t="shared" si="44"/>
        <v>0</v>
      </c>
      <c r="L2595" s="16"/>
      <c r="N2595" s="52"/>
      <c r="O2595" s="112"/>
      <c r="P2595" s="215"/>
      <c r="Q2595" s="19"/>
      <c r="R2595" s="19"/>
      <c r="S2595" s="19"/>
    </row>
    <row r="2596" spans="1:19" s="1" customFormat="1" ht="15" x14ac:dyDescent="0.25">
      <c r="A2596" s="19"/>
      <c r="B2596" s="19"/>
      <c r="C2596" s="10"/>
      <c r="E2596" s="14"/>
      <c r="G2596" s="14"/>
      <c r="J2596" s="114"/>
      <c r="K2596" s="13">
        <f t="shared" si="44"/>
        <v>0</v>
      </c>
      <c r="L2596" s="16"/>
      <c r="N2596" s="52"/>
      <c r="O2596" s="112"/>
      <c r="P2596" s="215"/>
      <c r="Q2596" s="19"/>
      <c r="R2596" s="19"/>
      <c r="S2596" s="19"/>
    </row>
    <row r="2597" spans="1:19" s="1" customFormat="1" ht="15" x14ac:dyDescent="0.25">
      <c r="A2597" s="19"/>
      <c r="B2597" s="19"/>
      <c r="C2597" s="10"/>
      <c r="E2597" s="14"/>
      <c r="G2597" s="14"/>
      <c r="J2597" s="114"/>
      <c r="K2597" s="13">
        <f t="shared" si="44"/>
        <v>0</v>
      </c>
      <c r="L2597" s="16"/>
      <c r="N2597" s="52"/>
      <c r="O2597" s="112"/>
      <c r="P2597" s="215"/>
      <c r="Q2597" s="19"/>
      <c r="R2597" s="19"/>
      <c r="S2597" s="19"/>
    </row>
    <row r="2598" spans="1:19" s="1" customFormat="1" ht="15" x14ac:dyDescent="0.25">
      <c r="A2598" s="19"/>
      <c r="B2598" s="19"/>
      <c r="C2598" s="10"/>
      <c r="E2598" s="119"/>
      <c r="G2598" s="14"/>
      <c r="J2598" s="114"/>
      <c r="K2598" s="13">
        <f t="shared" si="44"/>
        <v>0</v>
      </c>
      <c r="L2598" s="16"/>
      <c r="N2598" s="52"/>
      <c r="O2598" s="112"/>
      <c r="P2598" s="215"/>
      <c r="Q2598" s="19"/>
      <c r="R2598" s="19"/>
      <c r="S2598" s="19"/>
    </row>
    <row r="2599" spans="1:19" s="1" customFormat="1" ht="15" x14ac:dyDescent="0.25">
      <c r="A2599" s="19"/>
      <c r="B2599" s="19"/>
      <c r="C2599" s="10"/>
      <c r="E2599" s="119"/>
      <c r="G2599" s="14"/>
      <c r="J2599" s="114"/>
      <c r="K2599" s="13">
        <f t="shared" si="44"/>
        <v>0</v>
      </c>
      <c r="L2599" s="16"/>
      <c r="N2599" s="52"/>
      <c r="O2599" s="112"/>
      <c r="P2599" s="215"/>
      <c r="Q2599" s="19"/>
      <c r="R2599" s="19"/>
      <c r="S2599" s="19"/>
    </row>
    <row r="2600" spans="1:19" s="1" customFormat="1" ht="15" x14ac:dyDescent="0.25">
      <c r="A2600" s="19"/>
      <c r="B2600" s="19"/>
      <c r="C2600" s="10"/>
      <c r="E2600" s="14"/>
      <c r="G2600" s="14"/>
      <c r="J2600" s="114"/>
      <c r="K2600" s="13">
        <f t="shared" si="44"/>
        <v>0</v>
      </c>
      <c r="L2600" s="16"/>
      <c r="N2600" s="52"/>
      <c r="O2600" s="112"/>
      <c r="P2600" s="215"/>
      <c r="Q2600" s="19"/>
      <c r="R2600" s="19"/>
      <c r="S2600" s="19"/>
    </row>
    <row r="2601" spans="1:19" s="1" customFormat="1" ht="15" x14ac:dyDescent="0.25">
      <c r="A2601" s="19"/>
      <c r="B2601" s="19"/>
      <c r="C2601" s="10"/>
      <c r="E2601" s="14"/>
      <c r="G2601" s="14"/>
      <c r="J2601" s="114"/>
      <c r="K2601" s="13">
        <f t="shared" si="44"/>
        <v>0</v>
      </c>
      <c r="L2601" s="16"/>
      <c r="N2601" s="52"/>
      <c r="O2601" s="112"/>
      <c r="P2601" s="215"/>
      <c r="Q2601" s="19"/>
      <c r="R2601" s="19"/>
      <c r="S2601" s="19"/>
    </row>
    <row r="2602" spans="1:19" s="1" customFormat="1" ht="15" x14ac:dyDescent="0.25">
      <c r="A2602" s="19"/>
      <c r="B2602" s="19"/>
      <c r="C2602" s="10"/>
      <c r="E2602" s="14"/>
      <c r="G2602" s="14"/>
      <c r="J2602" s="114"/>
      <c r="K2602" s="13">
        <f t="shared" si="44"/>
        <v>0</v>
      </c>
      <c r="L2602" s="16"/>
      <c r="N2602" s="52"/>
      <c r="O2602" s="112"/>
      <c r="P2602" s="215"/>
      <c r="Q2602" s="19"/>
      <c r="R2602" s="19"/>
      <c r="S2602" s="19"/>
    </row>
    <row r="2603" spans="1:19" s="1" customFormat="1" ht="15" x14ac:dyDescent="0.25">
      <c r="A2603" s="19"/>
      <c r="B2603" s="19"/>
      <c r="C2603" s="10"/>
      <c r="E2603" s="14"/>
      <c r="G2603" s="14"/>
      <c r="J2603" s="114"/>
      <c r="K2603" s="13">
        <f t="shared" si="44"/>
        <v>0</v>
      </c>
      <c r="L2603" s="16"/>
      <c r="N2603" s="52"/>
      <c r="O2603" s="112"/>
      <c r="P2603" s="215"/>
      <c r="Q2603" s="19"/>
      <c r="R2603" s="19"/>
      <c r="S2603" s="19"/>
    </row>
    <row r="2604" spans="1:19" s="1" customFormat="1" ht="15" x14ac:dyDescent="0.25">
      <c r="A2604" s="19"/>
      <c r="B2604" s="19"/>
      <c r="C2604" s="10"/>
      <c r="E2604" s="14"/>
      <c r="G2604" s="14"/>
      <c r="J2604" s="114"/>
      <c r="K2604" s="13">
        <f t="shared" si="44"/>
        <v>0</v>
      </c>
      <c r="L2604" s="16"/>
      <c r="N2604" s="52"/>
      <c r="O2604" s="112"/>
      <c r="P2604" s="215"/>
      <c r="Q2604" s="19"/>
      <c r="R2604" s="19"/>
      <c r="S2604" s="19"/>
    </row>
    <row r="2605" spans="1:19" s="1" customFormat="1" ht="15" x14ac:dyDescent="0.25">
      <c r="A2605" s="19"/>
      <c r="B2605" s="19"/>
      <c r="C2605" s="10"/>
      <c r="E2605" s="14"/>
      <c r="G2605" s="14"/>
      <c r="J2605" s="114"/>
      <c r="K2605" s="13">
        <f t="shared" si="44"/>
        <v>0</v>
      </c>
      <c r="L2605" s="16"/>
      <c r="N2605" s="52"/>
      <c r="O2605" s="112"/>
      <c r="P2605" s="215"/>
      <c r="Q2605" s="19"/>
      <c r="R2605" s="19"/>
      <c r="S2605" s="19"/>
    </row>
    <row r="2606" spans="1:19" s="1" customFormat="1" ht="15" x14ac:dyDescent="0.25">
      <c r="A2606" s="19"/>
      <c r="B2606" s="19"/>
      <c r="C2606" s="10"/>
      <c r="E2606" s="14"/>
      <c r="G2606" s="14"/>
      <c r="J2606" s="114"/>
      <c r="K2606" s="13">
        <f t="shared" si="44"/>
        <v>0</v>
      </c>
      <c r="L2606" s="16"/>
      <c r="N2606" s="52"/>
      <c r="O2606" s="112"/>
      <c r="P2606" s="215"/>
      <c r="Q2606" s="19"/>
      <c r="R2606" s="19"/>
      <c r="S2606" s="19"/>
    </row>
    <row r="2607" spans="1:19" s="1" customFormat="1" ht="15" x14ac:dyDescent="0.25">
      <c r="A2607" s="19"/>
      <c r="B2607" s="19"/>
      <c r="C2607" s="10"/>
      <c r="E2607" s="14"/>
      <c r="G2607" s="14"/>
      <c r="J2607" s="114"/>
      <c r="K2607" s="13">
        <f t="shared" si="44"/>
        <v>0</v>
      </c>
      <c r="L2607" s="16"/>
      <c r="N2607" s="52"/>
      <c r="O2607" s="112"/>
      <c r="P2607" s="215"/>
      <c r="Q2607" s="19"/>
      <c r="R2607" s="19"/>
      <c r="S2607" s="19"/>
    </row>
    <row r="2608" spans="1:19" s="1" customFormat="1" ht="15" x14ac:dyDescent="0.25">
      <c r="A2608" s="19"/>
      <c r="B2608" s="19"/>
      <c r="C2608" s="10"/>
      <c r="E2608" s="14"/>
      <c r="G2608" s="14"/>
      <c r="J2608" s="114"/>
      <c r="K2608" s="13">
        <f t="shared" si="44"/>
        <v>0</v>
      </c>
      <c r="L2608" s="16"/>
      <c r="N2608" s="52"/>
      <c r="O2608" s="112"/>
      <c r="P2608" s="215"/>
      <c r="Q2608" s="19"/>
      <c r="R2608" s="19"/>
      <c r="S2608" s="19"/>
    </row>
    <row r="2609" spans="1:19" s="1" customFormat="1" ht="15" x14ac:dyDescent="0.25">
      <c r="A2609" s="19"/>
      <c r="B2609" s="19"/>
      <c r="C2609" s="10"/>
      <c r="E2609" s="14"/>
      <c r="G2609" s="14"/>
      <c r="J2609" s="114"/>
      <c r="K2609" s="13">
        <f t="shared" si="44"/>
        <v>0</v>
      </c>
      <c r="L2609" s="16"/>
      <c r="N2609" s="52"/>
      <c r="O2609" s="112"/>
      <c r="P2609" s="215"/>
      <c r="Q2609" s="19"/>
      <c r="R2609" s="19"/>
      <c r="S2609" s="19"/>
    </row>
    <row r="2610" spans="1:19" s="1" customFormat="1" ht="15" x14ac:dyDescent="0.25">
      <c r="A2610" s="19"/>
      <c r="B2610" s="19"/>
      <c r="C2610" s="10"/>
      <c r="E2610" s="14"/>
      <c r="G2610" s="14"/>
      <c r="J2610" s="114"/>
      <c r="K2610" s="13">
        <f t="shared" si="44"/>
        <v>0</v>
      </c>
      <c r="L2610" s="16"/>
      <c r="N2610" s="52"/>
      <c r="O2610" s="112"/>
      <c r="P2610" s="215"/>
      <c r="Q2610" s="19"/>
      <c r="R2610" s="19"/>
      <c r="S2610" s="19"/>
    </row>
    <row r="2611" spans="1:19" s="1" customFormat="1" ht="15" x14ac:dyDescent="0.25">
      <c r="A2611" s="19"/>
      <c r="B2611" s="19"/>
      <c r="C2611" s="10"/>
      <c r="E2611" s="14"/>
      <c r="G2611" s="14"/>
      <c r="J2611" s="114"/>
      <c r="K2611" s="13">
        <f t="shared" si="44"/>
        <v>0</v>
      </c>
      <c r="L2611" s="16"/>
      <c r="N2611" s="52"/>
      <c r="O2611" s="112"/>
      <c r="P2611" s="215"/>
      <c r="Q2611" s="19"/>
      <c r="R2611" s="19"/>
      <c r="S2611" s="19"/>
    </row>
    <row r="2612" spans="1:19" s="1" customFormat="1" ht="15" x14ac:dyDescent="0.25">
      <c r="A2612" s="19"/>
      <c r="B2612" s="19"/>
      <c r="C2612" s="10"/>
      <c r="E2612" s="14"/>
      <c r="G2612" s="14"/>
      <c r="J2612" s="114"/>
      <c r="K2612" s="13">
        <f t="shared" si="44"/>
        <v>0</v>
      </c>
      <c r="L2612" s="16"/>
      <c r="N2612" s="52"/>
      <c r="O2612" s="112"/>
      <c r="P2612" s="215"/>
      <c r="Q2612" s="19"/>
      <c r="R2612" s="19"/>
      <c r="S2612" s="19"/>
    </row>
    <row r="2613" spans="1:19" s="1" customFormat="1" ht="15" x14ac:dyDescent="0.25">
      <c r="A2613" s="19"/>
      <c r="B2613" s="19"/>
      <c r="C2613" s="10"/>
      <c r="E2613" s="14"/>
      <c r="G2613" s="14"/>
      <c r="J2613" s="114"/>
      <c r="K2613" s="13">
        <f t="shared" si="44"/>
        <v>0</v>
      </c>
      <c r="L2613" s="16"/>
      <c r="N2613" s="52"/>
      <c r="O2613" s="112"/>
      <c r="P2613" s="215"/>
      <c r="Q2613" s="19"/>
      <c r="R2613" s="19"/>
      <c r="S2613" s="19"/>
    </row>
    <row r="2614" spans="1:19" s="1" customFormat="1" ht="15" x14ac:dyDescent="0.25">
      <c r="A2614" s="19"/>
      <c r="B2614" s="19"/>
      <c r="C2614" s="10"/>
      <c r="E2614" s="14"/>
      <c r="G2614" s="14"/>
      <c r="J2614" s="114"/>
      <c r="K2614" s="13">
        <f t="shared" si="44"/>
        <v>0</v>
      </c>
      <c r="L2614" s="16"/>
      <c r="N2614" s="52"/>
      <c r="O2614" s="112"/>
      <c r="P2614" s="215"/>
      <c r="Q2614" s="19"/>
      <c r="R2614" s="19"/>
      <c r="S2614" s="19"/>
    </row>
    <row r="2615" spans="1:19" s="1" customFormat="1" ht="15" x14ac:dyDescent="0.25">
      <c r="A2615" s="19"/>
      <c r="B2615" s="19"/>
      <c r="C2615" s="10"/>
      <c r="E2615" s="14"/>
      <c r="G2615" s="14"/>
      <c r="J2615" s="114"/>
      <c r="K2615" s="13">
        <f t="shared" si="44"/>
        <v>0</v>
      </c>
      <c r="L2615" s="16"/>
      <c r="N2615" s="52"/>
      <c r="O2615" s="112"/>
      <c r="P2615" s="215"/>
      <c r="Q2615" s="19"/>
      <c r="R2615" s="19"/>
      <c r="S2615" s="19"/>
    </row>
    <row r="2616" spans="1:19" s="1" customFormat="1" ht="15" x14ac:dyDescent="0.25">
      <c r="A2616" s="19"/>
      <c r="B2616" s="19"/>
      <c r="C2616" s="10"/>
      <c r="E2616" s="14"/>
      <c r="G2616" s="14"/>
      <c r="J2616" s="114"/>
      <c r="K2616" s="13">
        <f t="shared" si="44"/>
        <v>0</v>
      </c>
      <c r="L2616" s="16"/>
      <c r="N2616" s="52"/>
      <c r="O2616" s="112"/>
      <c r="P2616" s="215"/>
      <c r="Q2616" s="19"/>
      <c r="R2616" s="19"/>
      <c r="S2616" s="19"/>
    </row>
    <row r="2617" spans="1:19" s="1" customFormat="1" ht="15" x14ac:dyDescent="0.25">
      <c r="A2617" s="19"/>
      <c r="B2617" s="19"/>
      <c r="C2617" s="10"/>
      <c r="E2617" s="14"/>
      <c r="G2617" s="14"/>
      <c r="J2617" s="114"/>
      <c r="K2617" s="13">
        <f t="shared" si="44"/>
        <v>0</v>
      </c>
      <c r="L2617" s="16"/>
      <c r="N2617" s="52"/>
      <c r="O2617" s="112"/>
      <c r="P2617" s="215"/>
      <c r="Q2617" s="19"/>
      <c r="R2617" s="19"/>
      <c r="S2617" s="19"/>
    </row>
    <row r="2618" spans="1:19" s="1" customFormat="1" ht="15" x14ac:dyDescent="0.25">
      <c r="A2618" s="19"/>
      <c r="B2618" s="19"/>
      <c r="C2618" s="10"/>
      <c r="E2618" s="14"/>
      <c r="G2618" s="14"/>
      <c r="J2618" s="114"/>
      <c r="K2618" s="13">
        <f t="shared" si="44"/>
        <v>0</v>
      </c>
      <c r="L2618" s="16"/>
      <c r="N2618" s="52"/>
      <c r="O2618" s="112"/>
      <c r="P2618" s="215"/>
      <c r="Q2618" s="19"/>
      <c r="R2618" s="19"/>
      <c r="S2618" s="19"/>
    </row>
    <row r="2619" spans="1:19" s="1" customFormat="1" ht="15" x14ac:dyDescent="0.25">
      <c r="A2619" s="19"/>
      <c r="B2619" s="19"/>
      <c r="C2619" s="10"/>
      <c r="E2619" s="14"/>
      <c r="G2619" s="14"/>
      <c r="J2619" s="114"/>
      <c r="K2619" s="13">
        <f t="shared" si="44"/>
        <v>0</v>
      </c>
      <c r="L2619" s="16"/>
      <c r="N2619" s="52"/>
      <c r="O2619" s="112"/>
      <c r="P2619" s="215"/>
      <c r="Q2619" s="19"/>
      <c r="R2619" s="19"/>
      <c r="S2619" s="19"/>
    </row>
    <row r="2620" spans="1:19" s="1" customFormat="1" ht="15" x14ac:dyDescent="0.25">
      <c r="A2620" s="19"/>
      <c r="B2620" s="19"/>
      <c r="C2620" s="10"/>
      <c r="E2620" s="14"/>
      <c r="G2620" s="14"/>
      <c r="J2620" s="114"/>
      <c r="K2620" s="13">
        <f t="shared" si="44"/>
        <v>0</v>
      </c>
      <c r="L2620" s="16"/>
      <c r="N2620" s="52"/>
      <c r="O2620" s="112"/>
      <c r="P2620" s="215"/>
      <c r="Q2620" s="19"/>
      <c r="R2620" s="19"/>
      <c r="S2620" s="19"/>
    </row>
    <row r="2621" spans="1:19" s="1" customFormat="1" ht="15" x14ac:dyDescent="0.25">
      <c r="A2621" s="19"/>
      <c r="B2621" s="19"/>
      <c r="C2621" s="10"/>
      <c r="E2621" s="14"/>
      <c r="G2621" s="14"/>
      <c r="J2621" s="114"/>
      <c r="K2621" s="13">
        <f t="shared" si="44"/>
        <v>0</v>
      </c>
      <c r="L2621" s="16"/>
      <c r="N2621" s="52"/>
      <c r="O2621" s="112"/>
      <c r="P2621" s="215"/>
      <c r="Q2621" s="19"/>
      <c r="R2621" s="19"/>
      <c r="S2621" s="19"/>
    </row>
    <row r="2622" spans="1:19" s="1" customFormat="1" ht="15" x14ac:dyDescent="0.25">
      <c r="A2622" s="19"/>
      <c r="B2622" s="19"/>
      <c r="C2622" s="10"/>
      <c r="E2622" s="14"/>
      <c r="G2622" s="14"/>
      <c r="J2622" s="114"/>
      <c r="K2622" s="13">
        <f t="shared" si="44"/>
        <v>0</v>
      </c>
      <c r="L2622" s="16"/>
      <c r="N2622" s="52"/>
      <c r="O2622" s="112"/>
      <c r="P2622" s="215"/>
      <c r="Q2622" s="19"/>
      <c r="R2622" s="19"/>
      <c r="S2622" s="19"/>
    </row>
    <row r="2623" spans="1:19" s="1" customFormat="1" x14ac:dyDescent="0.25">
      <c r="A2623" s="19"/>
      <c r="B2623" s="19"/>
      <c r="C2623" s="10"/>
      <c r="E2623" s="105"/>
      <c r="G2623" s="14"/>
      <c r="J2623" s="114"/>
      <c r="K2623" s="13">
        <f t="shared" si="44"/>
        <v>0</v>
      </c>
      <c r="L2623" s="16"/>
      <c r="N2623" s="52"/>
      <c r="O2623" s="112"/>
      <c r="P2623" s="215"/>
      <c r="Q2623" s="19"/>
      <c r="R2623" s="19"/>
      <c r="S2623" s="19"/>
    </row>
    <row r="2624" spans="1:19" s="1" customFormat="1" ht="15" x14ac:dyDescent="0.25">
      <c r="A2624" s="19"/>
      <c r="B2624" s="19"/>
      <c r="C2624" s="10"/>
      <c r="E2624" s="14"/>
      <c r="G2624" s="14"/>
      <c r="J2624" s="114"/>
      <c r="K2624" s="13">
        <f t="shared" si="44"/>
        <v>0</v>
      </c>
      <c r="L2624" s="16"/>
      <c r="N2624" s="52"/>
      <c r="O2624" s="112"/>
      <c r="P2624" s="215"/>
      <c r="Q2624" s="19"/>
      <c r="R2624" s="19"/>
      <c r="S2624" s="19"/>
    </row>
    <row r="2625" spans="1:19" s="1" customFormat="1" ht="15" x14ac:dyDescent="0.25">
      <c r="A2625" s="19"/>
      <c r="B2625" s="19"/>
      <c r="C2625" s="10"/>
      <c r="E2625" s="14"/>
      <c r="G2625" s="14"/>
      <c r="J2625" s="114"/>
      <c r="K2625" s="13">
        <f t="shared" si="44"/>
        <v>0</v>
      </c>
      <c r="L2625" s="16"/>
      <c r="N2625" s="52"/>
      <c r="O2625" s="112"/>
      <c r="P2625" s="215"/>
      <c r="Q2625" s="19"/>
      <c r="R2625" s="19"/>
      <c r="S2625" s="19"/>
    </row>
    <row r="2626" spans="1:19" s="1" customFormat="1" ht="15" x14ac:dyDescent="0.25">
      <c r="A2626" s="19"/>
      <c r="B2626" s="19"/>
      <c r="C2626" s="10"/>
      <c r="E2626" s="14"/>
      <c r="G2626" s="14"/>
      <c r="J2626" s="114"/>
      <c r="K2626" s="13">
        <f t="shared" si="44"/>
        <v>0</v>
      </c>
      <c r="L2626" s="16"/>
      <c r="N2626" s="52"/>
      <c r="O2626" s="112"/>
      <c r="P2626" s="215"/>
      <c r="Q2626" s="19"/>
      <c r="R2626" s="19"/>
      <c r="S2626" s="19"/>
    </row>
    <row r="2627" spans="1:19" s="1" customFormat="1" ht="15" x14ac:dyDescent="0.25">
      <c r="A2627" s="19"/>
      <c r="B2627" s="19"/>
      <c r="C2627" s="10"/>
      <c r="E2627" s="14"/>
      <c r="F2627" s="119"/>
      <c r="G2627" s="14"/>
      <c r="J2627" s="114"/>
      <c r="K2627" s="13">
        <f t="shared" ref="K2627:K2690" si="45">H2627*J2627</f>
        <v>0</v>
      </c>
      <c r="L2627" s="16"/>
      <c r="N2627" s="52"/>
      <c r="O2627" s="112"/>
      <c r="P2627" s="215"/>
      <c r="Q2627" s="19"/>
      <c r="R2627" s="19"/>
      <c r="S2627" s="19"/>
    </row>
    <row r="2628" spans="1:19" s="1" customFormat="1" ht="15" x14ac:dyDescent="0.25">
      <c r="A2628" s="19"/>
      <c r="B2628" s="19"/>
      <c r="C2628" s="10"/>
      <c r="E2628" s="14"/>
      <c r="G2628" s="14"/>
      <c r="J2628" s="114"/>
      <c r="K2628" s="13">
        <f t="shared" si="45"/>
        <v>0</v>
      </c>
      <c r="L2628" s="16"/>
      <c r="N2628" s="52"/>
      <c r="O2628" s="112"/>
      <c r="P2628" s="215"/>
      <c r="Q2628" s="19"/>
      <c r="R2628" s="19"/>
      <c r="S2628" s="19"/>
    </row>
    <row r="2629" spans="1:19" s="1" customFormat="1" ht="15" x14ac:dyDescent="0.25">
      <c r="A2629" s="19"/>
      <c r="B2629" s="19"/>
      <c r="C2629" s="10"/>
      <c r="E2629" s="14"/>
      <c r="G2629" s="14"/>
      <c r="J2629" s="114"/>
      <c r="K2629" s="13">
        <f t="shared" si="45"/>
        <v>0</v>
      </c>
      <c r="L2629" s="16"/>
      <c r="N2629" s="52"/>
      <c r="O2629" s="112"/>
      <c r="P2629" s="215"/>
      <c r="Q2629" s="19"/>
      <c r="R2629" s="19"/>
      <c r="S2629" s="19"/>
    </row>
    <row r="2630" spans="1:19" s="1" customFormat="1" ht="15" x14ac:dyDescent="0.25">
      <c r="A2630" s="19"/>
      <c r="B2630" s="19"/>
      <c r="C2630" s="10"/>
      <c r="E2630" s="14"/>
      <c r="G2630" s="14"/>
      <c r="J2630" s="114"/>
      <c r="K2630" s="13">
        <f t="shared" si="45"/>
        <v>0</v>
      </c>
      <c r="L2630" s="16"/>
      <c r="N2630" s="52"/>
      <c r="O2630" s="112"/>
      <c r="P2630" s="215"/>
      <c r="Q2630" s="19"/>
      <c r="R2630" s="19"/>
      <c r="S2630" s="19"/>
    </row>
    <row r="2631" spans="1:19" s="1" customFormat="1" ht="15" x14ac:dyDescent="0.25">
      <c r="A2631" s="19"/>
      <c r="B2631" s="19"/>
      <c r="C2631" s="10"/>
      <c r="E2631" s="14"/>
      <c r="G2631" s="14"/>
      <c r="J2631" s="114"/>
      <c r="K2631" s="13">
        <f t="shared" si="45"/>
        <v>0</v>
      </c>
      <c r="L2631" s="16"/>
      <c r="N2631" s="52"/>
      <c r="O2631" s="112"/>
      <c r="P2631" s="215"/>
      <c r="Q2631" s="19"/>
      <c r="R2631" s="19"/>
      <c r="S2631" s="19"/>
    </row>
    <row r="2632" spans="1:19" s="1" customFormat="1" x14ac:dyDescent="0.25">
      <c r="A2632" s="19"/>
      <c r="B2632" s="19"/>
      <c r="C2632" s="10"/>
      <c r="E2632" s="105"/>
      <c r="G2632" s="14"/>
      <c r="J2632" s="114"/>
      <c r="K2632" s="13">
        <f t="shared" si="45"/>
        <v>0</v>
      </c>
      <c r="L2632" s="16"/>
      <c r="N2632" s="52"/>
      <c r="O2632" s="112"/>
      <c r="P2632" s="215"/>
      <c r="Q2632" s="19"/>
      <c r="R2632" s="19"/>
      <c r="S2632" s="19"/>
    </row>
    <row r="2633" spans="1:19" s="1" customFormat="1" ht="15" x14ac:dyDescent="0.25">
      <c r="A2633" s="19"/>
      <c r="B2633" s="19"/>
      <c r="C2633" s="10"/>
      <c r="E2633" s="14"/>
      <c r="G2633" s="14"/>
      <c r="J2633" s="114"/>
      <c r="K2633" s="13">
        <f t="shared" si="45"/>
        <v>0</v>
      </c>
      <c r="L2633" s="16"/>
      <c r="N2633" s="52"/>
      <c r="O2633" s="112"/>
      <c r="P2633" s="215"/>
      <c r="Q2633" s="19"/>
      <c r="R2633" s="19"/>
      <c r="S2633" s="19"/>
    </row>
    <row r="2634" spans="1:19" s="1" customFormat="1" ht="15" x14ac:dyDescent="0.25">
      <c r="A2634" s="19"/>
      <c r="B2634" s="19"/>
      <c r="C2634" s="10"/>
      <c r="E2634" s="14"/>
      <c r="G2634" s="14"/>
      <c r="J2634" s="114"/>
      <c r="K2634" s="13">
        <f t="shared" si="45"/>
        <v>0</v>
      </c>
      <c r="L2634" s="16"/>
      <c r="N2634" s="52"/>
      <c r="O2634" s="112"/>
      <c r="P2634" s="215"/>
      <c r="Q2634" s="19"/>
      <c r="R2634" s="19"/>
      <c r="S2634" s="19"/>
    </row>
    <row r="2635" spans="1:19" s="1" customFormat="1" ht="15" x14ac:dyDescent="0.25">
      <c r="A2635" s="19"/>
      <c r="B2635" s="19"/>
      <c r="C2635" s="10"/>
      <c r="E2635" s="14"/>
      <c r="G2635" s="14"/>
      <c r="J2635" s="114"/>
      <c r="K2635" s="13">
        <f t="shared" si="45"/>
        <v>0</v>
      </c>
      <c r="L2635" s="16"/>
      <c r="N2635" s="52"/>
      <c r="O2635" s="112"/>
      <c r="P2635" s="215"/>
      <c r="Q2635" s="19"/>
      <c r="R2635" s="19"/>
      <c r="S2635" s="19"/>
    </row>
    <row r="2636" spans="1:19" s="1" customFormat="1" ht="15" x14ac:dyDescent="0.25">
      <c r="A2636" s="19"/>
      <c r="B2636" s="19"/>
      <c r="C2636" s="10"/>
      <c r="E2636" s="14"/>
      <c r="G2636" s="14"/>
      <c r="J2636" s="114"/>
      <c r="K2636" s="13">
        <f t="shared" si="45"/>
        <v>0</v>
      </c>
      <c r="L2636" s="16"/>
      <c r="N2636" s="52"/>
      <c r="O2636" s="112"/>
      <c r="P2636" s="215"/>
      <c r="Q2636" s="19"/>
      <c r="R2636" s="19"/>
      <c r="S2636" s="19"/>
    </row>
    <row r="2637" spans="1:19" s="1" customFormat="1" ht="15" x14ac:dyDescent="0.25">
      <c r="A2637" s="19"/>
      <c r="B2637" s="19"/>
      <c r="C2637" s="10"/>
      <c r="E2637" s="14"/>
      <c r="G2637" s="14"/>
      <c r="J2637" s="114"/>
      <c r="K2637" s="13">
        <f t="shared" si="45"/>
        <v>0</v>
      </c>
      <c r="L2637" s="16"/>
      <c r="N2637" s="52"/>
      <c r="O2637" s="112"/>
      <c r="P2637" s="215"/>
      <c r="Q2637" s="19"/>
      <c r="R2637" s="19"/>
      <c r="S2637" s="19"/>
    </row>
    <row r="2638" spans="1:19" s="1" customFormat="1" ht="15" x14ac:dyDescent="0.25">
      <c r="A2638" s="19"/>
      <c r="B2638" s="19"/>
      <c r="C2638" s="10"/>
      <c r="E2638" s="14"/>
      <c r="G2638" s="14"/>
      <c r="J2638" s="114"/>
      <c r="K2638" s="13">
        <f t="shared" si="45"/>
        <v>0</v>
      </c>
      <c r="L2638" s="16"/>
      <c r="N2638" s="52"/>
      <c r="O2638" s="112"/>
      <c r="P2638" s="215"/>
      <c r="Q2638" s="19"/>
      <c r="R2638" s="19"/>
      <c r="S2638" s="19"/>
    </row>
    <row r="2639" spans="1:19" s="1" customFormat="1" ht="15" x14ac:dyDescent="0.25">
      <c r="A2639" s="19"/>
      <c r="B2639" s="19"/>
      <c r="C2639" s="10"/>
      <c r="E2639" s="14"/>
      <c r="G2639" s="14"/>
      <c r="J2639" s="114"/>
      <c r="K2639" s="13">
        <f t="shared" si="45"/>
        <v>0</v>
      </c>
      <c r="L2639" s="16"/>
      <c r="N2639" s="52"/>
      <c r="O2639" s="112"/>
      <c r="P2639" s="215"/>
      <c r="Q2639" s="19"/>
      <c r="R2639" s="19"/>
      <c r="S2639" s="19"/>
    </row>
    <row r="2640" spans="1:19" s="1" customFormat="1" ht="15" x14ac:dyDescent="0.25">
      <c r="A2640" s="19"/>
      <c r="B2640" s="19"/>
      <c r="C2640" s="10"/>
      <c r="E2640" s="14"/>
      <c r="G2640" s="14"/>
      <c r="J2640" s="114"/>
      <c r="K2640" s="13">
        <f t="shared" si="45"/>
        <v>0</v>
      </c>
      <c r="L2640" s="16"/>
      <c r="N2640" s="52"/>
      <c r="O2640" s="112"/>
      <c r="P2640" s="215"/>
      <c r="Q2640" s="19"/>
      <c r="R2640" s="19"/>
      <c r="S2640" s="19"/>
    </row>
    <row r="2641" spans="1:19" s="1" customFormat="1" ht="15" x14ac:dyDescent="0.25">
      <c r="A2641" s="19"/>
      <c r="B2641" s="19"/>
      <c r="C2641" s="10"/>
      <c r="E2641" s="14"/>
      <c r="G2641" s="14"/>
      <c r="J2641" s="114"/>
      <c r="K2641" s="13">
        <f t="shared" si="45"/>
        <v>0</v>
      </c>
      <c r="L2641" s="16"/>
      <c r="N2641" s="52"/>
      <c r="O2641" s="112"/>
      <c r="P2641" s="215"/>
      <c r="Q2641" s="19"/>
      <c r="R2641" s="19"/>
      <c r="S2641" s="19"/>
    </row>
    <row r="2642" spans="1:19" s="1" customFormat="1" ht="15" x14ac:dyDescent="0.25">
      <c r="A2642" s="19"/>
      <c r="B2642" s="19"/>
      <c r="C2642" s="10"/>
      <c r="E2642" s="14"/>
      <c r="G2642" s="14"/>
      <c r="J2642" s="114"/>
      <c r="K2642" s="13">
        <f t="shared" si="45"/>
        <v>0</v>
      </c>
      <c r="L2642" s="16"/>
      <c r="N2642" s="52"/>
      <c r="O2642" s="112"/>
      <c r="P2642" s="215"/>
      <c r="Q2642" s="19"/>
      <c r="R2642" s="19"/>
      <c r="S2642" s="19"/>
    </row>
    <row r="2643" spans="1:19" s="1" customFormat="1" ht="15" x14ac:dyDescent="0.25">
      <c r="A2643" s="19"/>
      <c r="B2643" s="19"/>
      <c r="C2643" s="10"/>
      <c r="E2643" s="14"/>
      <c r="G2643" s="14"/>
      <c r="J2643" s="114"/>
      <c r="K2643" s="13">
        <f t="shared" si="45"/>
        <v>0</v>
      </c>
      <c r="L2643" s="16"/>
      <c r="N2643" s="52"/>
      <c r="O2643" s="112"/>
      <c r="P2643" s="215"/>
      <c r="Q2643" s="19"/>
      <c r="R2643" s="19"/>
      <c r="S2643" s="19"/>
    </row>
    <row r="2644" spans="1:19" s="1" customFormat="1" ht="15" x14ac:dyDescent="0.25">
      <c r="A2644" s="19"/>
      <c r="B2644" s="19"/>
      <c r="C2644" s="10"/>
      <c r="E2644" s="14"/>
      <c r="G2644" s="14"/>
      <c r="J2644" s="114"/>
      <c r="K2644" s="13">
        <f t="shared" si="45"/>
        <v>0</v>
      </c>
      <c r="L2644" s="16"/>
      <c r="N2644" s="52"/>
      <c r="O2644" s="112"/>
      <c r="P2644" s="215"/>
      <c r="Q2644" s="19"/>
      <c r="R2644" s="19"/>
      <c r="S2644" s="19"/>
    </row>
    <row r="2645" spans="1:19" s="1" customFormat="1" ht="15" x14ac:dyDescent="0.25">
      <c r="A2645" s="19"/>
      <c r="B2645" s="19"/>
      <c r="C2645" s="10"/>
      <c r="E2645" s="14"/>
      <c r="G2645" s="14"/>
      <c r="J2645" s="114"/>
      <c r="K2645" s="13">
        <f t="shared" si="45"/>
        <v>0</v>
      </c>
      <c r="L2645" s="16"/>
      <c r="N2645" s="52"/>
      <c r="O2645" s="112"/>
      <c r="P2645" s="215"/>
      <c r="Q2645" s="19"/>
      <c r="R2645" s="19"/>
      <c r="S2645" s="19"/>
    </row>
    <row r="2646" spans="1:19" s="1" customFormat="1" ht="15" x14ac:dyDescent="0.25">
      <c r="A2646" s="19"/>
      <c r="B2646" s="19"/>
      <c r="C2646" s="10"/>
      <c r="E2646" s="14"/>
      <c r="G2646" s="14"/>
      <c r="J2646" s="114"/>
      <c r="K2646" s="13">
        <f t="shared" si="45"/>
        <v>0</v>
      </c>
      <c r="L2646" s="16"/>
      <c r="N2646" s="52"/>
      <c r="O2646" s="112"/>
      <c r="P2646" s="215"/>
      <c r="Q2646" s="19"/>
      <c r="R2646" s="19"/>
      <c r="S2646" s="19"/>
    </row>
    <row r="2647" spans="1:19" s="1" customFormat="1" ht="15" x14ac:dyDescent="0.25">
      <c r="A2647" s="19"/>
      <c r="B2647" s="19"/>
      <c r="C2647" s="10"/>
      <c r="E2647" s="14"/>
      <c r="G2647" s="14"/>
      <c r="J2647" s="114"/>
      <c r="K2647" s="13">
        <f t="shared" si="45"/>
        <v>0</v>
      </c>
      <c r="L2647" s="16"/>
      <c r="N2647" s="52"/>
      <c r="O2647" s="112"/>
      <c r="P2647" s="215"/>
      <c r="Q2647" s="19"/>
      <c r="R2647" s="19"/>
      <c r="S2647" s="19"/>
    </row>
    <row r="2648" spans="1:19" s="1" customFormat="1" ht="15" x14ac:dyDescent="0.25">
      <c r="A2648" s="19"/>
      <c r="B2648" s="19"/>
      <c r="C2648" s="10"/>
      <c r="E2648" s="14"/>
      <c r="G2648" s="14"/>
      <c r="J2648" s="114"/>
      <c r="K2648" s="13">
        <f t="shared" si="45"/>
        <v>0</v>
      </c>
      <c r="L2648" s="16"/>
      <c r="N2648" s="52"/>
      <c r="O2648" s="112"/>
      <c r="P2648" s="215"/>
      <c r="Q2648" s="19"/>
      <c r="R2648" s="19"/>
      <c r="S2648" s="19"/>
    </row>
    <row r="2649" spans="1:19" s="1" customFormat="1" ht="15" x14ac:dyDescent="0.25">
      <c r="A2649" s="19"/>
      <c r="B2649" s="19"/>
      <c r="C2649" s="10"/>
      <c r="E2649" s="14"/>
      <c r="G2649" s="14"/>
      <c r="J2649" s="114"/>
      <c r="K2649" s="13">
        <f t="shared" si="45"/>
        <v>0</v>
      </c>
      <c r="L2649" s="16"/>
      <c r="N2649" s="52"/>
      <c r="O2649" s="112"/>
      <c r="P2649" s="215"/>
      <c r="Q2649" s="19"/>
      <c r="R2649" s="19"/>
      <c r="S2649" s="19"/>
    </row>
    <row r="2650" spans="1:19" s="1" customFormat="1" ht="15" x14ac:dyDescent="0.25">
      <c r="A2650" s="19"/>
      <c r="B2650" s="19"/>
      <c r="C2650" s="10"/>
      <c r="E2650" s="14"/>
      <c r="G2650" s="14"/>
      <c r="J2650" s="114"/>
      <c r="K2650" s="13">
        <f t="shared" si="45"/>
        <v>0</v>
      </c>
      <c r="L2650" s="16"/>
      <c r="N2650" s="52"/>
      <c r="O2650" s="112"/>
      <c r="P2650" s="215"/>
      <c r="Q2650" s="19"/>
      <c r="R2650" s="19"/>
      <c r="S2650" s="19"/>
    </row>
    <row r="2651" spans="1:19" s="1" customFormat="1" ht="15" x14ac:dyDescent="0.25">
      <c r="A2651" s="19"/>
      <c r="B2651" s="19"/>
      <c r="C2651" s="10"/>
      <c r="E2651" s="14"/>
      <c r="G2651" s="14"/>
      <c r="J2651" s="114"/>
      <c r="K2651" s="13">
        <f t="shared" si="45"/>
        <v>0</v>
      </c>
      <c r="L2651" s="16"/>
      <c r="N2651" s="52"/>
      <c r="O2651" s="112"/>
      <c r="P2651" s="215"/>
      <c r="Q2651" s="19"/>
      <c r="R2651" s="19"/>
      <c r="S2651" s="19"/>
    </row>
    <row r="2652" spans="1:19" s="1" customFormat="1" ht="15" x14ac:dyDescent="0.25">
      <c r="A2652" s="19"/>
      <c r="B2652" s="19"/>
      <c r="C2652" s="10"/>
      <c r="E2652" s="14"/>
      <c r="G2652" s="14"/>
      <c r="J2652" s="114"/>
      <c r="K2652" s="13">
        <f t="shared" si="45"/>
        <v>0</v>
      </c>
      <c r="L2652" s="16"/>
      <c r="N2652" s="52"/>
      <c r="O2652" s="112"/>
      <c r="P2652" s="215"/>
      <c r="Q2652" s="19"/>
      <c r="R2652" s="19"/>
      <c r="S2652" s="19"/>
    </row>
    <row r="2653" spans="1:19" s="1" customFormat="1" ht="15" x14ac:dyDescent="0.25">
      <c r="A2653" s="19"/>
      <c r="B2653" s="19"/>
      <c r="C2653" s="10"/>
      <c r="E2653" s="14"/>
      <c r="G2653" s="14"/>
      <c r="J2653" s="114"/>
      <c r="K2653" s="13">
        <f t="shared" si="45"/>
        <v>0</v>
      </c>
      <c r="L2653" s="16"/>
      <c r="N2653" s="52"/>
      <c r="O2653" s="112"/>
      <c r="P2653" s="215"/>
      <c r="Q2653" s="19"/>
      <c r="R2653" s="19"/>
      <c r="S2653" s="19"/>
    </row>
    <row r="2654" spans="1:19" s="1" customFormat="1" ht="15" x14ac:dyDescent="0.25">
      <c r="A2654" s="19"/>
      <c r="B2654" s="19"/>
      <c r="C2654" s="10"/>
      <c r="E2654" s="14"/>
      <c r="G2654" s="14"/>
      <c r="J2654" s="114"/>
      <c r="K2654" s="13">
        <f t="shared" si="45"/>
        <v>0</v>
      </c>
      <c r="L2654" s="16"/>
      <c r="N2654" s="52"/>
      <c r="O2654" s="112"/>
      <c r="P2654" s="215"/>
      <c r="Q2654" s="19"/>
      <c r="R2654" s="19"/>
      <c r="S2654" s="19"/>
    </row>
    <row r="2655" spans="1:19" s="1" customFormat="1" ht="15" x14ac:dyDescent="0.25">
      <c r="A2655" s="19"/>
      <c r="B2655" s="19"/>
      <c r="C2655" s="10"/>
      <c r="E2655" s="14"/>
      <c r="G2655" s="14"/>
      <c r="J2655" s="114"/>
      <c r="K2655" s="13">
        <f t="shared" si="45"/>
        <v>0</v>
      </c>
      <c r="L2655" s="16"/>
      <c r="N2655" s="52"/>
      <c r="O2655" s="112"/>
      <c r="P2655" s="215"/>
      <c r="Q2655" s="19"/>
      <c r="R2655" s="19"/>
      <c r="S2655" s="19"/>
    </row>
    <row r="2656" spans="1:19" s="1" customFormat="1" x14ac:dyDescent="0.25">
      <c r="A2656" s="19"/>
      <c r="B2656" s="19"/>
      <c r="C2656" s="10"/>
      <c r="E2656" s="105"/>
      <c r="G2656" s="14"/>
      <c r="J2656" s="114"/>
      <c r="K2656" s="13">
        <f t="shared" si="45"/>
        <v>0</v>
      </c>
      <c r="L2656" s="16"/>
      <c r="N2656" s="52"/>
      <c r="O2656" s="112"/>
      <c r="P2656" s="215"/>
      <c r="Q2656" s="19"/>
      <c r="R2656" s="19"/>
      <c r="S2656" s="19"/>
    </row>
    <row r="2657" spans="1:19" s="1" customFormat="1" ht="15" x14ac:dyDescent="0.25">
      <c r="A2657" s="19"/>
      <c r="B2657" s="19"/>
      <c r="C2657" s="10"/>
      <c r="E2657" s="14"/>
      <c r="G2657" s="14"/>
      <c r="J2657" s="114"/>
      <c r="K2657" s="13">
        <f t="shared" si="45"/>
        <v>0</v>
      </c>
      <c r="L2657" s="16"/>
      <c r="N2657" s="52"/>
      <c r="O2657" s="112"/>
      <c r="P2657" s="215"/>
      <c r="Q2657" s="19"/>
      <c r="R2657" s="19"/>
      <c r="S2657" s="19"/>
    </row>
    <row r="2658" spans="1:19" s="1" customFormat="1" ht="15" x14ac:dyDescent="0.25">
      <c r="A2658" s="19"/>
      <c r="B2658" s="19"/>
      <c r="C2658" s="10"/>
      <c r="E2658" s="14"/>
      <c r="G2658" s="14"/>
      <c r="J2658" s="114"/>
      <c r="K2658" s="13">
        <f t="shared" si="45"/>
        <v>0</v>
      </c>
      <c r="L2658" s="16"/>
      <c r="N2658" s="52"/>
      <c r="O2658" s="112"/>
      <c r="P2658" s="215"/>
      <c r="Q2658" s="19"/>
      <c r="R2658" s="19"/>
      <c r="S2658" s="19"/>
    </row>
    <row r="2659" spans="1:19" s="1" customFormat="1" ht="15" x14ac:dyDescent="0.25">
      <c r="A2659" s="19"/>
      <c r="B2659" s="19"/>
      <c r="C2659" s="10"/>
      <c r="E2659" s="14"/>
      <c r="G2659" s="14"/>
      <c r="J2659" s="114"/>
      <c r="K2659" s="13">
        <f t="shared" si="45"/>
        <v>0</v>
      </c>
      <c r="L2659" s="16"/>
      <c r="N2659" s="52"/>
      <c r="O2659" s="112"/>
      <c r="P2659" s="215"/>
      <c r="Q2659" s="19"/>
      <c r="R2659" s="19"/>
      <c r="S2659" s="19"/>
    </row>
    <row r="2660" spans="1:19" s="1" customFormat="1" ht="15" x14ac:dyDescent="0.25">
      <c r="A2660" s="19"/>
      <c r="B2660" s="19"/>
      <c r="C2660" s="10"/>
      <c r="E2660" s="119"/>
      <c r="G2660" s="14"/>
      <c r="J2660" s="114"/>
      <c r="K2660" s="13">
        <f t="shared" si="45"/>
        <v>0</v>
      </c>
      <c r="L2660" s="16"/>
      <c r="N2660" s="52"/>
      <c r="O2660" s="112"/>
      <c r="P2660" s="215"/>
      <c r="Q2660" s="19"/>
      <c r="R2660" s="19"/>
      <c r="S2660" s="19"/>
    </row>
    <row r="2661" spans="1:19" s="1" customFormat="1" ht="15" x14ac:dyDescent="0.25">
      <c r="A2661" s="19"/>
      <c r="B2661" s="19"/>
      <c r="C2661" s="10"/>
      <c r="E2661" s="14"/>
      <c r="G2661" s="14"/>
      <c r="J2661" s="114"/>
      <c r="K2661" s="13">
        <f t="shared" si="45"/>
        <v>0</v>
      </c>
      <c r="L2661" s="16"/>
      <c r="N2661" s="52"/>
      <c r="O2661" s="112"/>
      <c r="P2661" s="215"/>
      <c r="Q2661" s="19"/>
      <c r="R2661" s="19"/>
      <c r="S2661" s="19"/>
    </row>
    <row r="2662" spans="1:19" s="1" customFormat="1" ht="15" x14ac:dyDescent="0.25">
      <c r="A2662" s="19"/>
      <c r="B2662" s="19"/>
      <c r="C2662" s="10"/>
      <c r="E2662" s="14"/>
      <c r="G2662" s="14"/>
      <c r="J2662" s="114"/>
      <c r="K2662" s="13">
        <f t="shared" si="45"/>
        <v>0</v>
      </c>
      <c r="L2662" s="16"/>
      <c r="N2662" s="52"/>
      <c r="O2662" s="112"/>
      <c r="P2662" s="215"/>
      <c r="Q2662" s="19"/>
      <c r="R2662" s="19"/>
      <c r="S2662" s="19"/>
    </row>
    <row r="2663" spans="1:19" s="1" customFormat="1" ht="15" x14ac:dyDescent="0.25">
      <c r="A2663" s="19"/>
      <c r="B2663" s="19"/>
      <c r="C2663" s="10"/>
      <c r="E2663" s="14"/>
      <c r="G2663" s="14"/>
      <c r="J2663" s="114"/>
      <c r="K2663" s="13">
        <f t="shared" si="45"/>
        <v>0</v>
      </c>
      <c r="L2663" s="16"/>
      <c r="N2663" s="52"/>
      <c r="O2663" s="112"/>
      <c r="P2663" s="215"/>
      <c r="Q2663" s="19"/>
      <c r="R2663" s="19"/>
      <c r="S2663" s="19"/>
    </row>
    <row r="2664" spans="1:19" s="1" customFormat="1" ht="15" x14ac:dyDescent="0.25">
      <c r="A2664" s="19"/>
      <c r="B2664" s="19"/>
      <c r="C2664" s="10"/>
      <c r="E2664" s="14"/>
      <c r="G2664" s="14"/>
      <c r="J2664" s="114"/>
      <c r="K2664" s="13">
        <f t="shared" si="45"/>
        <v>0</v>
      </c>
      <c r="L2664" s="16"/>
      <c r="N2664" s="52"/>
      <c r="O2664" s="112"/>
      <c r="P2664" s="215"/>
      <c r="Q2664" s="19"/>
      <c r="R2664" s="19"/>
      <c r="S2664" s="19"/>
    </row>
    <row r="2665" spans="1:19" s="1" customFormat="1" ht="15" x14ac:dyDescent="0.25">
      <c r="A2665" s="19"/>
      <c r="B2665" s="19"/>
      <c r="C2665" s="10"/>
      <c r="E2665" s="14"/>
      <c r="G2665" s="14"/>
      <c r="J2665" s="114"/>
      <c r="K2665" s="13">
        <f t="shared" si="45"/>
        <v>0</v>
      </c>
      <c r="L2665" s="16"/>
      <c r="N2665" s="52"/>
      <c r="O2665" s="112"/>
      <c r="P2665" s="215"/>
      <c r="Q2665" s="19"/>
      <c r="R2665" s="19"/>
      <c r="S2665" s="19"/>
    </row>
    <row r="2666" spans="1:19" s="1" customFormat="1" ht="15" x14ac:dyDescent="0.25">
      <c r="A2666" s="19"/>
      <c r="B2666" s="19"/>
      <c r="C2666" s="10"/>
      <c r="E2666" s="14"/>
      <c r="G2666" s="14"/>
      <c r="J2666" s="114"/>
      <c r="K2666" s="13">
        <f t="shared" si="45"/>
        <v>0</v>
      </c>
      <c r="L2666" s="16"/>
      <c r="N2666" s="52"/>
      <c r="O2666" s="112"/>
      <c r="P2666" s="215"/>
      <c r="Q2666" s="19"/>
      <c r="R2666" s="19"/>
      <c r="S2666" s="19"/>
    </row>
    <row r="2667" spans="1:19" s="1" customFormat="1" ht="15" x14ac:dyDescent="0.25">
      <c r="A2667" s="19"/>
      <c r="B2667" s="19"/>
      <c r="C2667" s="10"/>
      <c r="E2667" s="14"/>
      <c r="G2667" s="14"/>
      <c r="J2667" s="114"/>
      <c r="K2667" s="13">
        <f t="shared" si="45"/>
        <v>0</v>
      </c>
      <c r="L2667" s="16"/>
      <c r="N2667" s="52"/>
      <c r="O2667" s="112"/>
      <c r="P2667" s="215"/>
      <c r="Q2667" s="19"/>
      <c r="R2667" s="19"/>
      <c r="S2667" s="19"/>
    </row>
    <row r="2668" spans="1:19" s="1" customFormat="1" ht="15" x14ac:dyDescent="0.25">
      <c r="A2668" s="19"/>
      <c r="B2668" s="19"/>
      <c r="C2668" s="10"/>
      <c r="E2668" s="14"/>
      <c r="G2668" s="14"/>
      <c r="J2668" s="114"/>
      <c r="K2668" s="13">
        <f t="shared" si="45"/>
        <v>0</v>
      </c>
      <c r="L2668" s="16"/>
      <c r="N2668" s="52"/>
      <c r="O2668" s="112"/>
      <c r="P2668" s="215"/>
      <c r="Q2668" s="19"/>
      <c r="R2668" s="19"/>
      <c r="S2668" s="19"/>
    </row>
    <row r="2669" spans="1:19" s="1" customFormat="1" ht="15" x14ac:dyDescent="0.25">
      <c r="A2669" s="19"/>
      <c r="B2669" s="19"/>
      <c r="C2669" s="10"/>
      <c r="E2669" s="14"/>
      <c r="G2669" s="14"/>
      <c r="J2669" s="114"/>
      <c r="K2669" s="13">
        <f t="shared" si="45"/>
        <v>0</v>
      </c>
      <c r="L2669" s="16"/>
      <c r="N2669" s="52"/>
      <c r="O2669" s="112"/>
      <c r="P2669" s="215"/>
      <c r="Q2669" s="19"/>
      <c r="R2669" s="19"/>
      <c r="S2669" s="19"/>
    </row>
    <row r="2670" spans="1:19" s="1" customFormat="1" ht="15" x14ac:dyDescent="0.25">
      <c r="A2670" s="19"/>
      <c r="B2670" s="19"/>
      <c r="C2670" s="10"/>
      <c r="E2670" s="14"/>
      <c r="G2670" s="14"/>
      <c r="J2670" s="114"/>
      <c r="K2670" s="13">
        <f t="shared" si="45"/>
        <v>0</v>
      </c>
      <c r="L2670" s="16"/>
      <c r="N2670" s="52"/>
      <c r="O2670" s="112"/>
      <c r="P2670" s="215"/>
      <c r="Q2670" s="19"/>
      <c r="R2670" s="19"/>
      <c r="S2670" s="19"/>
    </row>
    <row r="2671" spans="1:19" s="1" customFormat="1" ht="15" x14ac:dyDescent="0.25">
      <c r="A2671" s="19"/>
      <c r="B2671" s="19"/>
      <c r="C2671" s="10"/>
      <c r="E2671" s="14"/>
      <c r="G2671" s="14"/>
      <c r="J2671" s="114"/>
      <c r="K2671" s="13">
        <f t="shared" si="45"/>
        <v>0</v>
      </c>
      <c r="L2671" s="16"/>
      <c r="N2671" s="52"/>
      <c r="O2671" s="112"/>
      <c r="P2671" s="215"/>
      <c r="Q2671" s="19"/>
      <c r="R2671" s="19"/>
      <c r="S2671" s="19"/>
    </row>
    <row r="2672" spans="1:19" s="1" customFormat="1" ht="15" x14ac:dyDescent="0.25">
      <c r="A2672" s="19"/>
      <c r="B2672" s="19"/>
      <c r="C2672" s="10"/>
      <c r="E2672" s="14"/>
      <c r="G2672" s="14"/>
      <c r="J2672" s="114"/>
      <c r="K2672" s="13">
        <f t="shared" si="45"/>
        <v>0</v>
      </c>
      <c r="L2672" s="16"/>
      <c r="N2672" s="52"/>
      <c r="O2672" s="112"/>
      <c r="P2672" s="215"/>
      <c r="Q2672" s="19"/>
      <c r="R2672" s="19"/>
      <c r="S2672" s="19"/>
    </row>
    <row r="2673" spans="1:19" s="1" customFormat="1" ht="15" x14ac:dyDescent="0.25">
      <c r="A2673" s="19"/>
      <c r="B2673" s="19"/>
      <c r="C2673" s="10"/>
      <c r="E2673" s="14"/>
      <c r="G2673" s="14"/>
      <c r="J2673" s="114"/>
      <c r="K2673" s="13">
        <f t="shared" si="45"/>
        <v>0</v>
      </c>
      <c r="L2673" s="16"/>
      <c r="N2673" s="52"/>
      <c r="O2673" s="112"/>
      <c r="P2673" s="215"/>
      <c r="Q2673" s="19"/>
      <c r="R2673" s="19"/>
      <c r="S2673" s="19"/>
    </row>
    <row r="2674" spans="1:19" s="1" customFormat="1" ht="15" x14ac:dyDescent="0.25">
      <c r="A2674" s="19"/>
      <c r="B2674" s="19"/>
      <c r="C2674" s="10"/>
      <c r="E2674" s="14"/>
      <c r="G2674" s="14"/>
      <c r="J2674" s="114"/>
      <c r="K2674" s="13">
        <f t="shared" si="45"/>
        <v>0</v>
      </c>
      <c r="L2674" s="16"/>
      <c r="N2674" s="52"/>
      <c r="O2674" s="112"/>
      <c r="P2674" s="215"/>
      <c r="Q2674" s="19"/>
      <c r="R2674" s="19"/>
      <c r="S2674" s="19"/>
    </row>
    <row r="2675" spans="1:19" s="1" customFormat="1" ht="15" x14ac:dyDescent="0.25">
      <c r="A2675" s="19"/>
      <c r="B2675" s="19"/>
      <c r="C2675" s="10"/>
      <c r="E2675" s="14"/>
      <c r="G2675" s="14"/>
      <c r="J2675" s="114"/>
      <c r="K2675" s="13">
        <f t="shared" si="45"/>
        <v>0</v>
      </c>
      <c r="L2675" s="16"/>
      <c r="N2675" s="52"/>
      <c r="O2675" s="112"/>
      <c r="P2675" s="215"/>
      <c r="Q2675" s="19"/>
      <c r="R2675" s="19"/>
      <c r="S2675" s="19"/>
    </row>
    <row r="2676" spans="1:19" s="1" customFormat="1" ht="15" x14ac:dyDescent="0.25">
      <c r="A2676" s="19"/>
      <c r="B2676" s="19"/>
      <c r="C2676" s="10"/>
      <c r="E2676" s="14"/>
      <c r="G2676" s="14"/>
      <c r="J2676" s="114"/>
      <c r="K2676" s="13">
        <f t="shared" si="45"/>
        <v>0</v>
      </c>
      <c r="L2676" s="16"/>
      <c r="N2676" s="52"/>
      <c r="O2676" s="112"/>
      <c r="P2676" s="215"/>
      <c r="Q2676" s="19"/>
      <c r="R2676" s="19"/>
      <c r="S2676" s="19"/>
    </row>
    <row r="2677" spans="1:19" s="1" customFormat="1" x14ac:dyDescent="0.25">
      <c r="A2677" s="19"/>
      <c r="B2677" s="19"/>
      <c r="C2677" s="10"/>
      <c r="E2677" s="105"/>
      <c r="G2677" s="14"/>
      <c r="J2677" s="114"/>
      <c r="K2677" s="13">
        <f t="shared" si="45"/>
        <v>0</v>
      </c>
      <c r="L2677" s="16"/>
      <c r="N2677" s="52"/>
      <c r="O2677" s="112"/>
      <c r="P2677" s="215"/>
      <c r="Q2677" s="19"/>
      <c r="R2677" s="19"/>
      <c r="S2677" s="19"/>
    </row>
    <row r="2678" spans="1:19" s="1" customFormat="1" ht="15" x14ac:dyDescent="0.25">
      <c r="A2678" s="19"/>
      <c r="B2678" s="19"/>
      <c r="C2678" s="10"/>
      <c r="E2678" s="14"/>
      <c r="G2678" s="14"/>
      <c r="J2678" s="114"/>
      <c r="K2678" s="13">
        <f t="shared" si="45"/>
        <v>0</v>
      </c>
      <c r="L2678" s="16"/>
      <c r="N2678" s="52"/>
      <c r="O2678" s="112"/>
      <c r="P2678" s="215"/>
      <c r="Q2678" s="19"/>
      <c r="R2678" s="19"/>
      <c r="S2678" s="19"/>
    </row>
    <row r="2679" spans="1:19" s="1" customFormat="1" ht="15" x14ac:dyDescent="0.25">
      <c r="A2679" s="19"/>
      <c r="B2679" s="19"/>
      <c r="C2679" s="10"/>
      <c r="E2679" s="14"/>
      <c r="G2679" s="14"/>
      <c r="J2679" s="114"/>
      <c r="K2679" s="13">
        <f t="shared" si="45"/>
        <v>0</v>
      </c>
      <c r="L2679" s="16"/>
      <c r="N2679" s="52"/>
      <c r="O2679" s="112"/>
      <c r="P2679" s="215"/>
      <c r="Q2679" s="19"/>
      <c r="R2679" s="19"/>
      <c r="S2679" s="19"/>
    </row>
    <row r="2680" spans="1:19" s="1" customFormat="1" ht="15" x14ac:dyDescent="0.25">
      <c r="A2680" s="19"/>
      <c r="B2680" s="19"/>
      <c r="C2680" s="10"/>
      <c r="E2680" s="14"/>
      <c r="G2680" s="14"/>
      <c r="J2680" s="114"/>
      <c r="K2680" s="13">
        <f t="shared" si="45"/>
        <v>0</v>
      </c>
      <c r="L2680" s="16"/>
      <c r="N2680" s="52"/>
      <c r="O2680" s="112"/>
      <c r="P2680" s="215"/>
      <c r="Q2680" s="19"/>
      <c r="R2680" s="19"/>
      <c r="S2680" s="19"/>
    </row>
    <row r="2681" spans="1:19" s="1" customFormat="1" ht="15" x14ac:dyDescent="0.25">
      <c r="A2681" s="19"/>
      <c r="B2681" s="19"/>
      <c r="C2681" s="10"/>
      <c r="E2681" s="14"/>
      <c r="G2681" s="14"/>
      <c r="J2681" s="114"/>
      <c r="K2681" s="13">
        <f t="shared" si="45"/>
        <v>0</v>
      </c>
      <c r="L2681" s="16"/>
      <c r="N2681" s="52"/>
      <c r="O2681" s="112"/>
      <c r="P2681" s="215"/>
      <c r="Q2681" s="19"/>
      <c r="R2681" s="19"/>
      <c r="S2681" s="19"/>
    </row>
    <row r="2682" spans="1:19" s="1" customFormat="1" ht="15" x14ac:dyDescent="0.25">
      <c r="A2682" s="19"/>
      <c r="B2682" s="19"/>
      <c r="C2682" s="10"/>
      <c r="E2682" s="14"/>
      <c r="G2682" s="14"/>
      <c r="J2682" s="114"/>
      <c r="K2682" s="13">
        <f t="shared" si="45"/>
        <v>0</v>
      </c>
      <c r="L2682" s="16"/>
      <c r="N2682" s="52"/>
      <c r="O2682" s="112"/>
      <c r="P2682" s="215"/>
      <c r="Q2682" s="19"/>
      <c r="R2682" s="19"/>
      <c r="S2682" s="19"/>
    </row>
    <row r="2683" spans="1:19" s="1" customFormat="1" ht="15" x14ac:dyDescent="0.25">
      <c r="A2683" s="19"/>
      <c r="B2683" s="19"/>
      <c r="C2683" s="10"/>
      <c r="E2683" s="14"/>
      <c r="G2683" s="14"/>
      <c r="J2683" s="114"/>
      <c r="K2683" s="13">
        <f t="shared" si="45"/>
        <v>0</v>
      </c>
      <c r="L2683" s="16"/>
      <c r="N2683" s="52"/>
      <c r="O2683" s="112"/>
      <c r="P2683" s="215"/>
      <c r="Q2683" s="19"/>
      <c r="R2683" s="19"/>
      <c r="S2683" s="19"/>
    </row>
    <row r="2684" spans="1:19" s="1" customFormat="1" ht="15" x14ac:dyDescent="0.25">
      <c r="A2684" s="19"/>
      <c r="B2684" s="19"/>
      <c r="C2684" s="10"/>
      <c r="E2684" s="14"/>
      <c r="G2684" s="14"/>
      <c r="J2684" s="114"/>
      <c r="K2684" s="13">
        <f t="shared" si="45"/>
        <v>0</v>
      </c>
      <c r="L2684" s="16"/>
      <c r="N2684" s="52"/>
      <c r="O2684" s="112"/>
      <c r="P2684" s="215"/>
      <c r="Q2684" s="19"/>
      <c r="R2684" s="19"/>
      <c r="S2684" s="19"/>
    </row>
    <row r="2685" spans="1:19" s="1" customFormat="1" ht="15" x14ac:dyDescent="0.25">
      <c r="A2685" s="19"/>
      <c r="B2685" s="19"/>
      <c r="C2685" s="10"/>
      <c r="E2685" s="14"/>
      <c r="G2685" s="14"/>
      <c r="J2685" s="114"/>
      <c r="K2685" s="13">
        <f t="shared" si="45"/>
        <v>0</v>
      </c>
      <c r="L2685" s="16"/>
      <c r="N2685" s="52"/>
      <c r="O2685" s="112"/>
      <c r="P2685" s="215"/>
      <c r="Q2685" s="19"/>
      <c r="R2685" s="19"/>
      <c r="S2685" s="19"/>
    </row>
    <row r="2686" spans="1:19" s="1" customFormat="1" ht="15" x14ac:dyDescent="0.25">
      <c r="A2686" s="19"/>
      <c r="B2686" s="19"/>
      <c r="C2686" s="10"/>
      <c r="E2686" s="14"/>
      <c r="G2686" s="14"/>
      <c r="J2686" s="114"/>
      <c r="K2686" s="13">
        <f t="shared" si="45"/>
        <v>0</v>
      </c>
      <c r="L2686" s="16"/>
      <c r="N2686" s="52"/>
      <c r="O2686" s="112"/>
      <c r="P2686" s="215"/>
      <c r="Q2686" s="19"/>
      <c r="R2686" s="19"/>
      <c r="S2686" s="19"/>
    </row>
    <row r="2687" spans="1:19" s="1" customFormat="1" ht="15" x14ac:dyDescent="0.25">
      <c r="A2687" s="19"/>
      <c r="B2687" s="19"/>
      <c r="C2687" s="10"/>
      <c r="E2687" s="14"/>
      <c r="G2687" s="14"/>
      <c r="J2687" s="114"/>
      <c r="K2687" s="13">
        <f t="shared" si="45"/>
        <v>0</v>
      </c>
      <c r="L2687" s="16"/>
      <c r="N2687" s="52"/>
      <c r="O2687" s="112"/>
      <c r="P2687" s="215"/>
      <c r="Q2687" s="19"/>
      <c r="R2687" s="19"/>
      <c r="S2687" s="19"/>
    </row>
    <row r="2688" spans="1:19" s="1" customFormat="1" ht="15" x14ac:dyDescent="0.25">
      <c r="A2688" s="19"/>
      <c r="B2688" s="19"/>
      <c r="C2688" s="10"/>
      <c r="E2688" s="14"/>
      <c r="G2688" s="14"/>
      <c r="J2688" s="114"/>
      <c r="K2688" s="13">
        <f t="shared" si="45"/>
        <v>0</v>
      </c>
      <c r="L2688" s="16"/>
      <c r="N2688" s="52"/>
      <c r="O2688" s="112"/>
      <c r="P2688" s="215"/>
      <c r="Q2688" s="19"/>
      <c r="R2688" s="19"/>
      <c r="S2688" s="19"/>
    </row>
    <row r="2689" spans="1:19" s="1" customFormat="1" ht="15" x14ac:dyDescent="0.25">
      <c r="A2689" s="19"/>
      <c r="B2689" s="19"/>
      <c r="C2689" s="10"/>
      <c r="E2689" s="14"/>
      <c r="G2689" s="14"/>
      <c r="J2689" s="114"/>
      <c r="K2689" s="13">
        <f t="shared" si="45"/>
        <v>0</v>
      </c>
      <c r="L2689" s="16"/>
      <c r="N2689" s="52"/>
      <c r="O2689" s="112"/>
      <c r="P2689" s="215"/>
      <c r="Q2689" s="19"/>
      <c r="R2689" s="19"/>
      <c r="S2689" s="19"/>
    </row>
    <row r="2690" spans="1:19" s="1" customFormat="1" ht="15" x14ac:dyDescent="0.25">
      <c r="A2690" s="19"/>
      <c r="B2690" s="19"/>
      <c r="C2690" s="10"/>
      <c r="E2690" s="14"/>
      <c r="G2690" s="14"/>
      <c r="J2690" s="114"/>
      <c r="K2690" s="13">
        <f t="shared" si="45"/>
        <v>0</v>
      </c>
      <c r="L2690" s="16"/>
      <c r="N2690" s="52"/>
      <c r="O2690" s="112"/>
      <c r="P2690" s="215"/>
      <c r="Q2690" s="19"/>
      <c r="R2690" s="19"/>
      <c r="S2690" s="19"/>
    </row>
    <row r="2691" spans="1:19" s="1" customFormat="1" ht="15" x14ac:dyDescent="0.25">
      <c r="A2691" s="19"/>
      <c r="B2691" s="19"/>
      <c r="C2691" s="10"/>
      <c r="E2691" s="14"/>
      <c r="G2691" s="14"/>
      <c r="J2691" s="114"/>
      <c r="K2691" s="13">
        <f t="shared" ref="K2691:K2754" si="46">H2691*J2691</f>
        <v>0</v>
      </c>
      <c r="L2691" s="16"/>
      <c r="N2691" s="52"/>
      <c r="O2691" s="112"/>
      <c r="P2691" s="215"/>
      <c r="Q2691" s="19"/>
      <c r="R2691" s="19"/>
      <c r="S2691" s="19"/>
    </row>
    <row r="2692" spans="1:19" s="1" customFormat="1" ht="15" x14ac:dyDescent="0.25">
      <c r="A2692" s="19"/>
      <c r="B2692" s="19"/>
      <c r="C2692" s="10"/>
      <c r="E2692" s="14"/>
      <c r="G2692" s="14"/>
      <c r="J2692" s="114"/>
      <c r="K2692" s="13">
        <f t="shared" si="46"/>
        <v>0</v>
      </c>
      <c r="L2692" s="16"/>
      <c r="N2692" s="52"/>
      <c r="O2692" s="112"/>
      <c r="P2692" s="215"/>
      <c r="Q2692" s="19"/>
      <c r="R2692" s="19"/>
      <c r="S2692" s="19"/>
    </row>
    <row r="2693" spans="1:19" s="1" customFormat="1" ht="15" x14ac:dyDescent="0.25">
      <c r="A2693" s="19"/>
      <c r="B2693" s="19"/>
      <c r="C2693" s="10"/>
      <c r="E2693" s="14"/>
      <c r="G2693" s="14"/>
      <c r="J2693" s="114"/>
      <c r="K2693" s="13">
        <f t="shared" si="46"/>
        <v>0</v>
      </c>
      <c r="L2693" s="16"/>
      <c r="N2693" s="52"/>
      <c r="O2693" s="112"/>
      <c r="P2693" s="215"/>
      <c r="Q2693" s="19"/>
      <c r="R2693" s="19"/>
      <c r="S2693" s="19"/>
    </row>
    <row r="2694" spans="1:19" s="1" customFormat="1" ht="15" x14ac:dyDescent="0.25">
      <c r="A2694" s="19"/>
      <c r="B2694" s="19"/>
      <c r="C2694" s="10"/>
      <c r="E2694" s="14"/>
      <c r="G2694" s="14"/>
      <c r="J2694" s="114"/>
      <c r="K2694" s="13">
        <f t="shared" si="46"/>
        <v>0</v>
      </c>
      <c r="L2694" s="16"/>
      <c r="N2694" s="52"/>
      <c r="O2694" s="112"/>
      <c r="P2694" s="215"/>
      <c r="Q2694" s="19"/>
      <c r="R2694" s="19"/>
      <c r="S2694" s="19"/>
    </row>
    <row r="2695" spans="1:19" s="1" customFormat="1" ht="15" x14ac:dyDescent="0.25">
      <c r="A2695" s="19"/>
      <c r="B2695" s="19"/>
      <c r="C2695" s="10"/>
      <c r="E2695" s="14"/>
      <c r="G2695" s="14"/>
      <c r="J2695" s="114"/>
      <c r="K2695" s="13">
        <f t="shared" si="46"/>
        <v>0</v>
      </c>
      <c r="L2695" s="16"/>
      <c r="N2695" s="52"/>
      <c r="O2695" s="112"/>
      <c r="P2695" s="215"/>
      <c r="Q2695" s="19"/>
      <c r="R2695" s="19"/>
      <c r="S2695" s="19"/>
    </row>
    <row r="2696" spans="1:19" s="1" customFormat="1" ht="15" x14ac:dyDescent="0.25">
      <c r="A2696" s="19"/>
      <c r="B2696" s="19"/>
      <c r="C2696" s="10"/>
      <c r="E2696" s="14"/>
      <c r="G2696" s="14"/>
      <c r="J2696" s="114"/>
      <c r="K2696" s="13">
        <f t="shared" si="46"/>
        <v>0</v>
      </c>
      <c r="L2696" s="16"/>
      <c r="N2696" s="52"/>
      <c r="O2696" s="112"/>
      <c r="P2696" s="215"/>
      <c r="Q2696" s="19"/>
      <c r="R2696" s="19"/>
      <c r="S2696" s="19"/>
    </row>
    <row r="2697" spans="1:19" s="1" customFormat="1" ht="15" x14ac:dyDescent="0.25">
      <c r="A2697" s="19"/>
      <c r="B2697" s="19"/>
      <c r="C2697" s="10"/>
      <c r="E2697" s="14"/>
      <c r="G2697" s="14"/>
      <c r="J2697" s="114"/>
      <c r="K2697" s="13">
        <f t="shared" si="46"/>
        <v>0</v>
      </c>
      <c r="L2697" s="16"/>
      <c r="N2697" s="52"/>
      <c r="O2697" s="112"/>
      <c r="P2697" s="215"/>
      <c r="Q2697" s="19"/>
      <c r="R2697" s="19"/>
      <c r="S2697" s="19"/>
    </row>
    <row r="2698" spans="1:19" s="1" customFormat="1" ht="15" x14ac:dyDescent="0.25">
      <c r="A2698" s="19"/>
      <c r="B2698" s="19"/>
      <c r="C2698" s="10"/>
      <c r="E2698" s="14"/>
      <c r="G2698" s="14"/>
      <c r="J2698" s="114"/>
      <c r="K2698" s="13">
        <f t="shared" si="46"/>
        <v>0</v>
      </c>
      <c r="L2698" s="16"/>
      <c r="N2698" s="52"/>
      <c r="O2698" s="112"/>
      <c r="P2698" s="215"/>
      <c r="Q2698" s="19"/>
      <c r="R2698" s="19"/>
      <c r="S2698" s="19"/>
    </row>
    <row r="2699" spans="1:19" s="1" customFormat="1" ht="15" x14ac:dyDescent="0.25">
      <c r="A2699" s="19"/>
      <c r="B2699" s="19"/>
      <c r="C2699" s="10"/>
      <c r="E2699" s="14"/>
      <c r="G2699" s="14"/>
      <c r="J2699" s="114"/>
      <c r="K2699" s="13">
        <f t="shared" si="46"/>
        <v>0</v>
      </c>
      <c r="L2699" s="16"/>
      <c r="N2699" s="52"/>
      <c r="O2699" s="112"/>
      <c r="P2699" s="215"/>
      <c r="Q2699" s="19"/>
      <c r="R2699" s="19"/>
      <c r="S2699" s="19"/>
    </row>
    <row r="2700" spans="1:19" s="1" customFormat="1" ht="15" x14ac:dyDescent="0.25">
      <c r="A2700" s="19"/>
      <c r="B2700" s="19"/>
      <c r="C2700" s="10"/>
      <c r="E2700" s="14"/>
      <c r="G2700" s="14"/>
      <c r="J2700" s="114"/>
      <c r="K2700" s="13">
        <f t="shared" si="46"/>
        <v>0</v>
      </c>
      <c r="L2700" s="16"/>
      <c r="N2700" s="52"/>
      <c r="O2700" s="112"/>
      <c r="P2700" s="215"/>
      <c r="Q2700" s="19"/>
      <c r="R2700" s="19"/>
      <c r="S2700" s="19"/>
    </row>
    <row r="2701" spans="1:19" s="1" customFormat="1" ht="15" x14ac:dyDescent="0.25">
      <c r="A2701" s="19"/>
      <c r="B2701" s="19"/>
      <c r="C2701" s="10"/>
      <c r="E2701" s="14"/>
      <c r="G2701" s="14"/>
      <c r="J2701" s="114"/>
      <c r="K2701" s="13">
        <f t="shared" si="46"/>
        <v>0</v>
      </c>
      <c r="L2701" s="16"/>
      <c r="N2701" s="52"/>
      <c r="O2701" s="112"/>
      <c r="P2701" s="215"/>
      <c r="Q2701" s="19"/>
      <c r="R2701" s="19"/>
      <c r="S2701" s="19"/>
    </row>
    <row r="2702" spans="1:19" s="1" customFormat="1" ht="15" x14ac:dyDescent="0.25">
      <c r="A2702" s="19"/>
      <c r="B2702" s="19"/>
      <c r="C2702" s="10"/>
      <c r="E2702" s="14"/>
      <c r="G2702" s="14"/>
      <c r="J2702" s="114"/>
      <c r="K2702" s="13">
        <f t="shared" si="46"/>
        <v>0</v>
      </c>
      <c r="L2702" s="16"/>
      <c r="N2702" s="52"/>
      <c r="O2702" s="112"/>
      <c r="P2702" s="215"/>
      <c r="Q2702" s="19"/>
      <c r="R2702" s="19"/>
      <c r="S2702" s="19"/>
    </row>
    <row r="2703" spans="1:19" s="1" customFormat="1" ht="15" x14ac:dyDescent="0.25">
      <c r="A2703" s="19"/>
      <c r="B2703" s="19"/>
      <c r="C2703" s="10"/>
      <c r="E2703" s="14"/>
      <c r="G2703" s="14"/>
      <c r="J2703" s="114"/>
      <c r="K2703" s="13">
        <f t="shared" si="46"/>
        <v>0</v>
      </c>
      <c r="L2703" s="16"/>
      <c r="N2703" s="52"/>
      <c r="O2703" s="112"/>
      <c r="P2703" s="215"/>
      <c r="Q2703" s="19"/>
      <c r="R2703" s="19"/>
      <c r="S2703" s="19"/>
    </row>
    <row r="2704" spans="1:19" s="1" customFormat="1" ht="15" x14ac:dyDescent="0.25">
      <c r="A2704" s="19"/>
      <c r="B2704" s="19"/>
      <c r="C2704" s="10"/>
      <c r="E2704" s="14"/>
      <c r="G2704" s="14"/>
      <c r="J2704" s="114"/>
      <c r="K2704" s="13">
        <f t="shared" si="46"/>
        <v>0</v>
      </c>
      <c r="L2704" s="16"/>
      <c r="N2704" s="52"/>
      <c r="O2704" s="112"/>
      <c r="P2704" s="215"/>
      <c r="Q2704" s="19"/>
      <c r="R2704" s="19"/>
      <c r="S2704" s="19"/>
    </row>
    <row r="2705" spans="1:19" s="1" customFormat="1" ht="15" x14ac:dyDescent="0.25">
      <c r="A2705" s="19"/>
      <c r="B2705" s="19"/>
      <c r="C2705" s="10"/>
      <c r="E2705" s="14"/>
      <c r="G2705" s="14"/>
      <c r="J2705" s="114"/>
      <c r="K2705" s="13">
        <f t="shared" si="46"/>
        <v>0</v>
      </c>
      <c r="L2705" s="16"/>
      <c r="N2705" s="52"/>
      <c r="O2705" s="112"/>
      <c r="P2705" s="215"/>
      <c r="Q2705" s="19"/>
      <c r="R2705" s="19"/>
      <c r="S2705" s="19"/>
    </row>
    <row r="2706" spans="1:19" s="1" customFormat="1" ht="15" x14ac:dyDescent="0.25">
      <c r="A2706" s="19"/>
      <c r="B2706" s="19"/>
      <c r="C2706" s="10"/>
      <c r="E2706" s="14"/>
      <c r="G2706" s="14"/>
      <c r="J2706" s="114"/>
      <c r="K2706" s="13">
        <f t="shared" si="46"/>
        <v>0</v>
      </c>
      <c r="L2706" s="16"/>
      <c r="N2706" s="52"/>
      <c r="O2706" s="112"/>
      <c r="P2706" s="215"/>
      <c r="Q2706" s="19"/>
      <c r="R2706" s="19"/>
      <c r="S2706" s="19"/>
    </row>
    <row r="2707" spans="1:19" s="1" customFormat="1" ht="15" x14ac:dyDescent="0.25">
      <c r="A2707" s="19"/>
      <c r="B2707" s="19"/>
      <c r="C2707" s="10"/>
      <c r="E2707" s="14"/>
      <c r="G2707" s="14"/>
      <c r="J2707" s="114"/>
      <c r="K2707" s="13">
        <f t="shared" si="46"/>
        <v>0</v>
      </c>
      <c r="L2707" s="16"/>
      <c r="N2707" s="52"/>
      <c r="O2707" s="112"/>
      <c r="P2707" s="215"/>
      <c r="Q2707" s="19"/>
      <c r="R2707" s="19"/>
      <c r="S2707" s="19"/>
    </row>
    <row r="2708" spans="1:19" s="1" customFormat="1" ht="15" x14ac:dyDescent="0.25">
      <c r="A2708" s="19"/>
      <c r="B2708" s="19"/>
      <c r="C2708" s="10"/>
      <c r="E2708" s="14"/>
      <c r="G2708" s="14"/>
      <c r="J2708" s="114"/>
      <c r="K2708" s="13">
        <f t="shared" si="46"/>
        <v>0</v>
      </c>
      <c r="L2708" s="16"/>
      <c r="N2708" s="52"/>
      <c r="O2708" s="112"/>
      <c r="P2708" s="215"/>
      <c r="Q2708" s="19"/>
      <c r="R2708" s="19"/>
      <c r="S2708" s="19"/>
    </row>
    <row r="2709" spans="1:19" s="1" customFormat="1" ht="15" x14ac:dyDescent="0.25">
      <c r="A2709" s="19"/>
      <c r="B2709" s="19"/>
      <c r="C2709" s="10"/>
      <c r="E2709" s="14"/>
      <c r="G2709" s="14"/>
      <c r="J2709" s="114"/>
      <c r="K2709" s="13">
        <f t="shared" si="46"/>
        <v>0</v>
      </c>
      <c r="L2709" s="16"/>
      <c r="N2709" s="52"/>
      <c r="O2709" s="112"/>
      <c r="P2709" s="215"/>
      <c r="Q2709" s="19"/>
      <c r="R2709" s="19"/>
      <c r="S2709" s="19"/>
    </row>
    <row r="2710" spans="1:19" s="1" customFormat="1" ht="15" x14ac:dyDescent="0.25">
      <c r="A2710" s="19"/>
      <c r="B2710" s="19"/>
      <c r="C2710" s="10"/>
      <c r="E2710" s="14"/>
      <c r="G2710" s="14"/>
      <c r="J2710" s="114"/>
      <c r="K2710" s="13">
        <f t="shared" si="46"/>
        <v>0</v>
      </c>
      <c r="L2710" s="16"/>
      <c r="N2710" s="52"/>
      <c r="O2710" s="112"/>
      <c r="P2710" s="215"/>
      <c r="Q2710" s="19"/>
      <c r="R2710" s="19"/>
      <c r="S2710" s="19"/>
    </row>
    <row r="2711" spans="1:19" s="1" customFormat="1" ht="15" x14ac:dyDescent="0.25">
      <c r="A2711" s="19"/>
      <c r="B2711" s="19"/>
      <c r="C2711" s="10"/>
      <c r="E2711" s="14"/>
      <c r="G2711" s="14"/>
      <c r="J2711" s="114"/>
      <c r="K2711" s="13">
        <f t="shared" si="46"/>
        <v>0</v>
      </c>
      <c r="L2711" s="16"/>
      <c r="N2711" s="52"/>
      <c r="O2711" s="112"/>
      <c r="P2711" s="215"/>
      <c r="Q2711" s="19"/>
      <c r="R2711" s="19"/>
      <c r="S2711" s="19"/>
    </row>
    <row r="2712" spans="1:19" s="1" customFormat="1" ht="15" x14ac:dyDescent="0.25">
      <c r="A2712" s="19"/>
      <c r="B2712" s="19"/>
      <c r="C2712" s="10"/>
      <c r="E2712" s="14"/>
      <c r="G2712" s="14"/>
      <c r="J2712" s="114"/>
      <c r="K2712" s="13">
        <f t="shared" si="46"/>
        <v>0</v>
      </c>
      <c r="L2712" s="16"/>
      <c r="N2712" s="52"/>
      <c r="O2712" s="112"/>
      <c r="P2712" s="215"/>
      <c r="Q2712" s="19"/>
      <c r="R2712" s="19"/>
      <c r="S2712" s="19"/>
    </row>
    <row r="2713" spans="1:19" s="1" customFormat="1" ht="15" x14ac:dyDescent="0.25">
      <c r="A2713" s="19"/>
      <c r="B2713" s="19"/>
      <c r="C2713" s="10"/>
      <c r="E2713" s="14"/>
      <c r="G2713" s="14"/>
      <c r="J2713" s="114"/>
      <c r="K2713" s="13">
        <f t="shared" si="46"/>
        <v>0</v>
      </c>
      <c r="L2713" s="16"/>
      <c r="N2713" s="52"/>
      <c r="O2713" s="112"/>
      <c r="P2713" s="215"/>
      <c r="Q2713" s="19"/>
      <c r="R2713" s="19"/>
      <c r="S2713" s="19"/>
    </row>
    <row r="2714" spans="1:19" s="1" customFormat="1" ht="15" x14ac:dyDescent="0.25">
      <c r="A2714" s="19"/>
      <c r="B2714" s="19"/>
      <c r="C2714" s="10"/>
      <c r="E2714" s="14"/>
      <c r="G2714" s="14"/>
      <c r="J2714" s="114"/>
      <c r="K2714" s="13">
        <f t="shared" si="46"/>
        <v>0</v>
      </c>
      <c r="L2714" s="16"/>
      <c r="N2714" s="52"/>
      <c r="O2714" s="112"/>
      <c r="P2714" s="215"/>
      <c r="Q2714" s="19"/>
      <c r="R2714" s="19"/>
      <c r="S2714" s="19"/>
    </row>
    <row r="2715" spans="1:19" s="1" customFormat="1" ht="15" x14ac:dyDescent="0.25">
      <c r="A2715" s="19"/>
      <c r="B2715" s="19"/>
      <c r="C2715" s="10"/>
      <c r="E2715" s="14"/>
      <c r="G2715" s="119"/>
      <c r="J2715" s="114"/>
      <c r="K2715" s="13">
        <f t="shared" si="46"/>
        <v>0</v>
      </c>
      <c r="L2715" s="16"/>
      <c r="N2715" s="52"/>
      <c r="O2715" s="112"/>
      <c r="P2715" s="215"/>
      <c r="Q2715" s="19"/>
      <c r="R2715" s="19"/>
      <c r="S2715" s="19"/>
    </row>
    <row r="2716" spans="1:19" s="1" customFormat="1" ht="15" x14ac:dyDescent="0.25">
      <c r="A2716" s="19"/>
      <c r="B2716" s="19"/>
      <c r="C2716" s="10"/>
      <c r="E2716" s="14"/>
      <c r="G2716" s="119"/>
      <c r="J2716" s="114"/>
      <c r="K2716" s="13">
        <f t="shared" si="46"/>
        <v>0</v>
      </c>
      <c r="L2716" s="16"/>
      <c r="N2716" s="52"/>
      <c r="O2716" s="112"/>
      <c r="P2716" s="215"/>
      <c r="Q2716" s="19"/>
      <c r="R2716" s="19"/>
      <c r="S2716" s="19"/>
    </row>
    <row r="2717" spans="1:19" s="1" customFormat="1" ht="15" x14ac:dyDescent="0.25">
      <c r="A2717" s="19"/>
      <c r="B2717" s="19"/>
      <c r="C2717" s="10"/>
      <c r="E2717" s="14"/>
      <c r="G2717" s="14"/>
      <c r="J2717" s="114"/>
      <c r="K2717" s="13">
        <f t="shared" si="46"/>
        <v>0</v>
      </c>
      <c r="L2717" s="16"/>
      <c r="N2717" s="52"/>
      <c r="O2717" s="112"/>
      <c r="P2717" s="215"/>
      <c r="Q2717" s="19"/>
      <c r="R2717" s="19"/>
      <c r="S2717" s="19"/>
    </row>
    <row r="2718" spans="1:19" s="1" customFormat="1" ht="15" x14ac:dyDescent="0.25">
      <c r="A2718" s="19"/>
      <c r="B2718" s="19"/>
      <c r="C2718" s="10"/>
      <c r="E2718" s="14"/>
      <c r="G2718" s="14"/>
      <c r="J2718" s="114"/>
      <c r="K2718" s="13">
        <f t="shared" si="46"/>
        <v>0</v>
      </c>
      <c r="L2718" s="16"/>
      <c r="N2718" s="52"/>
      <c r="O2718" s="112"/>
      <c r="P2718" s="215"/>
      <c r="Q2718" s="19"/>
      <c r="R2718" s="19"/>
      <c r="S2718" s="19"/>
    </row>
    <row r="2719" spans="1:19" s="1" customFormat="1" ht="15" x14ac:dyDescent="0.25">
      <c r="A2719" s="19"/>
      <c r="B2719" s="19"/>
      <c r="C2719" s="10"/>
      <c r="E2719" s="14"/>
      <c r="G2719" s="14"/>
      <c r="J2719" s="114"/>
      <c r="K2719" s="13">
        <f t="shared" si="46"/>
        <v>0</v>
      </c>
      <c r="L2719" s="16"/>
      <c r="N2719" s="52"/>
      <c r="O2719" s="112"/>
      <c r="P2719" s="215"/>
      <c r="Q2719" s="19"/>
      <c r="R2719" s="19"/>
      <c r="S2719" s="19"/>
    </row>
    <row r="2720" spans="1:19" s="1" customFormat="1" ht="15" x14ac:dyDescent="0.25">
      <c r="A2720" s="19"/>
      <c r="B2720" s="19"/>
      <c r="C2720" s="10"/>
      <c r="E2720" s="119"/>
      <c r="G2720" s="14"/>
      <c r="J2720" s="114"/>
      <c r="K2720" s="13">
        <f t="shared" si="46"/>
        <v>0</v>
      </c>
      <c r="L2720" s="16"/>
      <c r="N2720" s="52"/>
      <c r="O2720" s="112"/>
      <c r="P2720" s="215"/>
      <c r="Q2720" s="19"/>
      <c r="R2720" s="19"/>
      <c r="S2720" s="19"/>
    </row>
    <row r="2721" spans="1:19" s="1" customFormat="1" ht="15" x14ac:dyDescent="0.25">
      <c r="A2721" s="19"/>
      <c r="B2721" s="19"/>
      <c r="C2721" s="10"/>
      <c r="E2721" s="14"/>
      <c r="G2721" s="14"/>
      <c r="J2721" s="114"/>
      <c r="K2721" s="13">
        <f t="shared" si="46"/>
        <v>0</v>
      </c>
      <c r="L2721" s="16"/>
      <c r="N2721" s="52"/>
      <c r="O2721" s="112"/>
      <c r="P2721" s="215"/>
      <c r="Q2721" s="19"/>
      <c r="R2721" s="19"/>
      <c r="S2721" s="19"/>
    </row>
    <row r="2722" spans="1:19" s="1" customFormat="1" ht="15" x14ac:dyDescent="0.25">
      <c r="A2722" s="19"/>
      <c r="B2722" s="19"/>
      <c r="C2722" s="10"/>
      <c r="E2722" s="14"/>
      <c r="G2722" s="14"/>
      <c r="J2722" s="114"/>
      <c r="K2722" s="13">
        <f t="shared" si="46"/>
        <v>0</v>
      </c>
      <c r="L2722" s="16"/>
      <c r="N2722" s="52"/>
      <c r="O2722" s="112"/>
      <c r="P2722" s="215"/>
      <c r="Q2722" s="19"/>
      <c r="R2722" s="19"/>
      <c r="S2722" s="19"/>
    </row>
    <row r="2723" spans="1:19" s="1" customFormat="1" ht="15" x14ac:dyDescent="0.25">
      <c r="A2723" s="19"/>
      <c r="B2723" s="19"/>
      <c r="C2723" s="10"/>
      <c r="E2723" s="14"/>
      <c r="G2723" s="14"/>
      <c r="J2723" s="114"/>
      <c r="K2723" s="13">
        <f t="shared" si="46"/>
        <v>0</v>
      </c>
      <c r="L2723" s="16"/>
      <c r="N2723" s="52"/>
      <c r="O2723" s="112"/>
      <c r="P2723" s="215"/>
      <c r="Q2723" s="19"/>
      <c r="R2723" s="19"/>
      <c r="S2723" s="19"/>
    </row>
    <row r="2724" spans="1:19" s="1" customFormat="1" ht="15" x14ac:dyDescent="0.25">
      <c r="A2724" s="19"/>
      <c r="B2724" s="19"/>
      <c r="C2724" s="10"/>
      <c r="E2724" s="14"/>
      <c r="G2724" s="14"/>
      <c r="J2724" s="114"/>
      <c r="K2724" s="13">
        <f t="shared" si="46"/>
        <v>0</v>
      </c>
      <c r="L2724" s="16"/>
      <c r="N2724" s="52"/>
      <c r="O2724" s="112"/>
      <c r="P2724" s="215"/>
      <c r="Q2724" s="19"/>
      <c r="R2724" s="19"/>
      <c r="S2724" s="19"/>
    </row>
    <row r="2725" spans="1:19" s="1" customFormat="1" ht="15" x14ac:dyDescent="0.25">
      <c r="A2725" s="19"/>
      <c r="B2725" s="19"/>
      <c r="C2725" s="10"/>
      <c r="E2725" s="14"/>
      <c r="G2725" s="14"/>
      <c r="J2725" s="114"/>
      <c r="K2725" s="13">
        <f t="shared" si="46"/>
        <v>0</v>
      </c>
      <c r="L2725" s="16"/>
      <c r="N2725" s="52"/>
      <c r="O2725" s="112"/>
      <c r="P2725" s="215"/>
      <c r="Q2725" s="19"/>
      <c r="R2725" s="19"/>
      <c r="S2725" s="19"/>
    </row>
    <row r="2726" spans="1:19" s="1" customFormat="1" ht="15" x14ac:dyDescent="0.25">
      <c r="A2726" s="19"/>
      <c r="B2726" s="19"/>
      <c r="C2726" s="10"/>
      <c r="E2726" s="14"/>
      <c r="G2726" s="14"/>
      <c r="J2726" s="114"/>
      <c r="K2726" s="13">
        <f t="shared" si="46"/>
        <v>0</v>
      </c>
      <c r="L2726" s="16"/>
      <c r="N2726" s="52"/>
      <c r="O2726" s="112"/>
      <c r="P2726" s="215"/>
      <c r="Q2726" s="19"/>
      <c r="R2726" s="19"/>
      <c r="S2726" s="19"/>
    </row>
    <row r="2727" spans="1:19" s="1" customFormat="1" ht="15" x14ac:dyDescent="0.25">
      <c r="A2727" s="19"/>
      <c r="B2727" s="19"/>
      <c r="C2727" s="10"/>
      <c r="E2727" s="14"/>
      <c r="G2727" s="14"/>
      <c r="J2727" s="114"/>
      <c r="K2727" s="13">
        <f t="shared" si="46"/>
        <v>0</v>
      </c>
      <c r="L2727" s="16"/>
      <c r="N2727" s="52"/>
      <c r="O2727" s="112"/>
      <c r="P2727" s="215"/>
      <c r="Q2727" s="19"/>
      <c r="R2727" s="19"/>
      <c r="S2727" s="19"/>
    </row>
    <row r="2728" spans="1:19" s="1" customFormat="1" ht="15" x14ac:dyDescent="0.25">
      <c r="A2728" s="19"/>
      <c r="B2728" s="19"/>
      <c r="C2728" s="10"/>
      <c r="E2728" s="14"/>
      <c r="G2728" s="14"/>
      <c r="J2728" s="114"/>
      <c r="K2728" s="13">
        <f t="shared" si="46"/>
        <v>0</v>
      </c>
      <c r="L2728" s="16"/>
      <c r="N2728" s="52"/>
      <c r="O2728" s="112"/>
      <c r="P2728" s="215"/>
      <c r="Q2728" s="19"/>
      <c r="R2728" s="19"/>
      <c r="S2728" s="19"/>
    </row>
    <row r="2729" spans="1:19" s="1" customFormat="1" ht="15" x14ac:dyDescent="0.25">
      <c r="A2729" s="19"/>
      <c r="B2729" s="19"/>
      <c r="C2729" s="10"/>
      <c r="E2729" s="14"/>
      <c r="G2729" s="14"/>
      <c r="J2729" s="114"/>
      <c r="K2729" s="13">
        <f t="shared" si="46"/>
        <v>0</v>
      </c>
      <c r="L2729" s="16"/>
      <c r="N2729" s="52"/>
      <c r="O2729" s="112"/>
      <c r="P2729" s="215"/>
      <c r="Q2729" s="19"/>
      <c r="R2729" s="19"/>
      <c r="S2729" s="19"/>
    </row>
    <row r="2730" spans="1:19" s="1" customFormat="1" ht="15" x14ac:dyDescent="0.25">
      <c r="A2730" s="19"/>
      <c r="B2730" s="19"/>
      <c r="C2730" s="10"/>
      <c r="E2730" s="14"/>
      <c r="G2730" s="14"/>
      <c r="J2730" s="114"/>
      <c r="K2730" s="13">
        <f t="shared" si="46"/>
        <v>0</v>
      </c>
      <c r="L2730" s="16"/>
      <c r="N2730" s="52"/>
      <c r="O2730" s="112"/>
      <c r="P2730" s="215"/>
      <c r="Q2730" s="19"/>
      <c r="R2730" s="19"/>
      <c r="S2730" s="19"/>
    </row>
    <row r="2731" spans="1:19" s="1" customFormat="1" ht="15" x14ac:dyDescent="0.25">
      <c r="A2731" s="19"/>
      <c r="B2731" s="19"/>
      <c r="C2731" s="10"/>
      <c r="E2731" s="14"/>
      <c r="G2731" s="14"/>
      <c r="J2731" s="114"/>
      <c r="K2731" s="13">
        <f t="shared" si="46"/>
        <v>0</v>
      </c>
      <c r="L2731" s="16"/>
      <c r="N2731" s="52"/>
      <c r="O2731" s="112"/>
      <c r="P2731" s="215"/>
      <c r="Q2731" s="19"/>
      <c r="R2731" s="19"/>
      <c r="S2731" s="19"/>
    </row>
    <row r="2732" spans="1:19" s="1" customFormat="1" ht="15" x14ac:dyDescent="0.25">
      <c r="A2732" s="19"/>
      <c r="B2732" s="19"/>
      <c r="C2732" s="10"/>
      <c r="E2732" s="14"/>
      <c r="G2732" s="14"/>
      <c r="J2732" s="114"/>
      <c r="K2732" s="13">
        <f t="shared" si="46"/>
        <v>0</v>
      </c>
      <c r="L2732" s="16"/>
      <c r="N2732" s="52"/>
      <c r="O2732" s="112"/>
      <c r="P2732" s="215"/>
      <c r="Q2732" s="19"/>
      <c r="R2732" s="19"/>
      <c r="S2732" s="19"/>
    </row>
    <row r="2733" spans="1:19" s="1" customFormat="1" ht="15" x14ac:dyDescent="0.25">
      <c r="A2733" s="19"/>
      <c r="B2733" s="19"/>
      <c r="C2733" s="10"/>
      <c r="E2733" s="14"/>
      <c r="G2733" s="14"/>
      <c r="J2733" s="114"/>
      <c r="K2733" s="13">
        <f t="shared" si="46"/>
        <v>0</v>
      </c>
      <c r="L2733" s="16"/>
      <c r="N2733" s="52"/>
      <c r="O2733" s="112"/>
      <c r="P2733" s="215"/>
      <c r="Q2733" s="19"/>
      <c r="R2733" s="19"/>
      <c r="S2733" s="19"/>
    </row>
    <row r="2734" spans="1:19" s="1" customFormat="1" ht="15" x14ac:dyDescent="0.25">
      <c r="A2734" s="19"/>
      <c r="B2734" s="19"/>
      <c r="C2734" s="10"/>
      <c r="E2734" s="14"/>
      <c r="G2734" s="14"/>
      <c r="J2734" s="114"/>
      <c r="K2734" s="13">
        <f t="shared" si="46"/>
        <v>0</v>
      </c>
      <c r="L2734" s="16"/>
      <c r="N2734" s="52"/>
      <c r="O2734" s="112"/>
      <c r="P2734" s="215"/>
      <c r="Q2734" s="19"/>
      <c r="R2734" s="19"/>
      <c r="S2734" s="19"/>
    </row>
    <row r="2735" spans="1:19" s="1" customFormat="1" ht="15" x14ac:dyDescent="0.25">
      <c r="A2735" s="19"/>
      <c r="B2735" s="19"/>
      <c r="C2735" s="10"/>
      <c r="E2735" s="14"/>
      <c r="G2735" s="14"/>
      <c r="J2735" s="114"/>
      <c r="K2735" s="13">
        <f t="shared" si="46"/>
        <v>0</v>
      </c>
      <c r="L2735" s="16"/>
      <c r="N2735" s="52"/>
      <c r="O2735" s="112"/>
      <c r="P2735" s="215"/>
      <c r="Q2735" s="19"/>
      <c r="R2735" s="19"/>
      <c r="S2735" s="19"/>
    </row>
    <row r="2736" spans="1:19" s="1" customFormat="1" ht="15" x14ac:dyDescent="0.25">
      <c r="A2736" s="19"/>
      <c r="B2736" s="19"/>
      <c r="C2736" s="10"/>
      <c r="E2736" s="14"/>
      <c r="G2736" s="14"/>
      <c r="J2736" s="114"/>
      <c r="K2736" s="13">
        <f t="shared" si="46"/>
        <v>0</v>
      </c>
      <c r="L2736" s="16"/>
      <c r="N2736" s="52"/>
      <c r="O2736" s="112"/>
      <c r="P2736" s="215"/>
      <c r="Q2736" s="19"/>
      <c r="R2736" s="19"/>
      <c r="S2736" s="19"/>
    </row>
    <row r="2737" spans="1:19" s="1" customFormat="1" ht="15" x14ac:dyDescent="0.25">
      <c r="A2737" s="19"/>
      <c r="B2737" s="19"/>
      <c r="C2737" s="10"/>
      <c r="E2737" s="129"/>
      <c r="G2737" s="14"/>
      <c r="J2737" s="114"/>
      <c r="K2737" s="13">
        <f t="shared" si="46"/>
        <v>0</v>
      </c>
      <c r="L2737" s="16"/>
      <c r="M2737" s="130"/>
      <c r="N2737" s="52"/>
      <c r="O2737" s="112"/>
      <c r="P2737" s="215"/>
      <c r="Q2737" s="19"/>
      <c r="R2737" s="19"/>
      <c r="S2737" s="19"/>
    </row>
    <row r="2738" spans="1:19" s="1" customFormat="1" ht="15" x14ac:dyDescent="0.25">
      <c r="A2738" s="19"/>
      <c r="B2738" s="19"/>
      <c r="C2738" s="10"/>
      <c r="E2738" s="14"/>
      <c r="G2738" s="14"/>
      <c r="J2738" s="114"/>
      <c r="K2738" s="13">
        <f t="shared" si="46"/>
        <v>0</v>
      </c>
      <c r="L2738" s="16"/>
      <c r="N2738" s="52"/>
      <c r="O2738" s="112"/>
      <c r="P2738" s="215"/>
      <c r="Q2738" s="19"/>
      <c r="R2738" s="19"/>
      <c r="S2738" s="19"/>
    </row>
    <row r="2739" spans="1:19" s="1" customFormat="1" ht="15" x14ac:dyDescent="0.25">
      <c r="A2739" s="19"/>
      <c r="B2739" s="19"/>
      <c r="C2739" s="10"/>
      <c r="E2739" s="14"/>
      <c r="G2739" s="14"/>
      <c r="J2739" s="114"/>
      <c r="K2739" s="13">
        <f t="shared" si="46"/>
        <v>0</v>
      </c>
      <c r="L2739" s="16"/>
      <c r="N2739" s="52"/>
      <c r="O2739" s="112"/>
      <c r="P2739" s="215"/>
      <c r="Q2739" s="19"/>
      <c r="R2739" s="19"/>
      <c r="S2739" s="19"/>
    </row>
    <row r="2740" spans="1:19" s="1" customFormat="1" ht="15" x14ac:dyDescent="0.25">
      <c r="A2740" s="19"/>
      <c r="B2740" s="19"/>
      <c r="C2740" s="10"/>
      <c r="E2740" s="14"/>
      <c r="G2740" s="14"/>
      <c r="J2740" s="114"/>
      <c r="K2740" s="13">
        <f t="shared" si="46"/>
        <v>0</v>
      </c>
      <c r="L2740" s="16"/>
      <c r="N2740" s="52"/>
      <c r="O2740" s="112"/>
      <c r="P2740" s="215"/>
      <c r="Q2740" s="19"/>
      <c r="R2740" s="19"/>
      <c r="S2740" s="19"/>
    </row>
    <row r="2741" spans="1:19" s="1" customFormat="1" ht="15" x14ac:dyDescent="0.25">
      <c r="A2741" s="19"/>
      <c r="B2741" s="19"/>
      <c r="C2741" s="10"/>
      <c r="E2741" s="14"/>
      <c r="G2741" s="14"/>
      <c r="J2741" s="114"/>
      <c r="K2741" s="13">
        <f t="shared" si="46"/>
        <v>0</v>
      </c>
      <c r="L2741" s="16"/>
      <c r="N2741" s="52"/>
      <c r="O2741" s="112"/>
      <c r="P2741" s="215"/>
      <c r="Q2741" s="19"/>
      <c r="R2741" s="19"/>
      <c r="S2741" s="19"/>
    </row>
    <row r="2742" spans="1:19" s="1" customFormat="1" ht="15" x14ac:dyDescent="0.25">
      <c r="A2742" s="19"/>
      <c r="B2742" s="19"/>
      <c r="C2742" s="10"/>
      <c r="E2742" s="14"/>
      <c r="G2742" s="14"/>
      <c r="J2742" s="114"/>
      <c r="K2742" s="13">
        <f t="shared" si="46"/>
        <v>0</v>
      </c>
      <c r="L2742" s="16"/>
      <c r="N2742" s="52"/>
      <c r="O2742" s="112"/>
      <c r="P2742" s="215"/>
      <c r="Q2742" s="19"/>
      <c r="R2742" s="19"/>
      <c r="S2742" s="19"/>
    </row>
    <row r="2743" spans="1:19" s="1" customFormat="1" ht="15" x14ac:dyDescent="0.25">
      <c r="A2743" s="19"/>
      <c r="B2743" s="19"/>
      <c r="C2743" s="10"/>
      <c r="E2743" s="14"/>
      <c r="G2743" s="14"/>
      <c r="J2743" s="114"/>
      <c r="K2743" s="13">
        <f t="shared" si="46"/>
        <v>0</v>
      </c>
      <c r="L2743" s="16"/>
      <c r="N2743" s="52"/>
      <c r="O2743" s="112"/>
      <c r="P2743" s="215"/>
      <c r="Q2743" s="19"/>
      <c r="R2743" s="19"/>
      <c r="S2743" s="19"/>
    </row>
    <row r="2744" spans="1:19" s="1" customFormat="1" ht="15" x14ac:dyDescent="0.25">
      <c r="A2744" s="19"/>
      <c r="B2744" s="19"/>
      <c r="C2744" s="10"/>
      <c r="E2744" s="14"/>
      <c r="G2744" s="14"/>
      <c r="J2744" s="114"/>
      <c r="K2744" s="13">
        <f t="shared" si="46"/>
        <v>0</v>
      </c>
      <c r="L2744" s="16"/>
      <c r="N2744" s="52"/>
      <c r="O2744" s="112"/>
      <c r="P2744" s="215"/>
      <c r="Q2744" s="19"/>
      <c r="R2744" s="19"/>
      <c r="S2744" s="19"/>
    </row>
    <row r="2745" spans="1:19" s="1" customFormat="1" ht="15" x14ac:dyDescent="0.25">
      <c r="A2745" s="19"/>
      <c r="B2745" s="19"/>
      <c r="C2745" s="10"/>
      <c r="E2745" s="14"/>
      <c r="G2745" s="14"/>
      <c r="J2745" s="114"/>
      <c r="K2745" s="13">
        <f t="shared" si="46"/>
        <v>0</v>
      </c>
      <c r="L2745" s="16"/>
      <c r="N2745" s="52"/>
      <c r="O2745" s="112"/>
      <c r="P2745" s="215"/>
      <c r="Q2745" s="19"/>
      <c r="R2745" s="19"/>
      <c r="S2745" s="19"/>
    </row>
    <row r="2746" spans="1:19" s="1" customFormat="1" ht="15" x14ac:dyDescent="0.25">
      <c r="A2746" s="19"/>
      <c r="B2746" s="19"/>
      <c r="C2746" s="10"/>
      <c r="E2746" s="14"/>
      <c r="G2746" s="14"/>
      <c r="J2746" s="114"/>
      <c r="K2746" s="13">
        <f t="shared" si="46"/>
        <v>0</v>
      </c>
      <c r="L2746" s="16"/>
      <c r="N2746" s="52"/>
      <c r="O2746" s="112"/>
      <c r="P2746" s="215"/>
      <c r="Q2746" s="19"/>
      <c r="R2746" s="19"/>
      <c r="S2746" s="19"/>
    </row>
    <row r="2747" spans="1:19" s="1" customFormat="1" ht="15" x14ac:dyDescent="0.25">
      <c r="A2747" s="19"/>
      <c r="B2747" s="19"/>
      <c r="C2747" s="10"/>
      <c r="E2747" s="14"/>
      <c r="G2747" s="14"/>
      <c r="J2747" s="114"/>
      <c r="K2747" s="13">
        <f t="shared" si="46"/>
        <v>0</v>
      </c>
      <c r="L2747" s="16"/>
      <c r="N2747" s="52"/>
      <c r="O2747" s="112"/>
      <c r="P2747" s="215"/>
      <c r="Q2747" s="19"/>
      <c r="R2747" s="19"/>
      <c r="S2747" s="19"/>
    </row>
    <row r="2748" spans="1:19" s="1" customFormat="1" ht="15" x14ac:dyDescent="0.25">
      <c r="A2748" s="19"/>
      <c r="B2748" s="19"/>
      <c r="C2748" s="10"/>
      <c r="E2748" s="14"/>
      <c r="G2748" s="14"/>
      <c r="J2748" s="114"/>
      <c r="K2748" s="13">
        <f t="shared" si="46"/>
        <v>0</v>
      </c>
      <c r="L2748" s="16"/>
      <c r="N2748" s="52"/>
      <c r="O2748" s="112"/>
      <c r="P2748" s="215"/>
      <c r="Q2748" s="19"/>
      <c r="R2748" s="19"/>
      <c r="S2748" s="19"/>
    </row>
    <row r="2749" spans="1:19" s="1" customFormat="1" ht="15" x14ac:dyDescent="0.25">
      <c r="A2749" s="19"/>
      <c r="B2749" s="19"/>
      <c r="C2749" s="10"/>
      <c r="E2749" s="129"/>
      <c r="G2749" s="14"/>
      <c r="J2749" s="114"/>
      <c r="K2749" s="13">
        <f t="shared" si="46"/>
        <v>0</v>
      </c>
      <c r="L2749" s="16"/>
      <c r="M2749" s="130"/>
      <c r="N2749" s="52"/>
      <c r="O2749" s="112"/>
      <c r="P2749" s="215"/>
      <c r="Q2749" s="19"/>
      <c r="R2749" s="19"/>
      <c r="S2749" s="19"/>
    </row>
    <row r="2750" spans="1:19" s="1" customFormat="1" ht="15" x14ac:dyDescent="0.25">
      <c r="A2750" s="19"/>
      <c r="B2750" s="19"/>
      <c r="C2750" s="10"/>
      <c r="E2750" s="14"/>
      <c r="G2750" s="14"/>
      <c r="J2750" s="114"/>
      <c r="K2750" s="13">
        <f t="shared" si="46"/>
        <v>0</v>
      </c>
      <c r="L2750" s="16"/>
      <c r="N2750" s="52"/>
      <c r="O2750" s="112"/>
      <c r="P2750" s="215"/>
      <c r="Q2750" s="19"/>
      <c r="R2750" s="19"/>
      <c r="S2750" s="19"/>
    </row>
    <row r="2751" spans="1:19" s="1" customFormat="1" ht="15" x14ac:dyDescent="0.25">
      <c r="A2751" s="19"/>
      <c r="B2751" s="19"/>
      <c r="C2751" s="10"/>
      <c r="E2751" s="14"/>
      <c r="G2751" s="14"/>
      <c r="J2751" s="114"/>
      <c r="K2751" s="13">
        <f t="shared" si="46"/>
        <v>0</v>
      </c>
      <c r="L2751" s="16"/>
      <c r="N2751" s="52"/>
      <c r="O2751" s="112"/>
      <c r="P2751" s="215"/>
      <c r="Q2751" s="19"/>
      <c r="R2751" s="19"/>
      <c r="S2751" s="19"/>
    </row>
    <row r="2752" spans="1:19" s="1" customFormat="1" ht="15" x14ac:dyDescent="0.25">
      <c r="A2752" s="19"/>
      <c r="B2752" s="19"/>
      <c r="C2752" s="10"/>
      <c r="E2752" s="14"/>
      <c r="G2752" s="14"/>
      <c r="J2752" s="114"/>
      <c r="K2752" s="13">
        <f t="shared" si="46"/>
        <v>0</v>
      </c>
      <c r="L2752" s="16"/>
      <c r="N2752" s="52"/>
      <c r="O2752" s="112"/>
      <c r="P2752" s="215"/>
      <c r="Q2752" s="19"/>
      <c r="R2752" s="19"/>
      <c r="S2752" s="19"/>
    </row>
    <row r="2753" spans="1:19" s="1" customFormat="1" ht="15" x14ac:dyDescent="0.25">
      <c r="A2753" s="19"/>
      <c r="B2753" s="19"/>
      <c r="C2753" s="10"/>
      <c r="E2753" s="14"/>
      <c r="G2753" s="14"/>
      <c r="J2753" s="114"/>
      <c r="K2753" s="13">
        <f t="shared" si="46"/>
        <v>0</v>
      </c>
      <c r="L2753" s="16"/>
      <c r="N2753" s="52"/>
      <c r="O2753" s="112"/>
      <c r="P2753" s="215"/>
      <c r="Q2753" s="19"/>
      <c r="R2753" s="19"/>
      <c r="S2753" s="19"/>
    </row>
    <row r="2754" spans="1:19" s="1" customFormat="1" ht="15" x14ac:dyDescent="0.25">
      <c r="A2754" s="19"/>
      <c r="B2754" s="19"/>
      <c r="C2754" s="10"/>
      <c r="E2754" s="14"/>
      <c r="G2754" s="14"/>
      <c r="J2754" s="114"/>
      <c r="K2754" s="13">
        <f t="shared" si="46"/>
        <v>0</v>
      </c>
      <c r="L2754" s="16"/>
      <c r="N2754" s="52"/>
      <c r="O2754" s="112"/>
      <c r="P2754" s="215"/>
      <c r="Q2754" s="19"/>
      <c r="R2754" s="19"/>
      <c r="S2754" s="19"/>
    </row>
    <row r="2755" spans="1:19" s="1" customFormat="1" ht="15" x14ac:dyDescent="0.25">
      <c r="A2755" s="19"/>
      <c r="B2755" s="19"/>
      <c r="C2755" s="10"/>
      <c r="E2755" s="14"/>
      <c r="G2755" s="14"/>
      <c r="J2755" s="114"/>
      <c r="K2755" s="13">
        <f t="shared" ref="K2755:K2818" si="47">H2755*J2755</f>
        <v>0</v>
      </c>
      <c r="L2755" s="16"/>
      <c r="N2755" s="52"/>
      <c r="O2755" s="112"/>
      <c r="P2755" s="215"/>
      <c r="Q2755" s="19"/>
      <c r="R2755" s="19"/>
      <c r="S2755" s="19"/>
    </row>
    <row r="2756" spans="1:19" s="1" customFormat="1" ht="15" x14ac:dyDescent="0.25">
      <c r="A2756" s="19"/>
      <c r="B2756" s="19"/>
      <c r="C2756" s="10"/>
      <c r="E2756" s="14"/>
      <c r="G2756" s="14"/>
      <c r="J2756" s="114"/>
      <c r="K2756" s="13">
        <f t="shared" si="47"/>
        <v>0</v>
      </c>
      <c r="L2756" s="16"/>
      <c r="N2756" s="52"/>
      <c r="O2756" s="112"/>
      <c r="P2756" s="215"/>
      <c r="Q2756" s="19"/>
      <c r="R2756" s="19"/>
      <c r="S2756" s="19"/>
    </row>
    <row r="2757" spans="1:19" s="1" customFormat="1" ht="15" x14ac:dyDescent="0.25">
      <c r="A2757" s="19"/>
      <c r="B2757" s="19"/>
      <c r="C2757" s="10"/>
      <c r="E2757" s="14"/>
      <c r="G2757" s="14"/>
      <c r="J2757" s="114"/>
      <c r="K2757" s="13">
        <f t="shared" si="47"/>
        <v>0</v>
      </c>
      <c r="L2757" s="16"/>
      <c r="N2757" s="52"/>
      <c r="O2757" s="112"/>
      <c r="P2757" s="215"/>
      <c r="Q2757" s="19"/>
      <c r="R2757" s="19"/>
      <c r="S2757" s="19"/>
    </row>
    <row r="2758" spans="1:19" s="1" customFormat="1" ht="15" x14ac:dyDescent="0.25">
      <c r="A2758" s="19"/>
      <c r="B2758" s="19"/>
      <c r="C2758" s="10"/>
      <c r="E2758" s="14"/>
      <c r="G2758" s="14"/>
      <c r="J2758" s="114"/>
      <c r="K2758" s="13">
        <f t="shared" si="47"/>
        <v>0</v>
      </c>
      <c r="L2758" s="16"/>
      <c r="N2758" s="52"/>
      <c r="O2758" s="112"/>
      <c r="P2758" s="215"/>
      <c r="Q2758" s="19"/>
      <c r="R2758" s="19"/>
      <c r="S2758" s="19"/>
    </row>
    <row r="2759" spans="1:19" s="1" customFormat="1" ht="15" x14ac:dyDescent="0.25">
      <c r="A2759" s="19"/>
      <c r="B2759" s="19"/>
      <c r="C2759" s="10"/>
      <c r="E2759" s="14"/>
      <c r="G2759" s="14"/>
      <c r="J2759" s="114"/>
      <c r="K2759" s="13">
        <f t="shared" si="47"/>
        <v>0</v>
      </c>
      <c r="L2759" s="16"/>
      <c r="N2759" s="52"/>
      <c r="O2759" s="112"/>
      <c r="P2759" s="215"/>
      <c r="Q2759" s="19"/>
      <c r="R2759" s="19"/>
      <c r="S2759" s="19"/>
    </row>
    <row r="2760" spans="1:19" s="1" customFormat="1" ht="15" x14ac:dyDescent="0.25">
      <c r="A2760" s="19"/>
      <c r="B2760" s="19"/>
      <c r="C2760" s="10"/>
      <c r="E2760" s="14"/>
      <c r="G2760" s="14"/>
      <c r="J2760" s="114"/>
      <c r="K2760" s="13">
        <f t="shared" si="47"/>
        <v>0</v>
      </c>
      <c r="L2760" s="16"/>
      <c r="N2760" s="52"/>
      <c r="O2760" s="112"/>
      <c r="P2760" s="215"/>
      <c r="Q2760" s="19"/>
      <c r="R2760" s="19"/>
      <c r="S2760" s="19"/>
    </row>
    <row r="2761" spans="1:19" s="1" customFormat="1" ht="15" x14ac:dyDescent="0.25">
      <c r="A2761" s="19"/>
      <c r="B2761" s="19"/>
      <c r="C2761" s="10"/>
      <c r="E2761" s="14"/>
      <c r="G2761" s="14"/>
      <c r="J2761" s="114"/>
      <c r="K2761" s="13">
        <f t="shared" si="47"/>
        <v>0</v>
      </c>
      <c r="L2761" s="16"/>
      <c r="N2761" s="52"/>
      <c r="O2761" s="112"/>
      <c r="P2761" s="215"/>
      <c r="Q2761" s="19"/>
      <c r="R2761" s="19"/>
      <c r="S2761" s="19"/>
    </row>
    <row r="2762" spans="1:19" s="1" customFormat="1" ht="15" x14ac:dyDescent="0.25">
      <c r="A2762" s="19"/>
      <c r="B2762" s="19"/>
      <c r="C2762" s="10"/>
      <c r="E2762" s="14"/>
      <c r="G2762" s="14"/>
      <c r="J2762" s="114"/>
      <c r="K2762" s="13">
        <f t="shared" si="47"/>
        <v>0</v>
      </c>
      <c r="L2762" s="16"/>
      <c r="N2762" s="52"/>
      <c r="O2762" s="112"/>
      <c r="P2762" s="215"/>
      <c r="Q2762" s="19"/>
      <c r="R2762" s="19"/>
      <c r="S2762" s="19"/>
    </row>
    <row r="2763" spans="1:19" s="1" customFormat="1" ht="15" x14ac:dyDescent="0.25">
      <c r="A2763" s="19"/>
      <c r="B2763" s="19"/>
      <c r="C2763" s="10"/>
      <c r="E2763" s="14"/>
      <c r="G2763" s="14"/>
      <c r="J2763" s="114"/>
      <c r="K2763" s="13">
        <f t="shared" si="47"/>
        <v>0</v>
      </c>
      <c r="L2763" s="16"/>
      <c r="N2763" s="52"/>
      <c r="O2763" s="112"/>
      <c r="P2763" s="215"/>
      <c r="Q2763" s="19"/>
      <c r="R2763" s="19"/>
      <c r="S2763" s="19"/>
    </row>
    <row r="2764" spans="1:19" s="1" customFormat="1" ht="15" x14ac:dyDescent="0.25">
      <c r="A2764" s="19"/>
      <c r="B2764" s="19"/>
      <c r="C2764" s="10"/>
      <c r="E2764" s="14"/>
      <c r="G2764" s="14"/>
      <c r="J2764" s="114"/>
      <c r="K2764" s="13">
        <f t="shared" si="47"/>
        <v>0</v>
      </c>
      <c r="L2764" s="16"/>
      <c r="N2764" s="52"/>
      <c r="O2764" s="112"/>
      <c r="P2764" s="215"/>
      <c r="Q2764" s="19"/>
      <c r="R2764" s="19"/>
      <c r="S2764" s="19"/>
    </row>
    <row r="2765" spans="1:19" s="1" customFormat="1" ht="15" x14ac:dyDescent="0.25">
      <c r="A2765" s="19"/>
      <c r="B2765" s="19"/>
      <c r="C2765" s="10"/>
      <c r="E2765" s="14"/>
      <c r="G2765" s="14"/>
      <c r="J2765" s="114"/>
      <c r="K2765" s="13">
        <f t="shared" si="47"/>
        <v>0</v>
      </c>
      <c r="L2765" s="16"/>
      <c r="N2765" s="52"/>
      <c r="O2765" s="112"/>
      <c r="P2765" s="215"/>
      <c r="Q2765" s="19"/>
      <c r="R2765" s="19"/>
      <c r="S2765" s="19"/>
    </row>
    <row r="2766" spans="1:19" s="1" customFormat="1" ht="15" x14ac:dyDescent="0.25">
      <c r="A2766" s="19"/>
      <c r="B2766" s="19"/>
      <c r="C2766" s="10"/>
      <c r="E2766" s="14"/>
      <c r="G2766" s="14"/>
      <c r="J2766" s="114"/>
      <c r="K2766" s="13">
        <f t="shared" si="47"/>
        <v>0</v>
      </c>
      <c r="L2766" s="16"/>
      <c r="N2766" s="52"/>
      <c r="O2766" s="112"/>
      <c r="P2766" s="215"/>
      <c r="Q2766" s="19"/>
      <c r="R2766" s="19"/>
      <c r="S2766" s="19"/>
    </row>
    <row r="2767" spans="1:19" s="1" customFormat="1" ht="15" x14ac:dyDescent="0.25">
      <c r="A2767" s="19"/>
      <c r="B2767" s="19"/>
      <c r="C2767" s="10"/>
      <c r="E2767" s="14"/>
      <c r="G2767" s="14"/>
      <c r="J2767" s="114"/>
      <c r="K2767" s="13">
        <f t="shared" si="47"/>
        <v>0</v>
      </c>
      <c r="L2767" s="16"/>
      <c r="N2767" s="52"/>
      <c r="O2767" s="112"/>
      <c r="P2767" s="215"/>
      <c r="Q2767" s="19"/>
      <c r="R2767" s="19"/>
      <c r="S2767" s="19"/>
    </row>
    <row r="2768" spans="1:19" s="1" customFormat="1" ht="15" x14ac:dyDescent="0.25">
      <c r="A2768" s="19"/>
      <c r="B2768" s="19"/>
      <c r="C2768" s="10"/>
      <c r="E2768" s="14"/>
      <c r="G2768" s="14"/>
      <c r="J2768" s="114"/>
      <c r="K2768" s="13">
        <f t="shared" si="47"/>
        <v>0</v>
      </c>
      <c r="L2768" s="16"/>
      <c r="N2768" s="52"/>
      <c r="O2768" s="112"/>
      <c r="P2768" s="215"/>
      <c r="Q2768" s="19"/>
      <c r="R2768" s="19"/>
      <c r="S2768" s="19"/>
    </row>
    <row r="2769" spans="1:19" s="1" customFormat="1" ht="15" x14ac:dyDescent="0.25">
      <c r="A2769" s="19"/>
      <c r="B2769" s="19"/>
      <c r="C2769" s="10"/>
      <c r="E2769" s="14"/>
      <c r="G2769" s="14"/>
      <c r="J2769" s="114"/>
      <c r="K2769" s="13">
        <f t="shared" si="47"/>
        <v>0</v>
      </c>
      <c r="L2769" s="16"/>
      <c r="N2769" s="52"/>
      <c r="O2769" s="112"/>
      <c r="P2769" s="215"/>
      <c r="Q2769" s="19"/>
      <c r="R2769" s="19"/>
      <c r="S2769" s="19"/>
    </row>
    <row r="2770" spans="1:19" s="1" customFormat="1" ht="15" x14ac:dyDescent="0.25">
      <c r="A2770" s="19"/>
      <c r="B2770" s="19"/>
      <c r="C2770" s="10"/>
      <c r="E2770" s="14"/>
      <c r="G2770" s="14"/>
      <c r="J2770" s="114"/>
      <c r="K2770" s="13">
        <f t="shared" si="47"/>
        <v>0</v>
      </c>
      <c r="L2770" s="16"/>
      <c r="N2770" s="52"/>
      <c r="O2770" s="112"/>
      <c r="P2770" s="215"/>
      <c r="Q2770" s="19"/>
      <c r="R2770" s="19"/>
      <c r="S2770" s="19"/>
    </row>
    <row r="2771" spans="1:19" s="1" customFormat="1" ht="15" x14ac:dyDescent="0.25">
      <c r="A2771" s="19"/>
      <c r="B2771" s="19"/>
      <c r="C2771" s="10"/>
      <c r="E2771" s="14"/>
      <c r="G2771" s="14"/>
      <c r="J2771" s="114"/>
      <c r="K2771" s="13">
        <f t="shared" si="47"/>
        <v>0</v>
      </c>
      <c r="L2771" s="16"/>
      <c r="N2771" s="52"/>
      <c r="O2771" s="112"/>
      <c r="P2771" s="215"/>
      <c r="Q2771" s="19"/>
      <c r="R2771" s="19"/>
      <c r="S2771" s="19"/>
    </row>
    <row r="2772" spans="1:19" s="1" customFormat="1" ht="15" x14ac:dyDescent="0.25">
      <c r="A2772" s="19"/>
      <c r="B2772" s="19"/>
      <c r="C2772" s="10"/>
      <c r="E2772" s="14"/>
      <c r="G2772" s="14"/>
      <c r="J2772" s="114"/>
      <c r="K2772" s="13">
        <f t="shared" si="47"/>
        <v>0</v>
      </c>
      <c r="L2772" s="16"/>
      <c r="N2772" s="52"/>
      <c r="O2772" s="112"/>
      <c r="P2772" s="215"/>
      <c r="Q2772" s="19"/>
      <c r="R2772" s="19"/>
      <c r="S2772" s="19"/>
    </row>
    <row r="2773" spans="1:19" s="1" customFormat="1" ht="15" x14ac:dyDescent="0.25">
      <c r="A2773" s="19"/>
      <c r="B2773" s="19"/>
      <c r="C2773" s="10"/>
      <c r="E2773" s="14"/>
      <c r="G2773" s="14"/>
      <c r="J2773" s="114"/>
      <c r="K2773" s="13">
        <f t="shared" si="47"/>
        <v>0</v>
      </c>
      <c r="L2773" s="16"/>
      <c r="N2773" s="52"/>
      <c r="O2773" s="112"/>
      <c r="P2773" s="215"/>
      <c r="Q2773" s="19"/>
      <c r="R2773" s="19"/>
      <c r="S2773" s="19"/>
    </row>
    <row r="2774" spans="1:19" s="1" customFormat="1" ht="15" x14ac:dyDescent="0.25">
      <c r="A2774" s="19"/>
      <c r="B2774" s="19"/>
      <c r="C2774" s="10"/>
      <c r="E2774" s="14"/>
      <c r="G2774" s="14"/>
      <c r="J2774" s="114"/>
      <c r="K2774" s="13">
        <f t="shared" si="47"/>
        <v>0</v>
      </c>
      <c r="L2774" s="16"/>
      <c r="N2774" s="52"/>
      <c r="O2774" s="112"/>
      <c r="P2774" s="215"/>
      <c r="Q2774" s="19"/>
      <c r="R2774" s="19"/>
      <c r="S2774" s="19"/>
    </row>
    <row r="2775" spans="1:19" s="1" customFormat="1" ht="15" x14ac:dyDescent="0.25">
      <c r="A2775" s="19"/>
      <c r="B2775" s="19"/>
      <c r="C2775" s="10"/>
      <c r="E2775" s="14"/>
      <c r="G2775" s="14"/>
      <c r="J2775" s="114"/>
      <c r="K2775" s="13">
        <f t="shared" si="47"/>
        <v>0</v>
      </c>
      <c r="L2775" s="16"/>
      <c r="N2775" s="52"/>
      <c r="O2775" s="112"/>
      <c r="P2775" s="215"/>
      <c r="Q2775" s="19"/>
      <c r="R2775" s="19"/>
      <c r="S2775" s="19"/>
    </row>
    <row r="2776" spans="1:19" s="1" customFormat="1" ht="15" x14ac:dyDescent="0.25">
      <c r="A2776" s="19"/>
      <c r="B2776" s="19"/>
      <c r="C2776" s="10"/>
      <c r="E2776" s="14"/>
      <c r="G2776" s="14"/>
      <c r="J2776" s="114"/>
      <c r="K2776" s="13">
        <f t="shared" si="47"/>
        <v>0</v>
      </c>
      <c r="L2776" s="16"/>
      <c r="N2776" s="52"/>
      <c r="O2776" s="112"/>
      <c r="P2776" s="215"/>
      <c r="Q2776" s="19"/>
      <c r="R2776" s="19"/>
      <c r="S2776" s="19"/>
    </row>
    <row r="2777" spans="1:19" s="1" customFormat="1" ht="15" x14ac:dyDescent="0.25">
      <c r="A2777" s="19"/>
      <c r="B2777" s="19"/>
      <c r="C2777" s="10"/>
      <c r="E2777" s="14"/>
      <c r="G2777" s="14"/>
      <c r="J2777" s="114"/>
      <c r="K2777" s="13">
        <f t="shared" si="47"/>
        <v>0</v>
      </c>
      <c r="L2777" s="16"/>
      <c r="N2777" s="52"/>
      <c r="O2777" s="112"/>
      <c r="P2777" s="215"/>
      <c r="Q2777" s="19"/>
      <c r="R2777" s="19"/>
      <c r="S2777" s="19"/>
    </row>
    <row r="2778" spans="1:19" s="1" customFormat="1" ht="15" x14ac:dyDescent="0.25">
      <c r="A2778" s="19"/>
      <c r="B2778" s="19"/>
      <c r="C2778" s="10"/>
      <c r="E2778" s="14"/>
      <c r="G2778" s="14"/>
      <c r="J2778" s="114"/>
      <c r="K2778" s="13">
        <f t="shared" si="47"/>
        <v>0</v>
      </c>
      <c r="L2778" s="16"/>
      <c r="N2778" s="52"/>
      <c r="O2778" s="112"/>
      <c r="P2778" s="215"/>
      <c r="Q2778" s="19"/>
      <c r="R2778" s="19"/>
      <c r="S2778" s="19"/>
    </row>
    <row r="2779" spans="1:19" s="1" customFormat="1" ht="15" x14ac:dyDescent="0.25">
      <c r="A2779" s="19"/>
      <c r="B2779" s="19"/>
      <c r="C2779" s="10"/>
      <c r="E2779" s="14"/>
      <c r="G2779" s="14"/>
      <c r="J2779" s="114"/>
      <c r="K2779" s="13">
        <f t="shared" si="47"/>
        <v>0</v>
      </c>
      <c r="L2779" s="16"/>
      <c r="N2779" s="52"/>
      <c r="O2779" s="112"/>
      <c r="P2779" s="215"/>
      <c r="Q2779" s="19"/>
      <c r="R2779" s="19"/>
      <c r="S2779" s="19"/>
    </row>
    <row r="2780" spans="1:19" s="1" customFormat="1" ht="15" x14ac:dyDescent="0.25">
      <c r="A2780" s="19"/>
      <c r="B2780" s="19"/>
      <c r="C2780" s="10"/>
      <c r="E2780" s="14"/>
      <c r="F2780" s="119"/>
      <c r="G2780" s="14"/>
      <c r="J2780" s="114"/>
      <c r="K2780" s="13">
        <f t="shared" si="47"/>
        <v>0</v>
      </c>
      <c r="L2780" s="16"/>
      <c r="N2780" s="52"/>
      <c r="O2780" s="112"/>
      <c r="P2780" s="215"/>
      <c r="Q2780" s="19"/>
      <c r="R2780" s="19"/>
      <c r="S2780" s="19"/>
    </row>
    <row r="2781" spans="1:19" s="1" customFormat="1" ht="15" x14ac:dyDescent="0.25">
      <c r="A2781" s="19"/>
      <c r="B2781" s="19"/>
      <c r="C2781" s="10"/>
      <c r="E2781" s="14"/>
      <c r="G2781" s="14"/>
      <c r="J2781" s="114"/>
      <c r="K2781" s="13">
        <f t="shared" si="47"/>
        <v>0</v>
      </c>
      <c r="L2781" s="16"/>
      <c r="N2781" s="52"/>
      <c r="O2781" s="112"/>
      <c r="P2781" s="215"/>
      <c r="Q2781" s="19"/>
      <c r="R2781" s="19"/>
      <c r="S2781" s="19"/>
    </row>
    <row r="2782" spans="1:19" s="1" customFormat="1" ht="15" x14ac:dyDescent="0.25">
      <c r="A2782" s="19"/>
      <c r="B2782" s="19"/>
      <c r="C2782" s="10"/>
      <c r="E2782" s="119"/>
      <c r="G2782" s="119"/>
      <c r="J2782" s="114"/>
      <c r="K2782" s="13">
        <f t="shared" si="47"/>
        <v>0</v>
      </c>
      <c r="L2782" s="16"/>
      <c r="N2782" s="52"/>
      <c r="O2782" s="112"/>
      <c r="P2782" s="215"/>
      <c r="Q2782" s="19"/>
      <c r="R2782" s="19"/>
      <c r="S2782" s="19"/>
    </row>
    <row r="2783" spans="1:19" s="1" customFormat="1" ht="15" x14ac:dyDescent="0.25">
      <c r="A2783" s="19"/>
      <c r="B2783" s="19"/>
      <c r="C2783" s="10"/>
      <c r="E2783" s="119"/>
      <c r="G2783" s="14"/>
      <c r="J2783" s="114"/>
      <c r="K2783" s="13">
        <f t="shared" si="47"/>
        <v>0</v>
      </c>
      <c r="L2783" s="16"/>
      <c r="N2783" s="52"/>
      <c r="O2783" s="112"/>
      <c r="P2783" s="215"/>
      <c r="Q2783" s="19"/>
      <c r="R2783" s="19"/>
      <c r="S2783" s="19"/>
    </row>
    <row r="2784" spans="1:19" s="1" customFormat="1" ht="15" x14ac:dyDescent="0.25">
      <c r="A2784" s="19"/>
      <c r="B2784" s="19"/>
      <c r="C2784" s="10"/>
      <c r="E2784" s="14"/>
      <c r="G2784" s="14"/>
      <c r="J2784" s="114"/>
      <c r="K2784" s="13">
        <f t="shared" si="47"/>
        <v>0</v>
      </c>
      <c r="L2784" s="16"/>
      <c r="N2784" s="52"/>
      <c r="O2784" s="112"/>
      <c r="P2784" s="215"/>
      <c r="Q2784" s="19"/>
      <c r="R2784" s="19"/>
      <c r="S2784" s="19"/>
    </row>
    <row r="2785" spans="1:19" s="1" customFormat="1" ht="15" x14ac:dyDescent="0.25">
      <c r="A2785" s="19"/>
      <c r="B2785" s="19"/>
      <c r="C2785" s="10"/>
      <c r="E2785" s="14"/>
      <c r="G2785" s="14"/>
      <c r="J2785" s="114"/>
      <c r="K2785" s="13">
        <f t="shared" si="47"/>
        <v>0</v>
      </c>
      <c r="L2785" s="16"/>
      <c r="N2785" s="52"/>
      <c r="O2785" s="112"/>
      <c r="P2785" s="215"/>
      <c r="Q2785" s="19"/>
      <c r="R2785" s="19"/>
      <c r="S2785" s="19"/>
    </row>
    <row r="2786" spans="1:19" s="1" customFormat="1" ht="15" x14ac:dyDescent="0.25">
      <c r="A2786" s="19"/>
      <c r="B2786" s="19"/>
      <c r="C2786" s="10"/>
      <c r="E2786" s="14"/>
      <c r="G2786" s="14"/>
      <c r="J2786" s="114"/>
      <c r="K2786" s="13">
        <f t="shared" si="47"/>
        <v>0</v>
      </c>
      <c r="L2786" s="16"/>
      <c r="N2786" s="52"/>
      <c r="O2786" s="112"/>
      <c r="P2786" s="215"/>
      <c r="Q2786" s="19"/>
      <c r="R2786" s="19"/>
      <c r="S2786" s="19"/>
    </row>
    <row r="2787" spans="1:19" s="1" customFormat="1" ht="15" x14ac:dyDescent="0.25">
      <c r="A2787" s="19"/>
      <c r="B2787" s="19"/>
      <c r="C2787" s="10"/>
      <c r="E2787" s="14"/>
      <c r="G2787" s="14"/>
      <c r="J2787" s="114"/>
      <c r="K2787" s="13">
        <f t="shared" si="47"/>
        <v>0</v>
      </c>
      <c r="L2787" s="16"/>
      <c r="N2787" s="52"/>
      <c r="O2787" s="112"/>
      <c r="P2787" s="215"/>
      <c r="Q2787" s="19"/>
      <c r="R2787" s="19"/>
      <c r="S2787" s="19"/>
    </row>
    <row r="2788" spans="1:19" s="1" customFormat="1" ht="15" x14ac:dyDescent="0.25">
      <c r="A2788" s="19"/>
      <c r="B2788" s="19"/>
      <c r="C2788" s="10"/>
      <c r="E2788" s="14"/>
      <c r="G2788" s="14"/>
      <c r="J2788" s="114"/>
      <c r="K2788" s="13">
        <f t="shared" si="47"/>
        <v>0</v>
      </c>
      <c r="L2788" s="16"/>
      <c r="N2788" s="52"/>
      <c r="O2788" s="112"/>
      <c r="P2788" s="215"/>
      <c r="Q2788" s="19"/>
      <c r="R2788" s="19"/>
      <c r="S2788" s="19"/>
    </row>
    <row r="2789" spans="1:19" s="1" customFormat="1" ht="15" x14ac:dyDescent="0.25">
      <c r="A2789" s="19"/>
      <c r="B2789" s="19"/>
      <c r="C2789" s="10"/>
      <c r="E2789" s="14"/>
      <c r="G2789" s="14"/>
      <c r="J2789" s="114"/>
      <c r="K2789" s="13">
        <f t="shared" si="47"/>
        <v>0</v>
      </c>
      <c r="L2789" s="16"/>
      <c r="N2789" s="52"/>
      <c r="O2789" s="112"/>
      <c r="P2789" s="215"/>
      <c r="Q2789" s="19"/>
      <c r="R2789" s="19"/>
      <c r="S2789" s="19"/>
    </row>
    <row r="2790" spans="1:19" s="1" customFormat="1" ht="15" x14ac:dyDescent="0.25">
      <c r="A2790" s="19"/>
      <c r="B2790" s="19"/>
      <c r="C2790" s="10"/>
      <c r="E2790" s="14"/>
      <c r="G2790" s="14"/>
      <c r="J2790" s="114"/>
      <c r="K2790" s="13">
        <f t="shared" si="47"/>
        <v>0</v>
      </c>
      <c r="L2790" s="16"/>
      <c r="N2790" s="52"/>
      <c r="O2790" s="112"/>
      <c r="P2790" s="215"/>
      <c r="Q2790" s="19"/>
      <c r="R2790" s="19"/>
      <c r="S2790" s="19"/>
    </row>
    <row r="2791" spans="1:19" s="1" customFormat="1" ht="15" x14ac:dyDescent="0.25">
      <c r="A2791" s="19"/>
      <c r="B2791" s="19"/>
      <c r="C2791" s="10"/>
      <c r="E2791" s="14"/>
      <c r="G2791" s="14"/>
      <c r="J2791" s="114"/>
      <c r="K2791" s="13">
        <f t="shared" si="47"/>
        <v>0</v>
      </c>
      <c r="L2791" s="16"/>
      <c r="N2791" s="52"/>
      <c r="O2791" s="112"/>
      <c r="P2791" s="215"/>
      <c r="Q2791" s="19"/>
      <c r="R2791" s="19"/>
      <c r="S2791" s="19"/>
    </row>
    <row r="2792" spans="1:19" s="1" customFormat="1" ht="15" x14ac:dyDescent="0.25">
      <c r="A2792" s="19"/>
      <c r="B2792" s="19"/>
      <c r="C2792" s="10"/>
      <c r="E2792" s="14"/>
      <c r="G2792" s="14"/>
      <c r="J2792" s="114"/>
      <c r="K2792" s="13">
        <f t="shared" si="47"/>
        <v>0</v>
      </c>
      <c r="L2792" s="16"/>
      <c r="N2792" s="52"/>
      <c r="O2792" s="112"/>
      <c r="P2792" s="215"/>
      <c r="Q2792" s="19"/>
      <c r="R2792" s="19"/>
      <c r="S2792" s="19"/>
    </row>
    <row r="2793" spans="1:19" s="1" customFormat="1" ht="15" x14ac:dyDescent="0.25">
      <c r="A2793" s="19"/>
      <c r="B2793" s="19"/>
      <c r="C2793" s="10"/>
      <c r="E2793" s="14"/>
      <c r="G2793" s="14"/>
      <c r="J2793" s="114"/>
      <c r="K2793" s="13">
        <f t="shared" si="47"/>
        <v>0</v>
      </c>
      <c r="L2793" s="16"/>
      <c r="N2793" s="52"/>
      <c r="O2793" s="112"/>
      <c r="P2793" s="215"/>
      <c r="Q2793" s="19"/>
      <c r="R2793" s="19"/>
      <c r="S2793" s="19"/>
    </row>
    <row r="2794" spans="1:19" s="1" customFormat="1" ht="15" x14ac:dyDescent="0.25">
      <c r="A2794" s="19"/>
      <c r="B2794" s="19"/>
      <c r="C2794" s="10"/>
      <c r="E2794" s="14"/>
      <c r="G2794" s="14"/>
      <c r="J2794" s="114"/>
      <c r="K2794" s="13">
        <f t="shared" si="47"/>
        <v>0</v>
      </c>
      <c r="L2794" s="16"/>
      <c r="N2794" s="52"/>
      <c r="O2794" s="112"/>
      <c r="P2794" s="215"/>
      <c r="Q2794" s="19"/>
      <c r="R2794" s="19"/>
      <c r="S2794" s="19"/>
    </row>
    <row r="2795" spans="1:19" s="1" customFormat="1" ht="15" x14ac:dyDescent="0.25">
      <c r="A2795" s="19"/>
      <c r="B2795" s="19"/>
      <c r="C2795" s="10"/>
      <c r="E2795" s="14"/>
      <c r="G2795" s="14"/>
      <c r="J2795" s="114"/>
      <c r="K2795" s="13">
        <f t="shared" si="47"/>
        <v>0</v>
      </c>
      <c r="L2795" s="16"/>
      <c r="N2795" s="52"/>
      <c r="O2795" s="112"/>
      <c r="P2795" s="215"/>
      <c r="Q2795" s="19"/>
      <c r="R2795" s="19"/>
      <c r="S2795" s="19"/>
    </row>
    <row r="2796" spans="1:19" s="1" customFormat="1" ht="15" x14ac:dyDescent="0.25">
      <c r="A2796" s="19"/>
      <c r="B2796" s="19"/>
      <c r="C2796" s="10"/>
      <c r="E2796" s="14"/>
      <c r="G2796" s="14"/>
      <c r="J2796" s="114"/>
      <c r="K2796" s="13">
        <f t="shared" si="47"/>
        <v>0</v>
      </c>
      <c r="L2796" s="16"/>
      <c r="N2796" s="52"/>
      <c r="O2796" s="112"/>
      <c r="P2796" s="215"/>
      <c r="Q2796" s="19"/>
      <c r="R2796" s="19"/>
      <c r="S2796" s="19"/>
    </row>
    <row r="2797" spans="1:19" s="1" customFormat="1" ht="15" x14ac:dyDescent="0.25">
      <c r="A2797" s="19"/>
      <c r="B2797" s="19"/>
      <c r="C2797" s="10"/>
      <c r="E2797" s="14"/>
      <c r="G2797" s="14"/>
      <c r="J2797" s="114"/>
      <c r="K2797" s="13">
        <f t="shared" si="47"/>
        <v>0</v>
      </c>
      <c r="L2797" s="16"/>
      <c r="N2797" s="52"/>
      <c r="O2797" s="112"/>
      <c r="P2797" s="215"/>
      <c r="Q2797" s="19"/>
      <c r="R2797" s="19"/>
      <c r="S2797" s="19"/>
    </row>
    <row r="2798" spans="1:19" s="1" customFormat="1" ht="15" x14ac:dyDescent="0.25">
      <c r="A2798" s="19"/>
      <c r="B2798" s="19"/>
      <c r="C2798" s="10"/>
      <c r="E2798" s="14"/>
      <c r="G2798" s="14"/>
      <c r="J2798" s="114"/>
      <c r="K2798" s="13">
        <f t="shared" si="47"/>
        <v>0</v>
      </c>
      <c r="L2798" s="16"/>
      <c r="N2798" s="52"/>
      <c r="O2798" s="112"/>
      <c r="P2798" s="215"/>
      <c r="Q2798" s="19"/>
      <c r="R2798" s="19"/>
      <c r="S2798" s="19"/>
    </row>
    <row r="2799" spans="1:19" s="1" customFormat="1" ht="15" x14ac:dyDescent="0.25">
      <c r="A2799" s="19"/>
      <c r="B2799" s="19"/>
      <c r="C2799" s="10"/>
      <c r="E2799" s="14"/>
      <c r="G2799" s="14"/>
      <c r="J2799" s="114"/>
      <c r="K2799" s="13">
        <f t="shared" si="47"/>
        <v>0</v>
      </c>
      <c r="L2799" s="16"/>
      <c r="N2799" s="52"/>
      <c r="O2799" s="112"/>
      <c r="P2799" s="215"/>
      <c r="Q2799" s="19"/>
      <c r="R2799" s="19"/>
      <c r="S2799" s="19"/>
    </row>
    <row r="2800" spans="1:19" s="1" customFormat="1" ht="15" x14ac:dyDescent="0.25">
      <c r="A2800" s="19"/>
      <c r="B2800" s="19"/>
      <c r="C2800" s="10"/>
      <c r="E2800" s="14"/>
      <c r="G2800" s="14"/>
      <c r="J2800" s="114"/>
      <c r="K2800" s="13">
        <f t="shared" si="47"/>
        <v>0</v>
      </c>
      <c r="L2800" s="16"/>
      <c r="N2800" s="52"/>
      <c r="O2800" s="112"/>
      <c r="P2800" s="215"/>
      <c r="Q2800" s="19"/>
      <c r="R2800" s="19"/>
      <c r="S2800" s="19"/>
    </row>
    <row r="2801" spans="1:19" s="1" customFormat="1" ht="15" x14ac:dyDescent="0.25">
      <c r="A2801" s="19"/>
      <c r="B2801" s="19"/>
      <c r="C2801" s="10"/>
      <c r="E2801" s="14"/>
      <c r="G2801" s="14"/>
      <c r="J2801" s="114"/>
      <c r="K2801" s="13">
        <f t="shared" si="47"/>
        <v>0</v>
      </c>
      <c r="L2801" s="16"/>
      <c r="N2801" s="52"/>
      <c r="O2801" s="112"/>
      <c r="P2801" s="215"/>
      <c r="Q2801" s="19"/>
      <c r="R2801" s="19"/>
      <c r="S2801" s="19"/>
    </row>
    <row r="2802" spans="1:19" s="1" customFormat="1" ht="15" x14ac:dyDescent="0.25">
      <c r="A2802" s="19"/>
      <c r="B2802" s="19"/>
      <c r="C2802" s="10"/>
      <c r="E2802" s="14"/>
      <c r="G2802" s="14"/>
      <c r="J2802" s="114"/>
      <c r="K2802" s="13">
        <f t="shared" si="47"/>
        <v>0</v>
      </c>
      <c r="L2802" s="16"/>
      <c r="N2802" s="52"/>
      <c r="O2802" s="112"/>
      <c r="P2802" s="215"/>
      <c r="Q2802" s="19"/>
      <c r="R2802" s="19"/>
      <c r="S2802" s="19"/>
    </row>
    <row r="2803" spans="1:19" s="1" customFormat="1" ht="15" x14ac:dyDescent="0.25">
      <c r="A2803" s="19"/>
      <c r="B2803" s="19"/>
      <c r="C2803" s="10"/>
      <c r="E2803" s="14"/>
      <c r="G2803" s="14"/>
      <c r="J2803" s="114"/>
      <c r="K2803" s="13">
        <f t="shared" si="47"/>
        <v>0</v>
      </c>
      <c r="L2803" s="16"/>
      <c r="N2803" s="52"/>
      <c r="O2803" s="112"/>
      <c r="P2803" s="215"/>
      <c r="Q2803" s="19"/>
      <c r="R2803" s="19"/>
      <c r="S2803" s="19"/>
    </row>
    <row r="2804" spans="1:19" s="1" customFormat="1" ht="15" x14ac:dyDescent="0.25">
      <c r="A2804" s="19"/>
      <c r="B2804" s="19"/>
      <c r="C2804" s="10"/>
      <c r="E2804" s="14"/>
      <c r="G2804" s="14"/>
      <c r="J2804" s="114"/>
      <c r="K2804" s="13">
        <f t="shared" si="47"/>
        <v>0</v>
      </c>
      <c r="L2804" s="16"/>
      <c r="N2804" s="52"/>
      <c r="O2804" s="112"/>
      <c r="P2804" s="215"/>
      <c r="Q2804" s="19"/>
      <c r="R2804" s="19"/>
      <c r="S2804" s="19"/>
    </row>
    <row r="2805" spans="1:19" s="1" customFormat="1" ht="15" x14ac:dyDescent="0.25">
      <c r="A2805" s="19"/>
      <c r="B2805" s="19"/>
      <c r="C2805" s="10"/>
      <c r="E2805" s="14"/>
      <c r="G2805" s="14"/>
      <c r="J2805" s="114"/>
      <c r="K2805" s="13">
        <f t="shared" si="47"/>
        <v>0</v>
      </c>
      <c r="L2805" s="16"/>
      <c r="N2805" s="52"/>
      <c r="O2805" s="112"/>
      <c r="P2805" s="215"/>
      <c r="Q2805" s="19"/>
      <c r="R2805" s="19"/>
      <c r="S2805" s="19"/>
    </row>
    <row r="2806" spans="1:19" s="1" customFormat="1" ht="15" x14ac:dyDescent="0.25">
      <c r="A2806" s="19"/>
      <c r="B2806" s="19"/>
      <c r="C2806" s="10"/>
      <c r="E2806" s="14"/>
      <c r="G2806" s="14"/>
      <c r="J2806" s="114"/>
      <c r="K2806" s="13">
        <f t="shared" si="47"/>
        <v>0</v>
      </c>
      <c r="L2806" s="16"/>
      <c r="N2806" s="52"/>
      <c r="O2806" s="112"/>
      <c r="P2806" s="215"/>
      <c r="Q2806" s="19"/>
      <c r="R2806" s="19"/>
      <c r="S2806" s="19"/>
    </row>
    <row r="2807" spans="1:19" s="1" customFormat="1" ht="15" x14ac:dyDescent="0.25">
      <c r="A2807" s="19"/>
      <c r="B2807" s="19"/>
      <c r="C2807" s="10"/>
      <c r="E2807" s="14"/>
      <c r="G2807" s="14"/>
      <c r="J2807" s="114"/>
      <c r="K2807" s="13">
        <f t="shared" si="47"/>
        <v>0</v>
      </c>
      <c r="L2807" s="16"/>
      <c r="N2807" s="52"/>
      <c r="O2807" s="112"/>
      <c r="P2807" s="215"/>
      <c r="Q2807" s="19"/>
      <c r="R2807" s="19"/>
      <c r="S2807" s="19"/>
    </row>
    <row r="2808" spans="1:19" s="1" customFormat="1" ht="15" x14ac:dyDescent="0.25">
      <c r="A2808" s="19"/>
      <c r="B2808" s="19"/>
      <c r="C2808" s="10"/>
      <c r="E2808" s="14"/>
      <c r="G2808" s="14"/>
      <c r="J2808" s="114"/>
      <c r="K2808" s="13">
        <f t="shared" si="47"/>
        <v>0</v>
      </c>
      <c r="L2808" s="16"/>
      <c r="N2808" s="52"/>
      <c r="O2808" s="112"/>
      <c r="P2808" s="215"/>
      <c r="Q2808" s="19"/>
      <c r="R2808" s="19"/>
      <c r="S2808" s="19"/>
    </row>
    <row r="2809" spans="1:19" s="1" customFormat="1" ht="15" x14ac:dyDescent="0.25">
      <c r="A2809" s="19"/>
      <c r="B2809" s="19"/>
      <c r="C2809" s="10"/>
      <c r="E2809" s="14"/>
      <c r="G2809" s="14"/>
      <c r="J2809" s="114"/>
      <c r="K2809" s="13">
        <f t="shared" si="47"/>
        <v>0</v>
      </c>
      <c r="L2809" s="16"/>
      <c r="N2809" s="52"/>
      <c r="O2809" s="112"/>
      <c r="P2809" s="215"/>
      <c r="Q2809" s="19"/>
      <c r="R2809" s="19"/>
      <c r="S2809" s="19"/>
    </row>
    <row r="2810" spans="1:19" s="1" customFormat="1" ht="15" x14ac:dyDescent="0.25">
      <c r="A2810" s="19"/>
      <c r="B2810" s="19"/>
      <c r="C2810" s="10"/>
      <c r="E2810" s="14"/>
      <c r="G2810" s="14"/>
      <c r="J2810" s="114"/>
      <c r="K2810" s="13">
        <f t="shared" si="47"/>
        <v>0</v>
      </c>
      <c r="L2810" s="16"/>
      <c r="N2810" s="52"/>
      <c r="O2810" s="112"/>
      <c r="P2810" s="215"/>
      <c r="Q2810" s="19"/>
      <c r="R2810" s="19"/>
      <c r="S2810" s="19"/>
    </row>
    <row r="2811" spans="1:19" s="1" customFormat="1" ht="15" x14ac:dyDescent="0.25">
      <c r="A2811" s="19"/>
      <c r="B2811" s="19"/>
      <c r="C2811" s="10"/>
      <c r="E2811" s="119"/>
      <c r="G2811" s="14"/>
      <c r="J2811" s="114"/>
      <c r="K2811" s="13">
        <f t="shared" si="47"/>
        <v>0</v>
      </c>
      <c r="L2811" s="16"/>
      <c r="N2811" s="52"/>
      <c r="O2811" s="112"/>
      <c r="P2811" s="215"/>
      <c r="Q2811" s="19"/>
      <c r="R2811" s="19"/>
      <c r="S2811" s="19"/>
    </row>
    <row r="2812" spans="1:19" s="1" customFormat="1" ht="15" x14ac:dyDescent="0.25">
      <c r="A2812" s="19"/>
      <c r="B2812" s="19"/>
      <c r="C2812" s="10"/>
      <c r="E2812" s="14"/>
      <c r="G2812" s="14"/>
      <c r="J2812" s="114"/>
      <c r="K2812" s="13">
        <f t="shared" si="47"/>
        <v>0</v>
      </c>
      <c r="L2812" s="16"/>
      <c r="N2812" s="52"/>
      <c r="O2812" s="112"/>
      <c r="P2812" s="215"/>
      <c r="Q2812" s="19"/>
      <c r="R2812" s="19"/>
      <c r="S2812" s="19"/>
    </row>
    <row r="2813" spans="1:19" s="1" customFormat="1" ht="15" x14ac:dyDescent="0.25">
      <c r="A2813" s="19"/>
      <c r="B2813" s="19"/>
      <c r="C2813" s="10"/>
      <c r="E2813" s="14"/>
      <c r="G2813" s="14"/>
      <c r="J2813" s="114"/>
      <c r="K2813" s="13">
        <f t="shared" si="47"/>
        <v>0</v>
      </c>
      <c r="L2813" s="16"/>
      <c r="N2813" s="52"/>
      <c r="O2813" s="112"/>
      <c r="P2813" s="215"/>
      <c r="Q2813" s="19"/>
      <c r="R2813" s="19"/>
      <c r="S2813" s="19"/>
    </row>
    <row r="2814" spans="1:19" s="1" customFormat="1" ht="15" x14ac:dyDescent="0.25">
      <c r="A2814" s="19"/>
      <c r="B2814" s="19"/>
      <c r="C2814" s="10"/>
      <c r="E2814" s="14"/>
      <c r="G2814" s="14"/>
      <c r="J2814" s="114"/>
      <c r="K2814" s="13">
        <f t="shared" si="47"/>
        <v>0</v>
      </c>
      <c r="L2814" s="16"/>
      <c r="N2814" s="52"/>
      <c r="O2814" s="112"/>
      <c r="P2814" s="215"/>
      <c r="Q2814" s="19"/>
      <c r="R2814" s="19"/>
      <c r="S2814" s="19"/>
    </row>
    <row r="2815" spans="1:19" s="1" customFormat="1" ht="15" x14ac:dyDescent="0.25">
      <c r="A2815" s="19"/>
      <c r="B2815" s="19"/>
      <c r="C2815" s="10"/>
      <c r="E2815" s="14"/>
      <c r="G2815" s="14"/>
      <c r="J2815" s="114"/>
      <c r="K2815" s="13">
        <f t="shared" si="47"/>
        <v>0</v>
      </c>
      <c r="L2815" s="16"/>
      <c r="N2815" s="52"/>
      <c r="O2815" s="112"/>
      <c r="P2815" s="215"/>
      <c r="Q2815" s="19"/>
      <c r="R2815" s="19"/>
      <c r="S2815" s="19"/>
    </row>
    <row r="2816" spans="1:19" s="1" customFormat="1" ht="15" x14ac:dyDescent="0.25">
      <c r="A2816" s="19"/>
      <c r="B2816" s="19"/>
      <c r="C2816" s="10"/>
      <c r="E2816" s="14"/>
      <c r="G2816" s="14"/>
      <c r="J2816" s="114"/>
      <c r="K2816" s="13">
        <f t="shared" si="47"/>
        <v>0</v>
      </c>
      <c r="L2816" s="16"/>
      <c r="N2816" s="52"/>
      <c r="O2816" s="112"/>
      <c r="P2816" s="215"/>
      <c r="Q2816" s="19"/>
      <c r="R2816" s="19"/>
      <c r="S2816" s="19"/>
    </row>
    <row r="2817" spans="1:19" s="1" customFormat="1" ht="15" x14ac:dyDescent="0.25">
      <c r="A2817" s="19"/>
      <c r="B2817" s="19"/>
      <c r="C2817" s="10"/>
      <c r="E2817" s="14"/>
      <c r="G2817" s="14"/>
      <c r="J2817" s="114"/>
      <c r="K2817" s="13">
        <f t="shared" si="47"/>
        <v>0</v>
      </c>
      <c r="L2817" s="16"/>
      <c r="N2817" s="52"/>
      <c r="O2817" s="112"/>
      <c r="P2817" s="215"/>
      <c r="Q2817" s="19"/>
      <c r="R2817" s="19"/>
      <c r="S2817" s="19"/>
    </row>
    <row r="2818" spans="1:19" s="1" customFormat="1" ht="15" x14ac:dyDescent="0.25">
      <c r="A2818" s="19"/>
      <c r="B2818" s="19"/>
      <c r="C2818" s="10"/>
      <c r="E2818" s="14"/>
      <c r="G2818" s="14"/>
      <c r="J2818" s="114"/>
      <c r="K2818" s="13">
        <f t="shared" si="47"/>
        <v>0</v>
      </c>
      <c r="L2818" s="16"/>
      <c r="N2818" s="52"/>
      <c r="O2818" s="112"/>
      <c r="P2818" s="215"/>
      <c r="Q2818" s="19"/>
      <c r="R2818" s="19"/>
      <c r="S2818" s="19"/>
    </row>
    <row r="2819" spans="1:19" s="1" customFormat="1" ht="15" x14ac:dyDescent="0.25">
      <c r="A2819" s="19"/>
      <c r="B2819" s="19"/>
      <c r="C2819" s="10"/>
      <c r="E2819" s="14"/>
      <c r="G2819" s="14"/>
      <c r="J2819" s="114"/>
      <c r="K2819" s="13">
        <f t="shared" ref="K2819:K2882" si="48">H2819*J2819</f>
        <v>0</v>
      </c>
      <c r="L2819" s="16"/>
      <c r="N2819" s="52"/>
      <c r="O2819" s="112"/>
      <c r="P2819" s="215"/>
      <c r="Q2819" s="19"/>
      <c r="R2819" s="19"/>
      <c r="S2819" s="19"/>
    </row>
    <row r="2820" spans="1:19" s="1" customFormat="1" ht="15" x14ac:dyDescent="0.25">
      <c r="A2820" s="19"/>
      <c r="B2820" s="19"/>
      <c r="C2820" s="10"/>
      <c r="E2820" s="14"/>
      <c r="G2820" s="14"/>
      <c r="J2820" s="114"/>
      <c r="K2820" s="13">
        <f t="shared" si="48"/>
        <v>0</v>
      </c>
      <c r="L2820" s="16"/>
      <c r="N2820" s="52"/>
      <c r="O2820" s="112"/>
      <c r="P2820" s="215"/>
      <c r="Q2820" s="19"/>
      <c r="R2820" s="19"/>
      <c r="S2820" s="19"/>
    </row>
    <row r="2821" spans="1:19" s="1" customFormat="1" ht="15" x14ac:dyDescent="0.25">
      <c r="A2821" s="19"/>
      <c r="B2821" s="19"/>
      <c r="C2821" s="10"/>
      <c r="E2821" s="14"/>
      <c r="G2821" s="14"/>
      <c r="J2821" s="114"/>
      <c r="K2821" s="13">
        <f t="shared" si="48"/>
        <v>0</v>
      </c>
      <c r="L2821" s="16"/>
      <c r="N2821" s="52"/>
      <c r="O2821" s="112"/>
      <c r="P2821" s="215"/>
      <c r="Q2821" s="19"/>
      <c r="R2821" s="19"/>
      <c r="S2821" s="19"/>
    </row>
    <row r="2822" spans="1:19" s="1" customFormat="1" ht="15" x14ac:dyDescent="0.25">
      <c r="A2822" s="19"/>
      <c r="B2822" s="19"/>
      <c r="C2822" s="10"/>
      <c r="E2822" s="14"/>
      <c r="G2822" s="14"/>
      <c r="J2822" s="114"/>
      <c r="K2822" s="13">
        <f t="shared" si="48"/>
        <v>0</v>
      </c>
      <c r="L2822" s="16"/>
      <c r="N2822" s="52"/>
      <c r="O2822" s="112"/>
      <c r="P2822" s="215"/>
      <c r="Q2822" s="19"/>
      <c r="R2822" s="19"/>
      <c r="S2822" s="19"/>
    </row>
    <row r="2823" spans="1:19" s="1" customFormat="1" ht="15" x14ac:dyDescent="0.25">
      <c r="A2823" s="19"/>
      <c r="B2823" s="19"/>
      <c r="C2823" s="10"/>
      <c r="E2823" s="14"/>
      <c r="G2823" s="14"/>
      <c r="J2823" s="114"/>
      <c r="K2823" s="13">
        <f t="shared" si="48"/>
        <v>0</v>
      </c>
      <c r="L2823" s="16"/>
      <c r="N2823" s="52"/>
      <c r="O2823" s="112"/>
      <c r="P2823" s="215"/>
      <c r="Q2823" s="19"/>
      <c r="R2823" s="19"/>
      <c r="S2823" s="19"/>
    </row>
    <row r="2824" spans="1:19" s="1" customFormat="1" ht="15" x14ac:dyDescent="0.25">
      <c r="A2824" s="19"/>
      <c r="B2824" s="19"/>
      <c r="C2824" s="10"/>
      <c r="E2824" s="14"/>
      <c r="G2824" s="14"/>
      <c r="J2824" s="114"/>
      <c r="K2824" s="13">
        <f t="shared" si="48"/>
        <v>0</v>
      </c>
      <c r="L2824" s="16"/>
      <c r="N2824" s="52"/>
      <c r="O2824" s="112"/>
      <c r="P2824" s="215"/>
      <c r="Q2824" s="19"/>
      <c r="R2824" s="19"/>
      <c r="S2824" s="19"/>
    </row>
    <row r="2825" spans="1:19" s="1" customFormat="1" ht="15" x14ac:dyDescent="0.25">
      <c r="A2825" s="19"/>
      <c r="B2825" s="19"/>
      <c r="C2825" s="10"/>
      <c r="E2825" s="14"/>
      <c r="G2825" s="14"/>
      <c r="J2825" s="114"/>
      <c r="K2825" s="13">
        <f t="shared" si="48"/>
        <v>0</v>
      </c>
      <c r="L2825" s="16"/>
      <c r="N2825" s="52"/>
      <c r="O2825" s="112"/>
      <c r="P2825" s="215"/>
      <c r="Q2825" s="19"/>
      <c r="R2825" s="19"/>
      <c r="S2825" s="19"/>
    </row>
    <row r="2826" spans="1:19" s="1" customFormat="1" ht="15" x14ac:dyDescent="0.25">
      <c r="A2826" s="19"/>
      <c r="B2826" s="19"/>
      <c r="C2826" s="10"/>
      <c r="E2826" s="14"/>
      <c r="G2826" s="14"/>
      <c r="J2826" s="114"/>
      <c r="K2826" s="13">
        <f t="shared" si="48"/>
        <v>0</v>
      </c>
      <c r="L2826" s="16"/>
      <c r="N2826" s="52"/>
      <c r="O2826" s="112"/>
      <c r="P2826" s="215"/>
      <c r="Q2826" s="19"/>
      <c r="R2826" s="19"/>
      <c r="S2826" s="19"/>
    </row>
    <row r="2827" spans="1:19" s="1" customFormat="1" ht="15" x14ac:dyDescent="0.25">
      <c r="A2827" s="19"/>
      <c r="B2827" s="19"/>
      <c r="C2827" s="10"/>
      <c r="E2827" s="14"/>
      <c r="G2827" s="14"/>
      <c r="J2827" s="114"/>
      <c r="K2827" s="13">
        <f t="shared" si="48"/>
        <v>0</v>
      </c>
      <c r="L2827" s="16"/>
      <c r="N2827" s="52"/>
      <c r="O2827" s="112"/>
      <c r="P2827" s="215"/>
      <c r="Q2827" s="19"/>
      <c r="R2827" s="19"/>
      <c r="S2827" s="19"/>
    </row>
    <row r="2828" spans="1:19" s="1" customFormat="1" ht="15" x14ac:dyDescent="0.25">
      <c r="A2828" s="19"/>
      <c r="B2828" s="19"/>
      <c r="C2828" s="10"/>
      <c r="E2828" s="14"/>
      <c r="G2828" s="119"/>
      <c r="J2828" s="114"/>
      <c r="K2828" s="13">
        <f t="shared" si="48"/>
        <v>0</v>
      </c>
      <c r="L2828" s="16"/>
      <c r="N2828" s="52"/>
      <c r="O2828" s="112"/>
      <c r="P2828" s="215"/>
      <c r="Q2828" s="19"/>
      <c r="R2828" s="19"/>
      <c r="S2828" s="19"/>
    </row>
    <row r="2829" spans="1:19" s="1" customFormat="1" ht="15" x14ac:dyDescent="0.25">
      <c r="A2829" s="19"/>
      <c r="B2829" s="19"/>
      <c r="C2829" s="10"/>
      <c r="E2829" s="14"/>
      <c r="G2829" s="14"/>
      <c r="J2829" s="114"/>
      <c r="K2829" s="13">
        <f t="shared" si="48"/>
        <v>0</v>
      </c>
      <c r="L2829" s="16"/>
      <c r="N2829" s="52"/>
      <c r="O2829" s="112"/>
      <c r="P2829" s="215"/>
      <c r="Q2829" s="19"/>
      <c r="R2829" s="19"/>
      <c r="S2829" s="19"/>
    </row>
    <row r="2830" spans="1:19" s="1" customFormat="1" ht="15" x14ac:dyDescent="0.25">
      <c r="A2830" s="19"/>
      <c r="B2830" s="19"/>
      <c r="C2830" s="10"/>
      <c r="E2830" s="14"/>
      <c r="G2830" s="14"/>
      <c r="J2830" s="114"/>
      <c r="K2830" s="13">
        <f t="shared" si="48"/>
        <v>0</v>
      </c>
      <c r="L2830" s="16"/>
      <c r="N2830" s="52"/>
      <c r="O2830" s="112"/>
      <c r="P2830" s="215"/>
      <c r="Q2830" s="19"/>
      <c r="R2830" s="19"/>
      <c r="S2830" s="19"/>
    </row>
    <row r="2831" spans="1:19" s="1" customFormat="1" ht="15" x14ac:dyDescent="0.25">
      <c r="A2831" s="19"/>
      <c r="B2831" s="19"/>
      <c r="C2831" s="10"/>
      <c r="E2831" s="14"/>
      <c r="G2831" s="14"/>
      <c r="J2831" s="114"/>
      <c r="K2831" s="13">
        <f t="shared" si="48"/>
        <v>0</v>
      </c>
      <c r="L2831" s="16"/>
      <c r="N2831" s="52"/>
      <c r="O2831" s="112"/>
      <c r="P2831" s="215"/>
      <c r="Q2831" s="19"/>
      <c r="R2831" s="19"/>
      <c r="S2831" s="19"/>
    </row>
    <row r="2832" spans="1:19" s="1" customFormat="1" ht="15" x14ac:dyDescent="0.25">
      <c r="A2832" s="19"/>
      <c r="B2832" s="19"/>
      <c r="C2832" s="10"/>
      <c r="E2832" s="14"/>
      <c r="G2832" s="14"/>
      <c r="J2832" s="114"/>
      <c r="K2832" s="13">
        <f t="shared" si="48"/>
        <v>0</v>
      </c>
      <c r="L2832" s="16"/>
      <c r="N2832" s="52"/>
      <c r="O2832" s="112"/>
      <c r="P2832" s="215"/>
      <c r="Q2832" s="19"/>
      <c r="R2832" s="19"/>
      <c r="S2832" s="19"/>
    </row>
    <row r="2833" spans="1:19" s="1" customFormat="1" ht="15" x14ac:dyDescent="0.25">
      <c r="A2833" s="19"/>
      <c r="B2833" s="19"/>
      <c r="C2833" s="10"/>
      <c r="E2833" s="14"/>
      <c r="G2833" s="14"/>
      <c r="J2833" s="114"/>
      <c r="K2833" s="13">
        <f t="shared" si="48"/>
        <v>0</v>
      </c>
      <c r="L2833" s="16"/>
      <c r="N2833" s="52"/>
      <c r="O2833" s="112"/>
      <c r="P2833" s="215"/>
      <c r="Q2833" s="19"/>
      <c r="R2833" s="19"/>
      <c r="S2833" s="19"/>
    </row>
    <row r="2834" spans="1:19" s="1" customFormat="1" ht="15" x14ac:dyDescent="0.25">
      <c r="A2834" s="19"/>
      <c r="B2834" s="19"/>
      <c r="C2834" s="10"/>
      <c r="E2834" s="14"/>
      <c r="G2834" s="14"/>
      <c r="J2834" s="114"/>
      <c r="K2834" s="13">
        <f t="shared" si="48"/>
        <v>0</v>
      </c>
      <c r="L2834" s="16"/>
      <c r="N2834" s="52"/>
      <c r="O2834" s="112"/>
      <c r="P2834" s="215"/>
      <c r="Q2834" s="19"/>
      <c r="R2834" s="19"/>
      <c r="S2834" s="19"/>
    </row>
    <row r="2835" spans="1:19" s="1" customFormat="1" ht="15" x14ac:dyDescent="0.25">
      <c r="A2835" s="19"/>
      <c r="B2835" s="19"/>
      <c r="C2835" s="10"/>
      <c r="E2835" s="14"/>
      <c r="G2835" s="14"/>
      <c r="J2835" s="114"/>
      <c r="K2835" s="13">
        <f t="shared" si="48"/>
        <v>0</v>
      </c>
      <c r="L2835" s="16"/>
      <c r="N2835" s="52"/>
      <c r="O2835" s="112"/>
      <c r="P2835" s="215"/>
      <c r="Q2835" s="19"/>
      <c r="R2835" s="19"/>
      <c r="S2835" s="19"/>
    </row>
    <row r="2836" spans="1:19" s="1" customFormat="1" ht="15" x14ac:dyDescent="0.25">
      <c r="A2836" s="19"/>
      <c r="B2836" s="19"/>
      <c r="C2836" s="10"/>
      <c r="E2836" s="14"/>
      <c r="G2836" s="14"/>
      <c r="J2836" s="114"/>
      <c r="K2836" s="13">
        <f t="shared" si="48"/>
        <v>0</v>
      </c>
      <c r="L2836" s="16"/>
      <c r="N2836" s="52"/>
      <c r="O2836" s="112"/>
      <c r="P2836" s="215"/>
      <c r="Q2836" s="19"/>
      <c r="R2836" s="19"/>
      <c r="S2836" s="19"/>
    </row>
    <row r="2837" spans="1:19" s="1" customFormat="1" ht="15" x14ac:dyDescent="0.25">
      <c r="A2837" s="19"/>
      <c r="B2837" s="19"/>
      <c r="C2837" s="10"/>
      <c r="E2837" s="14"/>
      <c r="G2837" s="14"/>
      <c r="J2837" s="114"/>
      <c r="K2837" s="13">
        <f t="shared" si="48"/>
        <v>0</v>
      </c>
      <c r="L2837" s="16"/>
      <c r="N2837" s="52"/>
      <c r="O2837" s="112"/>
      <c r="P2837" s="215"/>
      <c r="Q2837" s="19"/>
      <c r="R2837" s="19"/>
      <c r="S2837" s="19"/>
    </row>
    <row r="2838" spans="1:19" s="1" customFormat="1" ht="15" x14ac:dyDescent="0.25">
      <c r="A2838" s="19"/>
      <c r="B2838" s="19"/>
      <c r="C2838" s="10"/>
      <c r="E2838" s="14"/>
      <c r="G2838" s="14"/>
      <c r="J2838" s="114"/>
      <c r="K2838" s="13">
        <f t="shared" si="48"/>
        <v>0</v>
      </c>
      <c r="L2838" s="16"/>
      <c r="N2838" s="52"/>
      <c r="O2838" s="112"/>
      <c r="P2838" s="215"/>
      <c r="Q2838" s="19"/>
      <c r="R2838" s="19"/>
      <c r="S2838" s="19"/>
    </row>
    <row r="2839" spans="1:19" s="1" customFormat="1" ht="15" x14ac:dyDescent="0.25">
      <c r="A2839" s="19"/>
      <c r="B2839" s="19"/>
      <c r="C2839" s="10"/>
      <c r="E2839" s="14"/>
      <c r="G2839" s="14"/>
      <c r="J2839" s="114"/>
      <c r="K2839" s="13">
        <f t="shared" si="48"/>
        <v>0</v>
      </c>
      <c r="L2839" s="16"/>
      <c r="N2839" s="52"/>
      <c r="O2839" s="112"/>
      <c r="P2839" s="215"/>
      <c r="Q2839" s="19"/>
      <c r="R2839" s="19"/>
      <c r="S2839" s="19"/>
    </row>
    <row r="2840" spans="1:19" s="1" customFormat="1" ht="15" x14ac:dyDescent="0.25">
      <c r="A2840" s="19"/>
      <c r="B2840" s="19"/>
      <c r="C2840" s="10"/>
      <c r="E2840" s="14"/>
      <c r="G2840" s="14"/>
      <c r="J2840" s="114"/>
      <c r="K2840" s="13">
        <f t="shared" si="48"/>
        <v>0</v>
      </c>
      <c r="L2840" s="16"/>
      <c r="N2840" s="52"/>
      <c r="O2840" s="112"/>
      <c r="P2840" s="215"/>
      <c r="Q2840" s="19"/>
      <c r="R2840" s="19"/>
      <c r="S2840" s="19"/>
    </row>
    <row r="2841" spans="1:19" s="1" customFormat="1" ht="15" x14ac:dyDescent="0.25">
      <c r="A2841" s="19"/>
      <c r="B2841" s="19"/>
      <c r="C2841" s="10"/>
      <c r="E2841" s="14"/>
      <c r="G2841" s="14"/>
      <c r="J2841" s="114"/>
      <c r="K2841" s="13">
        <f t="shared" si="48"/>
        <v>0</v>
      </c>
      <c r="L2841" s="16"/>
      <c r="N2841" s="52"/>
      <c r="O2841" s="112"/>
      <c r="P2841" s="215"/>
      <c r="Q2841" s="19"/>
      <c r="R2841" s="19"/>
      <c r="S2841" s="19"/>
    </row>
    <row r="2842" spans="1:19" s="1" customFormat="1" ht="15" x14ac:dyDescent="0.25">
      <c r="A2842" s="19"/>
      <c r="B2842" s="19"/>
      <c r="C2842" s="10"/>
      <c r="E2842" s="119"/>
      <c r="G2842" s="14"/>
      <c r="J2842" s="114"/>
      <c r="K2842" s="13">
        <f t="shared" si="48"/>
        <v>0</v>
      </c>
      <c r="L2842" s="16"/>
      <c r="N2842" s="52"/>
      <c r="O2842" s="112"/>
      <c r="P2842" s="215"/>
      <c r="Q2842" s="19"/>
      <c r="R2842" s="19"/>
      <c r="S2842" s="19"/>
    </row>
    <row r="2843" spans="1:19" s="1" customFormat="1" ht="15" x14ac:dyDescent="0.25">
      <c r="A2843" s="19"/>
      <c r="B2843" s="19"/>
      <c r="C2843" s="10"/>
      <c r="E2843" s="119"/>
      <c r="G2843" s="14"/>
      <c r="J2843" s="114"/>
      <c r="K2843" s="13">
        <f t="shared" si="48"/>
        <v>0</v>
      </c>
      <c r="L2843" s="16"/>
      <c r="N2843" s="52"/>
      <c r="O2843" s="112"/>
      <c r="P2843" s="215"/>
      <c r="Q2843" s="19"/>
      <c r="R2843" s="19"/>
      <c r="S2843" s="19"/>
    </row>
    <row r="2844" spans="1:19" s="1" customFormat="1" ht="15" x14ac:dyDescent="0.25">
      <c r="A2844" s="19"/>
      <c r="B2844" s="19"/>
      <c r="C2844" s="10"/>
      <c r="E2844" s="119"/>
      <c r="G2844" s="14"/>
      <c r="J2844" s="114"/>
      <c r="K2844" s="13">
        <f t="shared" si="48"/>
        <v>0</v>
      </c>
      <c r="L2844" s="16"/>
      <c r="N2844" s="52"/>
      <c r="O2844" s="112"/>
      <c r="P2844" s="215"/>
      <c r="Q2844" s="19"/>
      <c r="R2844" s="19"/>
      <c r="S2844" s="19"/>
    </row>
    <row r="2845" spans="1:19" s="1" customFormat="1" ht="15" x14ac:dyDescent="0.25">
      <c r="A2845" s="19"/>
      <c r="B2845" s="19"/>
      <c r="C2845" s="10"/>
      <c r="E2845" s="119"/>
      <c r="G2845" s="14"/>
      <c r="J2845" s="114"/>
      <c r="K2845" s="13">
        <f t="shared" si="48"/>
        <v>0</v>
      </c>
      <c r="L2845" s="16"/>
      <c r="N2845" s="52"/>
      <c r="O2845" s="112"/>
      <c r="P2845" s="215"/>
      <c r="Q2845" s="19"/>
      <c r="R2845" s="19"/>
      <c r="S2845" s="19"/>
    </row>
    <row r="2846" spans="1:19" s="1" customFormat="1" ht="15" x14ac:dyDescent="0.25">
      <c r="A2846" s="19"/>
      <c r="B2846" s="19"/>
      <c r="C2846" s="10"/>
      <c r="E2846" s="119"/>
      <c r="G2846" s="14"/>
      <c r="J2846" s="114"/>
      <c r="K2846" s="13">
        <f t="shared" si="48"/>
        <v>0</v>
      </c>
      <c r="L2846" s="16"/>
      <c r="N2846" s="52"/>
      <c r="O2846" s="112"/>
      <c r="P2846" s="215"/>
      <c r="Q2846" s="19"/>
      <c r="R2846" s="19"/>
      <c r="S2846" s="19"/>
    </row>
    <row r="2847" spans="1:19" s="1" customFormat="1" ht="15" x14ac:dyDescent="0.25">
      <c r="A2847" s="19"/>
      <c r="B2847" s="19"/>
      <c r="C2847" s="10"/>
      <c r="E2847" s="119"/>
      <c r="G2847" s="14"/>
      <c r="J2847" s="114"/>
      <c r="K2847" s="13">
        <f t="shared" si="48"/>
        <v>0</v>
      </c>
      <c r="L2847" s="16"/>
      <c r="N2847" s="52"/>
      <c r="O2847" s="112"/>
      <c r="P2847" s="215"/>
      <c r="Q2847" s="19"/>
      <c r="R2847" s="19"/>
      <c r="S2847" s="19"/>
    </row>
    <row r="2848" spans="1:19" s="1" customFormat="1" ht="15" x14ac:dyDescent="0.25">
      <c r="A2848" s="19"/>
      <c r="B2848" s="19"/>
      <c r="C2848" s="10"/>
      <c r="D2848" s="54"/>
      <c r="E2848" s="14"/>
      <c r="G2848" s="14"/>
      <c r="J2848" s="114"/>
      <c r="K2848" s="13">
        <f t="shared" si="48"/>
        <v>0</v>
      </c>
      <c r="L2848" s="16"/>
      <c r="N2848" s="52"/>
      <c r="O2848" s="112"/>
      <c r="P2848" s="215"/>
      <c r="Q2848" s="19"/>
      <c r="R2848" s="19"/>
      <c r="S2848" s="19"/>
    </row>
    <row r="2849" spans="1:19" s="1" customFormat="1" ht="15" x14ac:dyDescent="0.25">
      <c r="A2849" s="19"/>
      <c r="B2849" s="19"/>
      <c r="C2849" s="10"/>
      <c r="D2849" s="54"/>
      <c r="E2849" s="14"/>
      <c r="G2849" s="14"/>
      <c r="J2849" s="114"/>
      <c r="K2849" s="13">
        <f t="shared" si="48"/>
        <v>0</v>
      </c>
      <c r="L2849" s="16"/>
      <c r="N2849" s="52"/>
      <c r="O2849" s="112"/>
      <c r="P2849" s="215"/>
      <c r="Q2849" s="19"/>
      <c r="R2849" s="19"/>
      <c r="S2849" s="19"/>
    </row>
    <row r="2850" spans="1:19" s="1" customFormat="1" x14ac:dyDescent="0.25">
      <c r="A2850" s="19"/>
      <c r="B2850" s="19"/>
      <c r="C2850" s="10"/>
      <c r="D2850" s="54"/>
      <c r="E2850" s="105"/>
      <c r="G2850" s="14"/>
      <c r="J2850" s="114"/>
      <c r="K2850" s="13">
        <f t="shared" si="48"/>
        <v>0</v>
      </c>
      <c r="L2850" s="16"/>
      <c r="N2850" s="52"/>
      <c r="O2850" s="112"/>
      <c r="P2850" s="215"/>
      <c r="Q2850" s="19"/>
      <c r="R2850" s="19"/>
      <c r="S2850" s="19"/>
    </row>
    <row r="2851" spans="1:19" s="1" customFormat="1" ht="15" x14ac:dyDescent="0.25">
      <c r="A2851" s="19"/>
      <c r="B2851" s="19"/>
      <c r="C2851" s="10"/>
      <c r="D2851" s="54"/>
      <c r="E2851" s="14"/>
      <c r="G2851" s="14"/>
      <c r="J2851" s="114"/>
      <c r="K2851" s="13">
        <f t="shared" si="48"/>
        <v>0</v>
      </c>
      <c r="L2851" s="16"/>
      <c r="N2851" s="52"/>
      <c r="O2851" s="112"/>
      <c r="P2851" s="215"/>
      <c r="Q2851" s="19"/>
      <c r="R2851" s="19"/>
      <c r="S2851" s="19"/>
    </row>
    <row r="2852" spans="1:19" s="1" customFormat="1" ht="15" x14ac:dyDescent="0.25">
      <c r="A2852" s="19"/>
      <c r="B2852" s="19"/>
      <c r="C2852" s="10"/>
      <c r="D2852" s="54"/>
      <c r="E2852" s="14"/>
      <c r="G2852" s="14"/>
      <c r="J2852" s="114"/>
      <c r="K2852" s="13">
        <f t="shared" si="48"/>
        <v>0</v>
      </c>
      <c r="L2852" s="16"/>
      <c r="N2852" s="52"/>
      <c r="O2852" s="112"/>
      <c r="P2852" s="215"/>
      <c r="Q2852" s="19"/>
      <c r="R2852" s="19"/>
      <c r="S2852" s="19"/>
    </row>
    <row r="2853" spans="1:19" s="1" customFormat="1" ht="15" x14ac:dyDescent="0.25">
      <c r="A2853" s="19"/>
      <c r="B2853" s="19"/>
      <c r="C2853" s="10"/>
      <c r="D2853" s="54"/>
      <c r="E2853" s="14"/>
      <c r="G2853" s="14"/>
      <c r="J2853" s="114"/>
      <c r="K2853" s="13">
        <f t="shared" si="48"/>
        <v>0</v>
      </c>
      <c r="L2853" s="16"/>
      <c r="N2853" s="52"/>
      <c r="O2853" s="112"/>
      <c r="P2853" s="215"/>
      <c r="Q2853" s="19"/>
      <c r="R2853" s="19"/>
      <c r="S2853" s="19"/>
    </row>
    <row r="2854" spans="1:19" s="1" customFormat="1" ht="15" x14ac:dyDescent="0.25">
      <c r="A2854" s="19"/>
      <c r="B2854" s="19"/>
      <c r="C2854" s="10"/>
      <c r="D2854" s="54"/>
      <c r="E2854" s="14"/>
      <c r="G2854" s="14"/>
      <c r="J2854" s="114"/>
      <c r="K2854" s="13">
        <f t="shared" si="48"/>
        <v>0</v>
      </c>
      <c r="L2854" s="16"/>
      <c r="N2854" s="52"/>
      <c r="O2854" s="112"/>
      <c r="P2854" s="215"/>
      <c r="Q2854" s="19"/>
      <c r="R2854" s="19"/>
      <c r="S2854" s="19"/>
    </row>
    <row r="2855" spans="1:19" s="1" customFormat="1" ht="15" x14ac:dyDescent="0.25">
      <c r="A2855" s="19"/>
      <c r="B2855" s="19"/>
      <c r="C2855" s="10"/>
      <c r="D2855" s="54"/>
      <c r="E2855" s="14"/>
      <c r="G2855" s="14"/>
      <c r="J2855" s="114"/>
      <c r="K2855" s="13">
        <f t="shared" si="48"/>
        <v>0</v>
      </c>
      <c r="L2855" s="16"/>
      <c r="N2855" s="52"/>
      <c r="O2855" s="112"/>
      <c r="P2855" s="215"/>
      <c r="Q2855" s="19"/>
      <c r="R2855" s="19"/>
      <c r="S2855" s="19"/>
    </row>
    <row r="2856" spans="1:19" s="1" customFormat="1" ht="15" x14ac:dyDescent="0.25">
      <c r="A2856" s="19"/>
      <c r="B2856" s="19"/>
      <c r="C2856" s="10"/>
      <c r="D2856" s="54"/>
      <c r="E2856" s="14"/>
      <c r="G2856" s="14"/>
      <c r="J2856" s="114"/>
      <c r="K2856" s="13">
        <f t="shared" si="48"/>
        <v>0</v>
      </c>
      <c r="L2856" s="16"/>
      <c r="N2856" s="52"/>
      <c r="O2856" s="112"/>
      <c r="P2856" s="215"/>
      <c r="Q2856" s="19"/>
      <c r="R2856" s="19"/>
      <c r="S2856" s="19"/>
    </row>
    <row r="2857" spans="1:19" s="1" customFormat="1" ht="15" x14ac:dyDescent="0.25">
      <c r="A2857" s="19"/>
      <c r="B2857" s="19"/>
      <c r="C2857" s="10"/>
      <c r="D2857" s="54"/>
      <c r="E2857" s="14"/>
      <c r="G2857" s="14"/>
      <c r="J2857" s="114"/>
      <c r="K2857" s="13">
        <f t="shared" si="48"/>
        <v>0</v>
      </c>
      <c r="L2857" s="16"/>
      <c r="N2857" s="52"/>
      <c r="O2857" s="112"/>
      <c r="P2857" s="215"/>
      <c r="Q2857" s="19"/>
      <c r="R2857" s="19"/>
      <c r="S2857" s="19"/>
    </row>
    <row r="2858" spans="1:19" s="1" customFormat="1" ht="15" x14ac:dyDescent="0.25">
      <c r="A2858" s="19"/>
      <c r="B2858" s="19"/>
      <c r="C2858" s="10"/>
      <c r="D2858" s="54"/>
      <c r="E2858" s="14"/>
      <c r="G2858" s="14"/>
      <c r="J2858" s="114"/>
      <c r="K2858" s="13">
        <f t="shared" si="48"/>
        <v>0</v>
      </c>
      <c r="L2858" s="16"/>
      <c r="N2858" s="52"/>
      <c r="O2858" s="112"/>
      <c r="P2858" s="215"/>
      <c r="Q2858" s="19"/>
      <c r="R2858" s="19"/>
      <c r="S2858" s="19"/>
    </row>
    <row r="2859" spans="1:19" s="1" customFormat="1" ht="15" x14ac:dyDescent="0.25">
      <c r="A2859" s="19"/>
      <c r="B2859" s="19"/>
      <c r="C2859" s="10"/>
      <c r="D2859" s="54"/>
      <c r="E2859" s="14"/>
      <c r="G2859" s="14"/>
      <c r="J2859" s="114"/>
      <c r="K2859" s="13">
        <f t="shared" si="48"/>
        <v>0</v>
      </c>
      <c r="L2859" s="16"/>
      <c r="N2859" s="52"/>
      <c r="O2859" s="112"/>
      <c r="P2859" s="215"/>
      <c r="Q2859" s="19"/>
      <c r="R2859" s="19"/>
      <c r="S2859" s="19"/>
    </row>
    <row r="2860" spans="1:19" s="1" customFormat="1" ht="15" x14ac:dyDescent="0.25">
      <c r="A2860" s="19"/>
      <c r="B2860" s="19"/>
      <c r="C2860" s="10"/>
      <c r="D2860" s="54"/>
      <c r="E2860" s="14"/>
      <c r="G2860" s="14"/>
      <c r="J2860" s="114"/>
      <c r="K2860" s="13">
        <f t="shared" si="48"/>
        <v>0</v>
      </c>
      <c r="L2860" s="16"/>
      <c r="N2860" s="52"/>
      <c r="O2860" s="112"/>
      <c r="P2860" s="215"/>
      <c r="Q2860" s="19"/>
      <c r="R2860" s="19"/>
      <c r="S2860" s="19"/>
    </row>
    <row r="2861" spans="1:19" s="1" customFormat="1" ht="15" x14ac:dyDescent="0.25">
      <c r="A2861" s="19"/>
      <c r="B2861" s="19"/>
      <c r="C2861" s="10"/>
      <c r="D2861" s="54"/>
      <c r="E2861" s="119"/>
      <c r="G2861" s="14"/>
      <c r="J2861" s="114"/>
      <c r="K2861" s="13">
        <f t="shared" si="48"/>
        <v>0</v>
      </c>
      <c r="L2861" s="16"/>
      <c r="N2861" s="52"/>
      <c r="O2861" s="112"/>
      <c r="P2861" s="215"/>
      <c r="Q2861" s="19"/>
      <c r="R2861" s="19"/>
      <c r="S2861" s="19"/>
    </row>
    <row r="2862" spans="1:19" s="1" customFormat="1" ht="15" x14ac:dyDescent="0.25">
      <c r="A2862" s="19"/>
      <c r="B2862" s="19"/>
      <c r="C2862" s="10"/>
      <c r="D2862" s="54"/>
      <c r="E2862" s="14"/>
      <c r="G2862" s="14"/>
      <c r="J2862" s="114"/>
      <c r="K2862" s="13">
        <f t="shared" si="48"/>
        <v>0</v>
      </c>
      <c r="L2862" s="16"/>
      <c r="N2862" s="52"/>
      <c r="O2862" s="112"/>
      <c r="P2862" s="215"/>
      <c r="Q2862" s="19"/>
      <c r="R2862" s="19"/>
      <c r="S2862" s="19"/>
    </row>
    <row r="2863" spans="1:19" s="1" customFormat="1" ht="15" x14ac:dyDescent="0.25">
      <c r="A2863" s="19"/>
      <c r="B2863" s="19"/>
      <c r="C2863" s="10"/>
      <c r="D2863" s="54"/>
      <c r="E2863" s="14"/>
      <c r="G2863" s="14"/>
      <c r="J2863" s="114"/>
      <c r="K2863" s="13">
        <f t="shared" si="48"/>
        <v>0</v>
      </c>
      <c r="L2863" s="16"/>
      <c r="N2863" s="52"/>
      <c r="O2863" s="112"/>
      <c r="P2863" s="215"/>
      <c r="Q2863" s="19"/>
      <c r="R2863" s="19"/>
      <c r="S2863" s="19"/>
    </row>
    <row r="2864" spans="1:19" s="1" customFormat="1" ht="15" x14ac:dyDescent="0.25">
      <c r="A2864" s="19"/>
      <c r="B2864" s="19"/>
      <c r="C2864" s="10"/>
      <c r="D2864" s="54"/>
      <c r="E2864" s="14"/>
      <c r="G2864" s="14"/>
      <c r="J2864" s="114"/>
      <c r="K2864" s="13">
        <f t="shared" si="48"/>
        <v>0</v>
      </c>
      <c r="L2864" s="16"/>
      <c r="N2864" s="52"/>
      <c r="O2864" s="112"/>
      <c r="P2864" s="215"/>
      <c r="Q2864" s="19"/>
      <c r="R2864" s="19"/>
      <c r="S2864" s="19"/>
    </row>
    <row r="2865" spans="1:19" s="1" customFormat="1" ht="15" x14ac:dyDescent="0.25">
      <c r="A2865" s="19"/>
      <c r="B2865" s="19"/>
      <c r="C2865" s="10"/>
      <c r="D2865" s="54"/>
      <c r="E2865" s="14"/>
      <c r="G2865" s="14"/>
      <c r="J2865" s="114"/>
      <c r="K2865" s="13">
        <f t="shared" si="48"/>
        <v>0</v>
      </c>
      <c r="L2865" s="16"/>
      <c r="N2865" s="52"/>
      <c r="O2865" s="112"/>
      <c r="P2865" s="215"/>
      <c r="Q2865" s="19"/>
      <c r="R2865" s="19"/>
      <c r="S2865" s="19"/>
    </row>
    <row r="2866" spans="1:19" s="1" customFormat="1" ht="15" x14ac:dyDescent="0.25">
      <c r="A2866" s="19"/>
      <c r="B2866" s="19"/>
      <c r="C2866" s="10"/>
      <c r="E2866" s="14"/>
      <c r="G2866" s="14"/>
      <c r="J2866" s="114"/>
      <c r="K2866" s="13">
        <f t="shared" si="48"/>
        <v>0</v>
      </c>
      <c r="L2866" s="16"/>
      <c r="N2866" s="52"/>
      <c r="O2866" s="112"/>
      <c r="P2866" s="215"/>
      <c r="Q2866" s="19"/>
      <c r="R2866" s="19"/>
      <c r="S2866" s="19"/>
    </row>
    <row r="2867" spans="1:19" s="1" customFormat="1" ht="15" x14ac:dyDescent="0.25">
      <c r="A2867" s="19"/>
      <c r="B2867" s="19"/>
      <c r="C2867" s="10"/>
      <c r="E2867" s="129"/>
      <c r="G2867" s="14"/>
      <c r="J2867" s="114"/>
      <c r="K2867" s="13">
        <f t="shared" si="48"/>
        <v>0</v>
      </c>
      <c r="L2867" s="16"/>
      <c r="M2867" s="130"/>
      <c r="N2867" s="52"/>
      <c r="O2867" s="112"/>
      <c r="P2867" s="215"/>
      <c r="Q2867" s="19"/>
      <c r="R2867" s="19"/>
      <c r="S2867" s="19"/>
    </row>
    <row r="2868" spans="1:19" s="1" customFormat="1" ht="15" x14ac:dyDescent="0.25">
      <c r="A2868" s="19"/>
      <c r="B2868" s="19"/>
      <c r="C2868" s="10"/>
      <c r="E2868" s="14"/>
      <c r="G2868" s="14"/>
      <c r="J2868" s="114"/>
      <c r="K2868" s="13">
        <f t="shared" si="48"/>
        <v>0</v>
      </c>
      <c r="L2868" s="16"/>
      <c r="N2868" s="52"/>
      <c r="O2868" s="112"/>
      <c r="P2868" s="215"/>
      <c r="Q2868" s="19"/>
      <c r="R2868" s="19"/>
      <c r="S2868" s="19"/>
    </row>
    <row r="2869" spans="1:19" s="1" customFormat="1" ht="15" x14ac:dyDescent="0.25">
      <c r="A2869" s="19"/>
      <c r="B2869" s="19"/>
      <c r="C2869" s="10"/>
      <c r="E2869" s="14"/>
      <c r="G2869" s="14"/>
      <c r="J2869" s="114"/>
      <c r="K2869" s="13">
        <f t="shared" si="48"/>
        <v>0</v>
      </c>
      <c r="L2869" s="16"/>
      <c r="N2869" s="52"/>
      <c r="O2869" s="112"/>
      <c r="P2869" s="215"/>
      <c r="Q2869" s="19"/>
      <c r="R2869" s="19"/>
      <c r="S2869" s="19"/>
    </row>
    <row r="2870" spans="1:19" s="1" customFormat="1" ht="15" x14ac:dyDescent="0.25">
      <c r="A2870" s="19"/>
      <c r="B2870" s="19"/>
      <c r="C2870" s="10"/>
      <c r="E2870" s="14"/>
      <c r="G2870" s="14"/>
      <c r="J2870" s="114"/>
      <c r="K2870" s="13">
        <f t="shared" si="48"/>
        <v>0</v>
      </c>
      <c r="L2870" s="16"/>
      <c r="N2870" s="52"/>
      <c r="O2870" s="112"/>
      <c r="P2870" s="215"/>
      <c r="Q2870" s="19"/>
      <c r="R2870" s="19"/>
      <c r="S2870" s="19"/>
    </row>
    <row r="2871" spans="1:19" s="1" customFormat="1" ht="15" x14ac:dyDescent="0.25">
      <c r="A2871" s="19"/>
      <c r="B2871" s="19"/>
      <c r="C2871" s="10"/>
      <c r="E2871" s="14"/>
      <c r="G2871" s="14"/>
      <c r="J2871" s="114"/>
      <c r="K2871" s="13">
        <f t="shared" si="48"/>
        <v>0</v>
      </c>
      <c r="L2871" s="16"/>
      <c r="N2871" s="52"/>
      <c r="O2871" s="112"/>
      <c r="P2871" s="215"/>
      <c r="Q2871" s="19"/>
      <c r="R2871" s="19"/>
      <c r="S2871" s="19"/>
    </row>
    <row r="2872" spans="1:19" s="1" customFormat="1" ht="15" x14ac:dyDescent="0.25">
      <c r="A2872" s="19"/>
      <c r="B2872" s="19"/>
      <c r="C2872" s="10"/>
      <c r="E2872" s="129"/>
      <c r="G2872" s="14"/>
      <c r="J2872" s="114"/>
      <c r="K2872" s="13">
        <f t="shared" si="48"/>
        <v>0</v>
      </c>
      <c r="L2872" s="16"/>
      <c r="M2872" s="130"/>
      <c r="N2872" s="52"/>
      <c r="O2872" s="112"/>
      <c r="P2872" s="215"/>
      <c r="Q2872" s="19"/>
      <c r="R2872" s="19"/>
      <c r="S2872" s="19"/>
    </row>
    <row r="2873" spans="1:19" s="1" customFormat="1" ht="15" x14ac:dyDescent="0.25">
      <c r="A2873" s="19"/>
      <c r="B2873" s="19"/>
      <c r="C2873" s="10"/>
      <c r="E2873" s="119"/>
      <c r="G2873" s="14"/>
      <c r="J2873" s="114"/>
      <c r="K2873" s="13">
        <f t="shared" si="48"/>
        <v>0</v>
      </c>
      <c r="L2873" s="16"/>
      <c r="N2873" s="52"/>
      <c r="O2873" s="112"/>
      <c r="P2873" s="215"/>
      <c r="Q2873" s="19"/>
      <c r="R2873" s="19"/>
      <c r="S2873" s="19"/>
    </row>
    <row r="2874" spans="1:19" s="1" customFormat="1" ht="15" x14ac:dyDescent="0.25">
      <c r="A2874" s="19"/>
      <c r="B2874" s="19"/>
      <c r="C2874" s="10"/>
      <c r="E2874" s="119"/>
      <c r="G2874" s="14"/>
      <c r="J2874" s="114"/>
      <c r="K2874" s="13">
        <f t="shared" si="48"/>
        <v>0</v>
      </c>
      <c r="L2874" s="16"/>
      <c r="N2874" s="52"/>
      <c r="O2874" s="112"/>
      <c r="P2874" s="215"/>
      <c r="Q2874" s="19"/>
      <c r="R2874" s="19"/>
      <c r="S2874" s="19"/>
    </row>
    <row r="2875" spans="1:19" s="1" customFormat="1" ht="15" x14ac:dyDescent="0.25">
      <c r="A2875" s="19"/>
      <c r="B2875" s="19"/>
      <c r="C2875" s="10"/>
      <c r="E2875" s="124"/>
      <c r="G2875" s="14"/>
      <c r="J2875" s="114"/>
      <c r="K2875" s="13">
        <f t="shared" si="48"/>
        <v>0</v>
      </c>
      <c r="L2875" s="16"/>
      <c r="N2875" s="52"/>
      <c r="O2875" s="112"/>
      <c r="P2875" s="215"/>
      <c r="Q2875" s="19"/>
      <c r="R2875" s="19"/>
      <c r="S2875" s="19"/>
    </row>
    <row r="2876" spans="1:19" s="1" customFormat="1" ht="15" x14ac:dyDescent="0.25">
      <c r="A2876" s="19"/>
      <c r="B2876" s="19"/>
      <c r="C2876" s="10"/>
      <c r="E2876" s="14"/>
      <c r="G2876" s="14"/>
      <c r="J2876" s="114"/>
      <c r="K2876" s="13">
        <f t="shared" si="48"/>
        <v>0</v>
      </c>
      <c r="L2876" s="16"/>
      <c r="N2876" s="52"/>
      <c r="O2876" s="112"/>
      <c r="P2876" s="215"/>
      <c r="Q2876" s="19"/>
      <c r="R2876" s="19"/>
      <c r="S2876" s="19"/>
    </row>
    <row r="2877" spans="1:19" s="1" customFormat="1" ht="15" x14ac:dyDescent="0.25">
      <c r="A2877" s="19"/>
      <c r="B2877" s="19"/>
      <c r="C2877" s="10"/>
      <c r="E2877" s="119"/>
      <c r="G2877" s="14"/>
      <c r="J2877" s="114"/>
      <c r="K2877" s="13">
        <f t="shared" si="48"/>
        <v>0</v>
      </c>
      <c r="L2877" s="16"/>
      <c r="N2877" s="52"/>
      <c r="O2877" s="112"/>
      <c r="P2877" s="215"/>
      <c r="Q2877" s="19"/>
      <c r="R2877" s="19"/>
      <c r="S2877" s="19"/>
    </row>
    <row r="2878" spans="1:19" s="1" customFormat="1" ht="15" x14ac:dyDescent="0.25">
      <c r="A2878" s="19"/>
      <c r="B2878" s="19"/>
      <c r="C2878" s="10"/>
      <c r="E2878" s="14"/>
      <c r="G2878" s="14"/>
      <c r="J2878" s="114"/>
      <c r="K2878" s="13">
        <f t="shared" si="48"/>
        <v>0</v>
      </c>
      <c r="L2878" s="16"/>
      <c r="N2878" s="52"/>
      <c r="O2878" s="112"/>
      <c r="P2878" s="215"/>
      <c r="Q2878" s="19"/>
      <c r="R2878" s="19"/>
      <c r="S2878" s="19"/>
    </row>
    <row r="2879" spans="1:19" s="1" customFormat="1" ht="15" x14ac:dyDescent="0.25">
      <c r="A2879" s="19"/>
      <c r="B2879" s="19"/>
      <c r="C2879" s="10"/>
      <c r="E2879" s="14"/>
      <c r="G2879" s="14"/>
      <c r="J2879" s="114"/>
      <c r="K2879" s="13">
        <f t="shared" si="48"/>
        <v>0</v>
      </c>
      <c r="L2879" s="16"/>
      <c r="N2879" s="52"/>
      <c r="O2879" s="112"/>
      <c r="P2879" s="215"/>
      <c r="Q2879" s="19"/>
      <c r="R2879" s="19"/>
      <c r="S2879" s="19"/>
    </row>
    <row r="2880" spans="1:19" s="1" customFormat="1" ht="15" x14ac:dyDescent="0.25">
      <c r="A2880" s="19"/>
      <c r="B2880" s="19"/>
      <c r="C2880" s="10"/>
      <c r="E2880" s="14"/>
      <c r="G2880" s="14"/>
      <c r="J2880" s="114"/>
      <c r="K2880" s="13">
        <f t="shared" si="48"/>
        <v>0</v>
      </c>
      <c r="L2880" s="16"/>
      <c r="N2880" s="52"/>
      <c r="O2880" s="112"/>
      <c r="P2880" s="215"/>
      <c r="Q2880" s="19"/>
      <c r="R2880" s="19"/>
      <c r="S2880" s="19"/>
    </row>
    <row r="2881" spans="1:19" s="1" customFormat="1" ht="15" x14ac:dyDescent="0.25">
      <c r="A2881" s="19"/>
      <c r="B2881" s="19"/>
      <c r="C2881" s="10"/>
      <c r="E2881" s="14"/>
      <c r="G2881" s="14"/>
      <c r="J2881" s="114"/>
      <c r="K2881" s="13">
        <f t="shared" si="48"/>
        <v>0</v>
      </c>
      <c r="L2881" s="16"/>
      <c r="N2881" s="52"/>
      <c r="O2881" s="112"/>
      <c r="P2881" s="215"/>
      <c r="Q2881" s="19"/>
      <c r="R2881" s="19"/>
      <c r="S2881" s="19"/>
    </row>
    <row r="2882" spans="1:19" s="1" customFormat="1" ht="15" x14ac:dyDescent="0.25">
      <c r="A2882" s="19"/>
      <c r="B2882" s="19"/>
      <c r="C2882" s="10"/>
      <c r="E2882" s="14"/>
      <c r="G2882" s="14"/>
      <c r="J2882" s="114"/>
      <c r="K2882" s="13">
        <f t="shared" si="48"/>
        <v>0</v>
      </c>
      <c r="L2882" s="16"/>
      <c r="N2882" s="52"/>
      <c r="O2882" s="112"/>
      <c r="P2882" s="215"/>
      <c r="Q2882" s="19"/>
      <c r="R2882" s="19"/>
      <c r="S2882" s="19"/>
    </row>
    <row r="2883" spans="1:19" s="1" customFormat="1" ht="15" x14ac:dyDescent="0.25">
      <c r="A2883" s="19"/>
      <c r="B2883" s="19"/>
      <c r="C2883" s="10"/>
      <c r="E2883" s="14"/>
      <c r="G2883" s="14"/>
      <c r="J2883" s="114"/>
      <c r="K2883" s="13">
        <f t="shared" ref="K2883:K2946" si="49">H2883*J2883</f>
        <v>0</v>
      </c>
      <c r="L2883" s="16"/>
      <c r="N2883" s="52"/>
      <c r="O2883" s="112"/>
      <c r="P2883" s="215"/>
      <c r="Q2883" s="19"/>
      <c r="R2883" s="19"/>
      <c r="S2883" s="19"/>
    </row>
    <row r="2884" spans="1:19" s="1" customFormat="1" ht="15" x14ac:dyDescent="0.25">
      <c r="A2884" s="19"/>
      <c r="B2884" s="19"/>
      <c r="C2884" s="10"/>
      <c r="E2884" s="14"/>
      <c r="G2884" s="14"/>
      <c r="J2884" s="114"/>
      <c r="K2884" s="13">
        <f t="shared" si="49"/>
        <v>0</v>
      </c>
      <c r="L2884" s="16"/>
      <c r="N2884" s="52"/>
      <c r="O2884" s="112"/>
      <c r="P2884" s="215"/>
      <c r="Q2884" s="19"/>
      <c r="R2884" s="19"/>
      <c r="S2884" s="19"/>
    </row>
    <row r="2885" spans="1:19" s="1" customFormat="1" ht="15" x14ac:dyDescent="0.25">
      <c r="A2885" s="19"/>
      <c r="B2885" s="19"/>
      <c r="C2885" s="10"/>
      <c r="E2885" s="14"/>
      <c r="G2885" s="14"/>
      <c r="J2885" s="114"/>
      <c r="K2885" s="13">
        <f t="shared" si="49"/>
        <v>0</v>
      </c>
      <c r="L2885" s="16"/>
      <c r="N2885" s="52"/>
      <c r="O2885" s="112"/>
      <c r="P2885" s="215"/>
      <c r="Q2885" s="19"/>
      <c r="R2885" s="19"/>
      <c r="S2885" s="19"/>
    </row>
    <row r="2886" spans="1:19" s="1" customFormat="1" ht="15" x14ac:dyDescent="0.25">
      <c r="A2886" s="19"/>
      <c r="B2886" s="19"/>
      <c r="C2886" s="10"/>
      <c r="E2886" s="14"/>
      <c r="G2886" s="14"/>
      <c r="J2886" s="114"/>
      <c r="K2886" s="13">
        <f t="shared" si="49"/>
        <v>0</v>
      </c>
      <c r="L2886" s="16"/>
      <c r="N2886" s="52"/>
      <c r="O2886" s="112"/>
      <c r="P2886" s="215"/>
      <c r="Q2886" s="19"/>
      <c r="R2886" s="19"/>
      <c r="S2886" s="19"/>
    </row>
    <row r="2887" spans="1:19" s="1" customFormat="1" ht="15" x14ac:dyDescent="0.25">
      <c r="A2887" s="19"/>
      <c r="B2887" s="19"/>
      <c r="C2887" s="10"/>
      <c r="E2887" s="14"/>
      <c r="G2887" s="14"/>
      <c r="J2887" s="114"/>
      <c r="K2887" s="13">
        <f t="shared" si="49"/>
        <v>0</v>
      </c>
      <c r="L2887" s="16"/>
      <c r="N2887" s="52"/>
      <c r="O2887" s="112"/>
      <c r="P2887" s="215"/>
      <c r="Q2887" s="19"/>
      <c r="R2887" s="19"/>
      <c r="S2887" s="19"/>
    </row>
    <row r="2888" spans="1:19" s="1" customFormat="1" ht="15" x14ac:dyDescent="0.25">
      <c r="A2888" s="19"/>
      <c r="B2888" s="19"/>
      <c r="C2888" s="10"/>
      <c r="E2888" s="14"/>
      <c r="G2888" s="14"/>
      <c r="J2888" s="114"/>
      <c r="K2888" s="13">
        <f t="shared" si="49"/>
        <v>0</v>
      </c>
      <c r="L2888" s="16"/>
      <c r="N2888" s="52"/>
      <c r="O2888" s="112"/>
      <c r="P2888" s="215"/>
      <c r="Q2888" s="19"/>
      <c r="R2888" s="19"/>
      <c r="S2888" s="19"/>
    </row>
    <row r="2889" spans="1:19" s="1" customFormat="1" ht="15" x14ac:dyDescent="0.25">
      <c r="A2889" s="19"/>
      <c r="B2889" s="19"/>
      <c r="C2889" s="10"/>
      <c r="E2889" s="14"/>
      <c r="G2889" s="14"/>
      <c r="J2889" s="114"/>
      <c r="K2889" s="13">
        <f t="shared" si="49"/>
        <v>0</v>
      </c>
      <c r="L2889" s="16"/>
      <c r="N2889" s="52"/>
      <c r="O2889" s="112"/>
      <c r="P2889" s="215"/>
      <c r="Q2889" s="19"/>
      <c r="R2889" s="19"/>
      <c r="S2889" s="19"/>
    </row>
    <row r="2890" spans="1:19" s="1" customFormat="1" ht="15" x14ac:dyDescent="0.25">
      <c r="A2890" s="19"/>
      <c r="B2890" s="19"/>
      <c r="C2890" s="10"/>
      <c r="E2890" s="14"/>
      <c r="G2890" s="14"/>
      <c r="J2890" s="114"/>
      <c r="K2890" s="13">
        <f t="shared" si="49"/>
        <v>0</v>
      </c>
      <c r="L2890" s="16"/>
      <c r="N2890" s="52"/>
      <c r="O2890" s="112"/>
      <c r="P2890" s="215"/>
      <c r="Q2890" s="19"/>
      <c r="R2890" s="19"/>
      <c r="S2890" s="19"/>
    </row>
    <row r="2891" spans="1:19" s="1" customFormat="1" ht="15" x14ac:dyDescent="0.25">
      <c r="A2891" s="19"/>
      <c r="B2891" s="19"/>
      <c r="C2891" s="10"/>
      <c r="E2891" s="14"/>
      <c r="G2891" s="14"/>
      <c r="J2891" s="114"/>
      <c r="K2891" s="13">
        <f t="shared" si="49"/>
        <v>0</v>
      </c>
      <c r="L2891" s="16"/>
      <c r="N2891" s="52"/>
      <c r="O2891" s="112"/>
      <c r="P2891" s="215"/>
      <c r="Q2891" s="19"/>
      <c r="R2891" s="19"/>
      <c r="S2891" s="19"/>
    </row>
    <row r="2892" spans="1:19" s="1" customFormat="1" ht="15" x14ac:dyDescent="0.25">
      <c r="A2892" s="19"/>
      <c r="B2892" s="19"/>
      <c r="C2892" s="10"/>
      <c r="E2892" s="14"/>
      <c r="G2892" s="14"/>
      <c r="J2892" s="114"/>
      <c r="K2892" s="13">
        <f t="shared" si="49"/>
        <v>0</v>
      </c>
      <c r="L2892" s="16"/>
      <c r="N2892" s="52"/>
      <c r="O2892" s="112"/>
      <c r="P2892" s="215"/>
      <c r="Q2892" s="19"/>
      <c r="R2892" s="19"/>
      <c r="S2892" s="19"/>
    </row>
    <row r="2893" spans="1:19" s="1" customFormat="1" ht="15" x14ac:dyDescent="0.25">
      <c r="A2893" s="19"/>
      <c r="B2893" s="19"/>
      <c r="C2893" s="10"/>
      <c r="E2893" s="14"/>
      <c r="G2893" s="14"/>
      <c r="J2893" s="114"/>
      <c r="K2893" s="13">
        <f t="shared" si="49"/>
        <v>0</v>
      </c>
      <c r="L2893" s="16"/>
      <c r="N2893" s="52"/>
      <c r="O2893" s="112"/>
      <c r="P2893" s="215"/>
      <c r="Q2893" s="19"/>
      <c r="R2893" s="19"/>
      <c r="S2893" s="19"/>
    </row>
    <row r="2894" spans="1:19" s="1" customFormat="1" ht="15" x14ac:dyDescent="0.25">
      <c r="A2894" s="19"/>
      <c r="B2894" s="19"/>
      <c r="C2894" s="10"/>
      <c r="E2894" s="14"/>
      <c r="G2894" s="14"/>
      <c r="J2894" s="114"/>
      <c r="K2894" s="13">
        <f t="shared" si="49"/>
        <v>0</v>
      </c>
      <c r="L2894" s="16"/>
      <c r="N2894" s="52"/>
      <c r="O2894" s="112"/>
      <c r="P2894" s="215"/>
      <c r="Q2894" s="19"/>
      <c r="R2894" s="19"/>
      <c r="S2894" s="19"/>
    </row>
    <row r="2895" spans="1:19" s="1" customFormat="1" ht="15" x14ac:dyDescent="0.25">
      <c r="A2895" s="19"/>
      <c r="B2895" s="19"/>
      <c r="C2895" s="10"/>
      <c r="E2895" s="14"/>
      <c r="G2895" s="14"/>
      <c r="J2895" s="114"/>
      <c r="K2895" s="13">
        <f t="shared" si="49"/>
        <v>0</v>
      </c>
      <c r="L2895" s="16"/>
      <c r="N2895" s="52"/>
      <c r="O2895" s="112"/>
      <c r="P2895" s="215"/>
      <c r="Q2895" s="19"/>
      <c r="R2895" s="19"/>
      <c r="S2895" s="19"/>
    </row>
    <row r="2896" spans="1:19" s="1" customFormat="1" ht="15" x14ac:dyDescent="0.25">
      <c r="A2896" s="19"/>
      <c r="B2896" s="19"/>
      <c r="C2896" s="10"/>
      <c r="E2896" s="14"/>
      <c r="G2896" s="14"/>
      <c r="J2896" s="114"/>
      <c r="K2896" s="13">
        <f t="shared" si="49"/>
        <v>0</v>
      </c>
      <c r="L2896" s="16"/>
      <c r="N2896" s="52"/>
      <c r="O2896" s="112"/>
      <c r="P2896" s="215"/>
      <c r="Q2896" s="19"/>
      <c r="R2896" s="19"/>
      <c r="S2896" s="19"/>
    </row>
    <row r="2897" spans="1:19" s="1" customFormat="1" ht="15" x14ac:dyDescent="0.25">
      <c r="A2897" s="19"/>
      <c r="B2897" s="19"/>
      <c r="C2897" s="10"/>
      <c r="E2897" s="14"/>
      <c r="G2897" s="14"/>
      <c r="J2897" s="114"/>
      <c r="K2897" s="13">
        <f t="shared" si="49"/>
        <v>0</v>
      </c>
      <c r="L2897" s="16"/>
      <c r="N2897" s="52"/>
      <c r="O2897" s="112"/>
      <c r="P2897" s="215"/>
      <c r="Q2897" s="19"/>
      <c r="R2897" s="19"/>
      <c r="S2897" s="19"/>
    </row>
    <row r="2898" spans="1:19" s="1" customFormat="1" ht="15" x14ac:dyDescent="0.25">
      <c r="A2898" s="19"/>
      <c r="B2898" s="19"/>
      <c r="C2898" s="10"/>
      <c r="E2898" s="14"/>
      <c r="G2898" s="14"/>
      <c r="J2898" s="114"/>
      <c r="K2898" s="13">
        <f t="shared" si="49"/>
        <v>0</v>
      </c>
      <c r="L2898" s="16"/>
      <c r="N2898" s="52"/>
      <c r="O2898" s="112"/>
      <c r="P2898" s="215"/>
      <c r="Q2898" s="19"/>
      <c r="R2898" s="19"/>
      <c r="S2898" s="19"/>
    </row>
    <row r="2899" spans="1:19" s="1" customFormat="1" ht="15" x14ac:dyDescent="0.25">
      <c r="A2899" s="19"/>
      <c r="B2899" s="19"/>
      <c r="C2899" s="10"/>
      <c r="E2899" s="14"/>
      <c r="G2899" s="14"/>
      <c r="J2899" s="114"/>
      <c r="K2899" s="13">
        <f t="shared" si="49"/>
        <v>0</v>
      </c>
      <c r="L2899" s="16"/>
      <c r="N2899" s="52"/>
      <c r="O2899" s="112"/>
      <c r="P2899" s="215"/>
      <c r="Q2899" s="19"/>
      <c r="R2899" s="19"/>
      <c r="S2899" s="19"/>
    </row>
    <row r="2900" spans="1:19" s="1" customFormat="1" ht="15" x14ac:dyDescent="0.25">
      <c r="A2900" s="19"/>
      <c r="B2900" s="19"/>
      <c r="C2900" s="10"/>
      <c r="E2900" s="14"/>
      <c r="G2900" s="14"/>
      <c r="J2900" s="114"/>
      <c r="K2900" s="13">
        <f t="shared" si="49"/>
        <v>0</v>
      </c>
      <c r="L2900" s="16"/>
      <c r="N2900" s="52"/>
      <c r="O2900" s="112"/>
      <c r="P2900" s="215"/>
      <c r="Q2900" s="19"/>
      <c r="R2900" s="19"/>
      <c r="S2900" s="19"/>
    </row>
    <row r="2901" spans="1:19" s="1" customFormat="1" ht="15" x14ac:dyDescent="0.25">
      <c r="A2901" s="19"/>
      <c r="B2901" s="19"/>
      <c r="C2901" s="10"/>
      <c r="E2901" s="14"/>
      <c r="G2901" s="14"/>
      <c r="J2901" s="114"/>
      <c r="K2901" s="13">
        <f t="shared" si="49"/>
        <v>0</v>
      </c>
      <c r="L2901" s="16"/>
      <c r="N2901" s="52"/>
      <c r="O2901" s="112"/>
      <c r="P2901" s="215"/>
      <c r="Q2901" s="19"/>
      <c r="R2901" s="19"/>
      <c r="S2901" s="19"/>
    </row>
    <row r="2902" spans="1:19" s="1" customFormat="1" ht="15" x14ac:dyDescent="0.25">
      <c r="A2902" s="19"/>
      <c r="B2902" s="19"/>
      <c r="C2902" s="10"/>
      <c r="E2902" s="14"/>
      <c r="G2902" s="14"/>
      <c r="J2902" s="114"/>
      <c r="K2902" s="13">
        <f t="shared" si="49"/>
        <v>0</v>
      </c>
      <c r="L2902" s="16"/>
      <c r="N2902" s="52"/>
      <c r="O2902" s="112"/>
      <c r="P2902" s="215"/>
      <c r="Q2902" s="19"/>
      <c r="R2902" s="19"/>
      <c r="S2902" s="19"/>
    </row>
    <row r="2903" spans="1:19" s="1" customFormat="1" ht="15" x14ac:dyDescent="0.25">
      <c r="A2903" s="19"/>
      <c r="B2903" s="19"/>
      <c r="C2903" s="10"/>
      <c r="E2903" s="14"/>
      <c r="G2903" s="14"/>
      <c r="J2903" s="114"/>
      <c r="K2903" s="13">
        <f t="shared" si="49"/>
        <v>0</v>
      </c>
      <c r="L2903" s="16"/>
      <c r="N2903" s="52"/>
      <c r="O2903" s="112"/>
      <c r="P2903" s="215"/>
      <c r="Q2903" s="19"/>
      <c r="R2903" s="19"/>
      <c r="S2903" s="19"/>
    </row>
    <row r="2904" spans="1:19" s="1" customFormat="1" ht="15" x14ac:dyDescent="0.25">
      <c r="A2904" s="19"/>
      <c r="B2904" s="19"/>
      <c r="C2904" s="10"/>
      <c r="E2904" s="14"/>
      <c r="G2904" s="14"/>
      <c r="J2904" s="114"/>
      <c r="K2904" s="13">
        <f t="shared" si="49"/>
        <v>0</v>
      </c>
      <c r="L2904" s="16"/>
      <c r="N2904" s="52"/>
      <c r="O2904" s="112"/>
      <c r="P2904" s="215"/>
      <c r="Q2904" s="19"/>
      <c r="R2904" s="19"/>
      <c r="S2904" s="19"/>
    </row>
    <row r="2905" spans="1:19" s="1" customFormat="1" ht="15" x14ac:dyDescent="0.25">
      <c r="A2905" s="19"/>
      <c r="B2905" s="19"/>
      <c r="C2905" s="10"/>
      <c r="E2905" s="14"/>
      <c r="G2905" s="14"/>
      <c r="J2905" s="114"/>
      <c r="K2905" s="13">
        <f t="shared" si="49"/>
        <v>0</v>
      </c>
      <c r="L2905" s="16"/>
      <c r="N2905" s="52"/>
      <c r="O2905" s="112"/>
      <c r="P2905" s="215"/>
      <c r="Q2905" s="19"/>
      <c r="R2905" s="19"/>
      <c r="S2905" s="19"/>
    </row>
    <row r="2906" spans="1:19" s="1" customFormat="1" ht="15" x14ac:dyDescent="0.25">
      <c r="A2906" s="19"/>
      <c r="B2906" s="19"/>
      <c r="C2906" s="10"/>
      <c r="E2906" s="14"/>
      <c r="G2906" s="14"/>
      <c r="J2906" s="114"/>
      <c r="K2906" s="13">
        <f t="shared" si="49"/>
        <v>0</v>
      </c>
      <c r="L2906" s="16"/>
      <c r="N2906" s="52"/>
      <c r="O2906" s="112"/>
      <c r="P2906" s="215"/>
      <c r="Q2906" s="19"/>
      <c r="R2906" s="19"/>
      <c r="S2906" s="19"/>
    </row>
    <row r="2907" spans="1:19" s="1" customFormat="1" ht="15" x14ac:dyDescent="0.25">
      <c r="A2907" s="19"/>
      <c r="B2907" s="19"/>
      <c r="C2907" s="10"/>
      <c r="E2907" s="14"/>
      <c r="G2907" s="14"/>
      <c r="J2907" s="114"/>
      <c r="K2907" s="13">
        <f t="shared" si="49"/>
        <v>0</v>
      </c>
      <c r="L2907" s="16"/>
      <c r="N2907" s="52"/>
      <c r="O2907" s="112"/>
      <c r="P2907" s="215"/>
      <c r="Q2907" s="19"/>
      <c r="R2907" s="19"/>
      <c r="S2907" s="19"/>
    </row>
    <row r="2908" spans="1:19" s="1" customFormat="1" ht="15" x14ac:dyDescent="0.25">
      <c r="A2908" s="19"/>
      <c r="B2908" s="19"/>
      <c r="C2908" s="10"/>
      <c r="E2908" s="14"/>
      <c r="G2908" s="119"/>
      <c r="J2908" s="114"/>
      <c r="K2908" s="13">
        <f t="shared" si="49"/>
        <v>0</v>
      </c>
      <c r="L2908" s="16"/>
      <c r="N2908" s="52"/>
      <c r="O2908" s="112"/>
      <c r="P2908" s="215"/>
      <c r="Q2908" s="19"/>
      <c r="R2908" s="19"/>
      <c r="S2908" s="19"/>
    </row>
    <row r="2909" spans="1:19" s="1" customFormat="1" ht="15" x14ac:dyDescent="0.25">
      <c r="A2909" s="19"/>
      <c r="B2909" s="19"/>
      <c r="C2909" s="10"/>
      <c r="E2909" s="119"/>
      <c r="G2909" s="14"/>
      <c r="J2909" s="114"/>
      <c r="K2909" s="13">
        <f t="shared" si="49"/>
        <v>0</v>
      </c>
      <c r="L2909" s="16"/>
      <c r="N2909" s="52"/>
      <c r="O2909" s="112"/>
      <c r="P2909" s="215"/>
      <c r="Q2909" s="19"/>
      <c r="R2909" s="19"/>
      <c r="S2909" s="19"/>
    </row>
    <row r="2910" spans="1:19" s="1" customFormat="1" ht="15" x14ac:dyDescent="0.25">
      <c r="A2910" s="19"/>
      <c r="B2910" s="19"/>
      <c r="C2910" s="10"/>
      <c r="E2910" s="14"/>
      <c r="G2910" s="14"/>
      <c r="J2910" s="114"/>
      <c r="K2910" s="13">
        <f t="shared" si="49"/>
        <v>0</v>
      </c>
      <c r="L2910" s="16"/>
      <c r="N2910" s="52"/>
      <c r="O2910" s="112"/>
      <c r="P2910" s="215"/>
      <c r="Q2910" s="19"/>
      <c r="R2910" s="19"/>
      <c r="S2910" s="19"/>
    </row>
    <row r="2911" spans="1:19" s="1" customFormat="1" ht="15" x14ac:dyDescent="0.25">
      <c r="A2911" s="19"/>
      <c r="B2911" s="19"/>
      <c r="C2911" s="10"/>
      <c r="E2911" s="14"/>
      <c r="G2911" s="14"/>
      <c r="J2911" s="114"/>
      <c r="K2911" s="13">
        <f t="shared" si="49"/>
        <v>0</v>
      </c>
      <c r="L2911" s="16"/>
      <c r="N2911" s="52"/>
      <c r="O2911" s="112"/>
      <c r="P2911" s="215"/>
      <c r="Q2911" s="19"/>
      <c r="R2911" s="19"/>
      <c r="S2911" s="19"/>
    </row>
    <row r="2912" spans="1:19" s="1" customFormat="1" ht="15" x14ac:dyDescent="0.25">
      <c r="A2912" s="19"/>
      <c r="B2912" s="19"/>
      <c r="C2912" s="10"/>
      <c r="E2912" s="14"/>
      <c r="G2912" s="14"/>
      <c r="J2912" s="114"/>
      <c r="K2912" s="13">
        <f t="shared" si="49"/>
        <v>0</v>
      </c>
      <c r="L2912" s="16"/>
      <c r="N2912" s="52"/>
      <c r="O2912" s="112"/>
      <c r="P2912" s="215"/>
      <c r="Q2912" s="19"/>
      <c r="R2912" s="19"/>
      <c r="S2912" s="19"/>
    </row>
    <row r="2913" spans="1:19" s="1" customFormat="1" ht="15" x14ac:dyDescent="0.25">
      <c r="A2913" s="19"/>
      <c r="B2913" s="19"/>
      <c r="C2913" s="10"/>
      <c r="E2913" s="14"/>
      <c r="G2913" s="14"/>
      <c r="J2913" s="114"/>
      <c r="K2913" s="13">
        <f t="shared" si="49"/>
        <v>0</v>
      </c>
      <c r="L2913" s="16"/>
      <c r="N2913" s="52"/>
      <c r="O2913" s="112"/>
      <c r="P2913" s="215"/>
      <c r="Q2913" s="19"/>
      <c r="R2913" s="19"/>
      <c r="S2913" s="19"/>
    </row>
    <row r="2914" spans="1:19" s="1" customFormat="1" ht="15" x14ac:dyDescent="0.25">
      <c r="A2914" s="19"/>
      <c r="B2914" s="19"/>
      <c r="C2914" s="10"/>
      <c r="E2914" s="14"/>
      <c r="G2914" s="14"/>
      <c r="J2914" s="114"/>
      <c r="K2914" s="13">
        <f t="shared" si="49"/>
        <v>0</v>
      </c>
      <c r="L2914" s="16"/>
      <c r="N2914" s="52"/>
      <c r="O2914" s="112"/>
      <c r="P2914" s="215"/>
      <c r="Q2914" s="19"/>
      <c r="R2914" s="19"/>
      <c r="S2914" s="19"/>
    </row>
    <row r="2915" spans="1:19" s="1" customFormat="1" ht="15" x14ac:dyDescent="0.25">
      <c r="A2915" s="19"/>
      <c r="B2915" s="19"/>
      <c r="C2915" s="10"/>
      <c r="E2915" s="129"/>
      <c r="G2915" s="14"/>
      <c r="J2915" s="114"/>
      <c r="K2915" s="13">
        <f t="shared" si="49"/>
        <v>0</v>
      </c>
      <c r="L2915" s="16"/>
      <c r="M2915" s="130"/>
      <c r="N2915" s="52"/>
      <c r="O2915" s="112"/>
      <c r="P2915" s="215"/>
      <c r="Q2915" s="19"/>
      <c r="R2915" s="19"/>
      <c r="S2915" s="19"/>
    </row>
    <row r="2916" spans="1:19" s="1" customFormat="1" ht="15" x14ac:dyDescent="0.25">
      <c r="A2916" s="19"/>
      <c r="B2916" s="19"/>
      <c r="C2916" s="10"/>
      <c r="E2916" s="14"/>
      <c r="G2916" s="14"/>
      <c r="J2916" s="114"/>
      <c r="K2916" s="13">
        <f t="shared" si="49"/>
        <v>0</v>
      </c>
      <c r="L2916" s="16"/>
      <c r="N2916" s="52"/>
      <c r="O2916" s="112"/>
      <c r="P2916" s="215"/>
      <c r="Q2916" s="19"/>
      <c r="R2916" s="19"/>
      <c r="S2916" s="19"/>
    </row>
    <row r="2917" spans="1:19" s="1" customFormat="1" ht="15" x14ac:dyDescent="0.25">
      <c r="A2917" s="19"/>
      <c r="B2917" s="19"/>
      <c r="C2917" s="10"/>
      <c r="E2917" s="14"/>
      <c r="G2917" s="119"/>
      <c r="J2917" s="114"/>
      <c r="K2917" s="13">
        <f t="shared" si="49"/>
        <v>0</v>
      </c>
      <c r="L2917" s="16"/>
      <c r="N2917" s="52"/>
      <c r="O2917" s="112"/>
      <c r="P2917" s="215"/>
      <c r="Q2917" s="19"/>
      <c r="R2917" s="19"/>
      <c r="S2917" s="19"/>
    </row>
    <row r="2918" spans="1:19" s="1" customFormat="1" ht="15" x14ac:dyDescent="0.25">
      <c r="A2918" s="19"/>
      <c r="B2918" s="19"/>
      <c r="C2918" s="10"/>
      <c r="E2918" s="14"/>
      <c r="G2918" s="14"/>
      <c r="J2918" s="114"/>
      <c r="K2918" s="13">
        <f t="shared" si="49"/>
        <v>0</v>
      </c>
      <c r="L2918" s="16"/>
      <c r="N2918" s="52"/>
      <c r="O2918" s="112"/>
      <c r="P2918" s="215"/>
      <c r="Q2918" s="19"/>
      <c r="R2918" s="19"/>
      <c r="S2918" s="19"/>
    </row>
    <row r="2919" spans="1:19" s="1" customFormat="1" ht="15" x14ac:dyDescent="0.25">
      <c r="A2919" s="19"/>
      <c r="B2919" s="19"/>
      <c r="C2919" s="10"/>
      <c r="E2919" s="14"/>
      <c r="G2919" s="14"/>
      <c r="J2919" s="114"/>
      <c r="K2919" s="13">
        <f t="shared" si="49"/>
        <v>0</v>
      </c>
      <c r="L2919" s="16"/>
      <c r="N2919" s="52"/>
      <c r="O2919" s="112"/>
      <c r="P2919" s="215"/>
      <c r="Q2919" s="19"/>
      <c r="R2919" s="19"/>
      <c r="S2919" s="19"/>
    </row>
    <row r="2920" spans="1:19" s="1" customFormat="1" ht="15" x14ac:dyDescent="0.25">
      <c r="A2920" s="19"/>
      <c r="B2920" s="19"/>
      <c r="C2920" s="10"/>
      <c r="E2920" s="14"/>
      <c r="G2920" s="14"/>
      <c r="J2920" s="114"/>
      <c r="K2920" s="13">
        <f t="shared" si="49"/>
        <v>0</v>
      </c>
      <c r="L2920" s="16"/>
      <c r="N2920" s="52"/>
      <c r="O2920" s="112"/>
      <c r="P2920" s="215"/>
      <c r="Q2920" s="19"/>
      <c r="R2920" s="19"/>
      <c r="S2920" s="19"/>
    </row>
    <row r="2921" spans="1:19" s="1" customFormat="1" ht="15" x14ac:dyDescent="0.25">
      <c r="A2921" s="19"/>
      <c r="B2921" s="19"/>
      <c r="C2921" s="10"/>
      <c r="E2921" s="14"/>
      <c r="G2921" s="14"/>
      <c r="J2921" s="114"/>
      <c r="K2921" s="13">
        <f t="shared" si="49"/>
        <v>0</v>
      </c>
      <c r="L2921" s="16"/>
      <c r="N2921" s="52"/>
      <c r="O2921" s="112"/>
      <c r="P2921" s="215"/>
      <c r="Q2921" s="19"/>
      <c r="R2921" s="19"/>
      <c r="S2921" s="19"/>
    </row>
    <row r="2922" spans="1:19" s="1" customFormat="1" ht="15" x14ac:dyDescent="0.25">
      <c r="A2922" s="19"/>
      <c r="B2922" s="19"/>
      <c r="C2922" s="10"/>
      <c r="E2922" s="14"/>
      <c r="G2922" s="14"/>
      <c r="J2922" s="114"/>
      <c r="K2922" s="13">
        <f t="shared" si="49"/>
        <v>0</v>
      </c>
      <c r="L2922" s="16"/>
      <c r="N2922" s="52"/>
      <c r="O2922" s="112"/>
      <c r="P2922" s="215"/>
      <c r="Q2922" s="19"/>
      <c r="R2922" s="19"/>
      <c r="S2922" s="19"/>
    </row>
    <row r="2923" spans="1:19" s="1" customFormat="1" ht="15" x14ac:dyDescent="0.25">
      <c r="A2923" s="19"/>
      <c r="B2923" s="19"/>
      <c r="C2923" s="10"/>
      <c r="E2923" s="14"/>
      <c r="G2923" s="14"/>
      <c r="J2923" s="114"/>
      <c r="K2923" s="13">
        <f t="shared" si="49"/>
        <v>0</v>
      </c>
      <c r="L2923" s="16"/>
      <c r="N2923" s="52"/>
      <c r="O2923" s="112"/>
      <c r="P2923" s="215"/>
      <c r="Q2923" s="19"/>
      <c r="R2923" s="19"/>
      <c r="S2923" s="19"/>
    </row>
    <row r="2924" spans="1:19" s="1" customFormat="1" ht="15" x14ac:dyDescent="0.25">
      <c r="A2924" s="19"/>
      <c r="B2924" s="19"/>
      <c r="C2924" s="10"/>
      <c r="E2924" s="14"/>
      <c r="G2924" s="14"/>
      <c r="J2924" s="114"/>
      <c r="K2924" s="13">
        <f t="shared" si="49"/>
        <v>0</v>
      </c>
      <c r="L2924" s="16"/>
      <c r="N2924" s="52"/>
      <c r="O2924" s="112"/>
      <c r="P2924" s="215"/>
      <c r="Q2924" s="19"/>
      <c r="R2924" s="19"/>
      <c r="S2924" s="19"/>
    </row>
    <row r="2925" spans="1:19" s="1" customFormat="1" ht="15" x14ac:dyDescent="0.25">
      <c r="A2925" s="19"/>
      <c r="B2925" s="19"/>
      <c r="C2925" s="10"/>
      <c r="E2925" s="129"/>
      <c r="G2925" s="14"/>
      <c r="J2925" s="114"/>
      <c r="K2925" s="13">
        <f t="shared" si="49"/>
        <v>0</v>
      </c>
      <c r="L2925" s="16"/>
      <c r="M2925" s="130"/>
      <c r="N2925" s="52"/>
      <c r="O2925" s="112"/>
      <c r="P2925" s="215"/>
      <c r="Q2925" s="19"/>
      <c r="R2925" s="19"/>
      <c r="S2925" s="19"/>
    </row>
    <row r="2926" spans="1:19" s="1" customFormat="1" ht="15" x14ac:dyDescent="0.25">
      <c r="A2926" s="19"/>
      <c r="B2926" s="19"/>
      <c r="C2926" s="10"/>
      <c r="E2926" s="14"/>
      <c r="G2926" s="14"/>
      <c r="J2926" s="114"/>
      <c r="K2926" s="13">
        <f t="shared" si="49"/>
        <v>0</v>
      </c>
      <c r="L2926" s="16"/>
      <c r="N2926" s="52"/>
      <c r="O2926" s="112"/>
      <c r="P2926" s="215"/>
      <c r="Q2926" s="19"/>
      <c r="R2926" s="19"/>
      <c r="S2926" s="19"/>
    </row>
    <row r="2927" spans="1:19" s="1" customFormat="1" ht="15" x14ac:dyDescent="0.25">
      <c r="A2927" s="19"/>
      <c r="B2927" s="19"/>
      <c r="C2927" s="10"/>
      <c r="E2927" s="14"/>
      <c r="G2927" s="14"/>
      <c r="J2927" s="114"/>
      <c r="K2927" s="13">
        <f t="shared" si="49"/>
        <v>0</v>
      </c>
      <c r="L2927" s="16"/>
      <c r="N2927" s="52"/>
      <c r="O2927" s="112"/>
      <c r="P2927" s="215"/>
      <c r="Q2927" s="19"/>
      <c r="R2927" s="19"/>
      <c r="S2927" s="19"/>
    </row>
    <row r="2928" spans="1:19" s="1" customFormat="1" ht="15" x14ac:dyDescent="0.25">
      <c r="A2928" s="19"/>
      <c r="B2928" s="19"/>
      <c r="C2928" s="10"/>
      <c r="E2928" s="14"/>
      <c r="G2928" s="14"/>
      <c r="J2928" s="114"/>
      <c r="K2928" s="13">
        <f t="shared" si="49"/>
        <v>0</v>
      </c>
      <c r="L2928" s="16"/>
      <c r="N2928" s="52"/>
      <c r="O2928" s="112"/>
      <c r="P2928" s="215"/>
      <c r="Q2928" s="19"/>
      <c r="R2928" s="19"/>
      <c r="S2928" s="19"/>
    </row>
    <row r="2929" spans="1:19" s="1" customFormat="1" ht="15" x14ac:dyDescent="0.25">
      <c r="A2929" s="19"/>
      <c r="B2929" s="19"/>
      <c r="C2929" s="10"/>
      <c r="E2929" s="14"/>
      <c r="G2929" s="14"/>
      <c r="J2929" s="114"/>
      <c r="K2929" s="13">
        <f t="shared" si="49"/>
        <v>0</v>
      </c>
      <c r="L2929" s="16"/>
      <c r="N2929" s="52"/>
      <c r="O2929" s="112"/>
      <c r="P2929" s="215"/>
      <c r="Q2929" s="19"/>
      <c r="R2929" s="19"/>
      <c r="S2929" s="19"/>
    </row>
    <row r="2930" spans="1:19" s="1" customFormat="1" ht="15" x14ac:dyDescent="0.25">
      <c r="A2930" s="19"/>
      <c r="B2930" s="19"/>
      <c r="C2930" s="10"/>
      <c r="E2930" s="14"/>
      <c r="G2930" s="14"/>
      <c r="J2930" s="114"/>
      <c r="K2930" s="13">
        <f t="shared" si="49"/>
        <v>0</v>
      </c>
      <c r="L2930" s="16"/>
      <c r="N2930" s="52"/>
      <c r="O2930" s="112"/>
      <c r="P2930" s="215"/>
      <c r="Q2930" s="19"/>
      <c r="R2930" s="19"/>
      <c r="S2930" s="19"/>
    </row>
    <row r="2931" spans="1:19" s="1" customFormat="1" ht="15" x14ac:dyDescent="0.25">
      <c r="A2931" s="19"/>
      <c r="B2931" s="19"/>
      <c r="C2931" s="10"/>
      <c r="E2931" s="14"/>
      <c r="G2931" s="14"/>
      <c r="J2931" s="114"/>
      <c r="K2931" s="13">
        <f t="shared" si="49"/>
        <v>0</v>
      </c>
      <c r="L2931" s="16"/>
      <c r="N2931" s="52"/>
      <c r="O2931" s="112"/>
      <c r="P2931" s="215"/>
      <c r="Q2931" s="19"/>
      <c r="R2931" s="19"/>
      <c r="S2931" s="19"/>
    </row>
    <row r="2932" spans="1:19" s="1" customFormat="1" ht="15" x14ac:dyDescent="0.25">
      <c r="A2932" s="19"/>
      <c r="B2932" s="19"/>
      <c r="C2932" s="10"/>
      <c r="E2932" s="14"/>
      <c r="G2932" s="14"/>
      <c r="J2932" s="114"/>
      <c r="K2932" s="13">
        <f t="shared" si="49"/>
        <v>0</v>
      </c>
      <c r="L2932" s="16"/>
      <c r="N2932" s="52"/>
      <c r="O2932" s="112"/>
      <c r="P2932" s="215"/>
      <c r="Q2932" s="19"/>
      <c r="R2932" s="19"/>
      <c r="S2932" s="19"/>
    </row>
    <row r="2933" spans="1:19" s="1" customFormat="1" ht="15" x14ac:dyDescent="0.25">
      <c r="A2933" s="19"/>
      <c r="B2933" s="19"/>
      <c r="C2933" s="10"/>
      <c r="E2933" s="14"/>
      <c r="G2933" s="14"/>
      <c r="J2933" s="114"/>
      <c r="K2933" s="13">
        <f t="shared" si="49"/>
        <v>0</v>
      </c>
      <c r="L2933" s="16"/>
      <c r="N2933" s="52"/>
      <c r="O2933" s="112"/>
      <c r="P2933" s="215"/>
      <c r="Q2933" s="19"/>
      <c r="R2933" s="19"/>
      <c r="S2933" s="19"/>
    </row>
    <row r="2934" spans="1:19" s="1" customFormat="1" ht="15" x14ac:dyDescent="0.25">
      <c r="A2934" s="19"/>
      <c r="B2934" s="19"/>
      <c r="C2934" s="10"/>
      <c r="E2934" s="14"/>
      <c r="G2934" s="14"/>
      <c r="J2934" s="114"/>
      <c r="K2934" s="13">
        <f t="shared" si="49"/>
        <v>0</v>
      </c>
      <c r="L2934" s="16"/>
      <c r="N2934" s="52"/>
      <c r="O2934" s="112"/>
      <c r="P2934" s="215"/>
      <c r="Q2934" s="19"/>
      <c r="R2934" s="19"/>
      <c r="S2934" s="19"/>
    </row>
    <row r="2935" spans="1:19" s="1" customFormat="1" ht="15" x14ac:dyDescent="0.25">
      <c r="A2935" s="19"/>
      <c r="B2935" s="19"/>
      <c r="C2935" s="10"/>
      <c r="E2935" s="14"/>
      <c r="G2935" s="14"/>
      <c r="J2935" s="114"/>
      <c r="K2935" s="13">
        <f t="shared" si="49"/>
        <v>0</v>
      </c>
      <c r="L2935" s="16"/>
      <c r="N2935" s="52"/>
      <c r="O2935" s="112"/>
      <c r="P2935" s="215"/>
      <c r="Q2935" s="19"/>
      <c r="R2935" s="19"/>
      <c r="S2935" s="19"/>
    </row>
    <row r="2936" spans="1:19" s="1" customFormat="1" ht="15" x14ac:dyDescent="0.25">
      <c r="A2936" s="19"/>
      <c r="B2936" s="19"/>
      <c r="C2936" s="10"/>
      <c r="E2936" s="14"/>
      <c r="G2936" s="14"/>
      <c r="J2936" s="114"/>
      <c r="K2936" s="13">
        <f t="shared" si="49"/>
        <v>0</v>
      </c>
      <c r="L2936" s="16"/>
      <c r="N2936" s="52"/>
      <c r="O2936" s="112"/>
      <c r="P2936" s="215"/>
      <c r="Q2936" s="19"/>
      <c r="R2936" s="19"/>
      <c r="S2936" s="19"/>
    </row>
    <row r="2937" spans="1:19" s="1" customFormat="1" ht="15" x14ac:dyDescent="0.25">
      <c r="A2937" s="19"/>
      <c r="B2937" s="19"/>
      <c r="C2937" s="10"/>
      <c r="E2937" s="14"/>
      <c r="G2937" s="14"/>
      <c r="J2937" s="114"/>
      <c r="K2937" s="13">
        <f t="shared" si="49"/>
        <v>0</v>
      </c>
      <c r="L2937" s="16"/>
      <c r="N2937" s="52"/>
      <c r="O2937" s="112"/>
      <c r="P2937" s="215"/>
      <c r="Q2937" s="19"/>
      <c r="R2937" s="19"/>
      <c r="S2937" s="19"/>
    </row>
    <row r="2938" spans="1:19" s="1" customFormat="1" ht="15" x14ac:dyDescent="0.25">
      <c r="A2938" s="19"/>
      <c r="B2938" s="19"/>
      <c r="C2938" s="10"/>
      <c r="E2938" s="14"/>
      <c r="G2938" s="14"/>
      <c r="J2938" s="114"/>
      <c r="K2938" s="13">
        <f t="shared" si="49"/>
        <v>0</v>
      </c>
      <c r="L2938" s="16"/>
      <c r="N2938" s="52"/>
      <c r="O2938" s="112"/>
      <c r="P2938" s="215"/>
      <c r="Q2938" s="19"/>
      <c r="R2938" s="19"/>
      <c r="S2938" s="19"/>
    </row>
    <row r="2939" spans="1:19" s="1" customFormat="1" ht="15" x14ac:dyDescent="0.25">
      <c r="A2939" s="19"/>
      <c r="B2939" s="19"/>
      <c r="C2939" s="10"/>
      <c r="E2939" s="14"/>
      <c r="G2939" s="14"/>
      <c r="J2939" s="114"/>
      <c r="K2939" s="13">
        <f t="shared" si="49"/>
        <v>0</v>
      </c>
      <c r="L2939" s="16"/>
      <c r="N2939" s="52"/>
      <c r="O2939" s="112"/>
      <c r="P2939" s="215"/>
      <c r="Q2939" s="19"/>
      <c r="R2939" s="19"/>
      <c r="S2939" s="19"/>
    </row>
    <row r="2940" spans="1:19" s="1" customFormat="1" ht="15" x14ac:dyDescent="0.25">
      <c r="A2940" s="19"/>
      <c r="B2940" s="19"/>
      <c r="C2940" s="10"/>
      <c r="E2940" s="119"/>
      <c r="G2940" s="14"/>
      <c r="J2940" s="114"/>
      <c r="K2940" s="13">
        <f t="shared" si="49"/>
        <v>0</v>
      </c>
      <c r="L2940" s="16"/>
      <c r="N2940" s="52"/>
      <c r="O2940" s="112"/>
      <c r="P2940" s="215"/>
      <c r="Q2940" s="19"/>
      <c r="R2940" s="19"/>
      <c r="S2940" s="19"/>
    </row>
    <row r="2941" spans="1:19" s="1" customFormat="1" ht="15" x14ac:dyDescent="0.25">
      <c r="A2941" s="19"/>
      <c r="B2941" s="19"/>
      <c r="C2941" s="10"/>
      <c r="E2941" s="14"/>
      <c r="G2941" s="14"/>
      <c r="J2941" s="114"/>
      <c r="K2941" s="13">
        <f t="shared" si="49"/>
        <v>0</v>
      </c>
      <c r="L2941" s="16"/>
      <c r="N2941" s="52"/>
      <c r="O2941" s="112"/>
      <c r="P2941" s="215"/>
      <c r="Q2941" s="19"/>
      <c r="R2941" s="19"/>
      <c r="S2941" s="19"/>
    </row>
    <row r="2942" spans="1:19" s="1" customFormat="1" ht="15" x14ac:dyDescent="0.25">
      <c r="A2942" s="19"/>
      <c r="B2942" s="19"/>
      <c r="C2942" s="10"/>
      <c r="E2942" s="14"/>
      <c r="G2942" s="14"/>
      <c r="J2942" s="114"/>
      <c r="K2942" s="13">
        <f t="shared" si="49"/>
        <v>0</v>
      </c>
      <c r="L2942" s="16"/>
      <c r="N2942" s="52"/>
      <c r="O2942" s="112"/>
      <c r="P2942" s="215"/>
      <c r="Q2942" s="19"/>
      <c r="R2942" s="19"/>
      <c r="S2942" s="19"/>
    </row>
    <row r="2943" spans="1:19" s="1" customFormat="1" ht="15" x14ac:dyDescent="0.25">
      <c r="A2943" s="19"/>
      <c r="B2943" s="19"/>
      <c r="C2943" s="10"/>
      <c r="E2943" s="14"/>
      <c r="G2943" s="14"/>
      <c r="J2943" s="114"/>
      <c r="K2943" s="13">
        <f t="shared" si="49"/>
        <v>0</v>
      </c>
      <c r="L2943" s="16"/>
      <c r="N2943" s="52"/>
      <c r="O2943" s="112"/>
      <c r="P2943" s="215"/>
      <c r="Q2943" s="19"/>
      <c r="R2943" s="19"/>
      <c r="S2943" s="19"/>
    </row>
    <row r="2944" spans="1:19" s="1" customFormat="1" ht="15" x14ac:dyDescent="0.25">
      <c r="A2944" s="19"/>
      <c r="B2944" s="19"/>
      <c r="C2944" s="10"/>
      <c r="E2944" s="14"/>
      <c r="G2944" s="14"/>
      <c r="J2944" s="114"/>
      <c r="K2944" s="13">
        <f t="shared" si="49"/>
        <v>0</v>
      </c>
      <c r="L2944" s="16"/>
      <c r="N2944" s="52"/>
      <c r="O2944" s="112"/>
      <c r="P2944" s="215"/>
      <c r="Q2944" s="19"/>
      <c r="R2944" s="19"/>
      <c r="S2944" s="19"/>
    </row>
    <row r="2945" spans="1:19" s="1" customFormat="1" ht="15" x14ac:dyDescent="0.25">
      <c r="A2945" s="19"/>
      <c r="B2945" s="19"/>
      <c r="C2945" s="10"/>
      <c r="E2945" s="14"/>
      <c r="G2945" s="14"/>
      <c r="J2945" s="114"/>
      <c r="K2945" s="13">
        <f t="shared" si="49"/>
        <v>0</v>
      </c>
      <c r="L2945" s="16"/>
      <c r="N2945" s="52"/>
      <c r="O2945" s="112"/>
      <c r="P2945" s="215"/>
      <c r="Q2945" s="19"/>
      <c r="R2945" s="19"/>
      <c r="S2945" s="19"/>
    </row>
    <row r="2946" spans="1:19" s="1" customFormat="1" ht="15" x14ac:dyDescent="0.25">
      <c r="A2946" s="19"/>
      <c r="B2946" s="19"/>
      <c r="C2946" s="10"/>
      <c r="E2946" s="14"/>
      <c r="G2946" s="14"/>
      <c r="J2946" s="114"/>
      <c r="K2946" s="13">
        <f t="shared" si="49"/>
        <v>0</v>
      </c>
      <c r="L2946" s="16"/>
      <c r="N2946" s="52"/>
      <c r="O2946" s="112"/>
      <c r="P2946" s="215"/>
      <c r="Q2946" s="19"/>
      <c r="R2946" s="19"/>
      <c r="S2946" s="19"/>
    </row>
    <row r="2947" spans="1:19" s="1" customFormat="1" x14ac:dyDescent="0.25">
      <c r="A2947" s="19"/>
      <c r="B2947" s="19"/>
      <c r="C2947" s="10"/>
      <c r="E2947" s="105"/>
      <c r="G2947" s="14"/>
      <c r="J2947" s="114"/>
      <c r="K2947" s="13">
        <f t="shared" ref="K2947:K3010" si="50">H2947*J2947</f>
        <v>0</v>
      </c>
      <c r="L2947" s="16"/>
      <c r="N2947" s="52"/>
      <c r="O2947" s="112"/>
      <c r="P2947" s="215"/>
      <c r="Q2947" s="19"/>
      <c r="R2947" s="19"/>
      <c r="S2947" s="19"/>
    </row>
    <row r="2948" spans="1:19" s="1" customFormat="1" x14ac:dyDescent="0.25">
      <c r="A2948" s="19"/>
      <c r="B2948" s="19"/>
      <c r="C2948" s="10"/>
      <c r="E2948" s="105"/>
      <c r="G2948" s="14"/>
      <c r="J2948" s="114"/>
      <c r="K2948" s="13">
        <f t="shared" si="50"/>
        <v>0</v>
      </c>
      <c r="L2948" s="16"/>
      <c r="N2948" s="52"/>
      <c r="O2948" s="112"/>
      <c r="P2948" s="215"/>
      <c r="Q2948" s="19"/>
      <c r="R2948" s="19"/>
      <c r="S2948" s="19"/>
    </row>
    <row r="2949" spans="1:19" s="1" customFormat="1" ht="15" x14ac:dyDescent="0.25">
      <c r="A2949" s="19"/>
      <c r="B2949" s="19"/>
      <c r="C2949" s="10"/>
      <c r="E2949" s="14"/>
      <c r="G2949" s="14"/>
      <c r="J2949" s="114"/>
      <c r="K2949" s="13">
        <f t="shared" si="50"/>
        <v>0</v>
      </c>
      <c r="L2949" s="16"/>
      <c r="N2949" s="52"/>
      <c r="O2949" s="112"/>
      <c r="P2949" s="215"/>
      <c r="Q2949" s="19"/>
      <c r="R2949" s="19"/>
      <c r="S2949" s="19"/>
    </row>
    <row r="2950" spans="1:19" s="1" customFormat="1" ht="15" x14ac:dyDescent="0.25">
      <c r="A2950" s="19"/>
      <c r="B2950" s="19"/>
      <c r="C2950" s="10"/>
      <c r="E2950" s="14"/>
      <c r="G2950" s="14"/>
      <c r="J2950" s="114"/>
      <c r="K2950" s="13">
        <f t="shared" si="50"/>
        <v>0</v>
      </c>
      <c r="L2950" s="16"/>
      <c r="N2950" s="52"/>
      <c r="O2950" s="112"/>
      <c r="P2950" s="215"/>
      <c r="Q2950" s="19"/>
      <c r="R2950" s="19"/>
      <c r="S2950" s="19"/>
    </row>
    <row r="2951" spans="1:19" s="1" customFormat="1" ht="15" x14ac:dyDescent="0.25">
      <c r="A2951" s="19"/>
      <c r="B2951" s="19"/>
      <c r="C2951" s="10"/>
      <c r="E2951" s="14"/>
      <c r="G2951" s="14"/>
      <c r="J2951" s="114"/>
      <c r="K2951" s="13">
        <f t="shared" si="50"/>
        <v>0</v>
      </c>
      <c r="L2951" s="16"/>
      <c r="N2951" s="52"/>
      <c r="O2951" s="112"/>
      <c r="P2951" s="215"/>
      <c r="Q2951" s="19"/>
      <c r="R2951" s="19"/>
      <c r="S2951" s="19"/>
    </row>
    <row r="2952" spans="1:19" s="1" customFormat="1" ht="15" x14ac:dyDescent="0.25">
      <c r="A2952" s="19"/>
      <c r="B2952" s="19"/>
      <c r="C2952" s="10"/>
      <c r="E2952" s="14"/>
      <c r="G2952" s="14"/>
      <c r="J2952" s="114"/>
      <c r="K2952" s="13">
        <f t="shared" si="50"/>
        <v>0</v>
      </c>
      <c r="L2952" s="16"/>
      <c r="N2952" s="52"/>
      <c r="O2952" s="112"/>
      <c r="P2952" s="215"/>
      <c r="Q2952" s="19"/>
      <c r="R2952" s="19"/>
      <c r="S2952" s="19"/>
    </row>
    <row r="2953" spans="1:19" s="1" customFormat="1" ht="15" x14ac:dyDescent="0.25">
      <c r="A2953" s="19"/>
      <c r="B2953" s="19"/>
      <c r="C2953" s="10"/>
      <c r="E2953" s="14"/>
      <c r="G2953" s="14"/>
      <c r="J2953" s="114"/>
      <c r="K2953" s="13">
        <f t="shared" si="50"/>
        <v>0</v>
      </c>
      <c r="L2953" s="16"/>
      <c r="N2953" s="52"/>
      <c r="O2953" s="112"/>
      <c r="P2953" s="215"/>
      <c r="Q2953" s="19"/>
      <c r="R2953" s="19"/>
      <c r="S2953" s="19"/>
    </row>
    <row r="2954" spans="1:19" s="1" customFormat="1" ht="15" x14ac:dyDescent="0.25">
      <c r="A2954" s="19"/>
      <c r="B2954" s="19"/>
      <c r="C2954" s="10"/>
      <c r="E2954" s="14"/>
      <c r="G2954" s="14"/>
      <c r="J2954" s="114"/>
      <c r="K2954" s="13">
        <f t="shared" si="50"/>
        <v>0</v>
      </c>
      <c r="L2954" s="16"/>
      <c r="N2954" s="52"/>
      <c r="O2954" s="112"/>
      <c r="P2954" s="215"/>
      <c r="Q2954" s="19"/>
      <c r="R2954" s="19"/>
      <c r="S2954" s="19"/>
    </row>
    <row r="2955" spans="1:19" s="1" customFormat="1" ht="15" x14ac:dyDescent="0.25">
      <c r="A2955" s="19"/>
      <c r="B2955" s="19"/>
      <c r="C2955" s="10"/>
      <c r="E2955" s="129"/>
      <c r="G2955" s="14"/>
      <c r="J2955" s="114"/>
      <c r="K2955" s="13">
        <f t="shared" si="50"/>
        <v>0</v>
      </c>
      <c r="L2955" s="16"/>
      <c r="M2955" s="130"/>
      <c r="N2955" s="52"/>
      <c r="O2955" s="112"/>
      <c r="P2955" s="215"/>
      <c r="Q2955" s="19"/>
      <c r="R2955" s="19"/>
      <c r="S2955" s="19"/>
    </row>
    <row r="2956" spans="1:19" s="1" customFormat="1" ht="15" x14ac:dyDescent="0.25">
      <c r="A2956" s="19"/>
      <c r="B2956" s="19"/>
      <c r="C2956" s="10"/>
      <c r="E2956" s="14"/>
      <c r="G2956" s="14"/>
      <c r="J2956" s="114"/>
      <c r="K2956" s="13">
        <f t="shared" si="50"/>
        <v>0</v>
      </c>
      <c r="L2956" s="16"/>
      <c r="N2956" s="52"/>
      <c r="O2956" s="112"/>
      <c r="P2956" s="215"/>
      <c r="Q2956" s="19"/>
      <c r="R2956" s="19"/>
      <c r="S2956" s="19"/>
    </row>
    <row r="2957" spans="1:19" s="1" customFormat="1" ht="15" x14ac:dyDescent="0.25">
      <c r="A2957" s="19"/>
      <c r="B2957" s="19"/>
      <c r="C2957" s="10"/>
      <c r="E2957" s="14"/>
      <c r="G2957" s="14"/>
      <c r="J2957" s="114"/>
      <c r="K2957" s="13">
        <f t="shared" si="50"/>
        <v>0</v>
      </c>
      <c r="L2957" s="16"/>
      <c r="N2957" s="52"/>
      <c r="O2957" s="112"/>
      <c r="P2957" s="215"/>
      <c r="Q2957" s="19"/>
      <c r="R2957" s="19"/>
      <c r="S2957" s="19"/>
    </row>
    <row r="2958" spans="1:19" s="1" customFormat="1" ht="15" x14ac:dyDescent="0.25">
      <c r="A2958" s="19"/>
      <c r="B2958" s="19"/>
      <c r="C2958" s="10"/>
      <c r="E2958" s="131"/>
      <c r="G2958" s="14"/>
      <c r="J2958" s="114"/>
      <c r="K2958" s="13">
        <f t="shared" si="50"/>
        <v>0</v>
      </c>
      <c r="L2958" s="16"/>
      <c r="M2958" s="130"/>
      <c r="N2958" s="52"/>
      <c r="O2958" s="112"/>
      <c r="P2958" s="215"/>
      <c r="Q2958" s="19"/>
      <c r="R2958" s="19"/>
      <c r="S2958" s="19"/>
    </row>
    <row r="2959" spans="1:19" s="1" customFormat="1" ht="15" x14ac:dyDescent="0.25">
      <c r="A2959" s="19"/>
      <c r="B2959" s="19"/>
      <c r="C2959" s="10"/>
      <c r="E2959" s="119"/>
      <c r="G2959" s="119"/>
      <c r="J2959" s="114"/>
      <c r="K2959" s="13">
        <f t="shared" si="50"/>
        <v>0</v>
      </c>
      <c r="L2959" s="16"/>
      <c r="N2959" s="52"/>
      <c r="O2959" s="112"/>
      <c r="P2959" s="215"/>
      <c r="Q2959" s="19"/>
      <c r="R2959" s="19"/>
      <c r="S2959" s="19"/>
    </row>
    <row r="2960" spans="1:19" s="1" customFormat="1" ht="15" x14ac:dyDescent="0.25">
      <c r="A2960" s="19"/>
      <c r="B2960" s="19"/>
      <c r="C2960" s="10"/>
      <c r="E2960" s="14"/>
      <c r="G2960" s="14"/>
      <c r="J2960" s="114"/>
      <c r="K2960" s="13">
        <f>H2960*J2960</f>
        <v>0</v>
      </c>
      <c r="L2960" s="16"/>
      <c r="N2960" s="52"/>
      <c r="O2960" s="112"/>
      <c r="P2960" s="215"/>
      <c r="Q2960" s="19"/>
      <c r="R2960" s="19"/>
      <c r="S2960" s="19"/>
    </row>
    <row r="2961" spans="1:19" s="1" customFormat="1" ht="15" x14ac:dyDescent="0.25">
      <c r="A2961" s="19"/>
      <c r="B2961" s="19"/>
      <c r="C2961" s="10"/>
      <c r="E2961" s="14"/>
      <c r="G2961" s="14"/>
      <c r="J2961" s="114"/>
      <c r="K2961" s="13">
        <f t="shared" si="50"/>
        <v>0</v>
      </c>
      <c r="L2961" s="16"/>
      <c r="N2961" s="52"/>
      <c r="O2961" s="112"/>
      <c r="P2961" s="215"/>
      <c r="Q2961" s="19"/>
      <c r="R2961" s="19"/>
      <c r="S2961" s="19"/>
    </row>
    <row r="2962" spans="1:19" s="1" customFormat="1" ht="15" x14ac:dyDescent="0.25">
      <c r="A2962" s="19"/>
      <c r="B2962" s="19"/>
      <c r="C2962" s="10"/>
      <c r="E2962" s="14"/>
      <c r="G2962" s="14"/>
      <c r="J2962" s="114"/>
      <c r="K2962" s="13">
        <f t="shared" si="50"/>
        <v>0</v>
      </c>
      <c r="L2962" s="16"/>
      <c r="N2962" s="52"/>
      <c r="O2962" s="112"/>
      <c r="P2962" s="215"/>
      <c r="Q2962" s="19"/>
      <c r="R2962" s="19"/>
      <c r="S2962" s="19"/>
    </row>
    <row r="2963" spans="1:19" s="1" customFormat="1" ht="15" x14ac:dyDescent="0.25">
      <c r="A2963" s="19"/>
      <c r="B2963" s="19"/>
      <c r="C2963" s="10"/>
      <c r="E2963" s="14"/>
      <c r="G2963" s="14"/>
      <c r="J2963" s="114"/>
      <c r="K2963" s="13">
        <f t="shared" si="50"/>
        <v>0</v>
      </c>
      <c r="L2963" s="16"/>
      <c r="N2963" s="52"/>
      <c r="O2963" s="112"/>
      <c r="P2963" s="215"/>
      <c r="Q2963" s="19"/>
      <c r="R2963" s="19"/>
      <c r="S2963" s="19"/>
    </row>
    <row r="2964" spans="1:19" s="1" customFormat="1" ht="15" x14ac:dyDescent="0.25">
      <c r="A2964" s="19"/>
      <c r="B2964" s="19"/>
      <c r="C2964" s="10"/>
      <c r="E2964" s="14"/>
      <c r="G2964" s="14"/>
      <c r="J2964" s="114"/>
      <c r="K2964" s="13">
        <f t="shared" si="50"/>
        <v>0</v>
      </c>
      <c r="L2964" s="16"/>
      <c r="N2964" s="52"/>
      <c r="O2964" s="112"/>
      <c r="P2964" s="215"/>
      <c r="Q2964" s="19"/>
      <c r="R2964" s="19"/>
      <c r="S2964" s="19"/>
    </row>
    <row r="2965" spans="1:19" s="1" customFormat="1" ht="15" x14ac:dyDescent="0.25">
      <c r="A2965" s="19"/>
      <c r="B2965" s="19"/>
      <c r="C2965" s="10"/>
      <c r="E2965" s="14"/>
      <c r="G2965" s="14"/>
      <c r="J2965" s="114"/>
      <c r="K2965" s="13">
        <f t="shared" si="50"/>
        <v>0</v>
      </c>
      <c r="L2965" s="16"/>
      <c r="N2965" s="52"/>
      <c r="O2965" s="112"/>
      <c r="P2965" s="215"/>
      <c r="Q2965" s="19"/>
      <c r="R2965" s="19"/>
      <c r="S2965" s="19"/>
    </row>
    <row r="2966" spans="1:19" s="1" customFormat="1" ht="15" x14ac:dyDescent="0.25">
      <c r="A2966" s="19"/>
      <c r="B2966" s="19"/>
      <c r="C2966" s="10"/>
      <c r="E2966" s="14"/>
      <c r="G2966" s="14"/>
      <c r="J2966" s="114"/>
      <c r="K2966" s="13">
        <f t="shared" si="50"/>
        <v>0</v>
      </c>
      <c r="L2966" s="16"/>
      <c r="N2966" s="52"/>
      <c r="O2966" s="112"/>
      <c r="P2966" s="215"/>
      <c r="Q2966" s="19"/>
      <c r="R2966" s="19"/>
      <c r="S2966" s="19"/>
    </row>
    <row r="2967" spans="1:19" s="1" customFormat="1" ht="15" x14ac:dyDescent="0.25">
      <c r="A2967" s="19"/>
      <c r="B2967" s="19"/>
      <c r="C2967" s="10"/>
      <c r="E2967" s="129"/>
      <c r="G2967" s="14"/>
      <c r="J2967" s="114"/>
      <c r="K2967" s="13">
        <f t="shared" si="50"/>
        <v>0</v>
      </c>
      <c r="L2967" s="16"/>
      <c r="M2967" s="130"/>
      <c r="N2967" s="52"/>
      <c r="O2967" s="112"/>
      <c r="P2967" s="215"/>
      <c r="Q2967" s="19"/>
      <c r="R2967" s="19"/>
      <c r="S2967" s="19"/>
    </row>
    <row r="2968" spans="1:19" s="1" customFormat="1" ht="15" x14ac:dyDescent="0.25">
      <c r="A2968" s="19"/>
      <c r="B2968" s="19"/>
      <c r="C2968" s="10"/>
      <c r="E2968" s="129"/>
      <c r="G2968" s="14"/>
      <c r="J2968" s="114"/>
      <c r="K2968" s="13">
        <f t="shared" si="50"/>
        <v>0</v>
      </c>
      <c r="L2968" s="16"/>
      <c r="M2968" s="130"/>
      <c r="N2968" s="52"/>
      <c r="O2968" s="112"/>
      <c r="P2968" s="215"/>
      <c r="Q2968" s="19"/>
      <c r="R2968" s="19"/>
      <c r="S2968" s="19"/>
    </row>
    <row r="2969" spans="1:19" s="1" customFormat="1" ht="15" x14ac:dyDescent="0.25">
      <c r="A2969" s="19"/>
      <c r="B2969" s="19"/>
      <c r="C2969" s="10"/>
      <c r="E2969" s="14"/>
      <c r="G2969" s="14"/>
      <c r="J2969" s="114"/>
      <c r="K2969" s="13">
        <f t="shared" si="50"/>
        <v>0</v>
      </c>
      <c r="L2969" s="16"/>
      <c r="N2969" s="52"/>
      <c r="O2969" s="112"/>
      <c r="P2969" s="215"/>
      <c r="Q2969" s="19"/>
      <c r="R2969" s="19"/>
      <c r="S2969" s="19"/>
    </row>
    <row r="2970" spans="1:19" s="1" customFormat="1" ht="15" x14ac:dyDescent="0.25">
      <c r="A2970" s="19"/>
      <c r="B2970" s="19"/>
      <c r="C2970" s="10"/>
      <c r="E2970" s="14"/>
      <c r="G2970" s="14"/>
      <c r="J2970" s="114"/>
      <c r="K2970" s="13">
        <f t="shared" si="50"/>
        <v>0</v>
      </c>
      <c r="L2970" s="16"/>
      <c r="N2970" s="52"/>
      <c r="O2970" s="112"/>
      <c r="P2970" s="215"/>
      <c r="Q2970" s="19"/>
      <c r="R2970" s="19"/>
      <c r="S2970" s="19"/>
    </row>
    <row r="2971" spans="1:19" s="1" customFormat="1" ht="15" x14ac:dyDescent="0.25">
      <c r="A2971" s="19"/>
      <c r="B2971" s="19"/>
      <c r="C2971" s="10"/>
      <c r="E2971" s="14"/>
      <c r="G2971" s="14"/>
      <c r="J2971" s="114"/>
      <c r="K2971" s="13">
        <f t="shared" si="50"/>
        <v>0</v>
      </c>
      <c r="L2971" s="16"/>
      <c r="N2971" s="52"/>
      <c r="O2971" s="112"/>
      <c r="P2971" s="215"/>
      <c r="Q2971" s="19"/>
      <c r="R2971" s="19"/>
      <c r="S2971" s="19"/>
    </row>
    <row r="2972" spans="1:19" s="1" customFormat="1" ht="15" x14ac:dyDescent="0.25">
      <c r="A2972" s="19"/>
      <c r="B2972" s="19"/>
      <c r="C2972" s="10"/>
      <c r="E2972" s="119"/>
      <c r="G2972" s="14"/>
      <c r="J2972" s="114"/>
      <c r="K2972" s="13">
        <f t="shared" si="50"/>
        <v>0</v>
      </c>
      <c r="L2972" s="16"/>
      <c r="N2972" s="52"/>
      <c r="O2972" s="112"/>
      <c r="P2972" s="215"/>
      <c r="Q2972" s="19"/>
      <c r="R2972" s="19"/>
      <c r="S2972" s="19"/>
    </row>
    <row r="2973" spans="1:19" s="1" customFormat="1" ht="15" x14ac:dyDescent="0.25">
      <c r="A2973" s="19"/>
      <c r="B2973" s="19"/>
      <c r="C2973" s="10"/>
      <c r="E2973" s="119"/>
      <c r="G2973" s="14"/>
      <c r="J2973" s="114"/>
      <c r="K2973" s="13">
        <f t="shared" si="50"/>
        <v>0</v>
      </c>
      <c r="L2973" s="16"/>
      <c r="N2973" s="52"/>
      <c r="O2973" s="112"/>
      <c r="P2973" s="215"/>
      <c r="Q2973" s="19"/>
      <c r="R2973" s="19"/>
      <c r="S2973" s="19"/>
    </row>
    <row r="2974" spans="1:19" s="1" customFormat="1" ht="15" x14ac:dyDescent="0.25">
      <c r="A2974" s="19"/>
      <c r="B2974" s="19"/>
      <c r="C2974" s="10"/>
      <c r="E2974" s="119"/>
      <c r="G2974" s="14"/>
      <c r="J2974" s="114"/>
      <c r="K2974" s="13">
        <f t="shared" si="50"/>
        <v>0</v>
      </c>
      <c r="L2974" s="16"/>
      <c r="N2974" s="52"/>
      <c r="O2974" s="112"/>
      <c r="P2974" s="215"/>
      <c r="Q2974" s="19"/>
      <c r="R2974" s="19"/>
      <c r="S2974" s="19"/>
    </row>
    <row r="2975" spans="1:19" s="1" customFormat="1" ht="15" x14ac:dyDescent="0.25">
      <c r="A2975" s="19"/>
      <c r="B2975" s="19"/>
      <c r="C2975" s="10"/>
      <c r="E2975" s="119"/>
      <c r="G2975" s="14"/>
      <c r="J2975" s="114"/>
      <c r="K2975" s="13">
        <f t="shared" si="50"/>
        <v>0</v>
      </c>
      <c r="L2975" s="16"/>
      <c r="N2975" s="52"/>
      <c r="O2975" s="112"/>
      <c r="P2975" s="215"/>
      <c r="Q2975" s="19"/>
      <c r="R2975" s="19"/>
      <c r="S2975" s="19"/>
    </row>
    <row r="2976" spans="1:19" s="1" customFormat="1" ht="15" x14ac:dyDescent="0.25">
      <c r="A2976" s="19"/>
      <c r="B2976" s="19"/>
      <c r="C2976" s="10"/>
      <c r="E2976" s="119"/>
      <c r="G2976" s="14"/>
      <c r="J2976" s="114"/>
      <c r="K2976" s="13">
        <f t="shared" si="50"/>
        <v>0</v>
      </c>
      <c r="L2976" s="16"/>
      <c r="N2976" s="52"/>
      <c r="O2976" s="112"/>
      <c r="P2976" s="215"/>
      <c r="Q2976" s="19"/>
      <c r="R2976" s="19"/>
      <c r="S2976" s="19"/>
    </row>
    <row r="2977" spans="1:19" s="1" customFormat="1" ht="15" x14ac:dyDescent="0.25">
      <c r="A2977" s="19"/>
      <c r="B2977" s="19"/>
      <c r="C2977" s="10"/>
      <c r="E2977" s="119"/>
      <c r="G2977" s="14"/>
      <c r="J2977" s="114"/>
      <c r="K2977" s="13">
        <f t="shared" si="50"/>
        <v>0</v>
      </c>
      <c r="L2977" s="16"/>
      <c r="N2977" s="52"/>
      <c r="O2977" s="112"/>
      <c r="P2977" s="215"/>
      <c r="Q2977" s="19"/>
      <c r="R2977" s="19"/>
      <c r="S2977" s="19"/>
    </row>
    <row r="2978" spans="1:19" s="1" customFormat="1" ht="15" x14ac:dyDescent="0.25">
      <c r="A2978" s="19"/>
      <c r="B2978" s="19"/>
      <c r="C2978" s="10"/>
      <c r="E2978" s="119"/>
      <c r="G2978" s="14"/>
      <c r="J2978" s="114"/>
      <c r="K2978" s="13">
        <f t="shared" si="50"/>
        <v>0</v>
      </c>
      <c r="L2978" s="16"/>
      <c r="N2978" s="52"/>
      <c r="O2978" s="112"/>
      <c r="P2978" s="215"/>
      <c r="Q2978" s="19"/>
      <c r="R2978" s="19"/>
      <c r="S2978" s="19"/>
    </row>
    <row r="2979" spans="1:19" s="1" customFormat="1" x14ac:dyDescent="0.25">
      <c r="A2979" s="19"/>
      <c r="B2979" s="19"/>
      <c r="C2979" s="10"/>
      <c r="E2979" s="105"/>
      <c r="G2979" s="14"/>
      <c r="J2979" s="114"/>
      <c r="K2979" s="13">
        <f t="shared" si="50"/>
        <v>0</v>
      </c>
      <c r="L2979" s="16"/>
      <c r="N2979" s="52"/>
      <c r="O2979" s="112"/>
      <c r="P2979" s="215"/>
      <c r="Q2979" s="19"/>
      <c r="R2979" s="19"/>
      <c r="S2979" s="19"/>
    </row>
    <row r="2980" spans="1:19" s="1" customFormat="1" ht="15" x14ac:dyDescent="0.25">
      <c r="A2980" s="19"/>
      <c r="B2980" s="19"/>
      <c r="C2980" s="10"/>
      <c r="E2980" s="119"/>
      <c r="G2980" s="14"/>
      <c r="J2980" s="114"/>
      <c r="K2980" s="13">
        <f t="shared" si="50"/>
        <v>0</v>
      </c>
      <c r="L2980" s="16"/>
      <c r="N2980" s="52"/>
      <c r="O2980" s="112"/>
      <c r="P2980" s="215"/>
      <c r="Q2980" s="19"/>
      <c r="R2980" s="19"/>
      <c r="S2980" s="19"/>
    </row>
    <row r="2981" spans="1:19" s="1" customFormat="1" x14ac:dyDescent="0.25">
      <c r="A2981" s="19"/>
      <c r="B2981" s="19"/>
      <c r="C2981" s="10"/>
      <c r="E2981" s="105"/>
      <c r="G2981" s="14"/>
      <c r="J2981" s="114"/>
      <c r="K2981" s="13">
        <f t="shared" si="50"/>
        <v>0</v>
      </c>
      <c r="L2981" s="16"/>
      <c r="N2981" s="52"/>
      <c r="O2981" s="112"/>
      <c r="P2981" s="215"/>
      <c r="Q2981" s="19"/>
      <c r="R2981" s="19"/>
      <c r="S2981" s="19"/>
    </row>
    <row r="2982" spans="1:19" s="1" customFormat="1" ht="15" x14ac:dyDescent="0.25">
      <c r="A2982" s="19"/>
      <c r="B2982" s="19"/>
      <c r="C2982" s="10"/>
      <c r="E2982" s="119"/>
      <c r="G2982" s="14"/>
      <c r="J2982" s="114"/>
      <c r="K2982" s="13">
        <f t="shared" si="50"/>
        <v>0</v>
      </c>
      <c r="L2982" s="16"/>
      <c r="N2982" s="52"/>
      <c r="O2982" s="112"/>
      <c r="P2982" s="215"/>
      <c r="Q2982" s="19"/>
      <c r="R2982" s="19"/>
      <c r="S2982" s="19"/>
    </row>
    <row r="2983" spans="1:19" s="1" customFormat="1" ht="15" x14ac:dyDescent="0.25">
      <c r="A2983" s="19"/>
      <c r="B2983" s="19"/>
      <c r="C2983" s="10"/>
      <c r="E2983" s="119"/>
      <c r="G2983" s="14"/>
      <c r="J2983" s="114"/>
      <c r="K2983" s="13">
        <f t="shared" si="50"/>
        <v>0</v>
      </c>
      <c r="L2983" s="16"/>
      <c r="N2983" s="52"/>
      <c r="O2983" s="112"/>
      <c r="P2983" s="215"/>
      <c r="Q2983" s="19"/>
      <c r="R2983" s="19"/>
      <c r="S2983" s="19"/>
    </row>
    <row r="2984" spans="1:19" s="1" customFormat="1" ht="15" x14ac:dyDescent="0.25">
      <c r="A2984" s="19"/>
      <c r="B2984" s="19"/>
      <c r="C2984" s="10"/>
      <c r="E2984" s="119"/>
      <c r="G2984" s="14"/>
      <c r="J2984" s="114"/>
      <c r="K2984" s="13">
        <f t="shared" si="50"/>
        <v>0</v>
      </c>
      <c r="L2984" s="16"/>
      <c r="N2984" s="52"/>
      <c r="O2984" s="112"/>
      <c r="P2984" s="215"/>
      <c r="Q2984" s="19"/>
      <c r="R2984" s="19"/>
      <c r="S2984" s="19"/>
    </row>
    <row r="2985" spans="1:19" s="1" customFormat="1" ht="15" x14ac:dyDescent="0.25">
      <c r="A2985" s="19"/>
      <c r="B2985" s="19"/>
      <c r="C2985" s="10"/>
      <c r="E2985" s="119"/>
      <c r="G2985" s="14"/>
      <c r="J2985" s="114"/>
      <c r="K2985" s="13">
        <f t="shared" si="50"/>
        <v>0</v>
      </c>
      <c r="L2985" s="16"/>
      <c r="N2985" s="52"/>
      <c r="O2985" s="112"/>
      <c r="P2985" s="215"/>
      <c r="Q2985" s="19"/>
      <c r="R2985" s="19"/>
      <c r="S2985" s="19"/>
    </row>
    <row r="2986" spans="1:19" s="1" customFormat="1" x14ac:dyDescent="0.25">
      <c r="A2986" s="19"/>
      <c r="B2986" s="19"/>
      <c r="C2986" s="10"/>
      <c r="E2986" s="105"/>
      <c r="G2986" s="14"/>
      <c r="J2986" s="114"/>
      <c r="K2986" s="13">
        <f t="shared" si="50"/>
        <v>0</v>
      </c>
      <c r="L2986" s="16"/>
      <c r="N2986" s="52"/>
      <c r="O2986" s="112"/>
      <c r="P2986" s="215"/>
      <c r="Q2986" s="19"/>
      <c r="R2986" s="19"/>
      <c r="S2986" s="19"/>
    </row>
    <row r="2987" spans="1:19" s="1" customFormat="1" ht="15" x14ac:dyDescent="0.25">
      <c r="A2987" s="19"/>
      <c r="B2987" s="19"/>
      <c r="C2987" s="10"/>
      <c r="E2987" s="14"/>
      <c r="G2987" s="14"/>
      <c r="J2987" s="114"/>
      <c r="K2987" s="13">
        <f t="shared" si="50"/>
        <v>0</v>
      </c>
      <c r="L2987" s="16"/>
      <c r="N2987" s="52"/>
      <c r="O2987" s="112"/>
      <c r="P2987" s="215"/>
      <c r="Q2987" s="19"/>
      <c r="R2987" s="19"/>
      <c r="S2987" s="19"/>
    </row>
    <row r="2988" spans="1:19" s="1" customFormat="1" ht="15" x14ac:dyDescent="0.25">
      <c r="A2988" s="19"/>
      <c r="B2988" s="19"/>
      <c r="C2988" s="10"/>
      <c r="E2988" s="14"/>
      <c r="G2988" s="14"/>
      <c r="J2988" s="114"/>
      <c r="K2988" s="13">
        <f t="shared" si="50"/>
        <v>0</v>
      </c>
      <c r="L2988" s="16"/>
      <c r="N2988" s="52"/>
      <c r="O2988" s="112"/>
      <c r="P2988" s="215"/>
      <c r="Q2988" s="19"/>
      <c r="R2988" s="19"/>
      <c r="S2988" s="19"/>
    </row>
    <row r="2989" spans="1:19" s="1" customFormat="1" ht="15" x14ac:dyDescent="0.25">
      <c r="A2989" s="19"/>
      <c r="B2989" s="19"/>
      <c r="C2989" s="10"/>
      <c r="E2989" s="14"/>
      <c r="G2989" s="14"/>
      <c r="J2989" s="114"/>
      <c r="K2989" s="13">
        <f t="shared" si="50"/>
        <v>0</v>
      </c>
      <c r="L2989" s="16"/>
      <c r="N2989" s="52"/>
      <c r="O2989" s="112"/>
      <c r="P2989" s="215"/>
      <c r="Q2989" s="19"/>
      <c r="R2989" s="19"/>
      <c r="S2989" s="19"/>
    </row>
    <row r="2990" spans="1:19" s="1" customFormat="1" ht="15" x14ac:dyDescent="0.25">
      <c r="A2990" s="19"/>
      <c r="B2990" s="19"/>
      <c r="C2990" s="10"/>
      <c r="E2990" s="14"/>
      <c r="G2990" s="14"/>
      <c r="J2990" s="114"/>
      <c r="K2990" s="13">
        <f t="shared" si="50"/>
        <v>0</v>
      </c>
      <c r="L2990" s="16"/>
      <c r="N2990" s="52"/>
      <c r="O2990" s="112"/>
      <c r="P2990" s="215"/>
      <c r="Q2990" s="19"/>
      <c r="R2990" s="19"/>
      <c r="S2990" s="19"/>
    </row>
    <row r="2991" spans="1:19" s="1" customFormat="1" ht="15" x14ac:dyDescent="0.25">
      <c r="A2991" s="19"/>
      <c r="B2991" s="19"/>
      <c r="C2991" s="10"/>
      <c r="E2991" s="129"/>
      <c r="G2991" s="14"/>
      <c r="J2991" s="114"/>
      <c r="K2991" s="13">
        <f t="shared" si="50"/>
        <v>0</v>
      </c>
      <c r="L2991" s="16"/>
      <c r="M2991" s="130"/>
      <c r="N2991" s="52"/>
      <c r="O2991" s="112"/>
      <c r="P2991" s="215"/>
      <c r="Q2991" s="19"/>
      <c r="R2991" s="19"/>
      <c r="S2991" s="19"/>
    </row>
    <row r="2992" spans="1:19" s="1" customFormat="1" ht="15" x14ac:dyDescent="0.25">
      <c r="A2992" s="19"/>
      <c r="B2992" s="19"/>
      <c r="C2992" s="10"/>
      <c r="E2992" s="14"/>
      <c r="G2992" s="14"/>
      <c r="J2992" s="114"/>
      <c r="K2992" s="13">
        <f t="shared" si="50"/>
        <v>0</v>
      </c>
      <c r="L2992" s="16"/>
      <c r="N2992" s="52"/>
      <c r="O2992" s="112"/>
      <c r="P2992" s="215"/>
      <c r="Q2992" s="19"/>
      <c r="R2992" s="19"/>
      <c r="S2992" s="19"/>
    </row>
    <row r="2993" spans="1:19" s="1" customFormat="1" ht="15" x14ac:dyDescent="0.25">
      <c r="A2993" s="19"/>
      <c r="B2993" s="19"/>
      <c r="C2993" s="10"/>
      <c r="E2993" s="14"/>
      <c r="G2993" s="14"/>
      <c r="J2993" s="114"/>
      <c r="K2993" s="13">
        <f t="shared" si="50"/>
        <v>0</v>
      </c>
      <c r="L2993" s="16"/>
      <c r="N2993" s="52"/>
      <c r="O2993" s="112"/>
      <c r="P2993" s="215"/>
      <c r="Q2993" s="19"/>
      <c r="R2993" s="19"/>
      <c r="S2993" s="19"/>
    </row>
    <row r="2994" spans="1:19" s="1" customFormat="1" ht="15" x14ac:dyDescent="0.25">
      <c r="A2994" s="19"/>
      <c r="B2994" s="19"/>
      <c r="C2994" s="10"/>
      <c r="E2994" s="14"/>
      <c r="G2994" s="14"/>
      <c r="J2994" s="114"/>
      <c r="K2994" s="13">
        <f t="shared" si="50"/>
        <v>0</v>
      </c>
      <c r="L2994" s="16"/>
      <c r="N2994" s="52"/>
      <c r="O2994" s="112"/>
      <c r="P2994" s="215"/>
      <c r="Q2994" s="19"/>
      <c r="R2994" s="19"/>
      <c r="S2994" s="19"/>
    </row>
    <row r="2995" spans="1:19" s="1" customFormat="1" ht="15" x14ac:dyDescent="0.25">
      <c r="A2995" s="19"/>
      <c r="B2995" s="19"/>
      <c r="C2995" s="10"/>
      <c r="E2995" s="14"/>
      <c r="G2995" s="14"/>
      <c r="J2995" s="114"/>
      <c r="K2995" s="13">
        <f t="shared" si="50"/>
        <v>0</v>
      </c>
      <c r="L2995" s="16"/>
      <c r="N2995" s="52"/>
      <c r="O2995" s="112"/>
      <c r="P2995" s="215"/>
      <c r="Q2995" s="19"/>
      <c r="R2995" s="19"/>
      <c r="S2995" s="19"/>
    </row>
    <row r="2996" spans="1:19" s="1" customFormat="1" ht="15" x14ac:dyDescent="0.25">
      <c r="A2996" s="19"/>
      <c r="B2996" s="19"/>
      <c r="C2996" s="10"/>
      <c r="E2996" s="14"/>
      <c r="G2996" s="14"/>
      <c r="J2996" s="114"/>
      <c r="K2996" s="13">
        <f t="shared" si="50"/>
        <v>0</v>
      </c>
      <c r="L2996" s="16"/>
      <c r="N2996" s="52"/>
      <c r="O2996" s="112"/>
      <c r="P2996" s="215"/>
      <c r="Q2996" s="19"/>
      <c r="R2996" s="19"/>
      <c r="S2996" s="19"/>
    </row>
    <row r="2997" spans="1:19" s="1" customFormat="1" ht="15" x14ac:dyDescent="0.25">
      <c r="A2997" s="19"/>
      <c r="B2997" s="19"/>
      <c r="C2997" s="10"/>
      <c r="E2997" s="119"/>
      <c r="G2997" s="14"/>
      <c r="J2997" s="114"/>
      <c r="K2997" s="13">
        <f t="shared" si="50"/>
        <v>0</v>
      </c>
      <c r="L2997" s="16"/>
      <c r="N2997" s="52"/>
      <c r="O2997" s="112"/>
      <c r="P2997" s="215"/>
      <c r="Q2997" s="19"/>
      <c r="R2997" s="19"/>
      <c r="S2997" s="19"/>
    </row>
    <row r="2998" spans="1:19" s="1" customFormat="1" ht="15" x14ac:dyDescent="0.25">
      <c r="A2998" s="19"/>
      <c r="B2998" s="19"/>
      <c r="C2998" s="10"/>
      <c r="E2998" s="119"/>
      <c r="G2998" s="14"/>
      <c r="J2998" s="114"/>
      <c r="K2998" s="13">
        <f t="shared" si="50"/>
        <v>0</v>
      </c>
      <c r="L2998" s="16"/>
      <c r="N2998" s="52"/>
      <c r="O2998" s="112"/>
      <c r="P2998" s="215"/>
      <c r="Q2998" s="19"/>
      <c r="R2998" s="19"/>
      <c r="S2998" s="19"/>
    </row>
    <row r="2999" spans="1:19" s="1" customFormat="1" ht="15" x14ac:dyDescent="0.25">
      <c r="A2999" s="19"/>
      <c r="B2999" s="19"/>
      <c r="C2999" s="10"/>
      <c r="E2999" s="119"/>
      <c r="G2999" s="14"/>
      <c r="J2999" s="114"/>
      <c r="K2999" s="13">
        <f t="shared" si="50"/>
        <v>0</v>
      </c>
      <c r="L2999" s="16"/>
      <c r="N2999" s="52"/>
      <c r="O2999" s="112"/>
      <c r="P2999" s="215"/>
      <c r="Q2999" s="19"/>
      <c r="R2999" s="19"/>
      <c r="S2999" s="19"/>
    </row>
    <row r="3000" spans="1:19" s="1" customFormat="1" ht="15" x14ac:dyDescent="0.25">
      <c r="A3000" s="19"/>
      <c r="B3000" s="19"/>
      <c r="C3000" s="10"/>
      <c r="E3000" s="119"/>
      <c r="G3000" s="14"/>
      <c r="J3000" s="114"/>
      <c r="K3000" s="13">
        <f t="shared" si="50"/>
        <v>0</v>
      </c>
      <c r="L3000" s="16"/>
      <c r="N3000" s="52"/>
      <c r="O3000" s="112"/>
      <c r="P3000" s="215"/>
      <c r="Q3000" s="19"/>
      <c r="R3000" s="19"/>
      <c r="S3000" s="19"/>
    </row>
    <row r="3001" spans="1:19" s="1" customFormat="1" ht="15" x14ac:dyDescent="0.25">
      <c r="A3001" s="19"/>
      <c r="B3001" s="19"/>
      <c r="C3001" s="10"/>
      <c r="E3001" s="119"/>
      <c r="G3001" s="14"/>
      <c r="J3001" s="114"/>
      <c r="K3001" s="13">
        <f t="shared" si="50"/>
        <v>0</v>
      </c>
      <c r="L3001" s="16"/>
      <c r="N3001" s="52"/>
      <c r="O3001" s="112"/>
      <c r="P3001" s="215"/>
      <c r="Q3001" s="19"/>
      <c r="R3001" s="19"/>
      <c r="S3001" s="19"/>
    </row>
    <row r="3002" spans="1:19" s="1" customFormat="1" ht="15" x14ac:dyDescent="0.25">
      <c r="A3002" s="19"/>
      <c r="B3002" s="19"/>
      <c r="C3002" s="10"/>
      <c r="E3002" s="119"/>
      <c r="G3002" s="14"/>
      <c r="J3002" s="114"/>
      <c r="K3002" s="13">
        <f t="shared" si="50"/>
        <v>0</v>
      </c>
      <c r="L3002" s="16"/>
      <c r="N3002" s="52"/>
      <c r="O3002" s="112"/>
      <c r="P3002" s="215"/>
      <c r="Q3002" s="19"/>
      <c r="R3002" s="19"/>
      <c r="S3002" s="19"/>
    </row>
    <row r="3003" spans="1:19" s="1" customFormat="1" ht="15" x14ac:dyDescent="0.25">
      <c r="A3003" s="19"/>
      <c r="B3003" s="19"/>
      <c r="C3003" s="10"/>
      <c r="E3003" s="119"/>
      <c r="G3003" s="14"/>
      <c r="J3003" s="114"/>
      <c r="K3003" s="13">
        <f t="shared" si="50"/>
        <v>0</v>
      </c>
      <c r="L3003" s="16"/>
      <c r="N3003" s="52"/>
      <c r="O3003" s="112"/>
      <c r="P3003" s="215"/>
      <c r="Q3003" s="19"/>
      <c r="R3003" s="19"/>
      <c r="S3003" s="19"/>
    </row>
    <row r="3004" spans="1:19" s="1" customFormat="1" ht="15" x14ac:dyDescent="0.25">
      <c r="A3004" s="19"/>
      <c r="B3004" s="19"/>
      <c r="C3004" s="10"/>
      <c r="E3004" s="119"/>
      <c r="G3004" s="14"/>
      <c r="J3004" s="114"/>
      <c r="K3004" s="13">
        <f t="shared" si="50"/>
        <v>0</v>
      </c>
      <c r="L3004" s="16"/>
      <c r="N3004" s="52"/>
      <c r="O3004" s="112"/>
      <c r="P3004" s="215"/>
      <c r="Q3004" s="19"/>
      <c r="R3004" s="19"/>
      <c r="S3004" s="19"/>
    </row>
    <row r="3005" spans="1:19" s="1" customFormat="1" ht="15" x14ac:dyDescent="0.25">
      <c r="A3005" s="19"/>
      <c r="B3005" s="19"/>
      <c r="C3005" s="10"/>
      <c r="E3005" s="119"/>
      <c r="G3005" s="14"/>
      <c r="J3005" s="114"/>
      <c r="K3005" s="13">
        <f t="shared" si="50"/>
        <v>0</v>
      </c>
      <c r="L3005" s="16"/>
      <c r="N3005" s="52"/>
      <c r="O3005" s="112"/>
      <c r="P3005" s="215"/>
      <c r="Q3005" s="19"/>
      <c r="R3005" s="19"/>
      <c r="S3005" s="19"/>
    </row>
    <row r="3006" spans="1:19" s="1" customFormat="1" ht="15" x14ac:dyDescent="0.25">
      <c r="A3006" s="19"/>
      <c r="B3006" s="19"/>
      <c r="C3006" s="10"/>
      <c r="E3006" s="119"/>
      <c r="G3006" s="14"/>
      <c r="J3006" s="114"/>
      <c r="K3006" s="13">
        <f t="shared" si="50"/>
        <v>0</v>
      </c>
      <c r="L3006" s="16"/>
      <c r="N3006" s="52"/>
      <c r="O3006" s="112"/>
      <c r="P3006" s="215"/>
      <c r="Q3006" s="19"/>
      <c r="R3006" s="19"/>
      <c r="S3006" s="19"/>
    </row>
    <row r="3007" spans="1:19" s="1" customFormat="1" ht="15" x14ac:dyDescent="0.25">
      <c r="A3007" s="19"/>
      <c r="B3007" s="19"/>
      <c r="C3007" s="10"/>
      <c r="E3007" s="119"/>
      <c r="G3007" s="14"/>
      <c r="J3007" s="114"/>
      <c r="K3007" s="13">
        <f t="shared" si="50"/>
        <v>0</v>
      </c>
      <c r="L3007" s="16"/>
      <c r="N3007" s="52"/>
      <c r="O3007" s="112"/>
      <c r="P3007" s="215"/>
      <c r="Q3007" s="19"/>
      <c r="R3007" s="19"/>
      <c r="S3007" s="19"/>
    </row>
    <row r="3008" spans="1:19" s="1" customFormat="1" ht="15" x14ac:dyDescent="0.25">
      <c r="A3008" s="19"/>
      <c r="B3008" s="19"/>
      <c r="C3008" s="10"/>
      <c r="E3008" s="14"/>
      <c r="G3008" s="14"/>
      <c r="J3008" s="114"/>
      <c r="K3008" s="13">
        <f t="shared" si="50"/>
        <v>0</v>
      </c>
      <c r="L3008" s="16"/>
      <c r="N3008" s="52"/>
      <c r="O3008" s="112"/>
      <c r="P3008" s="215"/>
      <c r="Q3008" s="19"/>
      <c r="R3008" s="19"/>
      <c r="S3008" s="19"/>
    </row>
    <row r="3009" spans="1:19" s="1" customFormat="1" ht="15" x14ac:dyDescent="0.25">
      <c r="A3009" s="19"/>
      <c r="B3009" s="19"/>
      <c r="C3009" s="10"/>
      <c r="E3009" s="14"/>
      <c r="G3009" s="14"/>
      <c r="J3009" s="114"/>
      <c r="K3009" s="13">
        <f t="shared" si="50"/>
        <v>0</v>
      </c>
      <c r="L3009" s="16"/>
      <c r="N3009" s="52"/>
      <c r="O3009" s="112"/>
      <c r="P3009" s="215"/>
      <c r="Q3009" s="19"/>
      <c r="R3009" s="19"/>
      <c r="S3009" s="19"/>
    </row>
    <row r="3010" spans="1:19" s="1" customFormat="1" ht="15" x14ac:dyDescent="0.25">
      <c r="A3010" s="19"/>
      <c r="B3010" s="19"/>
      <c r="C3010" s="10"/>
      <c r="E3010" s="14"/>
      <c r="G3010" s="14"/>
      <c r="J3010" s="114"/>
      <c r="K3010" s="13">
        <f t="shared" si="50"/>
        <v>0</v>
      </c>
      <c r="L3010" s="16"/>
      <c r="N3010" s="52"/>
      <c r="O3010" s="112"/>
      <c r="P3010" s="215"/>
      <c r="Q3010" s="19"/>
      <c r="R3010" s="19"/>
      <c r="S3010" s="19"/>
    </row>
    <row r="3011" spans="1:19" s="1" customFormat="1" ht="15" x14ac:dyDescent="0.25">
      <c r="A3011" s="19"/>
      <c r="B3011" s="19"/>
      <c r="C3011" s="10"/>
      <c r="E3011" s="14"/>
      <c r="G3011" s="14"/>
      <c r="J3011" s="114"/>
      <c r="K3011" s="13">
        <f t="shared" ref="K3011:K3074" si="51">H3011*J3011</f>
        <v>0</v>
      </c>
      <c r="L3011" s="16"/>
      <c r="N3011" s="52"/>
      <c r="O3011" s="112"/>
      <c r="P3011" s="215"/>
      <c r="Q3011" s="19"/>
      <c r="R3011" s="19"/>
      <c r="S3011" s="19"/>
    </row>
    <row r="3012" spans="1:19" s="1" customFormat="1" ht="15" x14ac:dyDescent="0.25">
      <c r="A3012" s="19"/>
      <c r="B3012" s="19"/>
      <c r="C3012" s="10"/>
      <c r="E3012" s="14"/>
      <c r="G3012" s="14"/>
      <c r="J3012" s="114"/>
      <c r="K3012" s="13">
        <f t="shared" si="51"/>
        <v>0</v>
      </c>
      <c r="L3012" s="16"/>
      <c r="N3012" s="52"/>
      <c r="O3012" s="112"/>
      <c r="P3012" s="215"/>
      <c r="Q3012" s="19"/>
      <c r="R3012" s="19"/>
      <c r="S3012" s="19"/>
    </row>
    <row r="3013" spans="1:19" s="1" customFormat="1" ht="15" x14ac:dyDescent="0.25">
      <c r="A3013" s="19"/>
      <c r="B3013" s="19"/>
      <c r="C3013" s="10"/>
      <c r="E3013" s="14"/>
      <c r="G3013" s="14"/>
      <c r="J3013" s="114"/>
      <c r="K3013" s="13">
        <f t="shared" si="51"/>
        <v>0</v>
      </c>
      <c r="L3013" s="16"/>
      <c r="N3013" s="52"/>
      <c r="O3013" s="112"/>
      <c r="P3013" s="215"/>
      <c r="Q3013" s="19"/>
      <c r="R3013" s="19"/>
      <c r="S3013" s="19"/>
    </row>
    <row r="3014" spans="1:19" s="1" customFormat="1" ht="15" x14ac:dyDescent="0.25">
      <c r="A3014" s="19"/>
      <c r="B3014" s="19"/>
      <c r="C3014" s="10"/>
      <c r="E3014" s="14"/>
      <c r="G3014" s="14"/>
      <c r="J3014" s="114"/>
      <c r="K3014" s="13">
        <f t="shared" si="51"/>
        <v>0</v>
      </c>
      <c r="L3014" s="16"/>
      <c r="N3014" s="52"/>
      <c r="O3014" s="112"/>
      <c r="P3014" s="215"/>
      <c r="Q3014" s="19"/>
      <c r="R3014" s="19"/>
      <c r="S3014" s="19"/>
    </row>
    <row r="3015" spans="1:19" ht="15" x14ac:dyDescent="0.25">
      <c r="E3015" s="14"/>
      <c r="K3015" s="13">
        <f t="shared" si="51"/>
        <v>0</v>
      </c>
    </row>
    <row r="3016" spans="1:19" ht="15" x14ac:dyDescent="0.25">
      <c r="E3016" s="14"/>
      <c r="K3016" s="13">
        <f t="shared" si="51"/>
        <v>0</v>
      </c>
    </row>
    <row r="3017" spans="1:19" ht="15" x14ac:dyDescent="0.25">
      <c r="E3017" s="14"/>
      <c r="K3017" s="13">
        <f t="shared" si="51"/>
        <v>0</v>
      </c>
    </row>
    <row r="3018" spans="1:19" ht="15" x14ac:dyDescent="0.25">
      <c r="E3018" s="14"/>
      <c r="K3018" s="13">
        <f t="shared" si="51"/>
        <v>0</v>
      </c>
    </row>
    <row r="3019" spans="1:19" ht="15" x14ac:dyDescent="0.25">
      <c r="E3019" s="14"/>
      <c r="K3019" s="13">
        <f t="shared" si="51"/>
        <v>0</v>
      </c>
    </row>
    <row r="3020" spans="1:19" ht="15" x14ac:dyDescent="0.25">
      <c r="E3020" s="14"/>
      <c r="K3020" s="13">
        <f t="shared" si="51"/>
        <v>0</v>
      </c>
    </row>
    <row r="3021" spans="1:19" ht="15" x14ac:dyDescent="0.25">
      <c r="E3021" s="14"/>
      <c r="K3021" s="13">
        <f t="shared" si="51"/>
        <v>0</v>
      </c>
    </row>
    <row r="3022" spans="1:19" ht="15" x14ac:dyDescent="0.25">
      <c r="E3022" s="14"/>
      <c r="G3022" s="119"/>
      <c r="K3022" s="13">
        <f t="shared" si="51"/>
        <v>0</v>
      </c>
    </row>
    <row r="3023" spans="1:19" ht="15" x14ac:dyDescent="0.25">
      <c r="E3023" s="14"/>
      <c r="K3023" s="13">
        <f t="shared" si="51"/>
        <v>0</v>
      </c>
    </row>
    <row r="3024" spans="1:19" ht="15" x14ac:dyDescent="0.25">
      <c r="E3024" s="14"/>
      <c r="K3024" s="13">
        <f t="shared" si="51"/>
        <v>0</v>
      </c>
    </row>
    <row r="3025" spans="5:13" ht="15" x14ac:dyDescent="0.25">
      <c r="E3025" s="14"/>
      <c r="K3025" s="13">
        <f t="shared" si="51"/>
        <v>0</v>
      </c>
    </row>
    <row r="3026" spans="5:13" ht="15" x14ac:dyDescent="0.25">
      <c r="E3026" s="14"/>
      <c r="K3026" s="13">
        <f t="shared" si="51"/>
        <v>0</v>
      </c>
    </row>
    <row r="3027" spans="5:13" ht="15" x14ac:dyDescent="0.25">
      <c r="E3027" s="14"/>
      <c r="K3027" s="13">
        <f t="shared" si="51"/>
        <v>0</v>
      </c>
    </row>
    <row r="3028" spans="5:13" ht="15" x14ac:dyDescent="0.25">
      <c r="E3028" s="14"/>
      <c r="K3028" s="13">
        <f t="shared" si="51"/>
        <v>0</v>
      </c>
    </row>
    <row r="3029" spans="5:13" ht="15" x14ac:dyDescent="0.25">
      <c r="E3029" s="14"/>
      <c r="K3029" s="13">
        <f t="shared" si="51"/>
        <v>0</v>
      </c>
    </row>
    <row r="3030" spans="5:13" ht="15" x14ac:dyDescent="0.25">
      <c r="E3030" s="119"/>
      <c r="K3030" s="13">
        <f t="shared" si="51"/>
        <v>0</v>
      </c>
    </row>
    <row r="3031" spans="5:13" ht="15" x14ac:dyDescent="0.25">
      <c r="E3031" s="131"/>
      <c r="K3031" s="13">
        <f t="shared" si="51"/>
        <v>0</v>
      </c>
      <c r="M3031" s="130"/>
    </row>
    <row r="3032" spans="5:13" ht="15" x14ac:dyDescent="0.25">
      <c r="E3032" s="14"/>
      <c r="K3032" s="13">
        <f t="shared" si="51"/>
        <v>0</v>
      </c>
    </row>
    <row r="3033" spans="5:13" ht="15" x14ac:dyDescent="0.25">
      <c r="E3033" s="14"/>
      <c r="K3033" s="13">
        <f t="shared" si="51"/>
        <v>0</v>
      </c>
    </row>
    <row r="3034" spans="5:13" ht="15" x14ac:dyDescent="0.25">
      <c r="E3034" s="14"/>
      <c r="K3034" s="13">
        <f t="shared" si="51"/>
        <v>0</v>
      </c>
    </row>
    <row r="3035" spans="5:13" ht="15" x14ac:dyDescent="0.25">
      <c r="E3035" s="14"/>
      <c r="K3035" s="13">
        <f t="shared" si="51"/>
        <v>0</v>
      </c>
    </row>
    <row r="3036" spans="5:13" ht="15" x14ac:dyDescent="0.25">
      <c r="E3036" s="14"/>
      <c r="K3036" s="13">
        <f t="shared" si="51"/>
        <v>0</v>
      </c>
    </row>
    <row r="3037" spans="5:13" ht="15" x14ac:dyDescent="0.25">
      <c r="E3037" s="14"/>
      <c r="K3037" s="13">
        <f t="shared" si="51"/>
        <v>0</v>
      </c>
    </row>
    <row r="3038" spans="5:13" x14ac:dyDescent="0.25">
      <c r="K3038" s="13">
        <f t="shared" si="51"/>
        <v>0</v>
      </c>
    </row>
    <row r="3039" spans="5:13" ht="15" x14ac:dyDescent="0.25">
      <c r="E3039" s="14"/>
      <c r="K3039" s="13">
        <f t="shared" si="51"/>
        <v>0</v>
      </c>
    </row>
    <row r="3040" spans="5:13" x14ac:dyDescent="0.25">
      <c r="K3040" s="13">
        <f t="shared" si="51"/>
        <v>0</v>
      </c>
    </row>
    <row r="3041" spans="5:13" ht="15" x14ac:dyDescent="0.25">
      <c r="E3041" s="14"/>
      <c r="K3041" s="13">
        <f t="shared" si="51"/>
        <v>0</v>
      </c>
    </row>
    <row r="3042" spans="5:13" ht="15" x14ac:dyDescent="0.25">
      <c r="E3042" s="14"/>
      <c r="K3042" s="13">
        <f t="shared" si="51"/>
        <v>0</v>
      </c>
    </row>
    <row r="3043" spans="5:13" ht="15" x14ac:dyDescent="0.25">
      <c r="E3043" s="14"/>
      <c r="K3043" s="13">
        <f t="shared" si="51"/>
        <v>0</v>
      </c>
    </row>
    <row r="3044" spans="5:13" ht="15" x14ac:dyDescent="0.25">
      <c r="E3044" s="14"/>
      <c r="K3044" s="13">
        <f t="shared" si="51"/>
        <v>0</v>
      </c>
    </row>
    <row r="3045" spans="5:13" ht="15" x14ac:dyDescent="0.25">
      <c r="E3045" s="129"/>
      <c r="K3045" s="13">
        <f t="shared" si="51"/>
        <v>0</v>
      </c>
      <c r="M3045" s="130"/>
    </row>
    <row r="3046" spans="5:13" ht="15" x14ac:dyDescent="0.25">
      <c r="E3046" s="14"/>
      <c r="K3046" s="13">
        <f t="shared" si="51"/>
        <v>0</v>
      </c>
    </row>
    <row r="3047" spans="5:13" ht="15" x14ac:dyDescent="0.25">
      <c r="E3047" s="14"/>
      <c r="K3047" s="13">
        <f t="shared" si="51"/>
        <v>0</v>
      </c>
    </row>
    <row r="3048" spans="5:13" ht="15" x14ac:dyDescent="0.25">
      <c r="E3048" s="119"/>
      <c r="K3048" s="13">
        <f t="shared" si="51"/>
        <v>0</v>
      </c>
    </row>
    <row r="3049" spans="5:13" ht="15" x14ac:dyDescent="0.25">
      <c r="E3049" s="119"/>
      <c r="K3049" s="13">
        <f t="shared" si="51"/>
        <v>0</v>
      </c>
    </row>
    <row r="3050" spans="5:13" ht="15" x14ac:dyDescent="0.25">
      <c r="E3050" s="119"/>
      <c r="K3050" s="13">
        <f t="shared" si="51"/>
        <v>0</v>
      </c>
    </row>
    <row r="3051" spans="5:13" ht="15" x14ac:dyDescent="0.25">
      <c r="E3051" s="119"/>
      <c r="K3051" s="13">
        <f t="shared" si="51"/>
        <v>0</v>
      </c>
    </row>
    <row r="3052" spans="5:13" ht="15" x14ac:dyDescent="0.25">
      <c r="E3052" s="119"/>
      <c r="K3052" s="13">
        <f t="shared" si="51"/>
        <v>0</v>
      </c>
    </row>
    <row r="3053" spans="5:13" ht="15" x14ac:dyDescent="0.25">
      <c r="E3053" s="119"/>
      <c r="K3053" s="13">
        <f t="shared" si="51"/>
        <v>0</v>
      </c>
    </row>
    <row r="3054" spans="5:13" ht="15" x14ac:dyDescent="0.25">
      <c r="E3054" s="119"/>
      <c r="K3054" s="13">
        <f t="shared" si="51"/>
        <v>0</v>
      </c>
    </row>
    <row r="3055" spans="5:13" ht="15" x14ac:dyDescent="0.25">
      <c r="E3055" s="14"/>
      <c r="K3055" s="13">
        <f t="shared" si="51"/>
        <v>0</v>
      </c>
    </row>
    <row r="3056" spans="5:13" ht="15" x14ac:dyDescent="0.25">
      <c r="E3056" s="14"/>
      <c r="K3056" s="13">
        <f t="shared" si="51"/>
        <v>0</v>
      </c>
    </row>
    <row r="3057" spans="5:13" ht="15" x14ac:dyDescent="0.25">
      <c r="E3057" s="14"/>
      <c r="K3057" s="13">
        <f t="shared" si="51"/>
        <v>0</v>
      </c>
    </row>
    <row r="3058" spans="5:13" ht="15" x14ac:dyDescent="0.25">
      <c r="E3058" s="14"/>
      <c r="K3058" s="13">
        <f t="shared" si="51"/>
        <v>0</v>
      </c>
    </row>
    <row r="3059" spans="5:13" ht="15" x14ac:dyDescent="0.25">
      <c r="E3059" s="14"/>
      <c r="K3059" s="13">
        <f t="shared" si="51"/>
        <v>0</v>
      </c>
    </row>
    <row r="3060" spans="5:13" ht="15" x14ac:dyDescent="0.25">
      <c r="E3060" s="14"/>
      <c r="K3060" s="13">
        <f t="shared" si="51"/>
        <v>0</v>
      </c>
    </row>
    <row r="3061" spans="5:13" ht="15" x14ac:dyDescent="0.25">
      <c r="E3061" s="14"/>
      <c r="K3061" s="13">
        <f t="shared" si="51"/>
        <v>0</v>
      </c>
    </row>
    <row r="3062" spans="5:13" ht="15" x14ac:dyDescent="0.25">
      <c r="E3062" s="14"/>
      <c r="K3062" s="13">
        <f t="shared" si="51"/>
        <v>0</v>
      </c>
    </row>
    <row r="3063" spans="5:13" ht="15" x14ac:dyDescent="0.25">
      <c r="E3063" s="14"/>
      <c r="K3063" s="13">
        <f t="shared" si="51"/>
        <v>0</v>
      </c>
    </row>
    <row r="3064" spans="5:13" ht="15" x14ac:dyDescent="0.25">
      <c r="E3064" s="14"/>
      <c r="K3064" s="13">
        <f t="shared" si="51"/>
        <v>0</v>
      </c>
    </row>
    <row r="3065" spans="5:13" ht="15" x14ac:dyDescent="0.25">
      <c r="E3065" s="14"/>
      <c r="K3065" s="13">
        <f t="shared" si="51"/>
        <v>0</v>
      </c>
    </row>
    <row r="3066" spans="5:13" ht="15" x14ac:dyDescent="0.25">
      <c r="E3066" s="14"/>
      <c r="K3066" s="13">
        <f t="shared" si="51"/>
        <v>0</v>
      </c>
    </row>
    <row r="3067" spans="5:13" x14ac:dyDescent="0.25">
      <c r="K3067" s="13">
        <f t="shared" si="51"/>
        <v>0</v>
      </c>
    </row>
    <row r="3068" spans="5:13" ht="15" x14ac:dyDescent="0.25">
      <c r="E3068" s="129"/>
      <c r="K3068" s="13">
        <f t="shared" si="51"/>
        <v>0</v>
      </c>
      <c r="M3068" s="130"/>
    </row>
    <row r="3069" spans="5:13" x14ac:dyDescent="0.25">
      <c r="K3069" s="13">
        <f t="shared" si="51"/>
        <v>0</v>
      </c>
    </row>
    <row r="3070" spans="5:13" ht="15" x14ac:dyDescent="0.25">
      <c r="E3070" s="14"/>
      <c r="K3070" s="13">
        <f t="shared" si="51"/>
        <v>0</v>
      </c>
    </row>
    <row r="3071" spans="5:13" ht="15" x14ac:dyDescent="0.25">
      <c r="E3071" s="129"/>
      <c r="K3071" s="13">
        <f t="shared" si="51"/>
        <v>0</v>
      </c>
      <c r="M3071" s="130"/>
    </row>
    <row r="3072" spans="5:13" ht="15" x14ac:dyDescent="0.25">
      <c r="E3072" s="14"/>
      <c r="K3072" s="13">
        <f t="shared" si="51"/>
        <v>0</v>
      </c>
    </row>
    <row r="3073" spans="5:13" ht="15" x14ac:dyDescent="0.25">
      <c r="E3073" s="129"/>
      <c r="K3073" s="13">
        <f t="shared" si="51"/>
        <v>0</v>
      </c>
      <c r="M3073" s="130"/>
    </row>
    <row r="3074" spans="5:13" ht="15" x14ac:dyDescent="0.25">
      <c r="E3074" s="14"/>
      <c r="K3074" s="13">
        <f t="shared" si="51"/>
        <v>0</v>
      </c>
    </row>
    <row r="3075" spans="5:13" ht="15" x14ac:dyDescent="0.25">
      <c r="E3075" s="129"/>
      <c r="K3075" s="13">
        <f t="shared" ref="K3075:K3138" si="52">H3075*J3075</f>
        <v>0</v>
      </c>
      <c r="M3075" s="130"/>
    </row>
    <row r="3076" spans="5:13" ht="15" x14ac:dyDescent="0.25">
      <c r="E3076" s="129"/>
      <c r="K3076" s="13">
        <f t="shared" si="52"/>
        <v>0</v>
      </c>
      <c r="M3076" s="130"/>
    </row>
    <row r="3077" spans="5:13" ht="15" x14ac:dyDescent="0.25">
      <c r="E3077" s="14"/>
      <c r="K3077" s="13">
        <f t="shared" si="52"/>
        <v>0</v>
      </c>
    </row>
    <row r="3078" spans="5:13" ht="15" x14ac:dyDescent="0.25">
      <c r="E3078" s="129"/>
      <c r="K3078" s="13">
        <f t="shared" si="52"/>
        <v>0</v>
      </c>
      <c r="M3078" s="130"/>
    </row>
    <row r="3079" spans="5:13" ht="15" x14ac:dyDescent="0.25">
      <c r="E3079" s="131"/>
      <c r="K3079" s="13">
        <f t="shared" si="52"/>
        <v>0</v>
      </c>
      <c r="M3079" s="130"/>
    </row>
    <row r="3080" spans="5:13" ht="15" x14ac:dyDescent="0.25">
      <c r="E3080" s="129"/>
      <c r="K3080" s="13">
        <f t="shared" si="52"/>
        <v>0</v>
      </c>
      <c r="M3080" s="130"/>
    </row>
    <row r="3081" spans="5:13" ht="15" x14ac:dyDescent="0.25">
      <c r="E3081" s="129"/>
      <c r="K3081" s="13">
        <f t="shared" si="52"/>
        <v>0</v>
      </c>
      <c r="M3081" s="130"/>
    </row>
    <row r="3082" spans="5:13" ht="15" x14ac:dyDescent="0.25">
      <c r="E3082" s="129"/>
      <c r="K3082" s="13">
        <f t="shared" si="52"/>
        <v>0</v>
      </c>
      <c r="M3082" s="130"/>
    </row>
    <row r="3083" spans="5:13" ht="15" x14ac:dyDescent="0.25">
      <c r="E3083" s="14"/>
      <c r="K3083" s="13">
        <f t="shared" si="52"/>
        <v>0</v>
      </c>
    </row>
    <row r="3084" spans="5:13" ht="15" x14ac:dyDescent="0.25">
      <c r="E3084" s="14"/>
      <c r="K3084" s="13">
        <f t="shared" si="52"/>
        <v>0</v>
      </c>
    </row>
    <row r="3085" spans="5:13" ht="15" x14ac:dyDescent="0.25">
      <c r="E3085" s="14"/>
      <c r="K3085" s="13">
        <f t="shared" si="52"/>
        <v>0</v>
      </c>
    </row>
    <row r="3086" spans="5:13" ht="15" x14ac:dyDescent="0.25">
      <c r="E3086" s="129"/>
      <c r="K3086" s="13">
        <f t="shared" si="52"/>
        <v>0</v>
      </c>
      <c r="M3086" s="130"/>
    </row>
    <row r="3087" spans="5:13" ht="15" x14ac:dyDescent="0.25">
      <c r="E3087" s="14"/>
      <c r="K3087" s="13">
        <f t="shared" si="52"/>
        <v>0</v>
      </c>
    </row>
    <row r="3088" spans="5:13" ht="15" x14ac:dyDescent="0.25">
      <c r="E3088" s="129"/>
      <c r="K3088" s="13">
        <f t="shared" si="52"/>
        <v>0</v>
      </c>
      <c r="M3088" s="130"/>
    </row>
    <row r="3089" spans="5:13" ht="15" x14ac:dyDescent="0.25">
      <c r="E3089" s="14"/>
      <c r="K3089" s="13">
        <f t="shared" si="52"/>
        <v>0</v>
      </c>
    </row>
    <row r="3090" spans="5:13" ht="15" x14ac:dyDescent="0.25">
      <c r="E3090" s="14"/>
      <c r="K3090" s="13">
        <f t="shared" si="52"/>
        <v>0</v>
      </c>
    </row>
    <row r="3091" spans="5:13" ht="15" x14ac:dyDescent="0.25">
      <c r="E3091" s="14"/>
      <c r="K3091" s="13">
        <f t="shared" si="52"/>
        <v>0</v>
      </c>
    </row>
    <row r="3092" spans="5:13" ht="15" x14ac:dyDescent="0.25">
      <c r="E3092" s="129"/>
      <c r="K3092" s="13">
        <f t="shared" si="52"/>
        <v>0</v>
      </c>
      <c r="M3092" s="130"/>
    </row>
    <row r="3093" spans="5:13" ht="15" x14ac:dyDescent="0.25">
      <c r="E3093" s="14"/>
      <c r="K3093" s="13">
        <f t="shared" si="52"/>
        <v>0</v>
      </c>
    </row>
    <row r="3094" spans="5:13" ht="15" x14ac:dyDescent="0.25">
      <c r="E3094" s="14"/>
      <c r="K3094" s="13">
        <f t="shared" si="52"/>
        <v>0</v>
      </c>
    </row>
    <row r="3095" spans="5:13" ht="15" x14ac:dyDescent="0.25">
      <c r="E3095" s="129"/>
      <c r="K3095" s="13">
        <f t="shared" si="52"/>
        <v>0</v>
      </c>
      <c r="M3095" s="130"/>
    </row>
    <row r="3096" spans="5:13" ht="15" x14ac:dyDescent="0.25">
      <c r="E3096" s="14"/>
      <c r="K3096" s="13">
        <f t="shared" si="52"/>
        <v>0</v>
      </c>
    </row>
    <row r="3097" spans="5:13" ht="15" x14ac:dyDescent="0.25">
      <c r="E3097" s="129"/>
      <c r="K3097" s="13">
        <f t="shared" si="52"/>
        <v>0</v>
      </c>
      <c r="M3097" s="130"/>
    </row>
    <row r="3098" spans="5:13" ht="15" x14ac:dyDescent="0.25">
      <c r="E3098" s="129"/>
      <c r="K3098" s="13">
        <f t="shared" si="52"/>
        <v>0</v>
      </c>
      <c r="M3098" s="130"/>
    </row>
    <row r="3099" spans="5:13" ht="15" x14ac:dyDescent="0.25">
      <c r="E3099" s="14"/>
      <c r="K3099" s="13">
        <f t="shared" si="52"/>
        <v>0</v>
      </c>
    </row>
    <row r="3100" spans="5:13" ht="15" x14ac:dyDescent="0.25">
      <c r="E3100" s="14"/>
      <c r="K3100" s="13">
        <f t="shared" si="52"/>
        <v>0</v>
      </c>
    </row>
    <row r="3101" spans="5:13" ht="15" x14ac:dyDescent="0.25">
      <c r="E3101" s="14"/>
      <c r="K3101" s="13">
        <f t="shared" si="52"/>
        <v>0</v>
      </c>
    </row>
    <row r="3102" spans="5:13" ht="15" x14ac:dyDescent="0.25">
      <c r="E3102" s="129"/>
      <c r="K3102" s="13">
        <f t="shared" si="52"/>
        <v>0</v>
      </c>
      <c r="M3102" s="130"/>
    </row>
    <row r="3103" spans="5:13" ht="15" x14ac:dyDescent="0.25">
      <c r="E3103" s="129"/>
      <c r="K3103" s="13">
        <f t="shared" si="52"/>
        <v>0</v>
      </c>
      <c r="M3103" s="130"/>
    </row>
    <row r="3104" spans="5:13" ht="15" x14ac:dyDescent="0.25">
      <c r="E3104" s="14"/>
      <c r="K3104" s="13">
        <f t="shared" si="52"/>
        <v>0</v>
      </c>
    </row>
    <row r="3105" spans="5:13" ht="15" x14ac:dyDescent="0.25">
      <c r="E3105" s="129"/>
      <c r="K3105" s="13">
        <f t="shared" si="52"/>
        <v>0</v>
      </c>
      <c r="M3105" s="130"/>
    </row>
    <row r="3106" spans="5:13" ht="15" x14ac:dyDescent="0.25">
      <c r="E3106" s="14"/>
      <c r="K3106" s="13">
        <f t="shared" si="52"/>
        <v>0</v>
      </c>
    </row>
    <row r="3107" spans="5:13" ht="15" x14ac:dyDescent="0.25">
      <c r="E3107" s="129"/>
      <c r="K3107" s="13">
        <f t="shared" si="52"/>
        <v>0</v>
      </c>
      <c r="M3107" s="130"/>
    </row>
    <row r="3108" spans="5:13" ht="15" x14ac:dyDescent="0.25">
      <c r="E3108" s="14"/>
      <c r="K3108" s="13">
        <f t="shared" si="52"/>
        <v>0</v>
      </c>
    </row>
    <row r="3109" spans="5:13" ht="15" x14ac:dyDescent="0.25">
      <c r="E3109" s="129"/>
      <c r="K3109" s="13">
        <f t="shared" si="52"/>
        <v>0</v>
      </c>
      <c r="M3109" s="130"/>
    </row>
    <row r="3110" spans="5:13" ht="15" x14ac:dyDescent="0.25">
      <c r="E3110" s="14"/>
      <c r="K3110" s="13">
        <f t="shared" si="52"/>
        <v>0</v>
      </c>
    </row>
    <row r="3111" spans="5:13" ht="15" x14ac:dyDescent="0.25">
      <c r="E3111" s="14"/>
      <c r="K3111" s="13">
        <f t="shared" si="52"/>
        <v>0</v>
      </c>
    </row>
    <row r="3112" spans="5:13" ht="15" x14ac:dyDescent="0.25">
      <c r="E3112" s="129"/>
      <c r="K3112" s="13">
        <f t="shared" si="52"/>
        <v>0</v>
      </c>
      <c r="M3112" s="130"/>
    </row>
    <row r="3113" spans="5:13" ht="15" x14ac:dyDescent="0.25">
      <c r="E3113" s="14"/>
      <c r="K3113" s="13">
        <f t="shared" si="52"/>
        <v>0</v>
      </c>
    </row>
    <row r="3114" spans="5:13" ht="15" x14ac:dyDescent="0.25">
      <c r="E3114" s="129"/>
      <c r="K3114" s="13">
        <f t="shared" si="52"/>
        <v>0</v>
      </c>
      <c r="M3114" s="130"/>
    </row>
    <row r="3115" spans="5:13" ht="15" x14ac:dyDescent="0.25">
      <c r="E3115" s="14"/>
      <c r="K3115" s="13">
        <f t="shared" si="52"/>
        <v>0</v>
      </c>
    </row>
    <row r="3116" spans="5:13" ht="15" x14ac:dyDescent="0.25">
      <c r="E3116" s="14"/>
      <c r="K3116" s="13">
        <f t="shared" si="52"/>
        <v>0</v>
      </c>
    </row>
    <row r="3117" spans="5:13" ht="15" x14ac:dyDescent="0.25">
      <c r="E3117" s="14"/>
      <c r="K3117" s="13">
        <f t="shared" si="52"/>
        <v>0</v>
      </c>
    </row>
    <row r="3118" spans="5:13" ht="15" x14ac:dyDescent="0.25">
      <c r="E3118" s="129"/>
      <c r="K3118" s="13">
        <f t="shared" si="52"/>
        <v>0</v>
      </c>
      <c r="M3118" s="130"/>
    </row>
    <row r="3119" spans="5:13" ht="15" x14ac:dyDescent="0.25">
      <c r="E3119" s="14"/>
      <c r="K3119" s="13">
        <f t="shared" si="52"/>
        <v>0</v>
      </c>
    </row>
    <row r="3120" spans="5:13" ht="15" x14ac:dyDescent="0.25">
      <c r="E3120" s="14"/>
      <c r="K3120" s="13">
        <f t="shared" si="52"/>
        <v>0</v>
      </c>
    </row>
    <row r="3121" spans="5:13" ht="15" x14ac:dyDescent="0.25">
      <c r="E3121" s="14"/>
      <c r="K3121" s="13">
        <f t="shared" si="52"/>
        <v>0</v>
      </c>
    </row>
    <row r="3122" spans="5:13" x14ac:dyDescent="0.25">
      <c r="K3122" s="13">
        <f t="shared" si="52"/>
        <v>0</v>
      </c>
    </row>
    <row r="3123" spans="5:13" ht="15" x14ac:dyDescent="0.25">
      <c r="E3123" s="14"/>
      <c r="K3123" s="13">
        <f t="shared" si="52"/>
        <v>0</v>
      </c>
    </row>
    <row r="3124" spans="5:13" ht="15" x14ac:dyDescent="0.25">
      <c r="E3124" s="14"/>
      <c r="K3124" s="13">
        <f t="shared" si="52"/>
        <v>0</v>
      </c>
    </row>
    <row r="3125" spans="5:13" ht="15" x14ac:dyDescent="0.25">
      <c r="E3125" s="14"/>
      <c r="K3125" s="13">
        <f t="shared" si="52"/>
        <v>0</v>
      </c>
    </row>
    <row r="3126" spans="5:13" ht="15" x14ac:dyDescent="0.25">
      <c r="E3126" s="14"/>
      <c r="K3126" s="13">
        <f t="shared" si="52"/>
        <v>0</v>
      </c>
    </row>
    <row r="3127" spans="5:13" ht="15" x14ac:dyDescent="0.25">
      <c r="E3127" s="14"/>
      <c r="K3127" s="13">
        <f t="shared" si="52"/>
        <v>0</v>
      </c>
    </row>
    <row r="3128" spans="5:13" ht="15" x14ac:dyDescent="0.25">
      <c r="E3128" s="14"/>
      <c r="K3128" s="13">
        <f t="shared" si="52"/>
        <v>0</v>
      </c>
    </row>
    <row r="3129" spans="5:13" ht="15" x14ac:dyDescent="0.25">
      <c r="E3129" s="129"/>
      <c r="K3129" s="13">
        <f t="shared" si="52"/>
        <v>0</v>
      </c>
      <c r="M3129" s="130"/>
    </row>
    <row r="3130" spans="5:13" ht="15" x14ac:dyDescent="0.25">
      <c r="E3130" s="129"/>
      <c r="K3130" s="13">
        <f t="shared" si="52"/>
        <v>0</v>
      </c>
      <c r="M3130" s="130"/>
    </row>
    <row r="3131" spans="5:13" ht="15" x14ac:dyDescent="0.25">
      <c r="E3131" s="14"/>
      <c r="K3131" s="13">
        <f t="shared" si="52"/>
        <v>0</v>
      </c>
    </row>
    <row r="3132" spans="5:13" ht="15" x14ac:dyDescent="0.25">
      <c r="E3132" s="129"/>
      <c r="K3132" s="13">
        <f t="shared" si="52"/>
        <v>0</v>
      </c>
      <c r="M3132" s="130"/>
    </row>
    <row r="3133" spans="5:13" ht="15" x14ac:dyDescent="0.25">
      <c r="E3133" s="129"/>
      <c r="K3133" s="13">
        <f t="shared" si="52"/>
        <v>0</v>
      </c>
      <c r="M3133" s="130"/>
    </row>
    <row r="3134" spans="5:13" ht="15" x14ac:dyDescent="0.25">
      <c r="E3134" s="14"/>
      <c r="K3134" s="13">
        <f t="shared" si="52"/>
        <v>0</v>
      </c>
      <c r="M3134" s="130"/>
    </row>
    <row r="3135" spans="5:13" ht="15" x14ac:dyDescent="0.25">
      <c r="E3135" s="129"/>
      <c r="K3135" s="13">
        <f t="shared" si="52"/>
        <v>0</v>
      </c>
      <c r="M3135" s="130"/>
    </row>
    <row r="3136" spans="5:13" ht="15" x14ac:dyDescent="0.25">
      <c r="E3136" s="119"/>
      <c r="K3136" s="13">
        <f t="shared" si="52"/>
        <v>0</v>
      </c>
    </row>
    <row r="3137" spans="5:13" ht="15" x14ac:dyDescent="0.25">
      <c r="E3137" s="119"/>
      <c r="K3137" s="13">
        <f t="shared" si="52"/>
        <v>0</v>
      </c>
    </row>
    <row r="3138" spans="5:13" ht="15" x14ac:dyDescent="0.25">
      <c r="E3138" s="14"/>
      <c r="K3138" s="13">
        <f t="shared" si="52"/>
        <v>0</v>
      </c>
    </row>
    <row r="3139" spans="5:13" ht="15" x14ac:dyDescent="0.25">
      <c r="E3139" s="14"/>
      <c r="K3139" s="13">
        <f t="shared" ref="K3139:K3202" si="53">H3139*J3139</f>
        <v>0</v>
      </c>
    </row>
    <row r="3140" spans="5:13" ht="15" x14ac:dyDescent="0.25">
      <c r="E3140" s="131"/>
      <c r="K3140" s="13">
        <f t="shared" si="53"/>
        <v>0</v>
      </c>
      <c r="M3140" s="130"/>
    </row>
    <row r="3141" spans="5:13" ht="15" x14ac:dyDescent="0.25">
      <c r="E3141" s="14"/>
      <c r="K3141" s="13">
        <f t="shared" si="53"/>
        <v>0</v>
      </c>
    </row>
    <row r="3142" spans="5:13" ht="15" x14ac:dyDescent="0.25">
      <c r="E3142" s="14"/>
      <c r="K3142" s="13">
        <f t="shared" si="53"/>
        <v>0</v>
      </c>
    </row>
    <row r="3143" spans="5:13" ht="15" x14ac:dyDescent="0.25">
      <c r="E3143" s="14"/>
      <c r="K3143" s="13">
        <f t="shared" si="53"/>
        <v>0</v>
      </c>
    </row>
    <row r="3144" spans="5:13" ht="15" x14ac:dyDescent="0.25">
      <c r="E3144" s="14"/>
      <c r="K3144" s="13">
        <f t="shared" si="53"/>
        <v>0</v>
      </c>
    </row>
    <row r="3145" spans="5:13" ht="15" x14ac:dyDescent="0.25">
      <c r="E3145" s="14"/>
      <c r="K3145" s="13">
        <f t="shared" si="53"/>
        <v>0</v>
      </c>
    </row>
    <row r="3146" spans="5:13" ht="15" x14ac:dyDescent="0.25">
      <c r="E3146" s="14"/>
      <c r="K3146" s="13">
        <f t="shared" si="53"/>
        <v>0</v>
      </c>
    </row>
    <row r="3147" spans="5:13" ht="15" x14ac:dyDescent="0.25">
      <c r="E3147" s="14"/>
      <c r="K3147" s="13">
        <f t="shared" si="53"/>
        <v>0</v>
      </c>
    </row>
    <row r="3148" spans="5:13" ht="15" x14ac:dyDescent="0.25">
      <c r="E3148" s="14"/>
      <c r="K3148" s="13">
        <f t="shared" si="53"/>
        <v>0</v>
      </c>
    </row>
    <row r="3149" spans="5:13" ht="15" x14ac:dyDescent="0.25">
      <c r="E3149" s="129"/>
      <c r="K3149" s="13">
        <f t="shared" si="53"/>
        <v>0</v>
      </c>
      <c r="M3149" s="130"/>
    </row>
    <row r="3150" spans="5:13" ht="15" x14ac:dyDescent="0.25">
      <c r="E3150" s="129"/>
      <c r="K3150" s="13">
        <f t="shared" si="53"/>
        <v>0</v>
      </c>
      <c r="M3150" s="130"/>
    </row>
    <row r="3151" spans="5:13" ht="15" x14ac:dyDescent="0.25">
      <c r="E3151" s="14"/>
      <c r="K3151" s="13">
        <f t="shared" si="53"/>
        <v>0</v>
      </c>
    </row>
    <row r="3152" spans="5:13" ht="15" x14ac:dyDescent="0.25">
      <c r="E3152" s="129"/>
      <c r="K3152" s="13">
        <f t="shared" si="53"/>
        <v>0</v>
      </c>
      <c r="M3152" s="130"/>
    </row>
    <row r="3153" spans="5:13" ht="15" x14ac:dyDescent="0.25">
      <c r="E3153" s="129"/>
      <c r="K3153" s="13">
        <f t="shared" si="53"/>
        <v>0</v>
      </c>
      <c r="M3153" s="130"/>
    </row>
    <row r="3154" spans="5:13" ht="15" x14ac:dyDescent="0.25">
      <c r="E3154" s="129"/>
      <c r="K3154" s="13">
        <f t="shared" si="53"/>
        <v>0</v>
      </c>
      <c r="M3154" s="130"/>
    </row>
    <row r="3155" spans="5:13" ht="15" x14ac:dyDescent="0.25">
      <c r="E3155" s="129"/>
      <c r="K3155" s="13">
        <f t="shared" si="53"/>
        <v>0</v>
      </c>
      <c r="M3155" s="130"/>
    </row>
    <row r="3156" spans="5:13" ht="15" x14ac:dyDescent="0.25">
      <c r="E3156" s="129"/>
      <c r="K3156" s="13">
        <f t="shared" si="53"/>
        <v>0</v>
      </c>
      <c r="M3156" s="130"/>
    </row>
    <row r="3157" spans="5:13" ht="15" x14ac:dyDescent="0.25">
      <c r="E3157" s="129"/>
      <c r="K3157" s="13">
        <f t="shared" si="53"/>
        <v>0</v>
      </c>
      <c r="M3157" s="130"/>
    </row>
    <row r="3158" spans="5:13" ht="15" x14ac:dyDescent="0.25">
      <c r="E3158" s="14"/>
      <c r="K3158" s="13">
        <f t="shared" si="53"/>
        <v>0</v>
      </c>
    </row>
    <row r="3159" spans="5:13" ht="15" x14ac:dyDescent="0.25">
      <c r="E3159" s="14"/>
      <c r="K3159" s="13">
        <f t="shared" si="53"/>
        <v>0</v>
      </c>
    </row>
    <row r="3160" spans="5:13" ht="15" x14ac:dyDescent="0.25">
      <c r="E3160" s="14"/>
      <c r="K3160" s="13">
        <f t="shared" si="53"/>
        <v>0</v>
      </c>
    </row>
    <row r="3161" spans="5:13" ht="15" x14ac:dyDescent="0.25">
      <c r="E3161" s="14"/>
      <c r="K3161" s="13">
        <f t="shared" si="53"/>
        <v>0</v>
      </c>
    </row>
    <row r="3162" spans="5:13" ht="15" x14ac:dyDescent="0.25">
      <c r="E3162" s="14"/>
      <c r="K3162" s="13">
        <f t="shared" si="53"/>
        <v>0</v>
      </c>
    </row>
    <row r="3163" spans="5:13" ht="15" x14ac:dyDescent="0.25">
      <c r="E3163" s="129"/>
      <c r="K3163" s="13">
        <f t="shared" si="53"/>
        <v>0</v>
      </c>
      <c r="M3163" s="130"/>
    </row>
    <row r="3164" spans="5:13" ht="15" x14ac:dyDescent="0.25">
      <c r="E3164" s="14"/>
      <c r="K3164" s="13">
        <f t="shared" si="53"/>
        <v>0</v>
      </c>
    </row>
    <row r="3165" spans="5:13" ht="15" x14ac:dyDescent="0.25">
      <c r="E3165" s="129"/>
      <c r="K3165" s="13">
        <f t="shared" si="53"/>
        <v>0</v>
      </c>
      <c r="M3165" s="130"/>
    </row>
    <row r="3166" spans="5:13" ht="15" x14ac:dyDescent="0.25">
      <c r="E3166" s="129"/>
      <c r="K3166" s="13">
        <f t="shared" si="53"/>
        <v>0</v>
      </c>
      <c r="M3166" s="130"/>
    </row>
    <row r="3167" spans="5:13" ht="15" x14ac:dyDescent="0.25">
      <c r="E3167" s="129"/>
      <c r="K3167" s="13">
        <f t="shared" si="53"/>
        <v>0</v>
      </c>
      <c r="M3167" s="130"/>
    </row>
    <row r="3168" spans="5:13" ht="15" x14ac:dyDescent="0.25">
      <c r="E3168" s="129"/>
      <c r="K3168" s="13">
        <f t="shared" si="53"/>
        <v>0</v>
      </c>
      <c r="M3168" s="130"/>
    </row>
    <row r="3169" spans="5:13" ht="15" x14ac:dyDescent="0.25">
      <c r="E3169" s="129"/>
      <c r="K3169" s="13">
        <f t="shared" si="53"/>
        <v>0</v>
      </c>
      <c r="M3169" s="130"/>
    </row>
    <row r="3170" spans="5:13" ht="15" x14ac:dyDescent="0.25">
      <c r="E3170" s="131"/>
      <c r="K3170" s="13">
        <f t="shared" si="53"/>
        <v>0</v>
      </c>
      <c r="M3170" s="130"/>
    </row>
    <row r="3171" spans="5:13" ht="15" x14ac:dyDescent="0.25">
      <c r="E3171" s="119"/>
      <c r="K3171" s="13">
        <f t="shared" si="53"/>
        <v>0</v>
      </c>
    </row>
    <row r="3172" spans="5:13" ht="15" x14ac:dyDescent="0.25">
      <c r="E3172" s="131"/>
      <c r="K3172" s="13">
        <f t="shared" si="53"/>
        <v>0</v>
      </c>
      <c r="M3172" s="130"/>
    </row>
    <row r="3173" spans="5:13" ht="15" x14ac:dyDescent="0.25">
      <c r="E3173" s="119"/>
      <c r="K3173" s="13">
        <f t="shared" si="53"/>
        <v>0</v>
      </c>
    </row>
    <row r="3174" spans="5:13" ht="15" x14ac:dyDescent="0.25">
      <c r="E3174" s="119"/>
      <c r="K3174" s="13">
        <f t="shared" si="53"/>
        <v>0</v>
      </c>
    </row>
    <row r="3175" spans="5:13" ht="15" x14ac:dyDescent="0.25">
      <c r="E3175" s="119"/>
      <c r="K3175" s="13">
        <f t="shared" si="53"/>
        <v>0</v>
      </c>
    </row>
    <row r="3176" spans="5:13" ht="15" x14ac:dyDescent="0.25">
      <c r="E3176" s="119"/>
      <c r="K3176" s="13">
        <f t="shared" si="53"/>
        <v>0</v>
      </c>
    </row>
    <row r="3177" spans="5:13" ht="15" x14ac:dyDescent="0.25">
      <c r="E3177" s="119"/>
      <c r="K3177" s="13">
        <f t="shared" si="53"/>
        <v>0</v>
      </c>
    </row>
    <row r="3178" spans="5:13" ht="15" x14ac:dyDescent="0.25">
      <c r="E3178" s="131"/>
      <c r="K3178" s="13">
        <f t="shared" si="53"/>
        <v>0</v>
      </c>
      <c r="M3178" s="130"/>
    </row>
    <row r="3179" spans="5:13" ht="15" x14ac:dyDescent="0.25">
      <c r="E3179" s="119"/>
      <c r="K3179" s="13">
        <f t="shared" si="53"/>
        <v>0</v>
      </c>
    </row>
    <row r="3180" spans="5:13" ht="15" x14ac:dyDescent="0.25">
      <c r="E3180" s="131"/>
      <c r="K3180" s="13">
        <f t="shared" si="53"/>
        <v>0</v>
      </c>
      <c r="M3180" s="130"/>
    </row>
    <row r="3181" spans="5:13" ht="15" x14ac:dyDescent="0.25">
      <c r="E3181" s="119"/>
      <c r="K3181" s="13">
        <f t="shared" si="53"/>
        <v>0</v>
      </c>
    </row>
    <row r="3182" spans="5:13" ht="15" x14ac:dyDescent="0.25">
      <c r="E3182" s="119"/>
      <c r="K3182" s="13">
        <f t="shared" si="53"/>
        <v>0</v>
      </c>
    </row>
    <row r="3183" spans="5:13" ht="15" x14ac:dyDescent="0.25">
      <c r="E3183" s="119"/>
      <c r="K3183" s="13">
        <f t="shared" si="53"/>
        <v>0</v>
      </c>
    </row>
    <row r="3184" spans="5:13" ht="15" x14ac:dyDescent="0.25">
      <c r="E3184" s="119"/>
      <c r="K3184" s="13">
        <f t="shared" si="53"/>
        <v>0</v>
      </c>
    </row>
    <row r="3185" spans="5:13" ht="15" x14ac:dyDescent="0.25">
      <c r="E3185" s="131"/>
      <c r="K3185" s="13">
        <f t="shared" si="53"/>
        <v>0</v>
      </c>
      <c r="M3185" s="130"/>
    </row>
    <row r="3186" spans="5:13" ht="15" x14ac:dyDescent="0.25">
      <c r="E3186" s="119"/>
      <c r="K3186" s="13">
        <f t="shared" si="53"/>
        <v>0</v>
      </c>
    </row>
    <row r="3187" spans="5:13" ht="15" x14ac:dyDescent="0.25">
      <c r="E3187" s="119"/>
      <c r="K3187" s="13">
        <f t="shared" si="53"/>
        <v>0</v>
      </c>
    </row>
    <row r="3188" spans="5:13" ht="15" x14ac:dyDescent="0.25">
      <c r="E3188" s="131"/>
      <c r="K3188" s="13">
        <f t="shared" si="53"/>
        <v>0</v>
      </c>
      <c r="M3188" s="130"/>
    </row>
    <row r="3189" spans="5:13" ht="15" x14ac:dyDescent="0.25">
      <c r="E3189" s="14"/>
      <c r="K3189" s="13">
        <f t="shared" si="53"/>
        <v>0</v>
      </c>
    </row>
    <row r="3190" spans="5:13" ht="15" x14ac:dyDescent="0.25">
      <c r="E3190" s="14"/>
      <c r="K3190" s="13">
        <f t="shared" si="53"/>
        <v>0</v>
      </c>
    </row>
    <row r="3191" spans="5:13" ht="15" x14ac:dyDescent="0.25">
      <c r="E3191" s="14"/>
      <c r="K3191" s="13">
        <f t="shared" si="53"/>
        <v>0</v>
      </c>
    </row>
    <row r="3192" spans="5:13" ht="15" x14ac:dyDescent="0.25">
      <c r="E3192" s="14"/>
      <c r="K3192" s="13">
        <f t="shared" si="53"/>
        <v>0</v>
      </c>
    </row>
    <row r="3193" spans="5:13" ht="15" x14ac:dyDescent="0.25">
      <c r="E3193" s="14"/>
      <c r="K3193" s="13">
        <f t="shared" si="53"/>
        <v>0</v>
      </c>
    </row>
    <row r="3194" spans="5:13" ht="15" x14ac:dyDescent="0.25">
      <c r="E3194" s="14"/>
      <c r="K3194" s="13">
        <f t="shared" si="53"/>
        <v>0</v>
      </c>
    </row>
    <row r="3195" spans="5:13" ht="15" x14ac:dyDescent="0.25">
      <c r="E3195" s="14"/>
      <c r="K3195" s="13">
        <f t="shared" si="53"/>
        <v>0</v>
      </c>
    </row>
    <row r="3196" spans="5:13" ht="15" x14ac:dyDescent="0.25">
      <c r="E3196" s="119"/>
      <c r="K3196" s="13">
        <f t="shared" si="53"/>
        <v>0</v>
      </c>
    </row>
    <row r="3197" spans="5:13" x14ac:dyDescent="0.25">
      <c r="K3197" s="13">
        <f t="shared" si="53"/>
        <v>0</v>
      </c>
    </row>
    <row r="3198" spans="5:13" ht="15" x14ac:dyDescent="0.25">
      <c r="E3198" s="119"/>
      <c r="K3198" s="13">
        <f t="shared" si="53"/>
        <v>0</v>
      </c>
    </row>
    <row r="3199" spans="5:13" x14ac:dyDescent="0.25">
      <c r="K3199" s="13">
        <f t="shared" si="53"/>
        <v>0</v>
      </c>
    </row>
    <row r="3200" spans="5:13" ht="15" x14ac:dyDescent="0.25">
      <c r="E3200" s="119"/>
      <c r="K3200" s="13">
        <f t="shared" si="53"/>
        <v>0</v>
      </c>
    </row>
    <row r="3201" spans="5:13" ht="15" x14ac:dyDescent="0.25">
      <c r="E3201" s="119"/>
      <c r="K3201" s="13">
        <f t="shared" si="53"/>
        <v>0</v>
      </c>
    </row>
    <row r="3202" spans="5:13" ht="15" x14ac:dyDescent="0.25">
      <c r="E3202" s="119"/>
      <c r="K3202" s="13">
        <f t="shared" si="53"/>
        <v>0</v>
      </c>
    </row>
    <row r="3203" spans="5:13" ht="15" x14ac:dyDescent="0.25">
      <c r="E3203" s="119"/>
      <c r="K3203" s="13">
        <f t="shared" ref="K3203:K3266" si="54">H3203*J3203</f>
        <v>0</v>
      </c>
    </row>
    <row r="3204" spans="5:13" ht="15" x14ac:dyDescent="0.25">
      <c r="E3204" s="119"/>
      <c r="K3204" s="13">
        <f t="shared" si="54"/>
        <v>0</v>
      </c>
    </row>
    <row r="3205" spans="5:13" ht="15" x14ac:dyDescent="0.25">
      <c r="E3205" s="131"/>
      <c r="K3205" s="13">
        <f t="shared" si="54"/>
        <v>0</v>
      </c>
      <c r="M3205" s="130"/>
    </row>
    <row r="3206" spans="5:13" x14ac:dyDescent="0.25">
      <c r="E3206" s="133"/>
      <c r="K3206" s="13">
        <f t="shared" si="54"/>
        <v>0</v>
      </c>
      <c r="M3206" s="130"/>
    </row>
    <row r="3207" spans="5:13" x14ac:dyDescent="0.25">
      <c r="E3207" s="133"/>
      <c r="K3207" s="13">
        <f t="shared" si="54"/>
        <v>0</v>
      </c>
      <c r="M3207" s="130"/>
    </row>
    <row r="3208" spans="5:13" x14ac:dyDescent="0.25">
      <c r="K3208" s="13">
        <f t="shared" si="54"/>
        <v>0</v>
      </c>
    </row>
    <row r="3209" spans="5:13" x14ac:dyDescent="0.25">
      <c r="K3209" s="13">
        <f t="shared" si="54"/>
        <v>0</v>
      </c>
    </row>
    <row r="3210" spans="5:13" x14ac:dyDescent="0.25">
      <c r="E3210" s="133"/>
      <c r="K3210" s="13">
        <f t="shared" si="54"/>
        <v>0</v>
      </c>
      <c r="M3210" s="130"/>
    </row>
    <row r="3211" spans="5:13" x14ac:dyDescent="0.25">
      <c r="E3211" s="133"/>
      <c r="K3211" s="13">
        <f t="shared" si="54"/>
        <v>0</v>
      </c>
      <c r="M3211" s="130"/>
    </row>
    <row r="3212" spans="5:13" x14ac:dyDescent="0.25">
      <c r="E3212" s="133"/>
      <c r="K3212" s="13">
        <f t="shared" si="54"/>
        <v>0</v>
      </c>
      <c r="M3212" s="130"/>
    </row>
    <row r="3213" spans="5:13" x14ac:dyDescent="0.25">
      <c r="E3213" s="133"/>
      <c r="K3213" s="13">
        <f t="shared" si="54"/>
        <v>0</v>
      </c>
      <c r="M3213" s="130"/>
    </row>
    <row r="3214" spans="5:13" x14ac:dyDescent="0.25">
      <c r="K3214" s="13">
        <f t="shared" si="54"/>
        <v>0</v>
      </c>
    </row>
    <row r="3215" spans="5:13" x14ac:dyDescent="0.25">
      <c r="K3215" s="13">
        <f t="shared" si="54"/>
        <v>0</v>
      </c>
    </row>
    <row r="3216" spans="5:13" x14ac:dyDescent="0.25">
      <c r="E3216" s="133"/>
      <c r="K3216" s="13">
        <f t="shared" si="54"/>
        <v>0</v>
      </c>
      <c r="M3216" s="130"/>
    </row>
    <row r="3217" spans="5:13" x14ac:dyDescent="0.25">
      <c r="E3217" s="133"/>
      <c r="K3217" s="13">
        <f t="shared" si="54"/>
        <v>0</v>
      </c>
      <c r="M3217" s="130"/>
    </row>
    <row r="3218" spans="5:13" x14ac:dyDescent="0.25">
      <c r="K3218" s="13">
        <f t="shared" si="54"/>
        <v>0</v>
      </c>
    </row>
    <row r="3219" spans="5:13" x14ac:dyDescent="0.25">
      <c r="E3219" s="133"/>
      <c r="K3219" s="13">
        <f t="shared" si="54"/>
        <v>0</v>
      </c>
      <c r="M3219" s="130"/>
    </row>
    <row r="3220" spans="5:13" x14ac:dyDescent="0.25">
      <c r="K3220" s="13">
        <f t="shared" si="54"/>
        <v>0</v>
      </c>
    </row>
    <row r="3221" spans="5:13" x14ac:dyDescent="0.25">
      <c r="K3221" s="13">
        <f t="shared" si="54"/>
        <v>0</v>
      </c>
    </row>
    <row r="3222" spans="5:13" x14ac:dyDescent="0.25">
      <c r="K3222" s="13">
        <f t="shared" si="54"/>
        <v>0</v>
      </c>
    </row>
    <row r="3223" spans="5:13" x14ac:dyDescent="0.25">
      <c r="K3223" s="13">
        <f t="shared" si="54"/>
        <v>0</v>
      </c>
    </row>
    <row r="3224" spans="5:13" ht="15" x14ac:dyDescent="0.25">
      <c r="E3224" s="129"/>
      <c r="K3224" s="13">
        <f t="shared" si="54"/>
        <v>0</v>
      </c>
      <c r="M3224" s="130"/>
    </row>
    <row r="3225" spans="5:13" ht="15" x14ac:dyDescent="0.25">
      <c r="E3225" s="14"/>
      <c r="K3225" s="13">
        <f t="shared" si="54"/>
        <v>0</v>
      </c>
    </row>
    <row r="3226" spans="5:13" ht="15" x14ac:dyDescent="0.25">
      <c r="E3226" s="14"/>
      <c r="K3226" s="13">
        <f t="shared" si="54"/>
        <v>0</v>
      </c>
    </row>
    <row r="3227" spans="5:13" ht="15" x14ac:dyDescent="0.25">
      <c r="E3227" s="129"/>
      <c r="K3227" s="13">
        <f t="shared" si="54"/>
        <v>0</v>
      </c>
      <c r="M3227" s="130"/>
    </row>
    <row r="3228" spans="5:13" ht="15" x14ac:dyDescent="0.25">
      <c r="E3228" s="129"/>
      <c r="K3228" s="13">
        <f t="shared" si="54"/>
        <v>0</v>
      </c>
      <c r="M3228" s="130"/>
    </row>
    <row r="3229" spans="5:13" ht="15" x14ac:dyDescent="0.25">
      <c r="E3229" s="14"/>
      <c r="K3229" s="13">
        <f t="shared" si="54"/>
        <v>0</v>
      </c>
    </row>
    <row r="3230" spans="5:13" ht="15" x14ac:dyDescent="0.25">
      <c r="E3230" s="14"/>
      <c r="K3230" s="13">
        <f t="shared" si="54"/>
        <v>0</v>
      </c>
    </row>
    <row r="3231" spans="5:13" ht="15" x14ac:dyDescent="0.25">
      <c r="E3231" s="14"/>
      <c r="K3231" s="13">
        <f t="shared" si="54"/>
        <v>0</v>
      </c>
    </row>
    <row r="3232" spans="5:13" ht="15" x14ac:dyDescent="0.25">
      <c r="E3232" s="14"/>
      <c r="K3232" s="13">
        <f t="shared" si="54"/>
        <v>0</v>
      </c>
    </row>
    <row r="3233" spans="5:13" ht="15" x14ac:dyDescent="0.25">
      <c r="E3233" s="14"/>
      <c r="K3233" s="13">
        <f t="shared" si="54"/>
        <v>0</v>
      </c>
    </row>
    <row r="3234" spans="5:13" ht="15" x14ac:dyDescent="0.25">
      <c r="E3234" s="14"/>
      <c r="K3234" s="13">
        <f t="shared" si="54"/>
        <v>0</v>
      </c>
    </row>
    <row r="3235" spans="5:13" ht="15" x14ac:dyDescent="0.25">
      <c r="E3235" s="14"/>
      <c r="K3235" s="13">
        <f t="shared" si="54"/>
        <v>0</v>
      </c>
    </row>
    <row r="3236" spans="5:13" ht="15" x14ac:dyDescent="0.25">
      <c r="E3236" s="14"/>
      <c r="K3236" s="13">
        <f t="shared" si="54"/>
        <v>0</v>
      </c>
    </row>
    <row r="3237" spans="5:13" ht="15" x14ac:dyDescent="0.25">
      <c r="E3237" s="14"/>
      <c r="K3237" s="13">
        <f t="shared" si="54"/>
        <v>0</v>
      </c>
    </row>
    <row r="3238" spans="5:13" ht="15" x14ac:dyDescent="0.25">
      <c r="E3238" s="129"/>
      <c r="K3238" s="13">
        <f t="shared" si="54"/>
        <v>0</v>
      </c>
      <c r="M3238" s="130"/>
    </row>
    <row r="3239" spans="5:13" x14ac:dyDescent="0.25">
      <c r="K3239" s="13">
        <f t="shared" si="54"/>
        <v>0</v>
      </c>
    </row>
    <row r="3240" spans="5:13" x14ac:dyDescent="0.25">
      <c r="K3240" s="13">
        <f t="shared" si="54"/>
        <v>0</v>
      </c>
    </row>
    <row r="3241" spans="5:13" ht="15" x14ac:dyDescent="0.25">
      <c r="E3241" s="14"/>
      <c r="K3241" s="13">
        <f t="shared" si="54"/>
        <v>0</v>
      </c>
    </row>
    <row r="3242" spans="5:13" ht="15" x14ac:dyDescent="0.25">
      <c r="E3242" s="129"/>
      <c r="K3242" s="13">
        <f t="shared" si="54"/>
        <v>0</v>
      </c>
      <c r="M3242" s="130"/>
    </row>
    <row r="3243" spans="5:13" ht="15" x14ac:dyDescent="0.25">
      <c r="E3243" s="14"/>
      <c r="K3243" s="13">
        <f t="shared" si="54"/>
        <v>0</v>
      </c>
    </row>
    <row r="3244" spans="5:13" ht="15" x14ac:dyDescent="0.25">
      <c r="E3244" s="14"/>
      <c r="K3244" s="13">
        <f t="shared" si="54"/>
        <v>0</v>
      </c>
    </row>
    <row r="3245" spans="5:13" ht="15" x14ac:dyDescent="0.25">
      <c r="E3245" s="14"/>
      <c r="K3245" s="13">
        <f t="shared" si="54"/>
        <v>0</v>
      </c>
    </row>
    <row r="3246" spans="5:13" ht="15" x14ac:dyDescent="0.25">
      <c r="E3246" s="129"/>
      <c r="K3246" s="13">
        <f t="shared" si="54"/>
        <v>0</v>
      </c>
      <c r="M3246" s="130"/>
    </row>
    <row r="3247" spans="5:13" ht="15" x14ac:dyDescent="0.25">
      <c r="E3247" s="14"/>
      <c r="K3247" s="13">
        <f t="shared" si="54"/>
        <v>0</v>
      </c>
    </row>
    <row r="3248" spans="5:13" ht="15" x14ac:dyDescent="0.25">
      <c r="E3248" s="131"/>
      <c r="K3248" s="13">
        <f t="shared" si="54"/>
        <v>0</v>
      </c>
      <c r="M3248" s="130"/>
    </row>
    <row r="3249" spans="5:13" ht="15" x14ac:dyDescent="0.25">
      <c r="E3249" s="119"/>
      <c r="K3249" s="13">
        <f t="shared" si="54"/>
        <v>0</v>
      </c>
    </row>
    <row r="3250" spans="5:13" ht="15" x14ac:dyDescent="0.25">
      <c r="E3250" s="131"/>
      <c r="K3250" s="13">
        <f t="shared" si="54"/>
        <v>0</v>
      </c>
      <c r="M3250" s="130"/>
    </row>
    <row r="3251" spans="5:13" x14ac:dyDescent="0.25">
      <c r="K3251" s="13">
        <f t="shared" si="54"/>
        <v>0</v>
      </c>
    </row>
    <row r="3252" spans="5:13" ht="15" x14ac:dyDescent="0.25">
      <c r="E3252" s="14"/>
      <c r="K3252" s="13">
        <f t="shared" si="54"/>
        <v>0</v>
      </c>
    </row>
    <row r="3253" spans="5:13" ht="15" x14ac:dyDescent="0.25">
      <c r="E3253" s="14"/>
      <c r="K3253" s="13">
        <f t="shared" si="54"/>
        <v>0</v>
      </c>
    </row>
    <row r="3254" spans="5:13" ht="15" x14ac:dyDescent="0.25">
      <c r="E3254" s="14"/>
      <c r="K3254" s="13">
        <f t="shared" si="54"/>
        <v>0</v>
      </c>
    </row>
    <row r="3255" spans="5:13" ht="15" x14ac:dyDescent="0.25">
      <c r="E3255" s="14"/>
      <c r="K3255" s="13">
        <f t="shared" si="54"/>
        <v>0</v>
      </c>
    </row>
    <row r="3256" spans="5:13" ht="15" x14ac:dyDescent="0.25">
      <c r="E3256" s="14"/>
      <c r="G3256" s="132"/>
      <c r="K3256" s="13">
        <f t="shared" si="54"/>
        <v>0</v>
      </c>
    </row>
    <row r="3257" spans="5:13" ht="15" x14ac:dyDescent="0.25">
      <c r="E3257" s="14"/>
      <c r="K3257" s="13">
        <f t="shared" si="54"/>
        <v>0</v>
      </c>
    </row>
    <row r="3258" spans="5:13" ht="15" x14ac:dyDescent="0.25">
      <c r="E3258" s="14"/>
      <c r="K3258" s="13">
        <f t="shared" si="54"/>
        <v>0</v>
      </c>
    </row>
    <row r="3259" spans="5:13" ht="15" x14ac:dyDescent="0.25">
      <c r="E3259" s="14"/>
      <c r="K3259" s="13">
        <f t="shared" si="54"/>
        <v>0</v>
      </c>
    </row>
    <row r="3260" spans="5:13" ht="15" x14ac:dyDescent="0.25">
      <c r="E3260" s="14"/>
      <c r="K3260" s="13">
        <f t="shared" si="54"/>
        <v>0</v>
      </c>
    </row>
    <row r="3261" spans="5:13" ht="15" x14ac:dyDescent="0.25">
      <c r="E3261" s="14"/>
      <c r="K3261" s="13">
        <f t="shared" si="54"/>
        <v>0</v>
      </c>
    </row>
    <row r="3262" spans="5:13" ht="15" x14ac:dyDescent="0.25">
      <c r="E3262" s="14"/>
      <c r="K3262" s="13">
        <f t="shared" si="54"/>
        <v>0</v>
      </c>
    </row>
    <row r="3263" spans="5:13" ht="15" x14ac:dyDescent="0.25">
      <c r="E3263" s="14"/>
      <c r="K3263" s="13">
        <f t="shared" si="54"/>
        <v>0</v>
      </c>
    </row>
    <row r="3264" spans="5:13" x14ac:dyDescent="0.25">
      <c r="K3264" s="13">
        <f t="shared" si="54"/>
        <v>0</v>
      </c>
    </row>
    <row r="3265" spans="5:13" ht="15" x14ac:dyDescent="0.25">
      <c r="E3265" s="129"/>
      <c r="K3265" s="13">
        <f t="shared" si="54"/>
        <v>0</v>
      </c>
      <c r="M3265" s="130"/>
    </row>
    <row r="3266" spans="5:13" ht="15" x14ac:dyDescent="0.25">
      <c r="E3266" s="129"/>
      <c r="K3266" s="13">
        <f t="shared" si="54"/>
        <v>0</v>
      </c>
      <c r="M3266" s="130"/>
    </row>
    <row r="3267" spans="5:13" ht="15" x14ac:dyDescent="0.25">
      <c r="E3267" s="14"/>
      <c r="K3267" s="13">
        <f t="shared" ref="K3267:K3330" si="55">H3267*J3267</f>
        <v>0</v>
      </c>
    </row>
    <row r="3268" spans="5:13" ht="15" x14ac:dyDescent="0.25">
      <c r="E3268" s="129"/>
      <c r="K3268" s="13">
        <f t="shared" si="55"/>
        <v>0</v>
      </c>
      <c r="M3268" s="130"/>
    </row>
    <row r="3269" spans="5:13" ht="15" x14ac:dyDescent="0.25">
      <c r="E3269" s="129"/>
      <c r="K3269" s="13">
        <f t="shared" si="55"/>
        <v>0</v>
      </c>
    </row>
    <row r="3270" spans="5:13" ht="15" x14ac:dyDescent="0.25">
      <c r="E3270" s="129"/>
      <c r="K3270" s="13">
        <f t="shared" si="55"/>
        <v>0</v>
      </c>
      <c r="M3270" s="130"/>
    </row>
    <row r="3271" spans="5:13" ht="15" x14ac:dyDescent="0.25">
      <c r="E3271" s="129"/>
      <c r="K3271" s="13">
        <f t="shared" si="55"/>
        <v>0</v>
      </c>
      <c r="M3271" s="130"/>
    </row>
    <row r="3272" spans="5:13" ht="15" x14ac:dyDescent="0.25">
      <c r="E3272" s="129"/>
      <c r="K3272" s="13">
        <f t="shared" si="55"/>
        <v>0</v>
      </c>
      <c r="M3272" s="130"/>
    </row>
    <row r="3273" spans="5:13" ht="15" x14ac:dyDescent="0.25">
      <c r="E3273" s="14"/>
      <c r="K3273" s="13">
        <f t="shared" si="55"/>
        <v>0</v>
      </c>
    </row>
    <row r="3274" spans="5:13" ht="15" x14ac:dyDescent="0.25">
      <c r="E3274" s="129"/>
      <c r="K3274" s="13">
        <f t="shared" si="55"/>
        <v>0</v>
      </c>
      <c r="M3274" s="130"/>
    </row>
    <row r="3275" spans="5:13" ht="15" x14ac:dyDescent="0.25">
      <c r="E3275" s="129"/>
      <c r="K3275" s="13">
        <f t="shared" si="55"/>
        <v>0</v>
      </c>
      <c r="M3275" s="130"/>
    </row>
    <row r="3276" spans="5:13" ht="15" x14ac:dyDescent="0.25">
      <c r="E3276" s="129"/>
      <c r="K3276" s="13">
        <f t="shared" si="55"/>
        <v>0</v>
      </c>
      <c r="M3276" s="130"/>
    </row>
    <row r="3277" spans="5:13" ht="15" x14ac:dyDescent="0.25">
      <c r="E3277" s="129"/>
      <c r="K3277" s="13">
        <f t="shared" si="55"/>
        <v>0</v>
      </c>
      <c r="M3277" s="130"/>
    </row>
    <row r="3278" spans="5:13" ht="15" x14ac:dyDescent="0.25">
      <c r="E3278" s="129"/>
      <c r="K3278" s="13">
        <f t="shared" si="55"/>
        <v>0</v>
      </c>
      <c r="M3278" s="130"/>
    </row>
    <row r="3279" spans="5:13" ht="15" x14ac:dyDescent="0.25">
      <c r="E3279" s="129"/>
      <c r="K3279" s="13">
        <f t="shared" si="55"/>
        <v>0</v>
      </c>
      <c r="M3279" s="130"/>
    </row>
    <row r="3280" spans="5:13" ht="15" x14ac:dyDescent="0.25">
      <c r="E3280" s="14"/>
      <c r="K3280" s="13">
        <f t="shared" si="55"/>
        <v>0</v>
      </c>
    </row>
    <row r="3281" spans="5:13" ht="15" x14ac:dyDescent="0.25">
      <c r="E3281" s="14"/>
      <c r="K3281" s="13">
        <f t="shared" si="55"/>
        <v>0</v>
      </c>
    </row>
    <row r="3282" spans="5:13" ht="15" x14ac:dyDescent="0.25">
      <c r="E3282" s="14"/>
      <c r="K3282" s="13">
        <f t="shared" si="55"/>
        <v>0</v>
      </c>
    </row>
    <row r="3283" spans="5:13" ht="15" x14ac:dyDescent="0.25">
      <c r="E3283" s="129"/>
      <c r="K3283" s="13">
        <f t="shared" si="55"/>
        <v>0</v>
      </c>
      <c r="M3283" s="130"/>
    </row>
    <row r="3284" spans="5:13" ht="15" x14ac:dyDescent="0.25">
      <c r="E3284" s="129"/>
      <c r="K3284" s="13">
        <f t="shared" si="55"/>
        <v>0</v>
      </c>
      <c r="M3284" s="130"/>
    </row>
    <row r="3285" spans="5:13" ht="15" x14ac:dyDescent="0.25">
      <c r="E3285" s="129"/>
      <c r="K3285" s="13">
        <f t="shared" si="55"/>
        <v>0</v>
      </c>
      <c r="M3285" s="130"/>
    </row>
    <row r="3286" spans="5:13" ht="15" x14ac:dyDescent="0.25">
      <c r="E3286" s="129"/>
      <c r="K3286" s="13">
        <f t="shared" si="55"/>
        <v>0</v>
      </c>
      <c r="M3286" s="130"/>
    </row>
    <row r="3287" spans="5:13" ht="15" x14ac:dyDescent="0.25">
      <c r="E3287" s="14"/>
      <c r="K3287" s="13">
        <f t="shared" si="55"/>
        <v>0</v>
      </c>
    </row>
    <row r="3288" spans="5:13" ht="15" x14ac:dyDescent="0.25">
      <c r="E3288" s="14"/>
      <c r="K3288" s="13">
        <f t="shared" si="55"/>
        <v>0</v>
      </c>
    </row>
    <row r="3289" spans="5:13" ht="15" x14ac:dyDescent="0.25">
      <c r="E3289" s="129"/>
      <c r="K3289" s="13">
        <f t="shared" si="55"/>
        <v>0</v>
      </c>
      <c r="M3289" s="130"/>
    </row>
    <row r="3290" spans="5:13" ht="15" x14ac:dyDescent="0.25">
      <c r="E3290" s="129"/>
      <c r="K3290" s="13">
        <f t="shared" si="55"/>
        <v>0</v>
      </c>
      <c r="M3290" s="130"/>
    </row>
    <row r="3291" spans="5:13" ht="15" x14ac:dyDescent="0.25">
      <c r="E3291" s="14"/>
      <c r="K3291" s="13">
        <f t="shared" si="55"/>
        <v>0</v>
      </c>
    </row>
    <row r="3292" spans="5:13" ht="15" x14ac:dyDescent="0.25">
      <c r="E3292" s="14"/>
      <c r="K3292" s="13">
        <f t="shared" si="55"/>
        <v>0</v>
      </c>
    </row>
    <row r="3293" spans="5:13" ht="15" x14ac:dyDescent="0.25">
      <c r="E3293" s="119"/>
      <c r="K3293" s="13">
        <f t="shared" si="55"/>
        <v>0</v>
      </c>
    </row>
    <row r="3294" spans="5:13" x14ac:dyDescent="0.25">
      <c r="K3294" s="13">
        <f t="shared" si="55"/>
        <v>0</v>
      </c>
    </row>
    <row r="3295" spans="5:13" ht="15" x14ac:dyDescent="0.25">
      <c r="E3295" s="129"/>
      <c r="K3295" s="13">
        <f t="shared" si="55"/>
        <v>0</v>
      </c>
      <c r="M3295" s="130"/>
    </row>
    <row r="3296" spans="5:13" ht="15" x14ac:dyDescent="0.25">
      <c r="E3296" s="14"/>
      <c r="K3296" s="13">
        <f t="shared" si="55"/>
        <v>0</v>
      </c>
    </row>
    <row r="3297" spans="5:13" ht="15" x14ac:dyDescent="0.25">
      <c r="E3297" s="14"/>
      <c r="K3297" s="13">
        <f t="shared" si="55"/>
        <v>0</v>
      </c>
    </row>
    <row r="3298" spans="5:13" ht="15" x14ac:dyDescent="0.25">
      <c r="E3298" s="14"/>
      <c r="K3298" s="13">
        <f t="shared" si="55"/>
        <v>0</v>
      </c>
    </row>
    <row r="3299" spans="5:13" ht="15" x14ac:dyDescent="0.25">
      <c r="E3299" s="129"/>
      <c r="K3299" s="13">
        <f t="shared" si="55"/>
        <v>0</v>
      </c>
      <c r="M3299" s="130"/>
    </row>
    <row r="3300" spans="5:13" x14ac:dyDescent="0.25">
      <c r="E3300" s="133"/>
      <c r="K3300" s="13">
        <f t="shared" si="55"/>
        <v>0</v>
      </c>
      <c r="M3300" s="130"/>
    </row>
    <row r="3301" spans="5:13" ht="15" x14ac:dyDescent="0.25">
      <c r="E3301" s="129"/>
      <c r="K3301" s="13">
        <f t="shared" si="55"/>
        <v>0</v>
      </c>
      <c r="M3301" s="130"/>
    </row>
    <row r="3302" spans="5:13" ht="15" x14ac:dyDescent="0.25">
      <c r="E3302" s="14"/>
      <c r="K3302" s="13">
        <f t="shared" si="55"/>
        <v>0</v>
      </c>
    </row>
    <row r="3303" spans="5:13" ht="15" x14ac:dyDescent="0.25">
      <c r="E3303" s="131"/>
      <c r="K3303" s="13">
        <f t="shared" si="55"/>
        <v>0</v>
      </c>
      <c r="M3303" s="130"/>
    </row>
    <row r="3304" spans="5:13" ht="15" x14ac:dyDescent="0.25">
      <c r="E3304" s="131"/>
      <c r="K3304" s="13">
        <f t="shared" si="55"/>
        <v>0</v>
      </c>
      <c r="M3304" s="130"/>
    </row>
    <row r="3305" spans="5:13" ht="15" x14ac:dyDescent="0.25">
      <c r="E3305" s="131"/>
      <c r="K3305" s="13">
        <f t="shared" si="55"/>
        <v>0</v>
      </c>
      <c r="M3305" s="130"/>
    </row>
    <row r="3306" spans="5:13" ht="15" x14ac:dyDescent="0.25">
      <c r="E3306" s="131"/>
      <c r="K3306" s="13">
        <f t="shared" si="55"/>
        <v>0</v>
      </c>
      <c r="M3306" s="130"/>
    </row>
    <row r="3307" spans="5:13" ht="15" x14ac:dyDescent="0.25">
      <c r="E3307" s="119"/>
      <c r="K3307" s="13">
        <f t="shared" si="55"/>
        <v>0</v>
      </c>
    </row>
    <row r="3308" spans="5:13" ht="15" x14ac:dyDescent="0.25">
      <c r="E3308" s="119"/>
      <c r="K3308" s="13">
        <f t="shared" si="55"/>
        <v>0</v>
      </c>
    </row>
    <row r="3309" spans="5:13" ht="15" x14ac:dyDescent="0.25">
      <c r="E3309" s="14"/>
      <c r="K3309" s="13">
        <f t="shared" si="55"/>
        <v>0</v>
      </c>
    </row>
    <row r="3310" spans="5:13" ht="15" x14ac:dyDescent="0.25">
      <c r="E3310" s="129"/>
      <c r="K3310" s="13">
        <f t="shared" si="55"/>
        <v>0</v>
      </c>
      <c r="M3310" s="130"/>
    </row>
    <row r="3311" spans="5:13" ht="15" x14ac:dyDescent="0.25">
      <c r="E3311" s="14"/>
      <c r="K3311" s="13">
        <f t="shared" si="55"/>
        <v>0</v>
      </c>
    </row>
    <row r="3312" spans="5:13" ht="15" x14ac:dyDescent="0.25">
      <c r="E3312" s="129"/>
      <c r="K3312" s="13">
        <f t="shared" si="55"/>
        <v>0</v>
      </c>
      <c r="M3312" s="130"/>
    </row>
    <row r="3313" spans="5:13" ht="15" x14ac:dyDescent="0.25">
      <c r="E3313" s="129"/>
      <c r="K3313" s="13">
        <f t="shared" si="55"/>
        <v>0</v>
      </c>
      <c r="M3313" s="130"/>
    </row>
    <row r="3314" spans="5:13" ht="15" x14ac:dyDescent="0.25">
      <c r="E3314" s="129"/>
      <c r="K3314" s="13">
        <f t="shared" si="55"/>
        <v>0</v>
      </c>
      <c r="M3314" s="130"/>
    </row>
    <row r="3315" spans="5:13" ht="15" x14ac:dyDescent="0.25">
      <c r="E3315" s="129"/>
      <c r="K3315" s="13">
        <f t="shared" si="55"/>
        <v>0</v>
      </c>
      <c r="M3315" s="130"/>
    </row>
    <row r="3316" spans="5:13" ht="15" x14ac:dyDescent="0.25">
      <c r="E3316" s="129"/>
      <c r="K3316" s="13">
        <f t="shared" si="55"/>
        <v>0</v>
      </c>
      <c r="M3316" s="130"/>
    </row>
    <row r="3317" spans="5:13" ht="15" x14ac:dyDescent="0.25">
      <c r="E3317" s="14"/>
      <c r="K3317" s="13">
        <f t="shared" si="55"/>
        <v>0</v>
      </c>
    </row>
    <row r="3318" spans="5:13" ht="15" x14ac:dyDescent="0.25">
      <c r="E3318" s="14"/>
      <c r="K3318" s="13">
        <f t="shared" si="55"/>
        <v>0</v>
      </c>
    </row>
    <row r="3319" spans="5:13" x14ac:dyDescent="0.25">
      <c r="K3319" s="13">
        <f t="shared" si="55"/>
        <v>0</v>
      </c>
    </row>
    <row r="3320" spans="5:13" ht="15" x14ac:dyDescent="0.25">
      <c r="E3320" s="129"/>
      <c r="K3320" s="13">
        <f t="shared" si="55"/>
        <v>0</v>
      </c>
      <c r="M3320" s="130"/>
    </row>
    <row r="3321" spans="5:13" ht="15" x14ac:dyDescent="0.25">
      <c r="E3321" s="14"/>
      <c r="K3321" s="13">
        <f t="shared" si="55"/>
        <v>0</v>
      </c>
    </row>
    <row r="3322" spans="5:13" ht="15" x14ac:dyDescent="0.25">
      <c r="E3322" s="129"/>
      <c r="K3322" s="13">
        <f t="shared" si="55"/>
        <v>0</v>
      </c>
      <c r="M3322" s="130"/>
    </row>
    <row r="3323" spans="5:13" ht="15" x14ac:dyDescent="0.25">
      <c r="E3323" s="129"/>
      <c r="K3323" s="13">
        <f t="shared" si="55"/>
        <v>0</v>
      </c>
      <c r="M3323" s="130"/>
    </row>
    <row r="3324" spans="5:13" ht="15" x14ac:dyDescent="0.25">
      <c r="E3324" s="129"/>
      <c r="K3324" s="13">
        <f t="shared" si="55"/>
        <v>0</v>
      </c>
      <c r="M3324" s="130"/>
    </row>
    <row r="3325" spans="5:13" ht="15" x14ac:dyDescent="0.25">
      <c r="E3325" s="14"/>
      <c r="K3325" s="13">
        <f t="shared" si="55"/>
        <v>0</v>
      </c>
    </row>
    <row r="3326" spans="5:13" ht="15" x14ac:dyDescent="0.25">
      <c r="E3326" s="119"/>
      <c r="K3326" s="13">
        <f t="shared" si="55"/>
        <v>0</v>
      </c>
    </row>
    <row r="3327" spans="5:13" ht="15" x14ac:dyDescent="0.25">
      <c r="E3327" s="119"/>
      <c r="K3327" s="13">
        <f t="shared" si="55"/>
        <v>0</v>
      </c>
    </row>
    <row r="3328" spans="5:13" ht="15" x14ac:dyDescent="0.25">
      <c r="E3328" s="129"/>
      <c r="K3328" s="13">
        <f t="shared" si="55"/>
        <v>0</v>
      </c>
      <c r="M3328" s="130"/>
    </row>
    <row r="3329" spans="5:13" ht="15" x14ac:dyDescent="0.25">
      <c r="E3329" s="14"/>
      <c r="K3329" s="13">
        <f t="shared" si="55"/>
        <v>0</v>
      </c>
    </row>
    <row r="3330" spans="5:13" x14ac:dyDescent="0.25">
      <c r="K3330" s="13">
        <f t="shared" si="55"/>
        <v>0</v>
      </c>
    </row>
    <row r="3331" spans="5:13" x14ac:dyDescent="0.25">
      <c r="E3331" s="133"/>
      <c r="K3331" s="13">
        <f t="shared" ref="K3331:K3394" si="56">H3331*J3331</f>
        <v>0</v>
      </c>
      <c r="M3331" s="130"/>
    </row>
    <row r="3332" spans="5:13" x14ac:dyDescent="0.25">
      <c r="K3332" s="13">
        <f t="shared" si="56"/>
        <v>0</v>
      </c>
    </row>
    <row r="3333" spans="5:13" x14ac:dyDescent="0.25">
      <c r="K3333" s="13">
        <f t="shared" si="56"/>
        <v>0</v>
      </c>
    </row>
    <row r="3334" spans="5:13" ht="15" x14ac:dyDescent="0.25">
      <c r="E3334" s="14"/>
      <c r="K3334" s="13">
        <f t="shared" si="56"/>
        <v>0</v>
      </c>
    </row>
    <row r="3335" spans="5:13" ht="15" x14ac:dyDescent="0.25">
      <c r="E3335" s="14"/>
      <c r="K3335" s="13">
        <f t="shared" si="56"/>
        <v>0</v>
      </c>
    </row>
    <row r="3336" spans="5:13" ht="15" x14ac:dyDescent="0.25">
      <c r="E3336" s="14"/>
      <c r="K3336" s="13">
        <f t="shared" si="56"/>
        <v>0</v>
      </c>
    </row>
    <row r="3337" spans="5:13" ht="15" x14ac:dyDescent="0.25">
      <c r="E3337" s="14"/>
      <c r="K3337" s="13">
        <f t="shared" si="56"/>
        <v>0</v>
      </c>
    </row>
    <row r="3338" spans="5:13" ht="15" x14ac:dyDescent="0.25">
      <c r="E3338" s="129"/>
      <c r="K3338" s="13">
        <f t="shared" si="56"/>
        <v>0</v>
      </c>
      <c r="M3338" s="130"/>
    </row>
    <row r="3339" spans="5:13" ht="15" x14ac:dyDescent="0.25">
      <c r="E3339" s="129"/>
      <c r="K3339" s="13">
        <f t="shared" si="56"/>
        <v>0</v>
      </c>
      <c r="M3339" s="130"/>
    </row>
    <row r="3340" spans="5:13" ht="15" x14ac:dyDescent="0.25">
      <c r="E3340" s="129"/>
      <c r="K3340" s="13">
        <f t="shared" si="56"/>
        <v>0</v>
      </c>
      <c r="M3340" s="130"/>
    </row>
    <row r="3341" spans="5:13" ht="15" x14ac:dyDescent="0.25">
      <c r="E3341" s="129"/>
      <c r="K3341" s="13">
        <f t="shared" si="56"/>
        <v>0</v>
      </c>
      <c r="M3341" s="130"/>
    </row>
    <row r="3342" spans="5:13" ht="15" x14ac:dyDescent="0.25">
      <c r="E3342" s="14"/>
      <c r="K3342" s="13">
        <f t="shared" si="56"/>
        <v>0</v>
      </c>
    </row>
    <row r="3343" spans="5:13" ht="15" x14ac:dyDescent="0.25">
      <c r="E3343" s="14"/>
      <c r="K3343" s="13">
        <f t="shared" si="56"/>
        <v>0</v>
      </c>
    </row>
    <row r="3344" spans="5:13" ht="15" x14ac:dyDescent="0.25">
      <c r="E3344" s="14"/>
      <c r="K3344" s="13">
        <f t="shared" si="56"/>
        <v>0</v>
      </c>
    </row>
    <row r="3345" spans="5:13" ht="15" x14ac:dyDescent="0.25">
      <c r="E3345" s="14"/>
      <c r="K3345" s="13">
        <f t="shared" si="56"/>
        <v>0</v>
      </c>
    </row>
    <row r="3346" spans="5:13" ht="15" x14ac:dyDescent="0.25">
      <c r="E3346" s="14"/>
      <c r="K3346" s="13">
        <f t="shared" si="56"/>
        <v>0</v>
      </c>
    </row>
    <row r="3347" spans="5:13" ht="15" x14ac:dyDescent="0.25">
      <c r="E3347" s="119"/>
      <c r="K3347" s="13">
        <f t="shared" si="56"/>
        <v>0</v>
      </c>
    </row>
    <row r="3348" spans="5:13" ht="15" x14ac:dyDescent="0.25">
      <c r="E3348" s="119"/>
      <c r="K3348" s="13">
        <f t="shared" si="56"/>
        <v>0</v>
      </c>
    </row>
    <row r="3349" spans="5:13" ht="15" x14ac:dyDescent="0.25">
      <c r="E3349" s="131"/>
      <c r="K3349" s="13">
        <f t="shared" si="56"/>
        <v>0</v>
      </c>
      <c r="M3349" s="130"/>
    </row>
    <row r="3350" spans="5:13" ht="15" x14ac:dyDescent="0.25">
      <c r="E3350" s="129"/>
      <c r="K3350" s="13">
        <f t="shared" si="56"/>
        <v>0</v>
      </c>
      <c r="M3350" s="130"/>
    </row>
    <row r="3351" spans="5:13" ht="15" x14ac:dyDescent="0.25">
      <c r="E3351" s="14"/>
      <c r="K3351" s="13">
        <f t="shared" si="56"/>
        <v>0</v>
      </c>
    </row>
    <row r="3352" spans="5:13" ht="15" x14ac:dyDescent="0.25">
      <c r="E3352" s="129"/>
      <c r="K3352" s="13">
        <f t="shared" si="56"/>
        <v>0</v>
      </c>
      <c r="M3352" s="130"/>
    </row>
    <row r="3353" spans="5:13" ht="15" x14ac:dyDescent="0.25">
      <c r="E3353" s="129"/>
      <c r="K3353" s="13">
        <f t="shared" si="56"/>
        <v>0</v>
      </c>
      <c r="M3353" s="130"/>
    </row>
    <row r="3354" spans="5:13" ht="15" x14ac:dyDescent="0.25">
      <c r="E3354" s="129"/>
      <c r="K3354" s="13">
        <f t="shared" si="56"/>
        <v>0</v>
      </c>
      <c r="M3354" s="130"/>
    </row>
    <row r="3355" spans="5:13" ht="15" x14ac:dyDescent="0.25">
      <c r="E3355" s="129"/>
      <c r="K3355" s="13">
        <f t="shared" si="56"/>
        <v>0</v>
      </c>
      <c r="M3355" s="130"/>
    </row>
    <row r="3356" spans="5:13" ht="15" x14ac:dyDescent="0.25">
      <c r="E3356" s="14"/>
      <c r="K3356" s="13">
        <f t="shared" si="56"/>
        <v>0</v>
      </c>
    </row>
    <row r="3357" spans="5:13" ht="15" x14ac:dyDescent="0.25">
      <c r="E3357" s="129"/>
      <c r="K3357" s="13">
        <f t="shared" si="56"/>
        <v>0</v>
      </c>
      <c r="M3357" s="130"/>
    </row>
    <row r="3358" spans="5:13" ht="15" x14ac:dyDescent="0.25">
      <c r="E3358" s="14"/>
      <c r="K3358" s="13">
        <f t="shared" si="56"/>
        <v>0</v>
      </c>
    </row>
    <row r="3359" spans="5:13" ht="15" x14ac:dyDescent="0.25">
      <c r="E3359" s="14"/>
      <c r="K3359" s="13">
        <f t="shared" si="56"/>
        <v>0</v>
      </c>
    </row>
    <row r="3360" spans="5:13" ht="15" x14ac:dyDescent="0.25">
      <c r="E3360" s="14"/>
      <c r="K3360" s="13">
        <f t="shared" si="56"/>
        <v>0</v>
      </c>
    </row>
    <row r="3361" spans="5:13" ht="15" x14ac:dyDescent="0.25">
      <c r="E3361" s="14"/>
      <c r="K3361" s="13">
        <f t="shared" si="56"/>
        <v>0</v>
      </c>
    </row>
    <row r="3362" spans="5:13" ht="15" x14ac:dyDescent="0.25">
      <c r="E3362" s="119"/>
      <c r="K3362" s="13">
        <f t="shared" si="56"/>
        <v>0</v>
      </c>
    </row>
    <row r="3363" spans="5:13" ht="15" x14ac:dyDescent="0.25">
      <c r="E3363" s="14"/>
      <c r="K3363" s="13">
        <f t="shared" si="56"/>
        <v>0</v>
      </c>
    </row>
    <row r="3364" spans="5:13" ht="15" x14ac:dyDescent="0.25">
      <c r="E3364" s="14"/>
      <c r="K3364" s="13">
        <f t="shared" si="56"/>
        <v>0</v>
      </c>
    </row>
    <row r="3365" spans="5:13" ht="15" x14ac:dyDescent="0.25">
      <c r="E3365" s="14"/>
      <c r="K3365" s="13">
        <f t="shared" si="56"/>
        <v>0</v>
      </c>
    </row>
    <row r="3366" spans="5:13" ht="15" x14ac:dyDescent="0.25">
      <c r="E3366" s="129"/>
      <c r="K3366" s="13">
        <f t="shared" si="56"/>
        <v>0</v>
      </c>
      <c r="M3366" s="130"/>
    </row>
    <row r="3367" spans="5:13" ht="15" x14ac:dyDescent="0.25">
      <c r="E3367" s="129"/>
      <c r="K3367" s="13">
        <f t="shared" si="56"/>
        <v>0</v>
      </c>
      <c r="M3367" s="130"/>
    </row>
    <row r="3368" spans="5:13" ht="15" x14ac:dyDescent="0.25">
      <c r="E3368" s="14"/>
      <c r="K3368" s="13">
        <f t="shared" si="56"/>
        <v>0</v>
      </c>
    </row>
    <row r="3369" spans="5:13" ht="15" x14ac:dyDescent="0.25">
      <c r="E3369" s="129"/>
      <c r="K3369" s="13">
        <f t="shared" si="56"/>
        <v>0</v>
      </c>
      <c r="M3369" s="130"/>
    </row>
    <row r="3370" spans="5:13" ht="15" x14ac:dyDescent="0.25">
      <c r="E3370" s="129"/>
      <c r="K3370" s="13">
        <f t="shared" si="56"/>
        <v>0</v>
      </c>
      <c r="M3370" s="130"/>
    </row>
    <row r="3371" spans="5:13" ht="15" x14ac:dyDescent="0.25">
      <c r="E3371" s="129"/>
      <c r="K3371" s="13">
        <f t="shared" si="56"/>
        <v>0</v>
      </c>
      <c r="M3371" s="130"/>
    </row>
    <row r="3372" spans="5:13" ht="15" x14ac:dyDescent="0.25">
      <c r="E3372" s="14"/>
      <c r="K3372" s="13">
        <f t="shared" si="56"/>
        <v>0</v>
      </c>
    </row>
    <row r="3373" spans="5:13" ht="15" x14ac:dyDescent="0.25">
      <c r="E3373" s="119"/>
      <c r="K3373" s="13">
        <f t="shared" si="56"/>
        <v>0</v>
      </c>
    </row>
    <row r="3374" spans="5:13" ht="15" x14ac:dyDescent="0.25">
      <c r="E3374" s="119"/>
      <c r="K3374" s="13">
        <f t="shared" si="56"/>
        <v>0</v>
      </c>
    </row>
    <row r="3375" spans="5:13" ht="15" x14ac:dyDescent="0.25">
      <c r="E3375" s="131"/>
      <c r="K3375" s="13">
        <f t="shared" si="56"/>
        <v>0</v>
      </c>
      <c r="M3375" s="130"/>
    </row>
    <row r="3376" spans="5:13" ht="15" x14ac:dyDescent="0.25">
      <c r="E3376" s="119"/>
      <c r="K3376" s="13">
        <f t="shared" si="56"/>
        <v>0</v>
      </c>
    </row>
    <row r="3377" spans="5:13" ht="15" x14ac:dyDescent="0.25">
      <c r="E3377" s="14"/>
      <c r="K3377" s="13">
        <f t="shared" si="56"/>
        <v>0</v>
      </c>
    </row>
    <row r="3378" spans="5:13" ht="15" x14ac:dyDescent="0.25">
      <c r="E3378" s="14"/>
      <c r="K3378" s="13">
        <f t="shared" si="56"/>
        <v>0</v>
      </c>
    </row>
    <row r="3379" spans="5:13" ht="15" x14ac:dyDescent="0.25">
      <c r="E3379" s="14"/>
      <c r="K3379" s="13">
        <f t="shared" si="56"/>
        <v>0</v>
      </c>
    </row>
    <row r="3380" spans="5:13" ht="15" x14ac:dyDescent="0.25">
      <c r="E3380" s="14"/>
      <c r="K3380" s="13">
        <f t="shared" si="56"/>
        <v>0</v>
      </c>
    </row>
    <row r="3381" spans="5:13" ht="15" x14ac:dyDescent="0.25">
      <c r="E3381" s="14"/>
      <c r="K3381" s="13">
        <f t="shared" si="56"/>
        <v>0</v>
      </c>
    </row>
    <row r="3382" spans="5:13" ht="15" x14ac:dyDescent="0.25">
      <c r="E3382" s="14"/>
      <c r="K3382" s="13">
        <f t="shared" si="56"/>
        <v>0</v>
      </c>
    </row>
    <row r="3383" spans="5:13" ht="15" x14ac:dyDescent="0.25">
      <c r="E3383" s="14"/>
      <c r="K3383" s="13">
        <f t="shared" si="56"/>
        <v>0</v>
      </c>
    </row>
    <row r="3384" spans="5:13" ht="15" x14ac:dyDescent="0.25">
      <c r="E3384" s="14"/>
      <c r="K3384" s="13">
        <f t="shared" si="56"/>
        <v>0</v>
      </c>
    </row>
    <row r="3385" spans="5:13" ht="15" x14ac:dyDescent="0.25">
      <c r="E3385" s="129"/>
      <c r="K3385" s="13">
        <f t="shared" si="56"/>
        <v>0</v>
      </c>
      <c r="M3385" s="130"/>
    </row>
    <row r="3386" spans="5:13" ht="15" x14ac:dyDescent="0.25">
      <c r="E3386" s="129"/>
      <c r="K3386" s="13">
        <f t="shared" si="56"/>
        <v>0</v>
      </c>
      <c r="M3386" s="130"/>
    </row>
    <row r="3387" spans="5:13" x14ac:dyDescent="0.25">
      <c r="K3387" s="13">
        <f t="shared" si="56"/>
        <v>0</v>
      </c>
    </row>
    <row r="3388" spans="5:13" ht="15" x14ac:dyDescent="0.25">
      <c r="E3388" s="14"/>
      <c r="K3388" s="13">
        <f t="shared" si="56"/>
        <v>0</v>
      </c>
    </row>
    <row r="3389" spans="5:13" ht="15" x14ac:dyDescent="0.25">
      <c r="E3389" s="14"/>
      <c r="K3389" s="13">
        <f t="shared" si="56"/>
        <v>0</v>
      </c>
    </row>
    <row r="3390" spans="5:13" ht="15" x14ac:dyDescent="0.25">
      <c r="E3390" s="14"/>
      <c r="K3390" s="13">
        <f t="shared" si="56"/>
        <v>0</v>
      </c>
    </row>
    <row r="3391" spans="5:13" ht="15" x14ac:dyDescent="0.25">
      <c r="E3391" s="14"/>
      <c r="K3391" s="13">
        <f t="shared" si="56"/>
        <v>0</v>
      </c>
    </row>
    <row r="3392" spans="5:13" ht="15" x14ac:dyDescent="0.25">
      <c r="E3392" s="129"/>
      <c r="K3392" s="13">
        <f t="shared" si="56"/>
        <v>0</v>
      </c>
      <c r="M3392" s="130"/>
    </row>
    <row r="3393" spans="5:13" ht="15" x14ac:dyDescent="0.25">
      <c r="E3393" s="129"/>
      <c r="K3393" s="13">
        <f t="shared" si="56"/>
        <v>0</v>
      </c>
      <c r="M3393" s="130"/>
    </row>
    <row r="3394" spans="5:13" ht="15" x14ac:dyDescent="0.25">
      <c r="E3394" s="129"/>
      <c r="K3394" s="13">
        <f t="shared" si="56"/>
        <v>0</v>
      </c>
      <c r="M3394" s="130"/>
    </row>
    <row r="3395" spans="5:13" ht="15" x14ac:dyDescent="0.25">
      <c r="E3395" s="14"/>
      <c r="K3395" s="13">
        <f t="shared" ref="K3395:K3458" si="57">H3395*J3395</f>
        <v>0</v>
      </c>
    </row>
    <row r="3396" spans="5:13" ht="15" x14ac:dyDescent="0.25">
      <c r="E3396" s="14"/>
      <c r="K3396" s="13">
        <f t="shared" si="57"/>
        <v>0</v>
      </c>
    </row>
    <row r="3397" spans="5:13" ht="15" x14ac:dyDescent="0.25">
      <c r="E3397" s="14"/>
      <c r="K3397" s="13">
        <f t="shared" si="57"/>
        <v>0</v>
      </c>
    </row>
    <row r="3398" spans="5:13" ht="15" x14ac:dyDescent="0.25">
      <c r="E3398" s="14"/>
      <c r="K3398" s="13">
        <f t="shared" si="57"/>
        <v>0</v>
      </c>
    </row>
    <row r="3399" spans="5:13" ht="15" x14ac:dyDescent="0.25">
      <c r="E3399" s="14"/>
      <c r="K3399" s="13">
        <f t="shared" si="57"/>
        <v>0</v>
      </c>
    </row>
    <row r="3400" spans="5:13" ht="15" x14ac:dyDescent="0.25">
      <c r="E3400" s="14"/>
      <c r="K3400" s="13">
        <f t="shared" si="57"/>
        <v>0</v>
      </c>
    </row>
    <row r="3401" spans="5:13" ht="15" x14ac:dyDescent="0.25">
      <c r="E3401" s="14"/>
      <c r="K3401" s="13">
        <f t="shared" si="57"/>
        <v>0</v>
      </c>
    </row>
    <row r="3402" spans="5:13" ht="15" x14ac:dyDescent="0.25">
      <c r="E3402" s="14"/>
      <c r="K3402" s="13">
        <f t="shared" si="57"/>
        <v>0</v>
      </c>
    </row>
    <row r="3403" spans="5:13" ht="15" x14ac:dyDescent="0.25">
      <c r="E3403" s="14"/>
      <c r="K3403" s="13">
        <f t="shared" si="57"/>
        <v>0</v>
      </c>
    </row>
    <row r="3404" spans="5:13" ht="15" x14ac:dyDescent="0.25">
      <c r="E3404" s="14"/>
      <c r="K3404" s="13">
        <f t="shared" si="57"/>
        <v>0</v>
      </c>
    </row>
    <row r="3405" spans="5:13" ht="15" x14ac:dyDescent="0.25">
      <c r="E3405" s="14"/>
      <c r="K3405" s="13">
        <f t="shared" si="57"/>
        <v>0</v>
      </c>
    </row>
    <row r="3406" spans="5:13" ht="15" x14ac:dyDescent="0.25">
      <c r="E3406" s="14"/>
      <c r="K3406" s="13">
        <f t="shared" si="57"/>
        <v>0</v>
      </c>
    </row>
    <row r="3407" spans="5:13" ht="15" x14ac:dyDescent="0.25">
      <c r="E3407" s="14"/>
      <c r="K3407" s="13">
        <f t="shared" si="57"/>
        <v>0</v>
      </c>
    </row>
    <row r="3408" spans="5:13" ht="15" x14ac:dyDescent="0.25">
      <c r="E3408" s="14"/>
      <c r="K3408" s="13">
        <f t="shared" si="57"/>
        <v>0</v>
      </c>
    </row>
    <row r="3409" spans="5:13" ht="15" x14ac:dyDescent="0.25">
      <c r="E3409" s="129"/>
      <c r="K3409" s="13">
        <f t="shared" si="57"/>
        <v>0</v>
      </c>
      <c r="M3409" s="130"/>
    </row>
    <row r="3410" spans="5:13" ht="15" x14ac:dyDescent="0.25">
      <c r="E3410" s="129"/>
      <c r="K3410" s="13">
        <f t="shared" si="57"/>
        <v>0</v>
      </c>
      <c r="M3410" s="130"/>
    </row>
    <row r="3411" spans="5:13" ht="15" x14ac:dyDescent="0.25">
      <c r="E3411" s="14"/>
      <c r="K3411" s="13">
        <f t="shared" si="57"/>
        <v>0</v>
      </c>
    </row>
    <row r="3412" spans="5:13" ht="15" x14ac:dyDescent="0.25">
      <c r="E3412" s="129"/>
      <c r="K3412" s="13">
        <f t="shared" si="57"/>
        <v>0</v>
      </c>
      <c r="M3412" s="130"/>
    </row>
    <row r="3413" spans="5:13" ht="15" x14ac:dyDescent="0.25">
      <c r="E3413" s="129"/>
      <c r="K3413" s="13">
        <f t="shared" si="57"/>
        <v>0</v>
      </c>
      <c r="M3413" s="130"/>
    </row>
    <row r="3414" spans="5:13" x14ac:dyDescent="0.25">
      <c r="K3414" s="13">
        <f t="shared" si="57"/>
        <v>0</v>
      </c>
    </row>
    <row r="3415" spans="5:13" ht="15" x14ac:dyDescent="0.25">
      <c r="E3415" s="119"/>
      <c r="K3415" s="13">
        <f t="shared" si="57"/>
        <v>0</v>
      </c>
    </row>
    <row r="3416" spans="5:13" ht="15" x14ac:dyDescent="0.25">
      <c r="E3416" s="131"/>
      <c r="K3416" s="13">
        <f t="shared" si="57"/>
        <v>0</v>
      </c>
      <c r="M3416" s="130"/>
    </row>
    <row r="3417" spans="5:13" ht="15" x14ac:dyDescent="0.25">
      <c r="E3417" s="131"/>
      <c r="K3417" s="13">
        <f t="shared" si="57"/>
        <v>0</v>
      </c>
      <c r="M3417" s="130"/>
    </row>
    <row r="3418" spans="5:13" ht="15" x14ac:dyDescent="0.25">
      <c r="E3418" s="131"/>
      <c r="K3418" s="13">
        <f t="shared" si="57"/>
        <v>0</v>
      </c>
      <c r="M3418" s="130"/>
    </row>
    <row r="3419" spans="5:13" ht="15" x14ac:dyDescent="0.25">
      <c r="E3419" s="119"/>
      <c r="K3419" s="13">
        <f t="shared" si="57"/>
        <v>0</v>
      </c>
    </row>
    <row r="3420" spans="5:13" ht="15" x14ac:dyDescent="0.25">
      <c r="E3420" s="14"/>
      <c r="G3420" s="119"/>
      <c r="K3420" s="13">
        <f t="shared" si="57"/>
        <v>0</v>
      </c>
    </row>
    <row r="3421" spans="5:13" ht="15" x14ac:dyDescent="0.25">
      <c r="E3421" s="14"/>
      <c r="K3421" s="13">
        <f t="shared" si="57"/>
        <v>0</v>
      </c>
    </row>
    <row r="3422" spans="5:13" ht="15" x14ac:dyDescent="0.25">
      <c r="E3422" s="14"/>
      <c r="K3422" s="13">
        <f t="shared" si="57"/>
        <v>0</v>
      </c>
    </row>
    <row r="3423" spans="5:13" ht="15" x14ac:dyDescent="0.25">
      <c r="E3423" s="14"/>
      <c r="K3423" s="13">
        <f t="shared" si="57"/>
        <v>0</v>
      </c>
    </row>
    <row r="3424" spans="5:13" ht="15" x14ac:dyDescent="0.25">
      <c r="E3424" s="14"/>
      <c r="K3424" s="13">
        <f t="shared" si="57"/>
        <v>0</v>
      </c>
    </row>
    <row r="3425" spans="5:13" ht="15" x14ac:dyDescent="0.25">
      <c r="E3425" s="129"/>
      <c r="K3425" s="13">
        <f t="shared" si="57"/>
        <v>0</v>
      </c>
      <c r="M3425" s="130"/>
    </row>
    <row r="3426" spans="5:13" ht="15" x14ac:dyDescent="0.25">
      <c r="E3426" s="129"/>
      <c r="K3426" s="13">
        <f t="shared" si="57"/>
        <v>0</v>
      </c>
      <c r="M3426" s="130"/>
    </row>
    <row r="3427" spans="5:13" ht="15" x14ac:dyDescent="0.25">
      <c r="E3427" s="129"/>
      <c r="K3427" s="13">
        <f t="shared" si="57"/>
        <v>0</v>
      </c>
      <c r="M3427" s="130"/>
    </row>
    <row r="3428" spans="5:13" ht="15" x14ac:dyDescent="0.25">
      <c r="E3428" s="14"/>
      <c r="K3428" s="13">
        <f t="shared" si="57"/>
        <v>0</v>
      </c>
    </row>
    <row r="3429" spans="5:13" ht="15" x14ac:dyDescent="0.25">
      <c r="E3429" s="129"/>
      <c r="K3429" s="13">
        <f t="shared" si="57"/>
        <v>0</v>
      </c>
      <c r="M3429" s="130"/>
    </row>
    <row r="3430" spans="5:13" ht="15" x14ac:dyDescent="0.25">
      <c r="E3430" s="14"/>
      <c r="K3430" s="13">
        <f t="shared" si="57"/>
        <v>0</v>
      </c>
    </row>
    <row r="3431" spans="5:13" ht="15" x14ac:dyDescent="0.25">
      <c r="E3431" s="129"/>
      <c r="G3431" s="119"/>
      <c r="K3431" s="13">
        <f t="shared" si="57"/>
        <v>0</v>
      </c>
      <c r="M3431" s="130"/>
    </row>
    <row r="3432" spans="5:13" ht="15" x14ac:dyDescent="0.25">
      <c r="E3432" s="129"/>
      <c r="K3432" s="13">
        <f t="shared" si="57"/>
        <v>0</v>
      </c>
      <c r="M3432" s="130"/>
    </row>
    <row r="3433" spans="5:13" ht="15" x14ac:dyDescent="0.25">
      <c r="E3433" s="14"/>
      <c r="K3433" s="13">
        <f t="shared" si="57"/>
        <v>0</v>
      </c>
    </row>
    <row r="3434" spans="5:13" ht="15" x14ac:dyDescent="0.25">
      <c r="E3434" s="129"/>
      <c r="K3434" s="13">
        <f t="shared" si="57"/>
        <v>0</v>
      </c>
      <c r="M3434" s="130"/>
    </row>
    <row r="3435" spans="5:13" ht="15" x14ac:dyDescent="0.25">
      <c r="E3435" s="14"/>
      <c r="K3435" s="13">
        <f t="shared" si="57"/>
        <v>0</v>
      </c>
    </row>
    <row r="3436" spans="5:13" ht="15" x14ac:dyDescent="0.25">
      <c r="E3436" s="14"/>
      <c r="K3436" s="13">
        <f t="shared" si="57"/>
        <v>0</v>
      </c>
    </row>
    <row r="3437" spans="5:13" ht="15" x14ac:dyDescent="0.25">
      <c r="E3437" s="14"/>
      <c r="K3437" s="13">
        <f t="shared" si="57"/>
        <v>0</v>
      </c>
    </row>
    <row r="3438" spans="5:13" ht="15" x14ac:dyDescent="0.25">
      <c r="E3438" s="129"/>
      <c r="K3438" s="13">
        <f t="shared" si="57"/>
        <v>0</v>
      </c>
      <c r="M3438" s="130"/>
    </row>
    <row r="3439" spans="5:13" ht="15" x14ac:dyDescent="0.25">
      <c r="E3439" s="14"/>
      <c r="K3439" s="13">
        <f t="shared" si="57"/>
        <v>0</v>
      </c>
    </row>
    <row r="3440" spans="5:13" ht="15" x14ac:dyDescent="0.25">
      <c r="E3440" s="119"/>
      <c r="K3440" s="13">
        <f t="shared" si="57"/>
        <v>0</v>
      </c>
    </row>
    <row r="3441" spans="5:13" ht="15" x14ac:dyDescent="0.25">
      <c r="E3441" s="131"/>
      <c r="K3441" s="13">
        <f t="shared" si="57"/>
        <v>0</v>
      </c>
      <c r="M3441" s="130"/>
    </row>
    <row r="3442" spans="5:13" ht="15" x14ac:dyDescent="0.25">
      <c r="E3442" s="119"/>
      <c r="K3442" s="13">
        <f t="shared" si="57"/>
        <v>0</v>
      </c>
    </row>
    <row r="3443" spans="5:13" ht="15" x14ac:dyDescent="0.25">
      <c r="E3443" s="119"/>
      <c r="K3443" s="13">
        <f t="shared" si="57"/>
        <v>0</v>
      </c>
    </row>
    <row r="3444" spans="5:13" ht="15" x14ac:dyDescent="0.25">
      <c r="E3444" s="119"/>
      <c r="K3444" s="13">
        <f t="shared" si="57"/>
        <v>0</v>
      </c>
    </row>
    <row r="3445" spans="5:13" ht="15" x14ac:dyDescent="0.25">
      <c r="E3445" s="131"/>
      <c r="K3445" s="13">
        <f t="shared" si="57"/>
        <v>0</v>
      </c>
      <c r="M3445" s="130"/>
    </row>
    <row r="3446" spans="5:13" ht="15" x14ac:dyDescent="0.25">
      <c r="E3446" s="14"/>
      <c r="K3446" s="13">
        <f t="shared" si="57"/>
        <v>0</v>
      </c>
    </row>
    <row r="3447" spans="5:13" ht="15" x14ac:dyDescent="0.25">
      <c r="E3447" s="14"/>
      <c r="K3447" s="13">
        <f t="shared" si="57"/>
        <v>0</v>
      </c>
    </row>
    <row r="3448" spans="5:13" ht="15" x14ac:dyDescent="0.25">
      <c r="E3448" s="14"/>
      <c r="K3448" s="13">
        <f t="shared" si="57"/>
        <v>0</v>
      </c>
    </row>
    <row r="3449" spans="5:13" ht="15" x14ac:dyDescent="0.25">
      <c r="E3449" s="14"/>
      <c r="K3449" s="13">
        <f t="shared" si="57"/>
        <v>0</v>
      </c>
    </row>
    <row r="3450" spans="5:13" ht="15" x14ac:dyDescent="0.25">
      <c r="E3450" s="14"/>
      <c r="K3450" s="13">
        <f t="shared" si="57"/>
        <v>0</v>
      </c>
    </row>
    <row r="3451" spans="5:13" ht="15" x14ac:dyDescent="0.25">
      <c r="E3451" s="129"/>
      <c r="K3451" s="13">
        <f t="shared" si="57"/>
        <v>0</v>
      </c>
      <c r="M3451" s="130"/>
    </row>
    <row r="3452" spans="5:13" ht="15" x14ac:dyDescent="0.25">
      <c r="E3452" s="14"/>
      <c r="K3452" s="13">
        <f t="shared" si="57"/>
        <v>0</v>
      </c>
    </row>
    <row r="3453" spans="5:13" ht="15" x14ac:dyDescent="0.25">
      <c r="E3453" s="129"/>
      <c r="K3453" s="13">
        <f t="shared" si="57"/>
        <v>0</v>
      </c>
      <c r="M3453" s="130"/>
    </row>
    <row r="3454" spans="5:13" ht="15" x14ac:dyDescent="0.25">
      <c r="E3454" s="14"/>
      <c r="K3454" s="13">
        <f t="shared" si="57"/>
        <v>0</v>
      </c>
    </row>
    <row r="3455" spans="5:13" ht="15" x14ac:dyDescent="0.25">
      <c r="E3455" s="129"/>
      <c r="K3455" s="13">
        <f t="shared" si="57"/>
        <v>0</v>
      </c>
      <c r="M3455" s="130"/>
    </row>
    <row r="3456" spans="5:13" ht="15" x14ac:dyDescent="0.25">
      <c r="E3456" s="14"/>
      <c r="K3456" s="13">
        <f t="shared" si="57"/>
        <v>0</v>
      </c>
    </row>
    <row r="3457" spans="5:13" ht="15" x14ac:dyDescent="0.25">
      <c r="E3457" s="14"/>
      <c r="K3457" s="13">
        <f t="shared" si="57"/>
        <v>0</v>
      </c>
    </row>
    <row r="3458" spans="5:13" ht="15" x14ac:dyDescent="0.25">
      <c r="E3458" s="129"/>
      <c r="K3458" s="13">
        <f t="shared" si="57"/>
        <v>0</v>
      </c>
      <c r="M3458" s="130"/>
    </row>
    <row r="3459" spans="5:13" ht="15" x14ac:dyDescent="0.25">
      <c r="E3459" s="129"/>
      <c r="K3459" s="13">
        <f t="shared" ref="K3459:K3522" si="58">H3459*J3459</f>
        <v>0</v>
      </c>
      <c r="M3459" s="130"/>
    </row>
    <row r="3460" spans="5:13" ht="15" x14ac:dyDescent="0.25">
      <c r="E3460" s="14"/>
      <c r="K3460" s="13">
        <f t="shared" si="58"/>
        <v>0</v>
      </c>
    </row>
    <row r="3461" spans="5:13" ht="15" x14ac:dyDescent="0.25">
      <c r="E3461" s="14"/>
      <c r="K3461" s="13">
        <f t="shared" si="58"/>
        <v>0</v>
      </c>
    </row>
    <row r="3462" spans="5:13" ht="15" x14ac:dyDescent="0.25">
      <c r="E3462" s="119"/>
      <c r="K3462" s="13">
        <f t="shared" si="58"/>
        <v>0</v>
      </c>
    </row>
    <row r="3463" spans="5:13" ht="15" x14ac:dyDescent="0.25">
      <c r="E3463" s="131"/>
      <c r="K3463" s="13">
        <f t="shared" si="58"/>
        <v>0</v>
      </c>
      <c r="M3463" s="130"/>
    </row>
    <row r="3464" spans="5:13" ht="15" x14ac:dyDescent="0.25">
      <c r="E3464" s="129"/>
      <c r="K3464" s="13">
        <f t="shared" si="58"/>
        <v>0</v>
      </c>
      <c r="M3464" s="130"/>
    </row>
    <row r="3465" spans="5:13" ht="15" x14ac:dyDescent="0.25">
      <c r="E3465" s="14"/>
      <c r="K3465" s="13">
        <f t="shared" si="58"/>
        <v>0</v>
      </c>
    </row>
    <row r="3466" spans="5:13" ht="15" x14ac:dyDescent="0.25">
      <c r="E3466" s="129"/>
      <c r="K3466" s="13">
        <f t="shared" si="58"/>
        <v>0</v>
      </c>
      <c r="M3466" s="130"/>
    </row>
    <row r="3467" spans="5:13" ht="15" x14ac:dyDescent="0.25">
      <c r="E3467" s="14"/>
      <c r="K3467" s="13">
        <f t="shared" si="58"/>
        <v>0</v>
      </c>
    </row>
    <row r="3468" spans="5:13" ht="15" x14ac:dyDescent="0.25">
      <c r="E3468" s="14"/>
      <c r="K3468" s="13">
        <f t="shared" si="58"/>
        <v>0</v>
      </c>
    </row>
    <row r="3469" spans="5:13" ht="15" x14ac:dyDescent="0.25">
      <c r="E3469" s="129"/>
      <c r="K3469" s="13">
        <f t="shared" si="58"/>
        <v>0</v>
      </c>
      <c r="M3469" s="130"/>
    </row>
    <row r="3470" spans="5:13" ht="15" x14ac:dyDescent="0.25">
      <c r="E3470" s="129"/>
      <c r="K3470" s="13">
        <f t="shared" si="58"/>
        <v>0</v>
      </c>
      <c r="M3470" s="130"/>
    </row>
    <row r="3471" spans="5:13" ht="15" x14ac:dyDescent="0.25">
      <c r="E3471" s="14"/>
      <c r="K3471" s="13">
        <f t="shared" si="58"/>
        <v>0</v>
      </c>
    </row>
    <row r="3472" spans="5:13" ht="15" x14ac:dyDescent="0.25">
      <c r="E3472" s="14"/>
      <c r="K3472" s="13">
        <f t="shared" si="58"/>
        <v>0</v>
      </c>
    </row>
    <row r="3473" spans="5:13" ht="15" x14ac:dyDescent="0.25">
      <c r="E3473" s="14"/>
      <c r="K3473" s="13">
        <f t="shared" si="58"/>
        <v>0</v>
      </c>
    </row>
    <row r="3474" spans="5:13" ht="15" x14ac:dyDescent="0.25">
      <c r="E3474" s="14"/>
      <c r="K3474" s="13">
        <f t="shared" si="58"/>
        <v>0</v>
      </c>
    </row>
    <row r="3475" spans="5:13" ht="15" x14ac:dyDescent="0.25">
      <c r="E3475" s="14"/>
      <c r="K3475" s="13">
        <f t="shared" si="58"/>
        <v>0</v>
      </c>
    </row>
    <row r="3476" spans="5:13" ht="15" x14ac:dyDescent="0.25">
      <c r="E3476" s="129"/>
      <c r="K3476" s="13">
        <f t="shared" si="58"/>
        <v>0</v>
      </c>
      <c r="M3476" s="130"/>
    </row>
    <row r="3477" spans="5:13" ht="15" x14ac:dyDescent="0.25">
      <c r="E3477" s="129"/>
      <c r="K3477" s="13">
        <f t="shared" si="58"/>
        <v>0</v>
      </c>
      <c r="M3477" s="130"/>
    </row>
    <row r="3478" spans="5:13" ht="15" x14ac:dyDescent="0.25">
      <c r="E3478" s="14"/>
      <c r="K3478" s="13">
        <f t="shared" si="58"/>
        <v>0</v>
      </c>
    </row>
    <row r="3479" spans="5:13" ht="15" x14ac:dyDescent="0.25">
      <c r="E3479" s="129"/>
      <c r="K3479" s="13">
        <f t="shared" si="58"/>
        <v>0</v>
      </c>
      <c r="M3479" s="130"/>
    </row>
    <row r="3480" spans="5:13" ht="15" x14ac:dyDescent="0.25">
      <c r="E3480" s="14"/>
      <c r="K3480" s="13">
        <f t="shared" si="58"/>
        <v>0</v>
      </c>
    </row>
    <row r="3481" spans="5:13" ht="15" x14ac:dyDescent="0.25">
      <c r="E3481" s="14"/>
      <c r="K3481" s="13">
        <f t="shared" si="58"/>
        <v>0</v>
      </c>
    </row>
    <row r="3482" spans="5:13" ht="15" x14ac:dyDescent="0.25">
      <c r="E3482" s="14"/>
      <c r="K3482" s="13">
        <f t="shared" si="58"/>
        <v>0</v>
      </c>
    </row>
    <row r="3483" spans="5:13" ht="15" x14ac:dyDescent="0.25">
      <c r="E3483" s="14"/>
      <c r="K3483" s="13">
        <f t="shared" si="58"/>
        <v>0</v>
      </c>
    </row>
    <row r="3484" spans="5:13" ht="15" x14ac:dyDescent="0.25">
      <c r="E3484" s="14"/>
      <c r="K3484" s="13">
        <f t="shared" si="58"/>
        <v>0</v>
      </c>
    </row>
    <row r="3485" spans="5:13" ht="15" x14ac:dyDescent="0.25">
      <c r="E3485" s="14"/>
      <c r="K3485" s="13">
        <f t="shared" si="58"/>
        <v>0</v>
      </c>
    </row>
    <row r="3486" spans="5:13" ht="15" x14ac:dyDescent="0.25">
      <c r="E3486" s="14"/>
      <c r="K3486" s="13">
        <f t="shared" si="58"/>
        <v>0</v>
      </c>
    </row>
    <row r="3487" spans="5:13" ht="15" x14ac:dyDescent="0.25">
      <c r="E3487" s="14"/>
      <c r="K3487" s="13">
        <f t="shared" si="58"/>
        <v>0</v>
      </c>
    </row>
    <row r="3488" spans="5:13" ht="15" x14ac:dyDescent="0.25">
      <c r="E3488" s="14"/>
      <c r="K3488" s="13">
        <f t="shared" si="58"/>
        <v>0</v>
      </c>
    </row>
    <row r="3489" spans="5:13" ht="15" x14ac:dyDescent="0.25">
      <c r="E3489" s="14"/>
      <c r="G3489" s="119"/>
      <c r="K3489" s="13">
        <f t="shared" si="58"/>
        <v>0</v>
      </c>
    </row>
    <row r="3490" spans="5:13" ht="15" x14ac:dyDescent="0.25">
      <c r="E3490" s="14"/>
      <c r="K3490" s="13">
        <f t="shared" si="58"/>
        <v>0</v>
      </c>
    </row>
    <row r="3491" spans="5:13" ht="15" x14ac:dyDescent="0.25">
      <c r="E3491" s="14"/>
      <c r="K3491" s="13">
        <f t="shared" si="58"/>
        <v>0</v>
      </c>
    </row>
    <row r="3492" spans="5:13" ht="15" x14ac:dyDescent="0.25">
      <c r="E3492" s="129"/>
      <c r="K3492" s="13">
        <f t="shared" si="58"/>
        <v>0</v>
      </c>
      <c r="M3492" s="130"/>
    </row>
    <row r="3493" spans="5:13" ht="15" x14ac:dyDescent="0.25">
      <c r="E3493" s="14"/>
      <c r="K3493" s="13">
        <f t="shared" si="58"/>
        <v>0</v>
      </c>
    </row>
    <row r="3494" spans="5:13" ht="15" x14ac:dyDescent="0.25">
      <c r="E3494" s="119"/>
      <c r="G3494" s="119"/>
      <c r="K3494" s="13">
        <f t="shared" si="58"/>
        <v>0</v>
      </c>
    </row>
    <row r="3495" spans="5:13" ht="15" x14ac:dyDescent="0.25">
      <c r="E3495" s="119"/>
      <c r="K3495" s="13">
        <f t="shared" si="58"/>
        <v>0</v>
      </c>
    </row>
    <row r="3496" spans="5:13" ht="15" x14ac:dyDescent="0.25">
      <c r="E3496" s="14"/>
      <c r="K3496" s="13">
        <f t="shared" si="58"/>
        <v>0</v>
      </c>
    </row>
    <row r="3497" spans="5:13" ht="15" x14ac:dyDescent="0.25">
      <c r="E3497" s="14"/>
      <c r="K3497" s="13">
        <f t="shared" si="58"/>
        <v>0</v>
      </c>
    </row>
    <row r="3498" spans="5:13" ht="15" x14ac:dyDescent="0.25">
      <c r="E3498" s="14"/>
      <c r="K3498" s="13">
        <f t="shared" si="58"/>
        <v>0</v>
      </c>
    </row>
    <row r="3499" spans="5:13" ht="15" x14ac:dyDescent="0.25">
      <c r="E3499" s="129"/>
      <c r="K3499" s="13">
        <f t="shared" si="58"/>
        <v>0</v>
      </c>
      <c r="M3499" s="130"/>
    </row>
    <row r="3500" spans="5:13" ht="15" x14ac:dyDescent="0.25">
      <c r="E3500" s="129"/>
      <c r="K3500" s="13">
        <f t="shared" si="58"/>
        <v>0</v>
      </c>
      <c r="M3500" s="130"/>
    </row>
    <row r="3501" spans="5:13" ht="15" x14ac:dyDescent="0.25">
      <c r="E3501" s="119"/>
      <c r="K3501" s="13">
        <f t="shared" si="58"/>
        <v>0</v>
      </c>
    </row>
    <row r="3502" spans="5:13" ht="15" x14ac:dyDescent="0.25">
      <c r="E3502" s="119"/>
      <c r="K3502" s="13">
        <f t="shared" si="58"/>
        <v>0</v>
      </c>
    </row>
    <row r="3503" spans="5:13" ht="15" x14ac:dyDescent="0.25">
      <c r="E3503" s="119"/>
      <c r="K3503" s="13">
        <f t="shared" si="58"/>
        <v>0</v>
      </c>
    </row>
    <row r="3504" spans="5:13" x14ac:dyDescent="0.25">
      <c r="K3504" s="13">
        <f t="shared" si="58"/>
        <v>0</v>
      </c>
    </row>
    <row r="3505" spans="5:13" ht="15" x14ac:dyDescent="0.25">
      <c r="E3505" s="119"/>
      <c r="K3505" s="13">
        <f t="shared" si="58"/>
        <v>0</v>
      </c>
    </row>
    <row r="3506" spans="5:13" ht="15" x14ac:dyDescent="0.25">
      <c r="E3506" s="119"/>
      <c r="K3506" s="13">
        <f t="shared" si="58"/>
        <v>0</v>
      </c>
    </row>
    <row r="3507" spans="5:13" x14ac:dyDescent="0.25">
      <c r="K3507" s="13">
        <f t="shared" si="58"/>
        <v>0</v>
      </c>
    </row>
    <row r="3508" spans="5:13" ht="15" x14ac:dyDescent="0.25">
      <c r="E3508" s="14"/>
      <c r="K3508" s="13">
        <f t="shared" si="58"/>
        <v>0</v>
      </c>
    </row>
    <row r="3509" spans="5:13" ht="15" x14ac:dyDescent="0.25">
      <c r="E3509" s="14"/>
      <c r="K3509" s="13">
        <f t="shared" si="58"/>
        <v>0</v>
      </c>
    </row>
    <row r="3510" spans="5:13" ht="15" x14ac:dyDescent="0.25">
      <c r="E3510" s="14"/>
      <c r="K3510" s="13">
        <f t="shared" si="58"/>
        <v>0</v>
      </c>
    </row>
    <row r="3511" spans="5:13" ht="15" x14ac:dyDescent="0.25">
      <c r="E3511" s="14"/>
      <c r="K3511" s="13">
        <f t="shared" si="58"/>
        <v>0</v>
      </c>
    </row>
    <row r="3512" spans="5:13" ht="15" x14ac:dyDescent="0.25">
      <c r="E3512" s="14"/>
      <c r="K3512" s="13">
        <f t="shared" si="58"/>
        <v>0</v>
      </c>
    </row>
    <row r="3513" spans="5:13" ht="15" x14ac:dyDescent="0.25">
      <c r="E3513" s="14"/>
      <c r="K3513" s="13">
        <f t="shared" si="58"/>
        <v>0</v>
      </c>
    </row>
    <row r="3514" spans="5:13" ht="15" x14ac:dyDescent="0.25">
      <c r="E3514" s="14"/>
      <c r="K3514" s="13">
        <f t="shared" si="58"/>
        <v>0</v>
      </c>
    </row>
    <row r="3515" spans="5:13" ht="15" x14ac:dyDescent="0.25">
      <c r="E3515" s="14"/>
      <c r="K3515" s="13">
        <f t="shared" si="58"/>
        <v>0</v>
      </c>
    </row>
    <row r="3516" spans="5:13" ht="15" x14ac:dyDescent="0.25">
      <c r="E3516" s="14"/>
      <c r="K3516" s="13">
        <f t="shared" si="58"/>
        <v>0</v>
      </c>
    </row>
    <row r="3517" spans="5:13" ht="15" x14ac:dyDescent="0.25">
      <c r="E3517" s="14"/>
      <c r="K3517" s="13">
        <f t="shared" si="58"/>
        <v>0</v>
      </c>
    </row>
    <row r="3518" spans="5:13" ht="15" x14ac:dyDescent="0.25">
      <c r="E3518" s="129"/>
      <c r="K3518" s="13">
        <f t="shared" si="58"/>
        <v>0</v>
      </c>
      <c r="M3518" s="130"/>
    </row>
    <row r="3519" spans="5:13" ht="15" x14ac:dyDescent="0.25">
      <c r="E3519" s="14"/>
      <c r="K3519" s="13">
        <f t="shared" si="58"/>
        <v>0</v>
      </c>
    </row>
    <row r="3520" spans="5:13" ht="15" x14ac:dyDescent="0.25">
      <c r="E3520" s="14"/>
      <c r="K3520" s="13">
        <f t="shared" si="58"/>
        <v>0</v>
      </c>
    </row>
    <row r="3521" spans="5:11" ht="15" x14ac:dyDescent="0.25">
      <c r="E3521" s="14"/>
      <c r="G3521" s="119"/>
      <c r="K3521" s="13">
        <f t="shared" si="58"/>
        <v>0</v>
      </c>
    </row>
    <row r="3522" spans="5:11" ht="15" x14ac:dyDescent="0.25">
      <c r="E3522" s="14"/>
      <c r="G3522" s="119"/>
      <c r="K3522" s="13">
        <f t="shared" si="58"/>
        <v>0</v>
      </c>
    </row>
    <row r="3523" spans="5:11" ht="15" x14ac:dyDescent="0.25">
      <c r="E3523" s="14"/>
      <c r="K3523" s="13">
        <f t="shared" ref="K3523:K3586" si="59">H3523*J3523</f>
        <v>0</v>
      </c>
    </row>
    <row r="3524" spans="5:11" ht="15" x14ac:dyDescent="0.25">
      <c r="E3524" s="14"/>
      <c r="K3524" s="13">
        <f t="shared" si="59"/>
        <v>0</v>
      </c>
    </row>
    <row r="3525" spans="5:11" ht="15" x14ac:dyDescent="0.25">
      <c r="E3525" s="14"/>
      <c r="K3525" s="13">
        <f t="shared" si="59"/>
        <v>0</v>
      </c>
    </row>
    <row r="3526" spans="5:11" ht="15" x14ac:dyDescent="0.25">
      <c r="E3526" s="14"/>
      <c r="K3526" s="13">
        <f t="shared" si="59"/>
        <v>0</v>
      </c>
    </row>
    <row r="3527" spans="5:11" ht="15" x14ac:dyDescent="0.25">
      <c r="E3527" s="14"/>
      <c r="K3527" s="13">
        <f t="shared" si="59"/>
        <v>0</v>
      </c>
    </row>
    <row r="3528" spans="5:11" ht="15" x14ac:dyDescent="0.25">
      <c r="E3528" s="14"/>
      <c r="K3528" s="13">
        <f t="shared" si="59"/>
        <v>0</v>
      </c>
    </row>
    <row r="3529" spans="5:11" ht="15" x14ac:dyDescent="0.25">
      <c r="E3529" s="14"/>
      <c r="K3529" s="13">
        <f t="shared" si="59"/>
        <v>0</v>
      </c>
    </row>
    <row r="3530" spans="5:11" ht="15" x14ac:dyDescent="0.25">
      <c r="E3530" s="14"/>
      <c r="K3530" s="13">
        <f t="shared" si="59"/>
        <v>0</v>
      </c>
    </row>
    <row r="3531" spans="5:11" ht="15" x14ac:dyDescent="0.25">
      <c r="E3531" s="14"/>
      <c r="K3531" s="13">
        <f t="shared" si="59"/>
        <v>0</v>
      </c>
    </row>
    <row r="3532" spans="5:11" ht="15" x14ac:dyDescent="0.25">
      <c r="E3532" s="14"/>
      <c r="K3532" s="13">
        <f t="shared" si="59"/>
        <v>0</v>
      </c>
    </row>
    <row r="3533" spans="5:11" ht="15" x14ac:dyDescent="0.25">
      <c r="E3533" s="14"/>
      <c r="F3533" s="119"/>
      <c r="K3533" s="13">
        <f t="shared" si="59"/>
        <v>0</v>
      </c>
    </row>
    <row r="3534" spans="5:11" ht="15" x14ac:dyDescent="0.25">
      <c r="E3534" s="14"/>
      <c r="K3534" s="13">
        <f t="shared" si="59"/>
        <v>0</v>
      </c>
    </row>
    <row r="3535" spans="5:11" x14ac:dyDescent="0.25">
      <c r="K3535" s="13">
        <f t="shared" si="59"/>
        <v>0</v>
      </c>
    </row>
    <row r="3536" spans="5:11" ht="15" x14ac:dyDescent="0.25">
      <c r="E3536" s="14"/>
      <c r="K3536" s="13">
        <f t="shared" si="59"/>
        <v>0</v>
      </c>
    </row>
    <row r="3537" spans="5:13" ht="15" x14ac:dyDescent="0.25">
      <c r="E3537" s="14"/>
      <c r="K3537" s="13">
        <f t="shared" si="59"/>
        <v>0</v>
      </c>
    </row>
    <row r="3538" spans="5:13" ht="15" x14ac:dyDescent="0.25">
      <c r="E3538" s="14"/>
      <c r="K3538" s="13">
        <f t="shared" si="59"/>
        <v>0</v>
      </c>
    </row>
    <row r="3539" spans="5:13" ht="15" x14ac:dyDescent="0.25">
      <c r="E3539" s="14"/>
      <c r="K3539" s="13">
        <f t="shared" si="59"/>
        <v>0</v>
      </c>
    </row>
    <row r="3540" spans="5:13" ht="15" x14ac:dyDescent="0.25">
      <c r="E3540" s="14"/>
      <c r="K3540" s="13">
        <f t="shared" si="59"/>
        <v>0</v>
      </c>
    </row>
    <row r="3541" spans="5:13" ht="15" x14ac:dyDescent="0.25">
      <c r="E3541" s="14"/>
      <c r="K3541" s="13">
        <f t="shared" si="59"/>
        <v>0</v>
      </c>
    </row>
    <row r="3542" spans="5:13" ht="15" x14ac:dyDescent="0.25">
      <c r="E3542" s="129"/>
      <c r="K3542" s="13">
        <f t="shared" si="59"/>
        <v>0</v>
      </c>
      <c r="M3542" s="130"/>
    </row>
    <row r="3543" spans="5:13" ht="15" x14ac:dyDescent="0.25">
      <c r="E3543" s="14"/>
      <c r="K3543" s="13">
        <f t="shared" si="59"/>
        <v>0</v>
      </c>
    </row>
    <row r="3544" spans="5:13" x14ac:dyDescent="0.25">
      <c r="K3544" s="13">
        <f t="shared" si="59"/>
        <v>0</v>
      </c>
    </row>
    <row r="3545" spans="5:13" ht="15" x14ac:dyDescent="0.25">
      <c r="E3545" s="14"/>
      <c r="K3545" s="13">
        <f t="shared" si="59"/>
        <v>0</v>
      </c>
    </row>
    <row r="3546" spans="5:13" ht="15" x14ac:dyDescent="0.25">
      <c r="E3546" s="129"/>
      <c r="K3546" s="13">
        <f t="shared" si="59"/>
        <v>0</v>
      </c>
      <c r="M3546" s="130"/>
    </row>
    <row r="3547" spans="5:13" ht="15" x14ac:dyDescent="0.25">
      <c r="E3547" s="14"/>
      <c r="K3547" s="13">
        <f t="shared" si="59"/>
        <v>0</v>
      </c>
    </row>
    <row r="3548" spans="5:13" ht="15" x14ac:dyDescent="0.25">
      <c r="E3548" s="129"/>
      <c r="K3548" s="13">
        <f t="shared" si="59"/>
        <v>0</v>
      </c>
      <c r="M3548" s="130"/>
    </row>
    <row r="3549" spans="5:13" ht="15" x14ac:dyDescent="0.25">
      <c r="E3549" s="14"/>
      <c r="K3549" s="13">
        <f t="shared" si="59"/>
        <v>0</v>
      </c>
    </row>
    <row r="3550" spans="5:13" ht="15" x14ac:dyDescent="0.25">
      <c r="E3550" s="14"/>
      <c r="K3550" s="13">
        <f t="shared" si="59"/>
        <v>0</v>
      </c>
    </row>
    <row r="3551" spans="5:13" ht="15" x14ac:dyDescent="0.25">
      <c r="E3551" s="14"/>
      <c r="K3551" s="13">
        <f t="shared" si="59"/>
        <v>0</v>
      </c>
    </row>
    <row r="3552" spans="5:13" ht="15" x14ac:dyDescent="0.25">
      <c r="E3552" s="14"/>
      <c r="K3552" s="13">
        <f t="shared" si="59"/>
        <v>0</v>
      </c>
    </row>
    <row r="3553" spans="5:13" ht="15" x14ac:dyDescent="0.25">
      <c r="E3553" s="14"/>
      <c r="K3553" s="13">
        <f t="shared" si="59"/>
        <v>0</v>
      </c>
    </row>
    <row r="3554" spans="5:13" x14ac:dyDescent="0.25">
      <c r="K3554" s="13">
        <f t="shared" si="59"/>
        <v>0</v>
      </c>
    </row>
    <row r="3555" spans="5:13" ht="15" x14ac:dyDescent="0.25">
      <c r="E3555" s="119"/>
      <c r="K3555" s="13">
        <f t="shared" si="59"/>
        <v>0</v>
      </c>
    </row>
    <row r="3556" spans="5:13" ht="15" x14ac:dyDescent="0.25">
      <c r="E3556" s="119"/>
      <c r="K3556" s="13">
        <f t="shared" si="59"/>
        <v>0</v>
      </c>
    </row>
    <row r="3557" spans="5:13" ht="15" x14ac:dyDescent="0.25">
      <c r="E3557" s="119"/>
      <c r="K3557" s="13">
        <f t="shared" si="59"/>
        <v>0</v>
      </c>
    </row>
    <row r="3558" spans="5:13" ht="15" x14ac:dyDescent="0.25">
      <c r="E3558" s="119"/>
      <c r="K3558" s="13">
        <f t="shared" si="59"/>
        <v>0</v>
      </c>
    </row>
    <row r="3559" spans="5:13" ht="15" x14ac:dyDescent="0.25">
      <c r="E3559" s="119"/>
      <c r="K3559" s="13">
        <f t="shared" si="59"/>
        <v>0</v>
      </c>
    </row>
    <row r="3560" spans="5:13" ht="15" x14ac:dyDescent="0.25">
      <c r="E3560" s="131"/>
      <c r="K3560" s="13">
        <f t="shared" si="59"/>
        <v>0</v>
      </c>
      <c r="M3560" s="130"/>
    </row>
    <row r="3561" spans="5:13" ht="15" x14ac:dyDescent="0.25">
      <c r="E3561" s="119"/>
      <c r="K3561" s="13">
        <f t="shared" si="59"/>
        <v>0</v>
      </c>
    </row>
    <row r="3562" spans="5:13" ht="15" x14ac:dyDescent="0.25">
      <c r="E3562" s="119"/>
      <c r="K3562" s="13">
        <f t="shared" si="59"/>
        <v>0</v>
      </c>
    </row>
    <row r="3563" spans="5:13" ht="15" x14ac:dyDescent="0.25">
      <c r="E3563" s="119"/>
      <c r="K3563" s="13">
        <f t="shared" si="59"/>
        <v>0</v>
      </c>
    </row>
    <row r="3564" spans="5:13" ht="15" x14ac:dyDescent="0.25">
      <c r="E3564" s="131"/>
      <c r="K3564" s="13">
        <f t="shared" si="59"/>
        <v>0</v>
      </c>
      <c r="M3564" s="130"/>
    </row>
    <row r="3565" spans="5:13" ht="15" x14ac:dyDescent="0.25">
      <c r="E3565" s="119"/>
      <c r="K3565" s="13">
        <f t="shared" si="59"/>
        <v>0</v>
      </c>
    </row>
    <row r="3566" spans="5:13" ht="15" x14ac:dyDescent="0.25">
      <c r="E3566" s="119"/>
      <c r="K3566" s="13">
        <f t="shared" si="59"/>
        <v>0</v>
      </c>
    </row>
    <row r="3567" spans="5:13" ht="15" x14ac:dyDescent="0.25">
      <c r="E3567" s="119"/>
      <c r="K3567" s="13">
        <f t="shared" si="59"/>
        <v>0</v>
      </c>
    </row>
    <row r="3568" spans="5:13" ht="15" x14ac:dyDescent="0.25">
      <c r="E3568" s="131"/>
      <c r="K3568" s="13">
        <f t="shared" si="59"/>
        <v>0</v>
      </c>
      <c r="M3568" s="130"/>
    </row>
    <row r="3569" spans="5:13" ht="15" x14ac:dyDescent="0.25">
      <c r="E3569" s="119"/>
      <c r="K3569" s="13">
        <f t="shared" si="59"/>
        <v>0</v>
      </c>
    </row>
    <row r="3570" spans="5:13" ht="15" x14ac:dyDescent="0.25">
      <c r="E3570" s="14"/>
      <c r="K3570" s="13">
        <f t="shared" si="59"/>
        <v>0</v>
      </c>
    </row>
    <row r="3571" spans="5:13" ht="15" x14ac:dyDescent="0.25">
      <c r="E3571" s="14"/>
      <c r="K3571" s="13">
        <f t="shared" si="59"/>
        <v>0</v>
      </c>
    </row>
    <row r="3572" spans="5:13" ht="15" x14ac:dyDescent="0.25">
      <c r="E3572" s="14"/>
      <c r="K3572" s="13">
        <f t="shared" si="59"/>
        <v>0</v>
      </c>
    </row>
    <row r="3573" spans="5:13" ht="15" x14ac:dyDescent="0.25">
      <c r="E3573" s="14"/>
      <c r="K3573" s="13">
        <f t="shared" si="59"/>
        <v>0</v>
      </c>
    </row>
    <row r="3574" spans="5:13" ht="15" x14ac:dyDescent="0.25">
      <c r="E3574" s="14"/>
      <c r="K3574" s="13">
        <f t="shared" si="59"/>
        <v>0</v>
      </c>
    </row>
    <row r="3575" spans="5:13" ht="15" x14ac:dyDescent="0.25">
      <c r="E3575" s="14"/>
      <c r="K3575" s="13">
        <f t="shared" si="59"/>
        <v>0</v>
      </c>
    </row>
    <row r="3576" spans="5:13" ht="15" x14ac:dyDescent="0.25">
      <c r="E3576" s="119"/>
      <c r="K3576" s="13">
        <f t="shared" si="59"/>
        <v>0</v>
      </c>
    </row>
    <row r="3577" spans="5:13" ht="15" x14ac:dyDescent="0.25">
      <c r="E3577" s="119"/>
      <c r="K3577" s="13">
        <f t="shared" si="59"/>
        <v>0</v>
      </c>
    </row>
    <row r="3578" spans="5:13" ht="15" x14ac:dyDescent="0.25">
      <c r="E3578" s="119"/>
      <c r="K3578" s="13">
        <f t="shared" si="59"/>
        <v>0</v>
      </c>
    </row>
    <row r="3579" spans="5:13" ht="15" x14ac:dyDescent="0.25">
      <c r="E3579" s="119"/>
      <c r="K3579" s="13">
        <f t="shared" si="59"/>
        <v>0</v>
      </c>
    </row>
    <row r="3580" spans="5:13" ht="15" x14ac:dyDescent="0.25">
      <c r="E3580" s="14"/>
      <c r="K3580" s="13">
        <f t="shared" si="59"/>
        <v>0</v>
      </c>
    </row>
    <row r="3581" spans="5:13" ht="15" x14ac:dyDescent="0.25">
      <c r="E3581" s="14"/>
      <c r="K3581" s="13">
        <f t="shared" si="59"/>
        <v>0</v>
      </c>
    </row>
    <row r="3582" spans="5:13" ht="15" x14ac:dyDescent="0.25">
      <c r="E3582" s="129"/>
      <c r="K3582" s="13">
        <f t="shared" si="59"/>
        <v>0</v>
      </c>
      <c r="M3582" s="130"/>
    </row>
    <row r="3583" spans="5:13" ht="15" x14ac:dyDescent="0.25">
      <c r="E3583" s="14"/>
      <c r="K3583" s="13">
        <f t="shared" si="59"/>
        <v>0</v>
      </c>
    </row>
    <row r="3584" spans="5:13" ht="15" x14ac:dyDescent="0.25">
      <c r="E3584" s="14"/>
      <c r="K3584" s="13">
        <f t="shared" si="59"/>
        <v>0</v>
      </c>
    </row>
    <row r="3585" spans="5:13" ht="15" x14ac:dyDescent="0.25">
      <c r="E3585" s="14"/>
      <c r="K3585" s="13">
        <f t="shared" si="59"/>
        <v>0</v>
      </c>
    </row>
    <row r="3586" spans="5:13" ht="15" x14ac:dyDescent="0.25">
      <c r="E3586" s="14"/>
      <c r="K3586" s="13">
        <f t="shared" si="59"/>
        <v>0</v>
      </c>
    </row>
    <row r="3587" spans="5:13" ht="15" x14ac:dyDescent="0.25">
      <c r="E3587" s="14"/>
      <c r="K3587" s="13">
        <f t="shared" ref="K3587:K3650" si="60">H3587*J3587</f>
        <v>0</v>
      </c>
    </row>
    <row r="3588" spans="5:13" ht="15" x14ac:dyDescent="0.25">
      <c r="E3588" s="14"/>
      <c r="K3588" s="13">
        <f t="shared" si="60"/>
        <v>0</v>
      </c>
    </row>
    <row r="3589" spans="5:13" ht="15" x14ac:dyDescent="0.25">
      <c r="E3589" s="129"/>
      <c r="K3589" s="13">
        <f t="shared" si="60"/>
        <v>0</v>
      </c>
      <c r="M3589" s="130"/>
    </row>
    <row r="3590" spans="5:13" ht="15" x14ac:dyDescent="0.25">
      <c r="E3590" s="129"/>
      <c r="K3590" s="13">
        <f t="shared" si="60"/>
        <v>0</v>
      </c>
      <c r="M3590" s="130"/>
    </row>
    <row r="3591" spans="5:13" ht="15" x14ac:dyDescent="0.25">
      <c r="E3591" s="14"/>
      <c r="K3591" s="13">
        <f t="shared" si="60"/>
        <v>0</v>
      </c>
    </row>
    <row r="3592" spans="5:13" ht="15" x14ac:dyDescent="0.25">
      <c r="E3592" s="14"/>
      <c r="K3592" s="13">
        <f t="shared" si="60"/>
        <v>0</v>
      </c>
    </row>
    <row r="3593" spans="5:13" ht="15" x14ac:dyDescent="0.25">
      <c r="E3593" s="14"/>
      <c r="K3593" s="13">
        <f t="shared" si="60"/>
        <v>0</v>
      </c>
    </row>
    <row r="3594" spans="5:13" ht="15" x14ac:dyDescent="0.25">
      <c r="E3594" s="14"/>
      <c r="K3594" s="13">
        <f t="shared" si="60"/>
        <v>0</v>
      </c>
    </row>
    <row r="3595" spans="5:13" ht="15" x14ac:dyDescent="0.25">
      <c r="E3595" s="129"/>
      <c r="K3595" s="13">
        <f t="shared" si="60"/>
        <v>0</v>
      </c>
      <c r="M3595" s="130"/>
    </row>
    <row r="3596" spans="5:13" ht="15" x14ac:dyDescent="0.25">
      <c r="E3596" s="14"/>
      <c r="K3596" s="13">
        <f t="shared" si="60"/>
        <v>0</v>
      </c>
    </row>
    <row r="3597" spans="5:13" ht="15" x14ac:dyDescent="0.25">
      <c r="E3597" s="14"/>
      <c r="K3597" s="13">
        <f t="shared" si="60"/>
        <v>0</v>
      </c>
    </row>
    <row r="3598" spans="5:13" ht="15" x14ac:dyDescent="0.25">
      <c r="E3598" s="14"/>
      <c r="K3598" s="13">
        <f t="shared" si="60"/>
        <v>0</v>
      </c>
    </row>
    <row r="3599" spans="5:13" ht="15" x14ac:dyDescent="0.25">
      <c r="E3599" s="14"/>
      <c r="K3599" s="13">
        <f t="shared" si="60"/>
        <v>0</v>
      </c>
    </row>
    <row r="3600" spans="5:13" ht="15" x14ac:dyDescent="0.25">
      <c r="E3600" s="129"/>
      <c r="K3600" s="13">
        <f t="shared" si="60"/>
        <v>0</v>
      </c>
      <c r="M3600" s="130"/>
    </row>
    <row r="3601" spans="5:13" ht="15" x14ac:dyDescent="0.25">
      <c r="E3601" s="129"/>
      <c r="K3601" s="13">
        <f t="shared" si="60"/>
        <v>0</v>
      </c>
      <c r="M3601" s="130"/>
    </row>
    <row r="3602" spans="5:13" ht="15" x14ac:dyDescent="0.25">
      <c r="E3602" s="14"/>
      <c r="K3602" s="13">
        <f t="shared" si="60"/>
        <v>0</v>
      </c>
    </row>
    <row r="3603" spans="5:13" ht="15" x14ac:dyDescent="0.25">
      <c r="E3603" s="14"/>
      <c r="K3603" s="13">
        <f t="shared" si="60"/>
        <v>0</v>
      </c>
    </row>
    <row r="3604" spans="5:13" ht="15" x14ac:dyDescent="0.25">
      <c r="E3604" s="14"/>
      <c r="K3604" s="13">
        <f t="shared" si="60"/>
        <v>0</v>
      </c>
    </row>
    <row r="3605" spans="5:13" ht="15" x14ac:dyDescent="0.25">
      <c r="E3605" s="14"/>
      <c r="K3605" s="13">
        <f t="shared" si="60"/>
        <v>0</v>
      </c>
    </row>
    <row r="3606" spans="5:13" ht="15" x14ac:dyDescent="0.25">
      <c r="E3606" s="14"/>
      <c r="K3606" s="13">
        <f t="shared" si="60"/>
        <v>0</v>
      </c>
    </row>
    <row r="3607" spans="5:13" ht="15" x14ac:dyDescent="0.25">
      <c r="E3607" s="14"/>
      <c r="K3607" s="13">
        <f t="shared" si="60"/>
        <v>0</v>
      </c>
    </row>
    <row r="3608" spans="5:13" ht="15" x14ac:dyDescent="0.25">
      <c r="E3608" s="129"/>
      <c r="K3608" s="13">
        <f t="shared" si="60"/>
        <v>0</v>
      </c>
      <c r="M3608" s="130"/>
    </row>
    <row r="3609" spans="5:13" ht="15" x14ac:dyDescent="0.25">
      <c r="E3609" s="119"/>
      <c r="K3609" s="13">
        <f t="shared" si="60"/>
        <v>0</v>
      </c>
    </row>
    <row r="3610" spans="5:13" ht="15" x14ac:dyDescent="0.25">
      <c r="E3610" s="119"/>
      <c r="H3610" s="137"/>
      <c r="K3610" s="13">
        <f t="shared" si="60"/>
        <v>0</v>
      </c>
    </row>
    <row r="3611" spans="5:13" ht="15" x14ac:dyDescent="0.25">
      <c r="E3611" s="119"/>
      <c r="K3611" s="13">
        <f t="shared" si="60"/>
        <v>0</v>
      </c>
    </row>
    <row r="3612" spans="5:13" ht="15" x14ac:dyDescent="0.25">
      <c r="E3612" s="119"/>
      <c r="K3612" s="13">
        <f t="shared" si="60"/>
        <v>0</v>
      </c>
    </row>
    <row r="3613" spans="5:13" ht="15" x14ac:dyDescent="0.25">
      <c r="E3613" s="119"/>
      <c r="K3613" s="13">
        <f t="shared" si="60"/>
        <v>0</v>
      </c>
    </row>
    <row r="3614" spans="5:13" ht="15" x14ac:dyDescent="0.25">
      <c r="E3614" s="119"/>
      <c r="K3614" s="13">
        <f t="shared" si="60"/>
        <v>0</v>
      </c>
    </row>
    <row r="3615" spans="5:13" ht="15" x14ac:dyDescent="0.25">
      <c r="E3615" s="119"/>
      <c r="K3615" s="13">
        <f t="shared" si="60"/>
        <v>0</v>
      </c>
    </row>
    <row r="3616" spans="5:13" ht="15" x14ac:dyDescent="0.25">
      <c r="E3616" s="119"/>
      <c r="K3616" s="13">
        <f t="shared" si="60"/>
        <v>0</v>
      </c>
    </row>
    <row r="3617" spans="5:13" ht="15" x14ac:dyDescent="0.25">
      <c r="E3617" s="119"/>
      <c r="K3617" s="13">
        <f t="shared" si="60"/>
        <v>0</v>
      </c>
    </row>
    <row r="3618" spans="5:13" ht="15" x14ac:dyDescent="0.25">
      <c r="E3618" s="119"/>
      <c r="K3618" s="13">
        <f t="shared" si="60"/>
        <v>0</v>
      </c>
    </row>
    <row r="3619" spans="5:13" ht="15" x14ac:dyDescent="0.25">
      <c r="E3619" s="119"/>
      <c r="K3619" s="13">
        <f t="shared" si="60"/>
        <v>0</v>
      </c>
    </row>
    <row r="3620" spans="5:13" ht="15" x14ac:dyDescent="0.25">
      <c r="E3620" s="119"/>
      <c r="K3620" s="13">
        <f t="shared" si="60"/>
        <v>0</v>
      </c>
    </row>
    <row r="3621" spans="5:13" ht="15" x14ac:dyDescent="0.25">
      <c r="E3621" s="119"/>
      <c r="K3621" s="13">
        <f t="shared" si="60"/>
        <v>0</v>
      </c>
    </row>
    <row r="3622" spans="5:13" ht="15" x14ac:dyDescent="0.25">
      <c r="E3622" s="119"/>
      <c r="K3622" s="13">
        <f t="shared" si="60"/>
        <v>0</v>
      </c>
    </row>
    <row r="3623" spans="5:13" ht="15" x14ac:dyDescent="0.25">
      <c r="E3623" s="119"/>
      <c r="K3623" s="13">
        <f t="shared" si="60"/>
        <v>0</v>
      </c>
    </row>
    <row r="3624" spans="5:13" ht="15" x14ac:dyDescent="0.25">
      <c r="E3624" s="119"/>
      <c r="K3624" s="13">
        <f t="shared" si="60"/>
        <v>0</v>
      </c>
    </row>
    <row r="3625" spans="5:13" ht="15" x14ac:dyDescent="0.25">
      <c r="E3625" s="119"/>
      <c r="K3625" s="13">
        <f t="shared" si="60"/>
        <v>0</v>
      </c>
    </row>
    <row r="3626" spans="5:13" ht="15" x14ac:dyDescent="0.25">
      <c r="E3626" s="119"/>
      <c r="K3626" s="13">
        <f t="shared" si="60"/>
        <v>0</v>
      </c>
    </row>
    <row r="3627" spans="5:13" ht="15" x14ac:dyDescent="0.25">
      <c r="E3627" s="119"/>
      <c r="K3627" s="13">
        <f t="shared" si="60"/>
        <v>0</v>
      </c>
    </row>
    <row r="3628" spans="5:13" ht="15" x14ac:dyDescent="0.25">
      <c r="E3628" s="119"/>
      <c r="K3628" s="13">
        <f t="shared" si="60"/>
        <v>0</v>
      </c>
    </row>
    <row r="3629" spans="5:13" ht="15" x14ac:dyDescent="0.25">
      <c r="E3629" s="131"/>
      <c r="K3629" s="13">
        <f t="shared" si="60"/>
        <v>0</v>
      </c>
      <c r="M3629" s="130"/>
    </row>
    <row r="3630" spans="5:13" ht="15" x14ac:dyDescent="0.25">
      <c r="E3630" s="119"/>
      <c r="K3630" s="13">
        <f t="shared" si="60"/>
        <v>0</v>
      </c>
    </row>
    <row r="3631" spans="5:13" ht="15" x14ac:dyDescent="0.25">
      <c r="E3631" s="119"/>
      <c r="G3631" s="119"/>
      <c r="K3631" s="13">
        <f t="shared" si="60"/>
        <v>0</v>
      </c>
    </row>
    <row r="3632" spans="5:13" ht="15" x14ac:dyDescent="0.25">
      <c r="E3632" s="119"/>
      <c r="K3632" s="13">
        <f t="shared" si="60"/>
        <v>0</v>
      </c>
    </row>
    <row r="3633" spans="5:11" ht="15" x14ac:dyDescent="0.25">
      <c r="E3633" s="14"/>
      <c r="K3633" s="13">
        <f t="shared" si="60"/>
        <v>0</v>
      </c>
    </row>
    <row r="3634" spans="5:11" ht="15" x14ac:dyDescent="0.25">
      <c r="E3634" s="14"/>
      <c r="K3634" s="13">
        <f t="shared" si="60"/>
        <v>0</v>
      </c>
    </row>
    <row r="3635" spans="5:11" ht="15" x14ac:dyDescent="0.25">
      <c r="E3635" s="14"/>
      <c r="K3635" s="13">
        <f t="shared" si="60"/>
        <v>0</v>
      </c>
    </row>
    <row r="3636" spans="5:11" ht="15" x14ac:dyDescent="0.25">
      <c r="E3636" s="14"/>
      <c r="K3636" s="13">
        <f t="shared" si="60"/>
        <v>0</v>
      </c>
    </row>
    <row r="3637" spans="5:11" ht="15" x14ac:dyDescent="0.25">
      <c r="E3637" s="14"/>
      <c r="K3637" s="13">
        <f t="shared" si="60"/>
        <v>0</v>
      </c>
    </row>
    <row r="3638" spans="5:11" ht="15" x14ac:dyDescent="0.25">
      <c r="E3638" s="14"/>
      <c r="K3638" s="13">
        <f t="shared" si="60"/>
        <v>0</v>
      </c>
    </row>
    <row r="3639" spans="5:11" ht="15" x14ac:dyDescent="0.25">
      <c r="E3639" s="14"/>
      <c r="K3639" s="13">
        <f t="shared" si="60"/>
        <v>0</v>
      </c>
    </row>
    <row r="3640" spans="5:11" ht="15" x14ac:dyDescent="0.25">
      <c r="E3640" s="14"/>
      <c r="K3640" s="13">
        <f t="shared" si="60"/>
        <v>0</v>
      </c>
    </row>
    <row r="3641" spans="5:11" ht="15" x14ac:dyDescent="0.25">
      <c r="E3641" s="14"/>
      <c r="K3641" s="13">
        <f t="shared" si="60"/>
        <v>0</v>
      </c>
    </row>
    <row r="3642" spans="5:11" ht="15" x14ac:dyDescent="0.25">
      <c r="E3642" s="14"/>
      <c r="K3642" s="13">
        <f t="shared" si="60"/>
        <v>0</v>
      </c>
    </row>
    <row r="3643" spans="5:11" ht="15" x14ac:dyDescent="0.25">
      <c r="E3643" s="14"/>
      <c r="K3643" s="13">
        <f t="shared" si="60"/>
        <v>0</v>
      </c>
    </row>
    <row r="3644" spans="5:11" ht="15" x14ac:dyDescent="0.25">
      <c r="E3644" s="119"/>
      <c r="K3644" s="13">
        <f t="shared" si="60"/>
        <v>0</v>
      </c>
    </row>
    <row r="3645" spans="5:11" ht="15" x14ac:dyDescent="0.25">
      <c r="E3645" s="14"/>
      <c r="K3645" s="13">
        <f t="shared" si="60"/>
        <v>0</v>
      </c>
    </row>
    <row r="3646" spans="5:11" ht="15" x14ac:dyDescent="0.25">
      <c r="E3646" s="14"/>
      <c r="K3646" s="13">
        <f t="shared" si="60"/>
        <v>0</v>
      </c>
    </row>
    <row r="3647" spans="5:11" ht="15" x14ac:dyDescent="0.25">
      <c r="E3647" s="14"/>
      <c r="K3647" s="13">
        <f t="shared" si="60"/>
        <v>0</v>
      </c>
    </row>
    <row r="3648" spans="5:11" ht="15" x14ac:dyDescent="0.25">
      <c r="E3648" s="14"/>
      <c r="K3648" s="13">
        <f t="shared" si="60"/>
        <v>0</v>
      </c>
    </row>
    <row r="3649" spans="5:11" ht="15" x14ac:dyDescent="0.25">
      <c r="E3649" s="14"/>
      <c r="K3649" s="13">
        <f t="shared" si="60"/>
        <v>0</v>
      </c>
    </row>
    <row r="3650" spans="5:11" ht="15" x14ac:dyDescent="0.25">
      <c r="E3650" s="14"/>
      <c r="K3650" s="13">
        <f t="shared" si="60"/>
        <v>0</v>
      </c>
    </row>
    <row r="3651" spans="5:11" ht="15" x14ac:dyDescent="0.25">
      <c r="E3651" s="14"/>
      <c r="K3651" s="13">
        <f t="shared" ref="K3651:K3714" si="61">H3651*J3651</f>
        <v>0</v>
      </c>
    </row>
    <row r="3652" spans="5:11" ht="15" x14ac:dyDescent="0.25">
      <c r="E3652" s="14"/>
      <c r="K3652" s="13">
        <f t="shared" si="61"/>
        <v>0</v>
      </c>
    </row>
    <row r="3653" spans="5:11" ht="15" x14ac:dyDescent="0.25">
      <c r="E3653" s="14"/>
      <c r="K3653" s="13">
        <f t="shared" si="61"/>
        <v>0</v>
      </c>
    </row>
    <row r="3654" spans="5:11" ht="15" x14ac:dyDescent="0.25">
      <c r="E3654" s="14"/>
      <c r="K3654" s="13">
        <f t="shared" si="61"/>
        <v>0</v>
      </c>
    </row>
    <row r="3655" spans="5:11" ht="15" x14ac:dyDescent="0.25">
      <c r="E3655" s="14"/>
      <c r="K3655" s="13">
        <f t="shared" si="61"/>
        <v>0</v>
      </c>
    </row>
    <row r="3656" spans="5:11" ht="15" x14ac:dyDescent="0.25">
      <c r="E3656" s="14"/>
      <c r="K3656" s="13">
        <f t="shared" si="61"/>
        <v>0</v>
      </c>
    </row>
    <row r="3657" spans="5:11" ht="15" x14ac:dyDescent="0.25">
      <c r="E3657" s="14"/>
      <c r="K3657" s="13">
        <f t="shared" si="61"/>
        <v>0</v>
      </c>
    </row>
    <row r="3658" spans="5:11" ht="15" x14ac:dyDescent="0.25">
      <c r="E3658" s="14"/>
      <c r="K3658" s="13">
        <f t="shared" si="61"/>
        <v>0</v>
      </c>
    </row>
    <row r="3659" spans="5:11" ht="15" x14ac:dyDescent="0.25">
      <c r="E3659" s="14"/>
      <c r="K3659" s="13">
        <f t="shared" si="61"/>
        <v>0</v>
      </c>
    </row>
    <row r="3660" spans="5:11" ht="15" x14ac:dyDescent="0.25">
      <c r="E3660" s="14"/>
      <c r="K3660" s="13">
        <f t="shared" si="61"/>
        <v>0</v>
      </c>
    </row>
    <row r="3661" spans="5:11" ht="15" x14ac:dyDescent="0.25">
      <c r="E3661" s="14"/>
      <c r="K3661" s="13">
        <f t="shared" si="61"/>
        <v>0</v>
      </c>
    </row>
    <row r="3662" spans="5:11" ht="15" x14ac:dyDescent="0.25">
      <c r="E3662" s="14"/>
      <c r="K3662" s="13">
        <f t="shared" si="61"/>
        <v>0</v>
      </c>
    </row>
    <row r="3663" spans="5:11" x14ac:dyDescent="0.25">
      <c r="K3663" s="13">
        <f t="shared" si="61"/>
        <v>0</v>
      </c>
    </row>
    <row r="3664" spans="5:11" ht="15" x14ac:dyDescent="0.25">
      <c r="E3664" s="14"/>
      <c r="K3664" s="13">
        <f t="shared" si="61"/>
        <v>0</v>
      </c>
    </row>
    <row r="3665" spans="5:11" ht="15" x14ac:dyDescent="0.25">
      <c r="E3665" s="14"/>
      <c r="K3665" s="13">
        <f t="shared" si="61"/>
        <v>0</v>
      </c>
    </row>
    <row r="3666" spans="5:11" ht="15" x14ac:dyDescent="0.25">
      <c r="E3666" s="14"/>
      <c r="K3666" s="13">
        <f t="shared" si="61"/>
        <v>0</v>
      </c>
    </row>
    <row r="3667" spans="5:11" ht="15" x14ac:dyDescent="0.25">
      <c r="E3667" s="14"/>
      <c r="K3667" s="13">
        <f t="shared" si="61"/>
        <v>0</v>
      </c>
    </row>
    <row r="3668" spans="5:11" ht="15" x14ac:dyDescent="0.25">
      <c r="E3668" s="14"/>
      <c r="K3668" s="13">
        <f t="shared" si="61"/>
        <v>0</v>
      </c>
    </row>
    <row r="3669" spans="5:11" ht="15" x14ac:dyDescent="0.25">
      <c r="E3669" s="14"/>
      <c r="K3669" s="13">
        <f t="shared" si="61"/>
        <v>0</v>
      </c>
    </row>
    <row r="3670" spans="5:11" ht="15" x14ac:dyDescent="0.25">
      <c r="E3670" s="14"/>
      <c r="K3670" s="13">
        <f t="shared" si="61"/>
        <v>0</v>
      </c>
    </row>
    <row r="3671" spans="5:11" ht="15" x14ac:dyDescent="0.25">
      <c r="E3671" s="14"/>
      <c r="K3671" s="13">
        <f t="shared" si="61"/>
        <v>0</v>
      </c>
    </row>
    <row r="3672" spans="5:11" ht="15" x14ac:dyDescent="0.25">
      <c r="E3672" s="14"/>
      <c r="K3672" s="13">
        <f t="shared" si="61"/>
        <v>0</v>
      </c>
    </row>
    <row r="3673" spans="5:11" ht="15" x14ac:dyDescent="0.25">
      <c r="E3673" s="14"/>
      <c r="K3673" s="13">
        <f t="shared" si="61"/>
        <v>0</v>
      </c>
    </row>
    <row r="3674" spans="5:11" ht="15" x14ac:dyDescent="0.25">
      <c r="E3674" s="14"/>
      <c r="G3674" s="119"/>
      <c r="K3674" s="13">
        <f t="shared" si="61"/>
        <v>0</v>
      </c>
    </row>
    <row r="3675" spans="5:11" ht="15" x14ac:dyDescent="0.25">
      <c r="E3675" s="14"/>
      <c r="K3675" s="13">
        <f t="shared" si="61"/>
        <v>0</v>
      </c>
    </row>
    <row r="3676" spans="5:11" x14ac:dyDescent="0.25">
      <c r="K3676" s="13">
        <f t="shared" si="61"/>
        <v>0</v>
      </c>
    </row>
    <row r="3677" spans="5:11" x14ac:dyDescent="0.25">
      <c r="K3677" s="13">
        <f t="shared" si="61"/>
        <v>0</v>
      </c>
    </row>
    <row r="3678" spans="5:11" x14ac:dyDescent="0.25">
      <c r="K3678" s="13">
        <f t="shared" si="61"/>
        <v>0</v>
      </c>
    </row>
    <row r="3679" spans="5:11" x14ac:dyDescent="0.25">
      <c r="K3679" s="13">
        <f t="shared" si="61"/>
        <v>0</v>
      </c>
    </row>
    <row r="3680" spans="5:11" x14ac:dyDescent="0.25">
      <c r="K3680" s="13">
        <f t="shared" si="61"/>
        <v>0</v>
      </c>
    </row>
    <row r="3681" spans="5:11" ht="15" x14ac:dyDescent="0.25">
      <c r="E3681" s="119"/>
      <c r="K3681" s="13">
        <f t="shared" si="61"/>
        <v>0</v>
      </c>
    </row>
    <row r="3682" spans="5:11" ht="15" x14ac:dyDescent="0.25">
      <c r="E3682" s="119"/>
      <c r="K3682" s="13">
        <f t="shared" si="61"/>
        <v>0</v>
      </c>
    </row>
    <row r="3683" spans="5:11" ht="15" x14ac:dyDescent="0.25">
      <c r="E3683" s="119"/>
      <c r="K3683" s="13">
        <f t="shared" si="61"/>
        <v>0</v>
      </c>
    </row>
    <row r="3684" spans="5:11" ht="15" x14ac:dyDescent="0.25">
      <c r="E3684" s="119"/>
      <c r="K3684" s="13">
        <f t="shared" si="61"/>
        <v>0</v>
      </c>
    </row>
    <row r="3685" spans="5:11" x14ac:dyDescent="0.25">
      <c r="K3685" s="13">
        <f t="shared" si="61"/>
        <v>0</v>
      </c>
    </row>
    <row r="3686" spans="5:11" x14ac:dyDescent="0.25">
      <c r="K3686" s="13">
        <f t="shared" si="61"/>
        <v>0</v>
      </c>
    </row>
    <row r="3687" spans="5:11" x14ac:dyDescent="0.25">
      <c r="K3687" s="13">
        <f t="shared" si="61"/>
        <v>0</v>
      </c>
    </row>
    <row r="3688" spans="5:11" ht="15" x14ac:dyDescent="0.25">
      <c r="E3688" s="14"/>
      <c r="K3688" s="13">
        <f t="shared" si="61"/>
        <v>0</v>
      </c>
    </row>
    <row r="3689" spans="5:11" ht="15" x14ac:dyDescent="0.25">
      <c r="E3689" s="14"/>
      <c r="K3689" s="13">
        <f t="shared" si="61"/>
        <v>0</v>
      </c>
    </row>
    <row r="3690" spans="5:11" ht="15" x14ac:dyDescent="0.25">
      <c r="E3690" s="14"/>
      <c r="K3690" s="13">
        <f t="shared" si="61"/>
        <v>0</v>
      </c>
    </row>
    <row r="3691" spans="5:11" ht="15" x14ac:dyDescent="0.25">
      <c r="E3691" s="14"/>
      <c r="K3691" s="13">
        <f t="shared" si="61"/>
        <v>0</v>
      </c>
    </row>
    <row r="3692" spans="5:11" ht="15" x14ac:dyDescent="0.25">
      <c r="E3692" s="14"/>
      <c r="K3692" s="13">
        <f t="shared" si="61"/>
        <v>0</v>
      </c>
    </row>
    <row r="3693" spans="5:11" ht="15" x14ac:dyDescent="0.25">
      <c r="E3693" s="14"/>
      <c r="K3693" s="13">
        <f t="shared" si="61"/>
        <v>0</v>
      </c>
    </row>
    <row r="3694" spans="5:11" ht="15" x14ac:dyDescent="0.25">
      <c r="E3694" s="14"/>
      <c r="K3694" s="13">
        <f t="shared" si="61"/>
        <v>0</v>
      </c>
    </row>
    <row r="3695" spans="5:11" ht="15" x14ac:dyDescent="0.25">
      <c r="E3695" s="14"/>
      <c r="K3695" s="13">
        <f t="shared" si="61"/>
        <v>0</v>
      </c>
    </row>
    <row r="3696" spans="5:11" ht="15" x14ac:dyDescent="0.25">
      <c r="E3696" s="14"/>
      <c r="K3696" s="13">
        <f t="shared" si="61"/>
        <v>0</v>
      </c>
    </row>
    <row r="3697" spans="5:11" ht="15" x14ac:dyDescent="0.25">
      <c r="E3697" s="14"/>
      <c r="K3697" s="13">
        <f t="shared" si="61"/>
        <v>0</v>
      </c>
    </row>
    <row r="3698" spans="5:11" ht="15" x14ac:dyDescent="0.25">
      <c r="E3698" s="14"/>
      <c r="K3698" s="13">
        <f t="shared" si="61"/>
        <v>0</v>
      </c>
    </row>
    <row r="3699" spans="5:11" ht="15" x14ac:dyDescent="0.25">
      <c r="E3699" s="14"/>
      <c r="K3699" s="13">
        <f t="shared" si="61"/>
        <v>0</v>
      </c>
    </row>
    <row r="3700" spans="5:11" ht="15" x14ac:dyDescent="0.25">
      <c r="E3700" s="14"/>
      <c r="K3700" s="13">
        <f t="shared" si="61"/>
        <v>0</v>
      </c>
    </row>
    <row r="3701" spans="5:11" ht="15" x14ac:dyDescent="0.25">
      <c r="E3701" s="14"/>
      <c r="K3701" s="13">
        <f t="shared" si="61"/>
        <v>0</v>
      </c>
    </row>
    <row r="3702" spans="5:11" ht="15" x14ac:dyDescent="0.25">
      <c r="E3702" s="14"/>
      <c r="K3702" s="13">
        <f t="shared" si="61"/>
        <v>0</v>
      </c>
    </row>
    <row r="3703" spans="5:11" ht="15" x14ac:dyDescent="0.25">
      <c r="E3703" s="14"/>
      <c r="K3703" s="13">
        <f t="shared" si="61"/>
        <v>0</v>
      </c>
    </row>
    <row r="3704" spans="5:11" ht="15" x14ac:dyDescent="0.25">
      <c r="E3704" s="14"/>
      <c r="K3704" s="13">
        <f t="shared" si="61"/>
        <v>0</v>
      </c>
    </row>
    <row r="3705" spans="5:11" ht="15" x14ac:dyDescent="0.25">
      <c r="E3705" s="14"/>
      <c r="K3705" s="13">
        <f t="shared" si="61"/>
        <v>0</v>
      </c>
    </row>
    <row r="3706" spans="5:11" ht="15" x14ac:dyDescent="0.25">
      <c r="E3706" s="14"/>
      <c r="K3706" s="13">
        <f t="shared" si="61"/>
        <v>0</v>
      </c>
    </row>
    <row r="3707" spans="5:11" ht="15" x14ac:dyDescent="0.25">
      <c r="E3707" s="14"/>
      <c r="K3707" s="13">
        <f t="shared" si="61"/>
        <v>0</v>
      </c>
    </row>
    <row r="3708" spans="5:11" x14ac:dyDescent="0.25">
      <c r="K3708" s="13">
        <f t="shared" si="61"/>
        <v>0</v>
      </c>
    </row>
    <row r="3709" spans="5:11" x14ac:dyDescent="0.25">
      <c r="K3709" s="13">
        <f t="shared" si="61"/>
        <v>0</v>
      </c>
    </row>
    <row r="3710" spans="5:11" x14ac:dyDescent="0.25">
      <c r="K3710" s="13">
        <f t="shared" si="61"/>
        <v>0</v>
      </c>
    </row>
    <row r="3711" spans="5:11" x14ac:dyDescent="0.25">
      <c r="K3711" s="13">
        <f t="shared" si="61"/>
        <v>0</v>
      </c>
    </row>
    <row r="3712" spans="5:11" x14ac:dyDescent="0.25">
      <c r="K3712" s="13">
        <f t="shared" si="61"/>
        <v>0</v>
      </c>
    </row>
    <row r="3713" spans="5:11" x14ac:dyDescent="0.25">
      <c r="K3713" s="13">
        <f t="shared" si="61"/>
        <v>0</v>
      </c>
    </row>
    <row r="3714" spans="5:11" ht="15" x14ac:dyDescent="0.25">
      <c r="E3714" s="14"/>
      <c r="K3714" s="13">
        <f t="shared" si="61"/>
        <v>0</v>
      </c>
    </row>
    <row r="3715" spans="5:11" ht="15" x14ac:dyDescent="0.25">
      <c r="E3715" s="14"/>
      <c r="K3715" s="13">
        <f t="shared" ref="K3715:K3778" si="62">H3715*J3715</f>
        <v>0</v>
      </c>
    </row>
    <row r="3716" spans="5:11" ht="15" x14ac:dyDescent="0.25">
      <c r="E3716" s="119"/>
      <c r="K3716" s="13">
        <f t="shared" si="62"/>
        <v>0</v>
      </c>
    </row>
    <row r="3717" spans="5:11" ht="15" x14ac:dyDescent="0.25">
      <c r="E3717" s="119"/>
      <c r="K3717" s="13">
        <f t="shared" si="62"/>
        <v>0</v>
      </c>
    </row>
    <row r="3718" spans="5:11" ht="15" x14ac:dyDescent="0.25">
      <c r="E3718" s="119"/>
      <c r="G3718" s="119"/>
      <c r="K3718" s="13">
        <f t="shared" si="62"/>
        <v>0</v>
      </c>
    </row>
    <row r="3719" spans="5:11" ht="15" x14ac:dyDescent="0.25">
      <c r="E3719" s="119"/>
      <c r="K3719" s="13">
        <f t="shared" si="62"/>
        <v>0</v>
      </c>
    </row>
    <row r="3720" spans="5:11" ht="15" x14ac:dyDescent="0.25">
      <c r="E3720" s="119"/>
      <c r="K3720" s="13">
        <f t="shared" si="62"/>
        <v>0</v>
      </c>
    </row>
    <row r="3721" spans="5:11" ht="15" x14ac:dyDescent="0.25">
      <c r="E3721" s="119"/>
      <c r="K3721" s="13">
        <f t="shared" si="62"/>
        <v>0</v>
      </c>
    </row>
    <row r="3722" spans="5:11" ht="15" x14ac:dyDescent="0.25">
      <c r="E3722" s="119"/>
      <c r="K3722" s="13">
        <f t="shared" si="62"/>
        <v>0</v>
      </c>
    </row>
    <row r="3723" spans="5:11" ht="15" x14ac:dyDescent="0.25">
      <c r="E3723" s="119"/>
      <c r="K3723" s="13">
        <f t="shared" si="62"/>
        <v>0</v>
      </c>
    </row>
    <row r="3724" spans="5:11" x14ac:dyDescent="0.25">
      <c r="K3724" s="13">
        <f t="shared" si="62"/>
        <v>0</v>
      </c>
    </row>
    <row r="3725" spans="5:11" x14ac:dyDescent="0.25">
      <c r="K3725" s="13">
        <f t="shared" si="62"/>
        <v>0</v>
      </c>
    </row>
    <row r="3726" spans="5:11" ht="15" x14ac:dyDescent="0.25">
      <c r="E3726" s="14"/>
      <c r="K3726" s="13">
        <f t="shared" si="62"/>
        <v>0</v>
      </c>
    </row>
    <row r="3727" spans="5:11" ht="15" x14ac:dyDescent="0.25">
      <c r="E3727" s="14"/>
      <c r="K3727" s="13">
        <f t="shared" si="62"/>
        <v>0</v>
      </c>
    </row>
    <row r="3728" spans="5:11" ht="15" x14ac:dyDescent="0.25">
      <c r="E3728" s="14"/>
      <c r="K3728" s="13">
        <f t="shared" si="62"/>
        <v>0</v>
      </c>
    </row>
    <row r="3729" spans="5:11" ht="15" x14ac:dyDescent="0.25">
      <c r="E3729" s="14"/>
      <c r="K3729" s="13">
        <f t="shared" si="62"/>
        <v>0</v>
      </c>
    </row>
    <row r="3730" spans="5:11" ht="15" x14ac:dyDescent="0.25">
      <c r="E3730" s="14"/>
      <c r="K3730" s="13">
        <f t="shared" si="62"/>
        <v>0</v>
      </c>
    </row>
    <row r="3731" spans="5:11" ht="15" x14ac:dyDescent="0.25">
      <c r="E3731" s="14"/>
      <c r="K3731" s="13">
        <f t="shared" si="62"/>
        <v>0</v>
      </c>
    </row>
    <row r="3732" spans="5:11" ht="15" x14ac:dyDescent="0.25">
      <c r="E3732" s="14"/>
      <c r="K3732" s="13">
        <f t="shared" si="62"/>
        <v>0</v>
      </c>
    </row>
    <row r="3733" spans="5:11" ht="15" x14ac:dyDescent="0.25">
      <c r="E3733" s="14"/>
      <c r="K3733" s="13">
        <f t="shared" si="62"/>
        <v>0</v>
      </c>
    </row>
    <row r="3734" spans="5:11" ht="15" x14ac:dyDescent="0.25">
      <c r="E3734" s="14"/>
      <c r="K3734" s="13">
        <f t="shared" si="62"/>
        <v>0</v>
      </c>
    </row>
    <row r="3735" spans="5:11" ht="15" x14ac:dyDescent="0.25">
      <c r="E3735" s="14"/>
      <c r="K3735" s="13">
        <f t="shared" si="62"/>
        <v>0</v>
      </c>
    </row>
    <row r="3736" spans="5:11" ht="15" x14ac:dyDescent="0.25">
      <c r="E3736" s="14"/>
      <c r="K3736" s="13">
        <f t="shared" si="62"/>
        <v>0</v>
      </c>
    </row>
    <row r="3737" spans="5:11" ht="15" x14ac:dyDescent="0.25">
      <c r="E3737" s="14"/>
      <c r="K3737" s="13">
        <f t="shared" si="62"/>
        <v>0</v>
      </c>
    </row>
    <row r="3738" spans="5:11" ht="15" x14ac:dyDescent="0.25">
      <c r="E3738" s="14"/>
      <c r="K3738" s="13">
        <f t="shared" si="62"/>
        <v>0</v>
      </c>
    </row>
    <row r="3739" spans="5:11" ht="15" x14ac:dyDescent="0.25">
      <c r="E3739" s="14"/>
      <c r="K3739" s="13">
        <f t="shared" si="62"/>
        <v>0</v>
      </c>
    </row>
    <row r="3740" spans="5:11" ht="15" x14ac:dyDescent="0.25">
      <c r="E3740" s="14"/>
      <c r="K3740" s="13">
        <f t="shared" si="62"/>
        <v>0</v>
      </c>
    </row>
    <row r="3741" spans="5:11" x14ac:dyDescent="0.25">
      <c r="K3741" s="13">
        <f t="shared" si="62"/>
        <v>0</v>
      </c>
    </row>
    <row r="3742" spans="5:11" x14ac:dyDescent="0.25">
      <c r="K3742" s="13">
        <f t="shared" si="62"/>
        <v>0</v>
      </c>
    </row>
    <row r="3743" spans="5:11" x14ac:dyDescent="0.25">
      <c r="K3743" s="13">
        <f t="shared" si="62"/>
        <v>0</v>
      </c>
    </row>
    <row r="3744" spans="5:11" x14ac:dyDescent="0.25">
      <c r="K3744" s="13">
        <f t="shared" si="62"/>
        <v>0</v>
      </c>
    </row>
    <row r="3745" spans="11:11" x14ac:dyDescent="0.25">
      <c r="K3745" s="13">
        <f t="shared" si="62"/>
        <v>0</v>
      </c>
    </row>
    <row r="3746" spans="11:11" x14ac:dyDescent="0.25">
      <c r="K3746" s="13">
        <f t="shared" si="62"/>
        <v>0</v>
      </c>
    </row>
    <row r="3747" spans="11:11" x14ac:dyDescent="0.25">
      <c r="K3747" s="13">
        <f t="shared" si="62"/>
        <v>0</v>
      </c>
    </row>
    <row r="3748" spans="11:11" x14ac:dyDescent="0.25">
      <c r="K3748" s="13">
        <f t="shared" si="62"/>
        <v>0</v>
      </c>
    </row>
    <row r="3749" spans="11:11" x14ac:dyDescent="0.25">
      <c r="K3749" s="13">
        <f t="shared" si="62"/>
        <v>0</v>
      </c>
    </row>
    <row r="3750" spans="11:11" x14ac:dyDescent="0.25">
      <c r="K3750" s="13">
        <f t="shared" si="62"/>
        <v>0</v>
      </c>
    </row>
    <row r="3751" spans="11:11" x14ac:dyDescent="0.25">
      <c r="K3751" s="13">
        <f t="shared" si="62"/>
        <v>0</v>
      </c>
    </row>
    <row r="3752" spans="11:11" x14ac:dyDescent="0.25">
      <c r="K3752" s="13">
        <f t="shared" si="62"/>
        <v>0</v>
      </c>
    </row>
    <row r="3753" spans="11:11" x14ac:dyDescent="0.25">
      <c r="K3753" s="13">
        <f t="shared" si="62"/>
        <v>0</v>
      </c>
    </row>
    <row r="3754" spans="11:11" x14ac:dyDescent="0.25">
      <c r="K3754" s="13">
        <f t="shared" si="62"/>
        <v>0</v>
      </c>
    </row>
    <row r="3755" spans="11:11" x14ac:dyDescent="0.25">
      <c r="K3755" s="13">
        <f t="shared" si="62"/>
        <v>0</v>
      </c>
    </row>
    <row r="3756" spans="11:11" x14ac:dyDescent="0.25">
      <c r="K3756" s="13">
        <f t="shared" si="62"/>
        <v>0</v>
      </c>
    </row>
    <row r="3757" spans="11:11" x14ac:dyDescent="0.25">
      <c r="K3757" s="13">
        <f t="shared" si="62"/>
        <v>0</v>
      </c>
    </row>
    <row r="3758" spans="11:11" x14ac:dyDescent="0.25">
      <c r="K3758" s="13">
        <f t="shared" si="62"/>
        <v>0</v>
      </c>
    </row>
    <row r="3759" spans="11:11" x14ac:dyDescent="0.25">
      <c r="K3759" s="13">
        <f t="shared" si="62"/>
        <v>0</v>
      </c>
    </row>
    <row r="3760" spans="11:11" x14ac:dyDescent="0.25">
      <c r="K3760" s="13">
        <f t="shared" si="62"/>
        <v>0</v>
      </c>
    </row>
    <row r="3761" spans="11:11" x14ac:dyDescent="0.25">
      <c r="K3761" s="13">
        <f t="shared" si="62"/>
        <v>0</v>
      </c>
    </row>
    <row r="3762" spans="11:11" x14ac:dyDescent="0.25">
      <c r="K3762" s="13">
        <f t="shared" si="62"/>
        <v>0</v>
      </c>
    </row>
    <row r="3763" spans="11:11" x14ac:dyDescent="0.25">
      <c r="K3763" s="13">
        <f t="shared" si="62"/>
        <v>0</v>
      </c>
    </row>
    <row r="3764" spans="11:11" x14ac:dyDescent="0.25">
      <c r="K3764" s="13">
        <f t="shared" si="62"/>
        <v>0</v>
      </c>
    </row>
    <row r="3765" spans="11:11" x14ac:dyDescent="0.25">
      <c r="K3765" s="13">
        <f t="shared" si="62"/>
        <v>0</v>
      </c>
    </row>
    <row r="3766" spans="11:11" x14ac:dyDescent="0.25">
      <c r="K3766" s="13">
        <f t="shared" si="62"/>
        <v>0</v>
      </c>
    </row>
    <row r="3767" spans="11:11" x14ac:dyDescent="0.25">
      <c r="K3767" s="13">
        <f t="shared" si="62"/>
        <v>0</v>
      </c>
    </row>
    <row r="3768" spans="11:11" x14ac:dyDescent="0.25">
      <c r="K3768" s="13">
        <f t="shared" si="62"/>
        <v>0</v>
      </c>
    </row>
    <row r="3769" spans="11:11" x14ac:dyDescent="0.25">
      <c r="K3769" s="13">
        <f t="shared" si="62"/>
        <v>0</v>
      </c>
    </row>
    <row r="3770" spans="11:11" x14ac:dyDescent="0.25">
      <c r="K3770" s="13">
        <f t="shared" si="62"/>
        <v>0</v>
      </c>
    </row>
    <row r="3771" spans="11:11" x14ac:dyDescent="0.25">
      <c r="K3771" s="13">
        <f t="shared" si="62"/>
        <v>0</v>
      </c>
    </row>
    <row r="3772" spans="11:11" x14ac:dyDescent="0.25">
      <c r="K3772" s="13">
        <f t="shared" si="62"/>
        <v>0</v>
      </c>
    </row>
    <row r="3773" spans="11:11" x14ac:dyDescent="0.25">
      <c r="K3773" s="13">
        <f t="shared" si="62"/>
        <v>0</v>
      </c>
    </row>
    <row r="3774" spans="11:11" x14ac:dyDescent="0.25">
      <c r="K3774" s="13">
        <f t="shared" si="62"/>
        <v>0</v>
      </c>
    </row>
    <row r="3775" spans="11:11" x14ac:dyDescent="0.25">
      <c r="K3775" s="13">
        <f t="shared" si="62"/>
        <v>0</v>
      </c>
    </row>
    <row r="3776" spans="11:11" x14ac:dyDescent="0.25">
      <c r="K3776" s="13">
        <f t="shared" si="62"/>
        <v>0</v>
      </c>
    </row>
    <row r="3777" spans="11:11" x14ac:dyDescent="0.25">
      <c r="K3777" s="13">
        <f t="shared" si="62"/>
        <v>0</v>
      </c>
    </row>
    <row r="3778" spans="11:11" x14ac:dyDescent="0.25">
      <c r="K3778" s="13">
        <f t="shared" si="62"/>
        <v>0</v>
      </c>
    </row>
    <row r="3779" spans="11:11" x14ac:dyDescent="0.25">
      <c r="K3779" s="13">
        <f t="shared" ref="K3779:K3842" si="63">H3779*J3779</f>
        <v>0</v>
      </c>
    </row>
    <row r="3780" spans="11:11" x14ac:dyDescent="0.25">
      <c r="K3780" s="13">
        <f t="shared" si="63"/>
        <v>0</v>
      </c>
    </row>
    <row r="3781" spans="11:11" x14ac:dyDescent="0.25">
      <c r="K3781" s="13">
        <f t="shared" si="63"/>
        <v>0</v>
      </c>
    </row>
    <row r="3782" spans="11:11" x14ac:dyDescent="0.25">
      <c r="K3782" s="13">
        <f t="shared" si="63"/>
        <v>0</v>
      </c>
    </row>
    <row r="3783" spans="11:11" x14ac:dyDescent="0.25">
      <c r="K3783" s="13">
        <f t="shared" si="63"/>
        <v>0</v>
      </c>
    </row>
    <row r="3784" spans="11:11" x14ac:dyDescent="0.25">
      <c r="K3784" s="13">
        <f t="shared" si="63"/>
        <v>0</v>
      </c>
    </row>
    <row r="3785" spans="11:11" x14ac:dyDescent="0.25">
      <c r="K3785" s="13">
        <f t="shared" si="63"/>
        <v>0</v>
      </c>
    </row>
    <row r="3786" spans="11:11" x14ac:dyDescent="0.25">
      <c r="K3786" s="13">
        <f t="shared" si="63"/>
        <v>0</v>
      </c>
    </row>
    <row r="3787" spans="11:11" x14ac:dyDescent="0.25">
      <c r="K3787" s="13">
        <f t="shared" si="63"/>
        <v>0</v>
      </c>
    </row>
    <row r="3788" spans="11:11" x14ac:dyDescent="0.25">
      <c r="K3788" s="13">
        <f t="shared" si="63"/>
        <v>0</v>
      </c>
    </row>
    <row r="3789" spans="11:11" x14ac:dyDescent="0.25">
      <c r="K3789" s="13">
        <f t="shared" si="63"/>
        <v>0</v>
      </c>
    </row>
    <row r="3790" spans="11:11" x14ac:dyDescent="0.25">
      <c r="K3790" s="13">
        <f t="shared" si="63"/>
        <v>0</v>
      </c>
    </row>
    <row r="3791" spans="11:11" x14ac:dyDescent="0.25">
      <c r="K3791" s="13">
        <f t="shared" si="63"/>
        <v>0</v>
      </c>
    </row>
    <row r="3792" spans="11:11" x14ac:dyDescent="0.25">
      <c r="K3792" s="13">
        <f t="shared" si="63"/>
        <v>0</v>
      </c>
    </row>
    <row r="3793" spans="11:11" x14ac:dyDescent="0.25">
      <c r="K3793" s="13">
        <f t="shared" si="63"/>
        <v>0</v>
      </c>
    </row>
    <row r="3794" spans="11:11" x14ac:dyDescent="0.25">
      <c r="K3794" s="13">
        <f t="shared" si="63"/>
        <v>0</v>
      </c>
    </row>
    <row r="3795" spans="11:11" x14ac:dyDescent="0.25">
      <c r="K3795" s="13">
        <f t="shared" si="63"/>
        <v>0</v>
      </c>
    </row>
    <row r="3796" spans="11:11" x14ac:dyDescent="0.25">
      <c r="K3796" s="13">
        <f t="shared" si="63"/>
        <v>0</v>
      </c>
    </row>
    <row r="3797" spans="11:11" x14ac:dyDescent="0.25">
      <c r="K3797" s="13">
        <f t="shared" si="63"/>
        <v>0</v>
      </c>
    </row>
    <row r="3798" spans="11:11" x14ac:dyDescent="0.25">
      <c r="K3798" s="13">
        <f t="shared" si="63"/>
        <v>0</v>
      </c>
    </row>
    <row r="3799" spans="11:11" x14ac:dyDescent="0.25">
      <c r="K3799" s="13">
        <f t="shared" si="63"/>
        <v>0</v>
      </c>
    </row>
    <row r="3800" spans="11:11" x14ac:dyDescent="0.25">
      <c r="K3800" s="13">
        <f t="shared" si="63"/>
        <v>0</v>
      </c>
    </row>
    <row r="3801" spans="11:11" x14ac:dyDescent="0.25">
      <c r="K3801" s="13">
        <f t="shared" si="63"/>
        <v>0</v>
      </c>
    </row>
    <row r="3802" spans="11:11" x14ac:dyDescent="0.25">
      <c r="K3802" s="13">
        <f t="shared" si="63"/>
        <v>0</v>
      </c>
    </row>
    <row r="3803" spans="11:11" x14ac:dyDescent="0.25">
      <c r="K3803" s="13">
        <f t="shared" si="63"/>
        <v>0</v>
      </c>
    </row>
    <row r="3804" spans="11:11" x14ac:dyDescent="0.25">
      <c r="K3804" s="13">
        <f t="shared" si="63"/>
        <v>0</v>
      </c>
    </row>
    <row r="3805" spans="11:11" x14ac:dyDescent="0.25">
      <c r="K3805" s="13">
        <f t="shared" si="63"/>
        <v>0</v>
      </c>
    </row>
    <row r="3806" spans="11:11" x14ac:dyDescent="0.25">
      <c r="K3806" s="13">
        <f t="shared" si="63"/>
        <v>0</v>
      </c>
    </row>
    <row r="3807" spans="11:11" x14ac:dyDescent="0.25">
      <c r="K3807" s="13">
        <f t="shared" si="63"/>
        <v>0</v>
      </c>
    </row>
    <row r="3808" spans="11:11" x14ac:dyDescent="0.25">
      <c r="K3808" s="13">
        <f t="shared" si="63"/>
        <v>0</v>
      </c>
    </row>
    <row r="3809" spans="11:11" x14ac:dyDescent="0.25">
      <c r="K3809" s="13">
        <f t="shared" si="63"/>
        <v>0</v>
      </c>
    </row>
    <row r="3810" spans="11:11" x14ac:dyDescent="0.25">
      <c r="K3810" s="13">
        <f t="shared" si="63"/>
        <v>0</v>
      </c>
    </row>
    <row r="3811" spans="11:11" x14ac:dyDescent="0.25">
      <c r="K3811" s="13">
        <f t="shared" si="63"/>
        <v>0</v>
      </c>
    </row>
    <row r="3812" spans="11:11" x14ac:dyDescent="0.25">
      <c r="K3812" s="13">
        <f t="shared" si="63"/>
        <v>0</v>
      </c>
    </row>
    <row r="3813" spans="11:11" x14ac:dyDescent="0.25">
      <c r="K3813" s="13">
        <f t="shared" si="63"/>
        <v>0</v>
      </c>
    </row>
    <row r="3814" spans="11:11" x14ac:dyDescent="0.25">
      <c r="K3814" s="13">
        <f t="shared" si="63"/>
        <v>0</v>
      </c>
    </row>
    <row r="3815" spans="11:11" x14ac:dyDescent="0.25">
      <c r="K3815" s="13">
        <f t="shared" si="63"/>
        <v>0</v>
      </c>
    </row>
    <row r="3816" spans="11:11" x14ac:dyDescent="0.25">
      <c r="K3816" s="13">
        <f t="shared" si="63"/>
        <v>0</v>
      </c>
    </row>
    <row r="3817" spans="11:11" x14ac:dyDescent="0.25">
      <c r="K3817" s="13">
        <f t="shared" si="63"/>
        <v>0</v>
      </c>
    </row>
    <row r="3818" spans="11:11" x14ac:dyDescent="0.25">
      <c r="K3818" s="13">
        <f t="shared" si="63"/>
        <v>0</v>
      </c>
    </row>
    <row r="3819" spans="11:11" x14ac:dyDescent="0.25">
      <c r="K3819" s="13">
        <f t="shared" si="63"/>
        <v>0</v>
      </c>
    </row>
    <row r="3820" spans="11:11" x14ac:dyDescent="0.25">
      <c r="K3820" s="13">
        <f t="shared" si="63"/>
        <v>0</v>
      </c>
    </row>
    <row r="3821" spans="11:11" x14ac:dyDescent="0.25">
      <c r="K3821" s="13">
        <f t="shared" si="63"/>
        <v>0</v>
      </c>
    </row>
    <row r="3822" spans="11:11" x14ac:dyDescent="0.25">
      <c r="K3822" s="13">
        <f t="shared" si="63"/>
        <v>0</v>
      </c>
    </row>
    <row r="3823" spans="11:11" x14ac:dyDescent="0.25">
      <c r="K3823" s="13">
        <f t="shared" si="63"/>
        <v>0</v>
      </c>
    </row>
    <row r="3824" spans="11:11" x14ac:dyDescent="0.25">
      <c r="K3824" s="13">
        <f t="shared" si="63"/>
        <v>0</v>
      </c>
    </row>
    <row r="3825" spans="11:11" x14ac:dyDescent="0.25">
      <c r="K3825" s="13">
        <f t="shared" si="63"/>
        <v>0</v>
      </c>
    </row>
    <row r="3826" spans="11:11" x14ac:dyDescent="0.25">
      <c r="K3826" s="13">
        <f t="shared" si="63"/>
        <v>0</v>
      </c>
    </row>
    <row r="3827" spans="11:11" x14ac:dyDescent="0.25">
      <c r="K3827" s="13">
        <f t="shared" si="63"/>
        <v>0</v>
      </c>
    </row>
    <row r="3828" spans="11:11" x14ac:dyDescent="0.25">
      <c r="K3828" s="13">
        <f t="shared" si="63"/>
        <v>0</v>
      </c>
    </row>
    <row r="3829" spans="11:11" x14ac:dyDescent="0.25">
      <c r="K3829" s="13">
        <f t="shared" si="63"/>
        <v>0</v>
      </c>
    </row>
    <row r="3830" spans="11:11" x14ac:dyDescent="0.25">
      <c r="K3830" s="13">
        <f t="shared" si="63"/>
        <v>0</v>
      </c>
    </row>
    <row r="3831" spans="11:11" x14ac:dyDescent="0.25">
      <c r="K3831" s="13">
        <f t="shared" si="63"/>
        <v>0</v>
      </c>
    </row>
    <row r="3832" spans="11:11" x14ac:dyDescent="0.25">
      <c r="K3832" s="13">
        <f t="shared" si="63"/>
        <v>0</v>
      </c>
    </row>
    <row r="3833" spans="11:11" x14ac:dyDescent="0.25">
      <c r="K3833" s="13">
        <f t="shared" si="63"/>
        <v>0</v>
      </c>
    </row>
    <row r="3834" spans="11:11" x14ac:dyDescent="0.25">
      <c r="K3834" s="13">
        <f t="shared" si="63"/>
        <v>0</v>
      </c>
    </row>
    <row r="3835" spans="11:11" x14ac:dyDescent="0.25">
      <c r="K3835" s="13">
        <f t="shared" si="63"/>
        <v>0</v>
      </c>
    </row>
    <row r="3836" spans="11:11" x14ac:dyDescent="0.25">
      <c r="K3836" s="13">
        <f t="shared" si="63"/>
        <v>0</v>
      </c>
    </row>
    <row r="3837" spans="11:11" x14ac:dyDescent="0.25">
      <c r="K3837" s="13">
        <f t="shared" si="63"/>
        <v>0</v>
      </c>
    </row>
    <row r="3838" spans="11:11" x14ac:dyDescent="0.25">
      <c r="K3838" s="13">
        <f t="shared" si="63"/>
        <v>0</v>
      </c>
    </row>
    <row r="3839" spans="11:11" x14ac:dyDescent="0.25">
      <c r="K3839" s="13">
        <f t="shared" si="63"/>
        <v>0</v>
      </c>
    </row>
    <row r="3840" spans="11:11" x14ac:dyDescent="0.25">
      <c r="K3840" s="13">
        <f t="shared" si="63"/>
        <v>0</v>
      </c>
    </row>
    <row r="3841" spans="11:11" x14ac:dyDescent="0.25">
      <c r="K3841" s="13">
        <f t="shared" si="63"/>
        <v>0</v>
      </c>
    </row>
    <row r="3842" spans="11:11" x14ac:dyDescent="0.25">
      <c r="K3842" s="13">
        <f t="shared" si="63"/>
        <v>0</v>
      </c>
    </row>
    <row r="3843" spans="11:11" x14ac:dyDescent="0.25">
      <c r="K3843" s="13">
        <f t="shared" ref="K3843:K3906" si="64">H3843*J3843</f>
        <v>0</v>
      </c>
    </row>
    <row r="3844" spans="11:11" x14ac:dyDescent="0.25">
      <c r="K3844" s="13">
        <f t="shared" si="64"/>
        <v>0</v>
      </c>
    </row>
    <row r="3845" spans="11:11" x14ac:dyDescent="0.25">
      <c r="K3845" s="13">
        <f t="shared" si="64"/>
        <v>0</v>
      </c>
    </row>
    <row r="3846" spans="11:11" x14ac:dyDescent="0.25">
      <c r="K3846" s="13">
        <f t="shared" si="64"/>
        <v>0</v>
      </c>
    </row>
    <row r="3847" spans="11:11" x14ac:dyDescent="0.25">
      <c r="K3847" s="13">
        <f t="shared" si="64"/>
        <v>0</v>
      </c>
    </row>
    <row r="3848" spans="11:11" x14ac:dyDescent="0.25">
      <c r="K3848" s="13">
        <f t="shared" si="64"/>
        <v>0</v>
      </c>
    </row>
    <row r="3849" spans="11:11" x14ac:dyDescent="0.25">
      <c r="K3849" s="13">
        <f t="shared" si="64"/>
        <v>0</v>
      </c>
    </row>
    <row r="3850" spans="11:11" x14ac:dyDescent="0.25">
      <c r="K3850" s="13">
        <f t="shared" si="64"/>
        <v>0</v>
      </c>
    </row>
    <row r="3851" spans="11:11" x14ac:dyDescent="0.25">
      <c r="K3851" s="13">
        <f t="shared" si="64"/>
        <v>0</v>
      </c>
    </row>
    <row r="3852" spans="11:11" x14ac:dyDescent="0.25">
      <c r="K3852" s="13">
        <f t="shared" si="64"/>
        <v>0</v>
      </c>
    </row>
    <row r="3853" spans="11:11" x14ac:dyDescent="0.25">
      <c r="K3853" s="13">
        <f t="shared" si="64"/>
        <v>0</v>
      </c>
    </row>
    <row r="3854" spans="11:11" x14ac:dyDescent="0.25">
      <c r="K3854" s="13">
        <f t="shared" si="64"/>
        <v>0</v>
      </c>
    </row>
    <row r="3855" spans="11:11" x14ac:dyDescent="0.25">
      <c r="K3855" s="13">
        <f t="shared" si="64"/>
        <v>0</v>
      </c>
    </row>
    <row r="3856" spans="11:11" x14ac:dyDescent="0.25">
      <c r="K3856" s="13">
        <f t="shared" si="64"/>
        <v>0</v>
      </c>
    </row>
    <row r="3857" spans="11:11" x14ac:dyDescent="0.25">
      <c r="K3857" s="13">
        <f t="shared" si="64"/>
        <v>0</v>
      </c>
    </row>
    <row r="3858" spans="11:11" x14ac:dyDescent="0.25">
      <c r="K3858" s="13">
        <f t="shared" si="64"/>
        <v>0</v>
      </c>
    </row>
    <row r="3859" spans="11:11" x14ac:dyDescent="0.25">
      <c r="K3859" s="13">
        <f t="shared" si="64"/>
        <v>0</v>
      </c>
    </row>
    <row r="3860" spans="11:11" x14ac:dyDescent="0.25">
      <c r="K3860" s="13">
        <f t="shared" si="64"/>
        <v>0</v>
      </c>
    </row>
    <row r="3861" spans="11:11" x14ac:dyDescent="0.25">
      <c r="K3861" s="13">
        <f t="shared" si="64"/>
        <v>0</v>
      </c>
    </row>
    <row r="3862" spans="11:11" x14ac:dyDescent="0.25">
      <c r="K3862" s="13">
        <f t="shared" si="64"/>
        <v>0</v>
      </c>
    </row>
    <row r="3863" spans="11:11" x14ac:dyDescent="0.25">
      <c r="K3863" s="13">
        <f t="shared" si="64"/>
        <v>0</v>
      </c>
    </row>
    <row r="3864" spans="11:11" x14ac:dyDescent="0.25">
      <c r="K3864" s="13">
        <f t="shared" si="64"/>
        <v>0</v>
      </c>
    </row>
    <row r="3865" spans="11:11" x14ac:dyDescent="0.25">
      <c r="K3865" s="13">
        <f t="shared" si="64"/>
        <v>0</v>
      </c>
    </row>
    <row r="3866" spans="11:11" x14ac:dyDescent="0.25">
      <c r="K3866" s="13">
        <f t="shared" si="64"/>
        <v>0</v>
      </c>
    </row>
    <row r="3867" spans="11:11" x14ac:dyDescent="0.25">
      <c r="K3867" s="13">
        <f t="shared" si="64"/>
        <v>0</v>
      </c>
    </row>
    <row r="3868" spans="11:11" x14ac:dyDescent="0.25">
      <c r="K3868" s="13">
        <f t="shared" si="64"/>
        <v>0</v>
      </c>
    </row>
    <row r="3869" spans="11:11" x14ac:dyDescent="0.25">
      <c r="K3869" s="13">
        <f t="shared" si="64"/>
        <v>0</v>
      </c>
    </row>
    <row r="3870" spans="11:11" x14ac:dyDescent="0.25">
      <c r="K3870" s="13">
        <f t="shared" si="64"/>
        <v>0</v>
      </c>
    </row>
    <row r="3871" spans="11:11" x14ac:dyDescent="0.25">
      <c r="K3871" s="13">
        <f t="shared" si="64"/>
        <v>0</v>
      </c>
    </row>
    <row r="3872" spans="11:11" x14ac:dyDescent="0.25">
      <c r="K3872" s="13">
        <f t="shared" si="64"/>
        <v>0</v>
      </c>
    </row>
    <row r="3873" spans="11:11" x14ac:dyDescent="0.25">
      <c r="K3873" s="13">
        <f t="shared" si="64"/>
        <v>0</v>
      </c>
    </row>
    <row r="3874" spans="11:11" x14ac:dyDescent="0.25">
      <c r="K3874" s="13">
        <f t="shared" si="64"/>
        <v>0</v>
      </c>
    </row>
    <row r="3875" spans="11:11" x14ac:dyDescent="0.25">
      <c r="K3875" s="13">
        <f t="shared" si="64"/>
        <v>0</v>
      </c>
    </row>
    <row r="3876" spans="11:11" x14ac:dyDescent="0.25">
      <c r="K3876" s="13">
        <f t="shared" si="64"/>
        <v>0</v>
      </c>
    </row>
    <row r="3877" spans="11:11" x14ac:dyDescent="0.25">
      <c r="K3877" s="13">
        <f t="shared" si="64"/>
        <v>0</v>
      </c>
    </row>
    <row r="3878" spans="11:11" x14ac:dyDescent="0.25">
      <c r="K3878" s="13">
        <f t="shared" si="64"/>
        <v>0</v>
      </c>
    </row>
    <row r="3879" spans="11:11" x14ac:dyDescent="0.25">
      <c r="K3879" s="13">
        <f t="shared" si="64"/>
        <v>0</v>
      </c>
    </row>
    <row r="3880" spans="11:11" x14ac:dyDescent="0.25">
      <c r="K3880" s="13">
        <f t="shared" si="64"/>
        <v>0</v>
      </c>
    </row>
    <row r="3881" spans="11:11" x14ac:dyDescent="0.25">
      <c r="K3881" s="13">
        <f t="shared" si="64"/>
        <v>0</v>
      </c>
    </row>
    <row r="3882" spans="11:11" x14ac:dyDescent="0.25">
      <c r="K3882" s="13">
        <f t="shared" si="64"/>
        <v>0</v>
      </c>
    </row>
    <row r="3883" spans="11:11" x14ac:dyDescent="0.25">
      <c r="K3883" s="13">
        <f t="shared" si="64"/>
        <v>0</v>
      </c>
    </row>
    <row r="3884" spans="11:11" x14ac:dyDescent="0.25">
      <c r="K3884" s="13">
        <f t="shared" si="64"/>
        <v>0</v>
      </c>
    </row>
    <row r="3885" spans="11:11" x14ac:dyDescent="0.25">
      <c r="K3885" s="13">
        <f t="shared" si="64"/>
        <v>0</v>
      </c>
    </row>
    <row r="3886" spans="11:11" x14ac:dyDescent="0.25">
      <c r="K3886" s="13">
        <f t="shared" si="64"/>
        <v>0</v>
      </c>
    </row>
    <row r="3887" spans="11:11" x14ac:dyDescent="0.25">
      <c r="K3887" s="13">
        <f t="shared" si="64"/>
        <v>0</v>
      </c>
    </row>
    <row r="3888" spans="11:11" x14ac:dyDescent="0.25">
      <c r="K3888" s="13">
        <f t="shared" si="64"/>
        <v>0</v>
      </c>
    </row>
    <row r="3889" spans="11:11" x14ac:dyDescent="0.25">
      <c r="K3889" s="13">
        <f t="shared" si="64"/>
        <v>0</v>
      </c>
    </row>
    <row r="3890" spans="11:11" x14ac:dyDescent="0.25">
      <c r="K3890" s="13">
        <f t="shared" si="64"/>
        <v>0</v>
      </c>
    </row>
    <row r="3891" spans="11:11" x14ac:dyDescent="0.25">
      <c r="K3891" s="13">
        <f t="shared" si="64"/>
        <v>0</v>
      </c>
    </row>
    <row r="3892" spans="11:11" x14ac:dyDescent="0.25">
      <c r="K3892" s="13">
        <f t="shared" si="64"/>
        <v>0</v>
      </c>
    </row>
    <row r="3893" spans="11:11" x14ac:dyDescent="0.25">
      <c r="K3893" s="13">
        <f t="shared" si="64"/>
        <v>0</v>
      </c>
    </row>
    <row r="3894" spans="11:11" x14ac:dyDescent="0.25">
      <c r="K3894" s="13">
        <f t="shared" si="64"/>
        <v>0</v>
      </c>
    </row>
    <row r="3895" spans="11:11" x14ac:dyDescent="0.25">
      <c r="K3895" s="13">
        <f t="shared" si="64"/>
        <v>0</v>
      </c>
    </row>
    <row r="3896" spans="11:11" x14ac:dyDescent="0.25">
      <c r="K3896" s="13">
        <f t="shared" si="64"/>
        <v>0</v>
      </c>
    </row>
    <row r="3897" spans="11:11" x14ac:dyDescent="0.25">
      <c r="K3897" s="13">
        <f t="shared" si="64"/>
        <v>0</v>
      </c>
    </row>
    <row r="3898" spans="11:11" x14ac:dyDescent="0.25">
      <c r="K3898" s="13">
        <f t="shared" si="64"/>
        <v>0</v>
      </c>
    </row>
    <row r="3899" spans="11:11" x14ac:dyDescent="0.25">
      <c r="K3899" s="13">
        <f t="shared" si="64"/>
        <v>0</v>
      </c>
    </row>
    <row r="3900" spans="11:11" x14ac:dyDescent="0.25">
      <c r="K3900" s="13">
        <f t="shared" si="64"/>
        <v>0</v>
      </c>
    </row>
    <row r="3901" spans="11:11" x14ac:dyDescent="0.25">
      <c r="K3901" s="13">
        <f t="shared" si="64"/>
        <v>0</v>
      </c>
    </row>
    <row r="3902" spans="11:11" x14ac:dyDescent="0.25">
      <c r="K3902" s="13">
        <f t="shared" si="64"/>
        <v>0</v>
      </c>
    </row>
    <row r="3903" spans="11:11" x14ac:dyDescent="0.25">
      <c r="K3903" s="13">
        <f t="shared" si="64"/>
        <v>0</v>
      </c>
    </row>
    <row r="3904" spans="11:11" x14ac:dyDescent="0.25">
      <c r="K3904" s="13">
        <f t="shared" si="64"/>
        <v>0</v>
      </c>
    </row>
    <row r="3905" spans="11:11" x14ac:dyDescent="0.25">
      <c r="K3905" s="13">
        <f t="shared" si="64"/>
        <v>0</v>
      </c>
    </row>
    <row r="3906" spans="11:11" x14ac:dyDescent="0.25">
      <c r="K3906" s="13">
        <f t="shared" si="64"/>
        <v>0</v>
      </c>
    </row>
    <row r="3907" spans="11:11" x14ac:dyDescent="0.25">
      <c r="K3907" s="13">
        <f t="shared" ref="K3907:K3970" si="65">H3907*J3907</f>
        <v>0</v>
      </c>
    </row>
    <row r="3908" spans="11:11" x14ac:dyDescent="0.25">
      <c r="K3908" s="13">
        <f t="shared" si="65"/>
        <v>0</v>
      </c>
    </row>
    <row r="3909" spans="11:11" x14ac:dyDescent="0.25">
      <c r="K3909" s="13">
        <f t="shared" si="65"/>
        <v>0</v>
      </c>
    </row>
    <row r="3910" spans="11:11" x14ac:dyDescent="0.25">
      <c r="K3910" s="13">
        <f t="shared" si="65"/>
        <v>0</v>
      </c>
    </row>
    <row r="3911" spans="11:11" x14ac:dyDescent="0.25">
      <c r="K3911" s="13">
        <f t="shared" si="65"/>
        <v>0</v>
      </c>
    </row>
    <row r="3912" spans="11:11" x14ac:dyDescent="0.25">
      <c r="K3912" s="13">
        <f t="shared" si="65"/>
        <v>0</v>
      </c>
    </row>
    <row r="3913" spans="11:11" x14ac:dyDescent="0.25">
      <c r="K3913" s="13">
        <f t="shared" si="65"/>
        <v>0</v>
      </c>
    </row>
    <row r="3914" spans="11:11" x14ac:dyDescent="0.25">
      <c r="K3914" s="13">
        <f t="shared" si="65"/>
        <v>0</v>
      </c>
    </row>
    <row r="3915" spans="11:11" x14ac:dyDescent="0.25">
      <c r="K3915" s="13">
        <f t="shared" si="65"/>
        <v>0</v>
      </c>
    </row>
    <row r="3916" spans="11:11" x14ac:dyDescent="0.25">
      <c r="K3916" s="13">
        <f t="shared" si="65"/>
        <v>0</v>
      </c>
    </row>
    <row r="3917" spans="11:11" x14ac:dyDescent="0.25">
      <c r="K3917" s="13">
        <f t="shared" si="65"/>
        <v>0</v>
      </c>
    </row>
    <row r="3918" spans="11:11" x14ac:dyDescent="0.25">
      <c r="K3918" s="13">
        <f t="shared" si="65"/>
        <v>0</v>
      </c>
    </row>
    <row r="3919" spans="11:11" x14ac:dyDescent="0.25">
      <c r="K3919" s="13">
        <f t="shared" si="65"/>
        <v>0</v>
      </c>
    </row>
    <row r="3920" spans="11:11" x14ac:dyDescent="0.25">
      <c r="K3920" s="13">
        <f t="shared" si="65"/>
        <v>0</v>
      </c>
    </row>
    <row r="3921" spans="11:11" x14ac:dyDescent="0.25">
      <c r="K3921" s="13">
        <f t="shared" si="65"/>
        <v>0</v>
      </c>
    </row>
    <row r="3922" spans="11:11" x14ac:dyDescent="0.25">
      <c r="K3922" s="13">
        <f t="shared" si="65"/>
        <v>0</v>
      </c>
    </row>
    <row r="3923" spans="11:11" x14ac:dyDescent="0.25">
      <c r="K3923" s="13">
        <f t="shared" si="65"/>
        <v>0</v>
      </c>
    </row>
    <row r="3924" spans="11:11" x14ac:dyDescent="0.25">
      <c r="K3924" s="13">
        <f t="shared" si="65"/>
        <v>0</v>
      </c>
    </row>
    <row r="3925" spans="11:11" x14ac:dyDescent="0.25">
      <c r="K3925" s="13">
        <f t="shared" si="65"/>
        <v>0</v>
      </c>
    </row>
    <row r="3926" spans="11:11" x14ac:dyDescent="0.25">
      <c r="K3926" s="13">
        <f t="shared" si="65"/>
        <v>0</v>
      </c>
    </row>
    <row r="3927" spans="11:11" x14ac:dyDescent="0.25">
      <c r="K3927" s="13">
        <f t="shared" si="65"/>
        <v>0</v>
      </c>
    </row>
    <row r="3928" spans="11:11" x14ac:dyDescent="0.25">
      <c r="K3928" s="13">
        <f t="shared" si="65"/>
        <v>0</v>
      </c>
    </row>
    <row r="3929" spans="11:11" x14ac:dyDescent="0.25">
      <c r="K3929" s="13">
        <f t="shared" si="65"/>
        <v>0</v>
      </c>
    </row>
    <row r="3930" spans="11:11" x14ac:dyDescent="0.25">
      <c r="K3930" s="13">
        <f t="shared" si="65"/>
        <v>0</v>
      </c>
    </row>
    <row r="3931" spans="11:11" x14ac:dyDescent="0.25">
      <c r="K3931" s="13">
        <f t="shared" si="65"/>
        <v>0</v>
      </c>
    </row>
    <row r="3932" spans="11:11" x14ac:dyDescent="0.25">
      <c r="K3932" s="13">
        <f t="shared" si="65"/>
        <v>0</v>
      </c>
    </row>
    <row r="3933" spans="11:11" x14ac:dyDescent="0.25">
      <c r="K3933" s="13">
        <f t="shared" si="65"/>
        <v>0</v>
      </c>
    </row>
    <row r="3934" spans="11:11" x14ac:dyDescent="0.25">
      <c r="K3934" s="13">
        <f t="shared" si="65"/>
        <v>0</v>
      </c>
    </row>
    <row r="3935" spans="11:11" x14ac:dyDescent="0.25">
      <c r="K3935" s="13">
        <f t="shared" si="65"/>
        <v>0</v>
      </c>
    </row>
    <row r="3936" spans="11:11" x14ac:dyDescent="0.25">
      <c r="K3936" s="13">
        <f t="shared" si="65"/>
        <v>0</v>
      </c>
    </row>
    <row r="3937" spans="11:11" x14ac:dyDescent="0.25">
      <c r="K3937" s="13">
        <f t="shared" si="65"/>
        <v>0</v>
      </c>
    </row>
    <row r="3938" spans="11:11" x14ac:dyDescent="0.25">
      <c r="K3938" s="13">
        <f t="shared" si="65"/>
        <v>0</v>
      </c>
    </row>
    <row r="3939" spans="11:11" x14ac:dyDescent="0.25">
      <c r="K3939" s="13">
        <f t="shared" si="65"/>
        <v>0</v>
      </c>
    </row>
    <row r="3940" spans="11:11" x14ac:dyDescent="0.25">
      <c r="K3940" s="13">
        <f t="shared" si="65"/>
        <v>0</v>
      </c>
    </row>
    <row r="3941" spans="11:11" x14ac:dyDescent="0.25">
      <c r="K3941" s="13">
        <f t="shared" si="65"/>
        <v>0</v>
      </c>
    </row>
    <row r="3942" spans="11:11" x14ac:dyDescent="0.25">
      <c r="K3942" s="13">
        <f t="shared" si="65"/>
        <v>0</v>
      </c>
    </row>
    <row r="3943" spans="11:11" x14ac:dyDescent="0.25">
      <c r="K3943" s="13">
        <f t="shared" si="65"/>
        <v>0</v>
      </c>
    </row>
    <row r="3944" spans="11:11" x14ac:dyDescent="0.25">
      <c r="K3944" s="13">
        <f t="shared" si="65"/>
        <v>0</v>
      </c>
    </row>
    <row r="3945" spans="11:11" x14ac:dyDescent="0.25">
      <c r="K3945" s="13">
        <f t="shared" si="65"/>
        <v>0</v>
      </c>
    </row>
    <row r="3946" spans="11:11" x14ac:dyDescent="0.25">
      <c r="K3946" s="13">
        <f t="shared" si="65"/>
        <v>0</v>
      </c>
    </row>
    <row r="3947" spans="11:11" x14ac:dyDescent="0.25">
      <c r="K3947" s="13">
        <f t="shared" si="65"/>
        <v>0</v>
      </c>
    </row>
    <row r="3948" spans="11:11" x14ac:dyDescent="0.25">
      <c r="K3948" s="13">
        <f t="shared" si="65"/>
        <v>0</v>
      </c>
    </row>
    <row r="3949" spans="11:11" x14ac:dyDescent="0.25">
      <c r="K3949" s="13">
        <f t="shared" si="65"/>
        <v>0</v>
      </c>
    </row>
    <row r="3950" spans="11:11" x14ac:dyDescent="0.25">
      <c r="K3950" s="13">
        <f t="shared" si="65"/>
        <v>0</v>
      </c>
    </row>
    <row r="3951" spans="11:11" x14ac:dyDescent="0.25">
      <c r="K3951" s="13">
        <f t="shared" si="65"/>
        <v>0</v>
      </c>
    </row>
    <row r="3952" spans="11:11" x14ac:dyDescent="0.25">
      <c r="K3952" s="13">
        <f t="shared" si="65"/>
        <v>0</v>
      </c>
    </row>
    <row r="3953" spans="11:11" x14ac:dyDescent="0.25">
      <c r="K3953" s="13">
        <f t="shared" si="65"/>
        <v>0</v>
      </c>
    </row>
    <row r="3954" spans="11:11" x14ac:dyDescent="0.25">
      <c r="K3954" s="13">
        <f t="shared" si="65"/>
        <v>0</v>
      </c>
    </row>
    <row r="3955" spans="11:11" x14ac:dyDescent="0.25">
      <c r="K3955" s="13">
        <f t="shared" si="65"/>
        <v>0</v>
      </c>
    </row>
    <row r="3956" spans="11:11" x14ac:dyDescent="0.25">
      <c r="K3956" s="13">
        <f t="shared" si="65"/>
        <v>0</v>
      </c>
    </row>
    <row r="3957" spans="11:11" x14ac:dyDescent="0.25">
      <c r="K3957" s="13">
        <f t="shared" si="65"/>
        <v>0</v>
      </c>
    </row>
    <row r="3958" spans="11:11" x14ac:dyDescent="0.25">
      <c r="K3958" s="13">
        <f t="shared" si="65"/>
        <v>0</v>
      </c>
    </row>
    <row r="3959" spans="11:11" x14ac:dyDescent="0.25">
      <c r="K3959" s="13">
        <f t="shared" si="65"/>
        <v>0</v>
      </c>
    </row>
    <row r="3960" spans="11:11" x14ac:dyDescent="0.25">
      <c r="K3960" s="13">
        <f t="shared" si="65"/>
        <v>0</v>
      </c>
    </row>
    <row r="3961" spans="11:11" x14ac:dyDescent="0.25">
      <c r="K3961" s="13">
        <f t="shared" si="65"/>
        <v>0</v>
      </c>
    </row>
    <row r="3962" spans="11:11" x14ac:dyDescent="0.25">
      <c r="K3962" s="13">
        <f t="shared" si="65"/>
        <v>0</v>
      </c>
    </row>
    <row r="3963" spans="11:11" x14ac:dyDescent="0.25">
      <c r="K3963" s="13">
        <f t="shared" si="65"/>
        <v>0</v>
      </c>
    </row>
    <row r="3964" spans="11:11" x14ac:dyDescent="0.25">
      <c r="K3964" s="13">
        <f t="shared" si="65"/>
        <v>0</v>
      </c>
    </row>
    <row r="3965" spans="11:11" x14ac:dyDescent="0.25">
      <c r="K3965" s="13">
        <f t="shared" si="65"/>
        <v>0</v>
      </c>
    </row>
    <row r="3966" spans="11:11" x14ac:dyDescent="0.25">
      <c r="K3966" s="13">
        <f t="shared" si="65"/>
        <v>0</v>
      </c>
    </row>
    <row r="3967" spans="11:11" x14ac:dyDescent="0.25">
      <c r="K3967" s="13">
        <f t="shared" si="65"/>
        <v>0</v>
      </c>
    </row>
    <row r="3968" spans="11:11" x14ac:dyDescent="0.25">
      <c r="K3968" s="13">
        <f t="shared" si="65"/>
        <v>0</v>
      </c>
    </row>
    <row r="3969" spans="11:11" x14ac:dyDescent="0.25">
      <c r="K3969" s="13">
        <f t="shared" si="65"/>
        <v>0</v>
      </c>
    </row>
    <row r="3970" spans="11:11" x14ac:dyDescent="0.25">
      <c r="K3970" s="13">
        <f t="shared" si="65"/>
        <v>0</v>
      </c>
    </row>
    <row r="3971" spans="11:11" x14ac:dyDescent="0.25">
      <c r="K3971" s="13">
        <f t="shared" ref="K3971:K4034" si="66">H3971*J3971</f>
        <v>0</v>
      </c>
    </row>
    <row r="3972" spans="11:11" x14ac:dyDescent="0.25">
      <c r="K3972" s="13">
        <f t="shared" si="66"/>
        <v>0</v>
      </c>
    </row>
    <row r="3973" spans="11:11" x14ac:dyDescent="0.25">
      <c r="K3973" s="13">
        <f t="shared" si="66"/>
        <v>0</v>
      </c>
    </row>
    <row r="3974" spans="11:11" x14ac:dyDescent="0.25">
      <c r="K3974" s="13">
        <f t="shared" si="66"/>
        <v>0</v>
      </c>
    </row>
    <row r="3975" spans="11:11" x14ac:dyDescent="0.25">
      <c r="K3975" s="13">
        <f t="shared" si="66"/>
        <v>0</v>
      </c>
    </row>
    <row r="3976" spans="11:11" x14ac:dyDescent="0.25">
      <c r="K3976" s="13">
        <f t="shared" si="66"/>
        <v>0</v>
      </c>
    </row>
    <row r="3977" spans="11:11" x14ac:dyDescent="0.25">
      <c r="K3977" s="13">
        <f t="shared" si="66"/>
        <v>0</v>
      </c>
    </row>
    <row r="3978" spans="11:11" x14ac:dyDescent="0.25">
      <c r="K3978" s="13">
        <f t="shared" si="66"/>
        <v>0</v>
      </c>
    </row>
    <row r="3979" spans="11:11" x14ac:dyDescent="0.25">
      <c r="K3979" s="13">
        <f t="shared" si="66"/>
        <v>0</v>
      </c>
    </row>
    <row r="3980" spans="11:11" x14ac:dyDescent="0.25">
      <c r="K3980" s="13">
        <f t="shared" si="66"/>
        <v>0</v>
      </c>
    </row>
    <row r="3981" spans="11:11" x14ac:dyDescent="0.25">
      <c r="K3981" s="13">
        <f t="shared" si="66"/>
        <v>0</v>
      </c>
    </row>
    <row r="3982" spans="11:11" x14ac:dyDescent="0.25">
      <c r="K3982" s="13">
        <f t="shared" si="66"/>
        <v>0</v>
      </c>
    </row>
    <row r="3983" spans="11:11" x14ac:dyDescent="0.25">
      <c r="K3983" s="13">
        <f t="shared" si="66"/>
        <v>0</v>
      </c>
    </row>
    <row r="3984" spans="11:11" x14ac:dyDescent="0.25">
      <c r="K3984" s="13">
        <f t="shared" si="66"/>
        <v>0</v>
      </c>
    </row>
    <row r="3985" spans="11:11" x14ac:dyDescent="0.25">
      <c r="K3985" s="13">
        <f t="shared" si="66"/>
        <v>0</v>
      </c>
    </row>
    <row r="3986" spans="11:11" x14ac:dyDescent="0.25">
      <c r="K3986" s="13">
        <f t="shared" si="66"/>
        <v>0</v>
      </c>
    </row>
    <row r="3987" spans="11:11" x14ac:dyDescent="0.25">
      <c r="K3987" s="13">
        <f t="shared" si="66"/>
        <v>0</v>
      </c>
    </row>
    <row r="3988" spans="11:11" x14ac:dyDescent="0.25">
      <c r="K3988" s="13">
        <f t="shared" si="66"/>
        <v>0</v>
      </c>
    </row>
    <row r="3989" spans="11:11" x14ac:dyDescent="0.25">
      <c r="K3989" s="13">
        <f t="shared" si="66"/>
        <v>0</v>
      </c>
    </row>
    <row r="3990" spans="11:11" x14ac:dyDescent="0.25">
      <c r="K3990" s="13">
        <f t="shared" si="66"/>
        <v>0</v>
      </c>
    </row>
    <row r="3991" spans="11:11" x14ac:dyDescent="0.25">
      <c r="K3991" s="13">
        <f t="shared" si="66"/>
        <v>0</v>
      </c>
    </row>
    <row r="3992" spans="11:11" x14ac:dyDescent="0.25">
      <c r="K3992" s="13">
        <f t="shared" si="66"/>
        <v>0</v>
      </c>
    </row>
    <row r="3993" spans="11:11" x14ac:dyDescent="0.25">
      <c r="K3993" s="13">
        <f t="shared" si="66"/>
        <v>0</v>
      </c>
    </row>
    <row r="3994" spans="11:11" x14ac:dyDescent="0.25">
      <c r="K3994" s="13">
        <f t="shared" si="66"/>
        <v>0</v>
      </c>
    </row>
    <row r="3995" spans="11:11" x14ac:dyDescent="0.25">
      <c r="K3995" s="13">
        <f t="shared" si="66"/>
        <v>0</v>
      </c>
    </row>
    <row r="3996" spans="11:11" x14ac:dyDescent="0.25">
      <c r="K3996" s="13">
        <f t="shared" si="66"/>
        <v>0</v>
      </c>
    </row>
    <row r="3997" spans="11:11" x14ac:dyDescent="0.25">
      <c r="K3997" s="13">
        <f t="shared" si="66"/>
        <v>0</v>
      </c>
    </row>
    <row r="3998" spans="11:11" x14ac:dyDescent="0.25">
      <c r="K3998" s="13">
        <f t="shared" si="66"/>
        <v>0</v>
      </c>
    </row>
    <row r="3999" spans="11:11" x14ac:dyDescent="0.25">
      <c r="K3999" s="13">
        <f t="shared" si="66"/>
        <v>0</v>
      </c>
    </row>
    <row r="4000" spans="11:11" x14ac:dyDescent="0.25">
      <c r="K4000" s="13">
        <f t="shared" si="66"/>
        <v>0</v>
      </c>
    </row>
    <row r="4001" spans="11:11" x14ac:dyDescent="0.25">
      <c r="K4001" s="13">
        <f t="shared" si="66"/>
        <v>0</v>
      </c>
    </row>
    <row r="4002" spans="11:11" x14ac:dyDescent="0.25">
      <c r="K4002" s="13">
        <f t="shared" si="66"/>
        <v>0</v>
      </c>
    </row>
    <row r="4003" spans="11:11" x14ac:dyDescent="0.25">
      <c r="K4003" s="13">
        <f t="shared" si="66"/>
        <v>0</v>
      </c>
    </row>
    <row r="4004" spans="11:11" x14ac:dyDescent="0.25">
      <c r="K4004" s="13">
        <f t="shared" si="66"/>
        <v>0</v>
      </c>
    </row>
    <row r="4005" spans="11:11" x14ac:dyDescent="0.25">
      <c r="K4005" s="13">
        <f t="shared" si="66"/>
        <v>0</v>
      </c>
    </row>
    <row r="4006" spans="11:11" x14ac:dyDescent="0.25">
      <c r="K4006" s="13">
        <f t="shared" si="66"/>
        <v>0</v>
      </c>
    </row>
    <row r="4007" spans="11:11" x14ac:dyDescent="0.25">
      <c r="K4007" s="13">
        <f t="shared" si="66"/>
        <v>0</v>
      </c>
    </row>
    <row r="4008" spans="11:11" x14ac:dyDescent="0.25">
      <c r="K4008" s="13">
        <f t="shared" si="66"/>
        <v>0</v>
      </c>
    </row>
    <row r="4009" spans="11:11" x14ac:dyDescent="0.25">
      <c r="K4009" s="13">
        <f t="shared" si="66"/>
        <v>0</v>
      </c>
    </row>
    <row r="4010" spans="11:11" x14ac:dyDescent="0.25">
      <c r="K4010" s="13">
        <f t="shared" si="66"/>
        <v>0</v>
      </c>
    </row>
    <row r="4011" spans="11:11" x14ac:dyDescent="0.25">
      <c r="K4011" s="13">
        <f t="shared" si="66"/>
        <v>0</v>
      </c>
    </row>
    <row r="4012" spans="11:11" x14ac:dyDescent="0.25">
      <c r="K4012" s="13">
        <f t="shared" si="66"/>
        <v>0</v>
      </c>
    </row>
    <row r="4013" spans="11:11" x14ac:dyDescent="0.25">
      <c r="K4013" s="13">
        <f t="shared" si="66"/>
        <v>0</v>
      </c>
    </row>
    <row r="4014" spans="11:11" x14ac:dyDescent="0.25">
      <c r="K4014" s="13">
        <f t="shared" si="66"/>
        <v>0</v>
      </c>
    </row>
    <row r="4015" spans="11:11" x14ac:dyDescent="0.25">
      <c r="K4015" s="13">
        <f t="shared" si="66"/>
        <v>0</v>
      </c>
    </row>
    <row r="4016" spans="11:11" x14ac:dyDescent="0.25">
      <c r="K4016" s="13">
        <f t="shared" si="66"/>
        <v>0</v>
      </c>
    </row>
    <row r="4017" spans="11:11" x14ac:dyDescent="0.25">
      <c r="K4017" s="13">
        <f t="shared" si="66"/>
        <v>0</v>
      </c>
    </row>
    <row r="4018" spans="11:11" x14ac:dyDescent="0.25">
      <c r="K4018" s="13">
        <f t="shared" si="66"/>
        <v>0</v>
      </c>
    </row>
    <row r="4019" spans="11:11" x14ac:dyDescent="0.25">
      <c r="K4019" s="13">
        <f t="shared" si="66"/>
        <v>0</v>
      </c>
    </row>
    <row r="4020" spans="11:11" x14ac:dyDescent="0.25">
      <c r="K4020" s="13">
        <f t="shared" si="66"/>
        <v>0</v>
      </c>
    </row>
    <row r="4021" spans="11:11" x14ac:dyDescent="0.25">
      <c r="K4021" s="13">
        <f t="shared" si="66"/>
        <v>0</v>
      </c>
    </row>
    <row r="4022" spans="11:11" x14ac:dyDescent="0.25">
      <c r="K4022" s="13">
        <f t="shared" si="66"/>
        <v>0</v>
      </c>
    </row>
    <row r="4023" spans="11:11" x14ac:dyDescent="0.25">
      <c r="K4023" s="13">
        <f t="shared" si="66"/>
        <v>0</v>
      </c>
    </row>
    <row r="4024" spans="11:11" x14ac:dyDescent="0.25">
      <c r="K4024" s="13">
        <f t="shared" si="66"/>
        <v>0</v>
      </c>
    </row>
    <row r="4025" spans="11:11" x14ac:dyDescent="0.25">
      <c r="K4025" s="13">
        <f t="shared" si="66"/>
        <v>0</v>
      </c>
    </row>
    <row r="4026" spans="11:11" x14ac:dyDescent="0.25">
      <c r="K4026" s="13">
        <f t="shared" si="66"/>
        <v>0</v>
      </c>
    </row>
    <row r="4027" spans="11:11" x14ac:dyDescent="0.25">
      <c r="K4027" s="13">
        <f t="shared" si="66"/>
        <v>0</v>
      </c>
    </row>
    <row r="4028" spans="11:11" x14ac:dyDescent="0.25">
      <c r="K4028" s="13">
        <f t="shared" si="66"/>
        <v>0</v>
      </c>
    </row>
    <row r="4029" spans="11:11" x14ac:dyDescent="0.25">
      <c r="K4029" s="13">
        <f t="shared" si="66"/>
        <v>0</v>
      </c>
    </row>
    <row r="4030" spans="11:11" x14ac:dyDescent="0.25">
      <c r="K4030" s="13">
        <f t="shared" si="66"/>
        <v>0</v>
      </c>
    </row>
    <row r="4031" spans="11:11" x14ac:dyDescent="0.25">
      <c r="K4031" s="13">
        <f t="shared" si="66"/>
        <v>0</v>
      </c>
    </row>
    <row r="4032" spans="11:11" x14ac:dyDescent="0.25">
      <c r="K4032" s="13">
        <f t="shared" si="66"/>
        <v>0</v>
      </c>
    </row>
    <row r="4033" spans="11:11" x14ac:dyDescent="0.25">
      <c r="K4033" s="13">
        <f t="shared" si="66"/>
        <v>0</v>
      </c>
    </row>
    <row r="4034" spans="11:11" x14ac:dyDescent="0.25">
      <c r="K4034" s="13">
        <f t="shared" si="66"/>
        <v>0</v>
      </c>
    </row>
    <row r="4035" spans="11:11" x14ac:dyDescent="0.25">
      <c r="K4035" s="13">
        <f t="shared" ref="K4035:K4098" si="67">H4035*J4035</f>
        <v>0</v>
      </c>
    </row>
    <row r="4036" spans="11:11" x14ac:dyDescent="0.25">
      <c r="K4036" s="13">
        <f t="shared" si="67"/>
        <v>0</v>
      </c>
    </row>
    <row r="4037" spans="11:11" x14ac:dyDescent="0.25">
      <c r="K4037" s="13">
        <f t="shared" si="67"/>
        <v>0</v>
      </c>
    </row>
    <row r="4038" spans="11:11" x14ac:dyDescent="0.25">
      <c r="K4038" s="13">
        <f t="shared" si="67"/>
        <v>0</v>
      </c>
    </row>
    <row r="4039" spans="11:11" x14ac:dyDescent="0.25">
      <c r="K4039" s="13">
        <f t="shared" si="67"/>
        <v>0</v>
      </c>
    </row>
    <row r="4040" spans="11:11" x14ac:dyDescent="0.25">
      <c r="K4040" s="13">
        <f t="shared" si="67"/>
        <v>0</v>
      </c>
    </row>
    <row r="4041" spans="11:11" x14ac:dyDescent="0.25">
      <c r="K4041" s="13">
        <f t="shared" si="67"/>
        <v>0</v>
      </c>
    </row>
    <row r="4042" spans="11:11" x14ac:dyDescent="0.25">
      <c r="K4042" s="13">
        <f t="shared" si="67"/>
        <v>0</v>
      </c>
    </row>
    <row r="4043" spans="11:11" x14ac:dyDescent="0.25">
      <c r="K4043" s="13">
        <f t="shared" si="67"/>
        <v>0</v>
      </c>
    </row>
    <row r="4044" spans="11:11" x14ac:dyDescent="0.25">
      <c r="K4044" s="13">
        <f t="shared" si="67"/>
        <v>0</v>
      </c>
    </row>
    <row r="4045" spans="11:11" x14ac:dyDescent="0.25">
      <c r="K4045" s="13">
        <f t="shared" si="67"/>
        <v>0</v>
      </c>
    </row>
    <row r="4046" spans="11:11" x14ac:dyDescent="0.25">
      <c r="K4046" s="13">
        <f t="shared" si="67"/>
        <v>0</v>
      </c>
    </row>
    <row r="4047" spans="11:11" x14ac:dyDescent="0.25">
      <c r="K4047" s="13">
        <f t="shared" si="67"/>
        <v>0</v>
      </c>
    </row>
    <row r="4048" spans="11:11" x14ac:dyDescent="0.25">
      <c r="K4048" s="13">
        <f t="shared" si="67"/>
        <v>0</v>
      </c>
    </row>
    <row r="4049" spans="11:11" x14ac:dyDescent="0.25">
      <c r="K4049" s="13">
        <f t="shared" si="67"/>
        <v>0</v>
      </c>
    </row>
    <row r="4050" spans="11:11" x14ac:dyDescent="0.25">
      <c r="K4050" s="13">
        <f t="shared" si="67"/>
        <v>0</v>
      </c>
    </row>
    <row r="4051" spans="11:11" x14ac:dyDescent="0.25">
      <c r="K4051" s="13">
        <f t="shared" si="67"/>
        <v>0</v>
      </c>
    </row>
    <row r="4052" spans="11:11" x14ac:dyDescent="0.25">
      <c r="K4052" s="13">
        <f t="shared" si="67"/>
        <v>0</v>
      </c>
    </row>
    <row r="4053" spans="11:11" x14ac:dyDescent="0.25">
      <c r="K4053" s="13">
        <f t="shared" si="67"/>
        <v>0</v>
      </c>
    </row>
    <row r="4054" spans="11:11" x14ac:dyDescent="0.25">
      <c r="K4054" s="13">
        <f t="shared" si="67"/>
        <v>0</v>
      </c>
    </row>
    <row r="4055" spans="11:11" x14ac:dyDescent="0.25">
      <c r="K4055" s="13">
        <f t="shared" si="67"/>
        <v>0</v>
      </c>
    </row>
    <row r="4056" spans="11:11" x14ac:dyDescent="0.25">
      <c r="K4056" s="13">
        <f t="shared" si="67"/>
        <v>0</v>
      </c>
    </row>
    <row r="4057" spans="11:11" x14ac:dyDescent="0.25">
      <c r="K4057" s="13">
        <f t="shared" si="67"/>
        <v>0</v>
      </c>
    </row>
    <row r="4058" spans="11:11" x14ac:dyDescent="0.25">
      <c r="K4058" s="13">
        <f t="shared" si="67"/>
        <v>0</v>
      </c>
    </row>
    <row r="4059" spans="11:11" x14ac:dyDescent="0.25">
      <c r="K4059" s="13">
        <f t="shared" si="67"/>
        <v>0</v>
      </c>
    </row>
    <row r="4060" spans="11:11" x14ac:dyDescent="0.25">
      <c r="K4060" s="13">
        <f t="shared" si="67"/>
        <v>0</v>
      </c>
    </row>
    <row r="4061" spans="11:11" x14ac:dyDescent="0.25">
      <c r="K4061" s="13">
        <f t="shared" si="67"/>
        <v>0</v>
      </c>
    </row>
    <row r="4062" spans="11:11" x14ac:dyDescent="0.25">
      <c r="K4062" s="13">
        <f t="shared" si="67"/>
        <v>0</v>
      </c>
    </row>
    <row r="4063" spans="11:11" x14ac:dyDescent="0.25">
      <c r="K4063" s="13">
        <f t="shared" si="67"/>
        <v>0</v>
      </c>
    </row>
    <row r="4064" spans="11:11" x14ac:dyDescent="0.25">
      <c r="K4064" s="13">
        <f t="shared" si="67"/>
        <v>0</v>
      </c>
    </row>
    <row r="4065" spans="11:11" x14ac:dyDescent="0.25">
      <c r="K4065" s="13">
        <f t="shared" si="67"/>
        <v>0</v>
      </c>
    </row>
    <row r="4066" spans="11:11" x14ac:dyDescent="0.25">
      <c r="K4066" s="13">
        <f t="shared" si="67"/>
        <v>0</v>
      </c>
    </row>
    <row r="4067" spans="11:11" x14ac:dyDescent="0.25">
      <c r="K4067" s="13">
        <f t="shared" si="67"/>
        <v>0</v>
      </c>
    </row>
    <row r="4068" spans="11:11" x14ac:dyDescent="0.25">
      <c r="K4068" s="13">
        <f t="shared" si="67"/>
        <v>0</v>
      </c>
    </row>
    <row r="4069" spans="11:11" x14ac:dyDescent="0.25">
      <c r="K4069" s="13">
        <f t="shared" si="67"/>
        <v>0</v>
      </c>
    </row>
    <row r="4070" spans="11:11" x14ac:dyDescent="0.25">
      <c r="K4070" s="13">
        <f t="shared" si="67"/>
        <v>0</v>
      </c>
    </row>
    <row r="4071" spans="11:11" x14ac:dyDescent="0.25">
      <c r="K4071" s="13">
        <f t="shared" si="67"/>
        <v>0</v>
      </c>
    </row>
    <row r="4072" spans="11:11" x14ac:dyDescent="0.25">
      <c r="K4072" s="13">
        <f t="shared" si="67"/>
        <v>0</v>
      </c>
    </row>
    <row r="4073" spans="11:11" x14ac:dyDescent="0.25">
      <c r="K4073" s="13">
        <f t="shared" si="67"/>
        <v>0</v>
      </c>
    </row>
    <row r="4074" spans="11:11" x14ac:dyDescent="0.25">
      <c r="K4074" s="13">
        <f t="shared" si="67"/>
        <v>0</v>
      </c>
    </row>
    <row r="4075" spans="11:11" x14ac:dyDescent="0.25">
      <c r="K4075" s="13">
        <f t="shared" si="67"/>
        <v>0</v>
      </c>
    </row>
    <row r="4076" spans="11:11" x14ac:dyDescent="0.25">
      <c r="K4076" s="13">
        <f t="shared" si="67"/>
        <v>0</v>
      </c>
    </row>
    <row r="4077" spans="11:11" x14ac:dyDescent="0.25">
      <c r="K4077" s="13">
        <f t="shared" si="67"/>
        <v>0</v>
      </c>
    </row>
    <row r="4078" spans="11:11" x14ac:dyDescent="0.25">
      <c r="K4078" s="13">
        <f t="shared" si="67"/>
        <v>0</v>
      </c>
    </row>
    <row r="4079" spans="11:11" x14ac:dyDescent="0.25">
      <c r="K4079" s="13">
        <f t="shared" si="67"/>
        <v>0</v>
      </c>
    </row>
    <row r="4080" spans="11:11" x14ac:dyDescent="0.25">
      <c r="K4080" s="13">
        <f t="shared" si="67"/>
        <v>0</v>
      </c>
    </row>
    <row r="4081" spans="11:11" x14ac:dyDescent="0.25">
      <c r="K4081" s="13">
        <f t="shared" si="67"/>
        <v>0</v>
      </c>
    </row>
    <row r="4082" spans="11:11" x14ac:dyDescent="0.25">
      <c r="K4082" s="13">
        <f t="shared" si="67"/>
        <v>0</v>
      </c>
    </row>
    <row r="4083" spans="11:11" x14ac:dyDescent="0.25">
      <c r="K4083" s="13">
        <f t="shared" si="67"/>
        <v>0</v>
      </c>
    </row>
    <row r="4084" spans="11:11" x14ac:dyDescent="0.25">
      <c r="K4084" s="13">
        <f t="shared" si="67"/>
        <v>0</v>
      </c>
    </row>
    <row r="4085" spans="11:11" x14ac:dyDescent="0.25">
      <c r="K4085" s="13">
        <f t="shared" si="67"/>
        <v>0</v>
      </c>
    </row>
    <row r="4086" spans="11:11" x14ac:dyDescent="0.25">
      <c r="K4086" s="13">
        <f t="shared" si="67"/>
        <v>0</v>
      </c>
    </row>
    <row r="4087" spans="11:11" x14ac:dyDescent="0.25">
      <c r="K4087" s="13">
        <f t="shared" si="67"/>
        <v>0</v>
      </c>
    </row>
    <row r="4088" spans="11:11" x14ac:dyDescent="0.25">
      <c r="K4088" s="13">
        <f t="shared" si="67"/>
        <v>0</v>
      </c>
    </row>
    <row r="4089" spans="11:11" x14ac:dyDescent="0.25">
      <c r="K4089" s="13">
        <f t="shared" si="67"/>
        <v>0</v>
      </c>
    </row>
    <row r="4090" spans="11:11" x14ac:dyDescent="0.25">
      <c r="K4090" s="13">
        <f t="shared" si="67"/>
        <v>0</v>
      </c>
    </row>
    <row r="4091" spans="11:11" x14ac:dyDescent="0.25">
      <c r="K4091" s="13">
        <f t="shared" si="67"/>
        <v>0</v>
      </c>
    </row>
    <row r="4092" spans="11:11" x14ac:dyDescent="0.25">
      <c r="K4092" s="13">
        <f t="shared" si="67"/>
        <v>0</v>
      </c>
    </row>
    <row r="4093" spans="11:11" x14ac:dyDescent="0.25">
      <c r="K4093" s="13">
        <f t="shared" si="67"/>
        <v>0</v>
      </c>
    </row>
    <row r="4094" spans="11:11" x14ac:dyDescent="0.25">
      <c r="K4094" s="13">
        <f t="shared" si="67"/>
        <v>0</v>
      </c>
    </row>
    <row r="4095" spans="11:11" x14ac:dyDescent="0.25">
      <c r="K4095" s="13">
        <f t="shared" si="67"/>
        <v>0</v>
      </c>
    </row>
    <row r="4096" spans="11:11" x14ac:dyDescent="0.25">
      <c r="K4096" s="13">
        <f t="shared" si="67"/>
        <v>0</v>
      </c>
    </row>
    <row r="4097" spans="11:11" x14ac:dyDescent="0.25">
      <c r="K4097" s="13">
        <f t="shared" si="67"/>
        <v>0</v>
      </c>
    </row>
    <row r="4098" spans="11:11" x14ac:dyDescent="0.25">
      <c r="K4098" s="13">
        <f t="shared" si="67"/>
        <v>0</v>
      </c>
    </row>
    <row r="4099" spans="11:11" x14ac:dyDescent="0.25">
      <c r="K4099" s="13">
        <f t="shared" ref="K4099:K4162" si="68">H4099*J4099</f>
        <v>0</v>
      </c>
    </row>
    <row r="4100" spans="11:11" x14ac:dyDescent="0.25">
      <c r="K4100" s="13">
        <f t="shared" si="68"/>
        <v>0</v>
      </c>
    </row>
    <row r="4101" spans="11:11" x14ac:dyDescent="0.25">
      <c r="K4101" s="13">
        <f t="shared" si="68"/>
        <v>0</v>
      </c>
    </row>
    <row r="4102" spans="11:11" x14ac:dyDescent="0.25">
      <c r="K4102" s="13">
        <f t="shared" si="68"/>
        <v>0</v>
      </c>
    </row>
    <row r="4103" spans="11:11" x14ac:dyDescent="0.25">
      <c r="K4103" s="13">
        <f t="shared" si="68"/>
        <v>0</v>
      </c>
    </row>
    <row r="4104" spans="11:11" x14ac:dyDescent="0.25">
      <c r="K4104" s="13">
        <f t="shared" si="68"/>
        <v>0</v>
      </c>
    </row>
    <row r="4105" spans="11:11" x14ac:dyDescent="0.25">
      <c r="K4105" s="13">
        <f t="shared" si="68"/>
        <v>0</v>
      </c>
    </row>
    <row r="4106" spans="11:11" x14ac:dyDescent="0.25">
      <c r="K4106" s="13">
        <f t="shared" si="68"/>
        <v>0</v>
      </c>
    </row>
    <row r="4107" spans="11:11" x14ac:dyDescent="0.25">
      <c r="K4107" s="13">
        <f t="shared" si="68"/>
        <v>0</v>
      </c>
    </row>
    <row r="4108" spans="11:11" x14ac:dyDescent="0.25">
      <c r="K4108" s="13">
        <f t="shared" si="68"/>
        <v>0</v>
      </c>
    </row>
    <row r="4109" spans="11:11" x14ac:dyDescent="0.25">
      <c r="K4109" s="13">
        <f t="shared" si="68"/>
        <v>0</v>
      </c>
    </row>
    <row r="4110" spans="11:11" x14ac:dyDescent="0.25">
      <c r="K4110" s="13">
        <f t="shared" si="68"/>
        <v>0</v>
      </c>
    </row>
    <row r="4111" spans="11:11" x14ac:dyDescent="0.25">
      <c r="K4111" s="13">
        <f t="shared" si="68"/>
        <v>0</v>
      </c>
    </row>
    <row r="4112" spans="11:11" x14ac:dyDescent="0.25">
      <c r="K4112" s="13">
        <f t="shared" si="68"/>
        <v>0</v>
      </c>
    </row>
    <row r="4113" spans="11:11" x14ac:dyDescent="0.25">
      <c r="K4113" s="13">
        <f t="shared" si="68"/>
        <v>0</v>
      </c>
    </row>
    <row r="4114" spans="11:11" x14ac:dyDescent="0.25">
      <c r="K4114" s="13">
        <f t="shared" si="68"/>
        <v>0</v>
      </c>
    </row>
    <row r="4115" spans="11:11" x14ac:dyDescent="0.25">
      <c r="K4115" s="13">
        <f t="shared" si="68"/>
        <v>0</v>
      </c>
    </row>
    <row r="4116" spans="11:11" x14ac:dyDescent="0.25">
      <c r="K4116" s="13">
        <f t="shared" si="68"/>
        <v>0</v>
      </c>
    </row>
    <row r="4117" spans="11:11" x14ac:dyDescent="0.25">
      <c r="K4117" s="13">
        <f t="shared" si="68"/>
        <v>0</v>
      </c>
    </row>
    <row r="4118" spans="11:11" x14ac:dyDescent="0.25">
      <c r="K4118" s="13">
        <f t="shared" si="68"/>
        <v>0</v>
      </c>
    </row>
    <row r="4119" spans="11:11" x14ac:dyDescent="0.25">
      <c r="K4119" s="13">
        <f t="shared" si="68"/>
        <v>0</v>
      </c>
    </row>
    <row r="4120" spans="11:11" x14ac:dyDescent="0.25">
      <c r="K4120" s="13">
        <f t="shared" si="68"/>
        <v>0</v>
      </c>
    </row>
    <row r="4121" spans="11:11" x14ac:dyDescent="0.25">
      <c r="K4121" s="13">
        <f t="shared" si="68"/>
        <v>0</v>
      </c>
    </row>
    <row r="4122" spans="11:11" x14ac:dyDescent="0.25">
      <c r="K4122" s="13">
        <f t="shared" si="68"/>
        <v>0</v>
      </c>
    </row>
    <row r="4123" spans="11:11" x14ac:dyDescent="0.25">
      <c r="K4123" s="13">
        <f t="shared" si="68"/>
        <v>0</v>
      </c>
    </row>
    <row r="4124" spans="11:11" x14ac:dyDescent="0.25">
      <c r="K4124" s="13">
        <f t="shared" si="68"/>
        <v>0</v>
      </c>
    </row>
    <row r="4125" spans="11:11" x14ac:dyDescent="0.25">
      <c r="K4125" s="13">
        <f t="shared" si="68"/>
        <v>0</v>
      </c>
    </row>
    <row r="4126" spans="11:11" x14ac:dyDescent="0.25">
      <c r="K4126" s="13">
        <f t="shared" si="68"/>
        <v>0</v>
      </c>
    </row>
    <row r="4127" spans="11:11" x14ac:dyDescent="0.25">
      <c r="K4127" s="13">
        <f t="shared" si="68"/>
        <v>0</v>
      </c>
    </row>
    <row r="4128" spans="11:11" x14ac:dyDescent="0.25">
      <c r="K4128" s="13">
        <f t="shared" si="68"/>
        <v>0</v>
      </c>
    </row>
    <row r="4129" spans="11:11" x14ac:dyDescent="0.25">
      <c r="K4129" s="13">
        <f t="shared" si="68"/>
        <v>0</v>
      </c>
    </row>
    <row r="4130" spans="11:11" x14ac:dyDescent="0.25">
      <c r="K4130" s="13">
        <f t="shared" si="68"/>
        <v>0</v>
      </c>
    </row>
    <row r="4131" spans="11:11" x14ac:dyDescent="0.25">
      <c r="K4131" s="13">
        <f t="shared" si="68"/>
        <v>0</v>
      </c>
    </row>
    <row r="4132" spans="11:11" x14ac:dyDescent="0.25">
      <c r="K4132" s="13">
        <f t="shared" si="68"/>
        <v>0</v>
      </c>
    </row>
    <row r="4133" spans="11:11" x14ac:dyDescent="0.25">
      <c r="K4133" s="13">
        <f t="shared" si="68"/>
        <v>0</v>
      </c>
    </row>
    <row r="4134" spans="11:11" x14ac:dyDescent="0.25">
      <c r="K4134" s="13">
        <f t="shared" si="68"/>
        <v>0</v>
      </c>
    </row>
    <row r="4135" spans="11:11" x14ac:dyDescent="0.25">
      <c r="K4135" s="13">
        <f t="shared" si="68"/>
        <v>0</v>
      </c>
    </row>
    <row r="4136" spans="11:11" x14ac:dyDescent="0.25">
      <c r="K4136" s="13">
        <f t="shared" si="68"/>
        <v>0</v>
      </c>
    </row>
    <row r="4137" spans="11:11" x14ac:dyDescent="0.25">
      <c r="K4137" s="13">
        <f t="shared" si="68"/>
        <v>0</v>
      </c>
    </row>
    <row r="4138" spans="11:11" x14ac:dyDescent="0.25">
      <c r="K4138" s="13">
        <f t="shared" si="68"/>
        <v>0</v>
      </c>
    </row>
    <row r="4139" spans="11:11" x14ac:dyDescent="0.25">
      <c r="K4139" s="13">
        <f t="shared" si="68"/>
        <v>0</v>
      </c>
    </row>
    <row r="4140" spans="11:11" x14ac:dyDescent="0.25">
      <c r="K4140" s="13">
        <f t="shared" si="68"/>
        <v>0</v>
      </c>
    </row>
    <row r="4141" spans="11:11" x14ac:dyDescent="0.25">
      <c r="K4141" s="13">
        <f t="shared" si="68"/>
        <v>0</v>
      </c>
    </row>
    <row r="4142" spans="11:11" x14ac:dyDescent="0.25">
      <c r="K4142" s="13">
        <f t="shared" si="68"/>
        <v>0</v>
      </c>
    </row>
    <row r="4143" spans="11:11" x14ac:dyDescent="0.25">
      <c r="K4143" s="13">
        <f t="shared" si="68"/>
        <v>0</v>
      </c>
    </row>
    <row r="4144" spans="11:11" x14ac:dyDescent="0.25">
      <c r="K4144" s="13">
        <f t="shared" si="68"/>
        <v>0</v>
      </c>
    </row>
    <row r="4145" spans="11:11" x14ac:dyDescent="0.25">
      <c r="K4145" s="13">
        <f t="shared" si="68"/>
        <v>0</v>
      </c>
    </row>
    <row r="4146" spans="11:11" x14ac:dyDescent="0.25">
      <c r="K4146" s="13">
        <f t="shared" si="68"/>
        <v>0</v>
      </c>
    </row>
    <row r="4147" spans="11:11" x14ac:dyDescent="0.25">
      <c r="K4147" s="13">
        <f t="shared" si="68"/>
        <v>0</v>
      </c>
    </row>
    <row r="4148" spans="11:11" x14ac:dyDescent="0.25">
      <c r="K4148" s="13">
        <f t="shared" si="68"/>
        <v>0</v>
      </c>
    </row>
    <row r="4149" spans="11:11" x14ac:dyDescent="0.25">
      <c r="K4149" s="13">
        <f t="shared" si="68"/>
        <v>0</v>
      </c>
    </row>
    <row r="4150" spans="11:11" x14ac:dyDescent="0.25">
      <c r="K4150" s="13">
        <f t="shared" si="68"/>
        <v>0</v>
      </c>
    </row>
    <row r="4151" spans="11:11" x14ac:dyDescent="0.25">
      <c r="K4151" s="13">
        <f t="shared" si="68"/>
        <v>0</v>
      </c>
    </row>
    <row r="4152" spans="11:11" x14ac:dyDescent="0.25">
      <c r="K4152" s="13">
        <f t="shared" si="68"/>
        <v>0</v>
      </c>
    </row>
    <row r="4153" spans="11:11" x14ac:dyDescent="0.25">
      <c r="K4153" s="13">
        <f t="shared" si="68"/>
        <v>0</v>
      </c>
    </row>
    <row r="4154" spans="11:11" x14ac:dyDescent="0.25">
      <c r="K4154" s="13">
        <f t="shared" si="68"/>
        <v>0</v>
      </c>
    </row>
    <row r="4155" spans="11:11" x14ac:dyDescent="0.25">
      <c r="K4155" s="13">
        <f t="shared" si="68"/>
        <v>0</v>
      </c>
    </row>
    <row r="4156" spans="11:11" x14ac:dyDescent="0.25">
      <c r="K4156" s="13">
        <f t="shared" si="68"/>
        <v>0</v>
      </c>
    </row>
    <row r="4157" spans="11:11" x14ac:dyDescent="0.25">
      <c r="K4157" s="13">
        <f t="shared" si="68"/>
        <v>0</v>
      </c>
    </row>
    <row r="4158" spans="11:11" x14ac:dyDescent="0.25">
      <c r="K4158" s="13">
        <f t="shared" si="68"/>
        <v>0</v>
      </c>
    </row>
    <row r="4159" spans="11:11" x14ac:dyDescent="0.25">
      <c r="K4159" s="13">
        <f t="shared" si="68"/>
        <v>0</v>
      </c>
    </row>
    <row r="4160" spans="11:11" x14ac:dyDescent="0.25">
      <c r="K4160" s="13">
        <f t="shared" si="68"/>
        <v>0</v>
      </c>
    </row>
    <row r="4161" spans="11:11" x14ac:dyDescent="0.25">
      <c r="K4161" s="13">
        <f t="shared" si="68"/>
        <v>0</v>
      </c>
    </row>
    <row r="4162" spans="11:11" x14ac:dyDescent="0.25">
      <c r="K4162" s="13">
        <f t="shared" si="68"/>
        <v>0</v>
      </c>
    </row>
    <row r="4163" spans="11:11" x14ac:dyDescent="0.25">
      <c r="K4163" s="13">
        <f t="shared" ref="K4163:K4226" si="69">H4163*J4163</f>
        <v>0</v>
      </c>
    </row>
    <row r="4164" spans="11:11" x14ac:dyDescent="0.25">
      <c r="K4164" s="13">
        <f t="shared" si="69"/>
        <v>0</v>
      </c>
    </row>
    <row r="4165" spans="11:11" x14ac:dyDescent="0.25">
      <c r="K4165" s="13">
        <f t="shared" si="69"/>
        <v>0</v>
      </c>
    </row>
    <row r="4166" spans="11:11" x14ac:dyDescent="0.25">
      <c r="K4166" s="13">
        <f t="shared" si="69"/>
        <v>0</v>
      </c>
    </row>
    <row r="4167" spans="11:11" x14ac:dyDescent="0.25">
      <c r="K4167" s="13">
        <f t="shared" si="69"/>
        <v>0</v>
      </c>
    </row>
    <row r="4168" spans="11:11" x14ac:dyDescent="0.25">
      <c r="K4168" s="13">
        <f t="shared" si="69"/>
        <v>0</v>
      </c>
    </row>
    <row r="4169" spans="11:11" x14ac:dyDescent="0.25">
      <c r="K4169" s="13">
        <f t="shared" si="69"/>
        <v>0</v>
      </c>
    </row>
    <row r="4170" spans="11:11" x14ac:dyDescent="0.25">
      <c r="K4170" s="13">
        <f t="shared" si="69"/>
        <v>0</v>
      </c>
    </row>
    <row r="4171" spans="11:11" x14ac:dyDescent="0.25">
      <c r="K4171" s="13">
        <f t="shared" si="69"/>
        <v>0</v>
      </c>
    </row>
    <row r="4172" spans="11:11" x14ac:dyDescent="0.25">
      <c r="K4172" s="13">
        <f t="shared" si="69"/>
        <v>0</v>
      </c>
    </row>
    <row r="4173" spans="11:11" x14ac:dyDescent="0.25">
      <c r="K4173" s="13">
        <f t="shared" si="69"/>
        <v>0</v>
      </c>
    </row>
    <row r="4174" spans="11:11" x14ac:dyDescent="0.25">
      <c r="K4174" s="13">
        <f t="shared" si="69"/>
        <v>0</v>
      </c>
    </row>
    <row r="4175" spans="11:11" x14ac:dyDescent="0.25">
      <c r="K4175" s="13">
        <f t="shared" si="69"/>
        <v>0</v>
      </c>
    </row>
    <row r="4176" spans="11:11" x14ac:dyDescent="0.25">
      <c r="K4176" s="13">
        <f t="shared" si="69"/>
        <v>0</v>
      </c>
    </row>
    <row r="4177" spans="11:11" x14ac:dyDescent="0.25">
      <c r="K4177" s="13">
        <f t="shared" si="69"/>
        <v>0</v>
      </c>
    </row>
    <row r="4178" spans="11:11" x14ac:dyDescent="0.25">
      <c r="K4178" s="13">
        <f t="shared" si="69"/>
        <v>0</v>
      </c>
    </row>
    <row r="4179" spans="11:11" x14ac:dyDescent="0.25">
      <c r="K4179" s="13">
        <f t="shared" si="69"/>
        <v>0</v>
      </c>
    </row>
    <row r="4180" spans="11:11" x14ac:dyDescent="0.25">
      <c r="K4180" s="13">
        <f t="shared" si="69"/>
        <v>0</v>
      </c>
    </row>
    <row r="4181" spans="11:11" x14ac:dyDescent="0.25">
      <c r="K4181" s="13">
        <f t="shared" si="69"/>
        <v>0</v>
      </c>
    </row>
    <row r="4182" spans="11:11" x14ac:dyDescent="0.25">
      <c r="K4182" s="13">
        <f t="shared" si="69"/>
        <v>0</v>
      </c>
    </row>
    <row r="4183" spans="11:11" x14ac:dyDescent="0.25">
      <c r="K4183" s="13">
        <f t="shared" si="69"/>
        <v>0</v>
      </c>
    </row>
    <row r="4184" spans="11:11" x14ac:dyDescent="0.25">
      <c r="K4184" s="13">
        <f t="shared" si="69"/>
        <v>0</v>
      </c>
    </row>
    <row r="4185" spans="11:11" x14ac:dyDescent="0.25">
      <c r="K4185" s="13">
        <f t="shared" si="69"/>
        <v>0</v>
      </c>
    </row>
    <row r="4186" spans="11:11" x14ac:dyDescent="0.25">
      <c r="K4186" s="13">
        <f t="shared" si="69"/>
        <v>0</v>
      </c>
    </row>
    <row r="4187" spans="11:11" x14ac:dyDescent="0.25">
      <c r="K4187" s="13">
        <f t="shared" si="69"/>
        <v>0</v>
      </c>
    </row>
    <row r="4188" spans="11:11" x14ac:dyDescent="0.25">
      <c r="K4188" s="13">
        <f t="shared" si="69"/>
        <v>0</v>
      </c>
    </row>
    <row r="4189" spans="11:11" x14ac:dyDescent="0.25">
      <c r="K4189" s="13">
        <f t="shared" si="69"/>
        <v>0</v>
      </c>
    </row>
    <row r="4190" spans="11:11" x14ac:dyDescent="0.25">
      <c r="K4190" s="13">
        <f t="shared" si="69"/>
        <v>0</v>
      </c>
    </row>
    <row r="4191" spans="11:11" x14ac:dyDescent="0.25">
      <c r="K4191" s="13">
        <f t="shared" si="69"/>
        <v>0</v>
      </c>
    </row>
    <row r="4192" spans="11:11" x14ac:dyDescent="0.25">
      <c r="K4192" s="13">
        <f t="shared" si="69"/>
        <v>0</v>
      </c>
    </row>
    <row r="4193" spans="11:11" x14ac:dyDescent="0.25">
      <c r="K4193" s="13">
        <f t="shared" si="69"/>
        <v>0</v>
      </c>
    </row>
    <row r="4194" spans="11:11" x14ac:dyDescent="0.25">
      <c r="K4194" s="13">
        <f t="shared" si="69"/>
        <v>0</v>
      </c>
    </row>
    <row r="4195" spans="11:11" x14ac:dyDescent="0.25">
      <c r="K4195" s="13">
        <f t="shared" si="69"/>
        <v>0</v>
      </c>
    </row>
    <row r="4196" spans="11:11" x14ac:dyDescent="0.25">
      <c r="K4196" s="13">
        <f t="shared" si="69"/>
        <v>0</v>
      </c>
    </row>
    <row r="4197" spans="11:11" x14ac:dyDescent="0.25">
      <c r="K4197" s="13">
        <f t="shared" si="69"/>
        <v>0</v>
      </c>
    </row>
    <row r="4198" spans="11:11" x14ac:dyDescent="0.25">
      <c r="K4198" s="13">
        <f t="shared" si="69"/>
        <v>0</v>
      </c>
    </row>
    <row r="4199" spans="11:11" x14ac:dyDescent="0.25">
      <c r="K4199" s="13">
        <f t="shared" si="69"/>
        <v>0</v>
      </c>
    </row>
    <row r="4200" spans="11:11" x14ac:dyDescent="0.25">
      <c r="K4200" s="13">
        <f t="shared" si="69"/>
        <v>0</v>
      </c>
    </row>
    <row r="4201" spans="11:11" x14ac:dyDescent="0.25">
      <c r="K4201" s="13">
        <f t="shared" si="69"/>
        <v>0</v>
      </c>
    </row>
    <row r="4202" spans="11:11" x14ac:dyDescent="0.25">
      <c r="K4202" s="13">
        <f t="shared" si="69"/>
        <v>0</v>
      </c>
    </row>
    <row r="4203" spans="11:11" x14ac:dyDescent="0.25">
      <c r="K4203" s="13">
        <f t="shared" si="69"/>
        <v>0</v>
      </c>
    </row>
    <row r="4204" spans="11:11" x14ac:dyDescent="0.25">
      <c r="K4204" s="13">
        <f t="shared" si="69"/>
        <v>0</v>
      </c>
    </row>
    <row r="4205" spans="11:11" x14ac:dyDescent="0.25">
      <c r="K4205" s="13">
        <f t="shared" si="69"/>
        <v>0</v>
      </c>
    </row>
    <row r="4206" spans="11:11" x14ac:dyDescent="0.25">
      <c r="K4206" s="13">
        <f t="shared" si="69"/>
        <v>0</v>
      </c>
    </row>
    <row r="4207" spans="11:11" x14ac:dyDescent="0.25">
      <c r="K4207" s="13">
        <f t="shared" si="69"/>
        <v>0</v>
      </c>
    </row>
    <row r="4208" spans="11:11" x14ac:dyDescent="0.25">
      <c r="K4208" s="13">
        <f t="shared" si="69"/>
        <v>0</v>
      </c>
    </row>
    <row r="4209" spans="11:11" x14ac:dyDescent="0.25">
      <c r="K4209" s="13">
        <f t="shared" si="69"/>
        <v>0</v>
      </c>
    </row>
    <row r="4210" spans="11:11" x14ac:dyDescent="0.25">
      <c r="K4210" s="13">
        <f t="shared" si="69"/>
        <v>0</v>
      </c>
    </row>
    <row r="4211" spans="11:11" x14ac:dyDescent="0.25">
      <c r="K4211" s="13">
        <f t="shared" si="69"/>
        <v>0</v>
      </c>
    </row>
    <row r="4212" spans="11:11" x14ac:dyDescent="0.25">
      <c r="K4212" s="13">
        <f t="shared" si="69"/>
        <v>0</v>
      </c>
    </row>
    <row r="4213" spans="11:11" x14ac:dyDescent="0.25">
      <c r="K4213" s="13">
        <f t="shared" si="69"/>
        <v>0</v>
      </c>
    </row>
    <row r="4214" spans="11:11" x14ac:dyDescent="0.25">
      <c r="K4214" s="13">
        <f t="shared" si="69"/>
        <v>0</v>
      </c>
    </row>
    <row r="4215" spans="11:11" x14ac:dyDescent="0.25">
      <c r="K4215" s="13">
        <f t="shared" si="69"/>
        <v>0</v>
      </c>
    </row>
    <row r="4216" spans="11:11" x14ac:dyDescent="0.25">
      <c r="K4216" s="13">
        <f t="shared" si="69"/>
        <v>0</v>
      </c>
    </row>
    <row r="4217" spans="11:11" x14ac:dyDescent="0.25">
      <c r="K4217" s="13">
        <f t="shared" si="69"/>
        <v>0</v>
      </c>
    </row>
    <row r="4218" spans="11:11" x14ac:dyDescent="0.25">
      <c r="K4218" s="13">
        <f t="shared" si="69"/>
        <v>0</v>
      </c>
    </row>
    <row r="4219" spans="11:11" x14ac:dyDescent="0.25">
      <c r="K4219" s="13">
        <f t="shared" si="69"/>
        <v>0</v>
      </c>
    </row>
    <row r="4220" spans="11:11" x14ac:dyDescent="0.25">
      <c r="K4220" s="13">
        <f t="shared" si="69"/>
        <v>0</v>
      </c>
    </row>
    <row r="4221" spans="11:11" x14ac:dyDescent="0.25">
      <c r="K4221" s="13">
        <f t="shared" si="69"/>
        <v>0</v>
      </c>
    </row>
    <row r="4222" spans="11:11" x14ac:dyDescent="0.25">
      <c r="K4222" s="13">
        <f t="shared" si="69"/>
        <v>0</v>
      </c>
    </row>
    <row r="4223" spans="11:11" x14ac:dyDescent="0.25">
      <c r="K4223" s="13">
        <f t="shared" si="69"/>
        <v>0</v>
      </c>
    </row>
    <row r="4224" spans="11:11" x14ac:dyDescent="0.25">
      <c r="K4224" s="13">
        <f t="shared" si="69"/>
        <v>0</v>
      </c>
    </row>
    <row r="4225" spans="11:11" x14ac:dyDescent="0.25">
      <c r="K4225" s="13">
        <f t="shared" si="69"/>
        <v>0</v>
      </c>
    </row>
    <row r="4226" spans="11:11" x14ac:dyDescent="0.25">
      <c r="K4226" s="13">
        <f t="shared" si="69"/>
        <v>0</v>
      </c>
    </row>
    <row r="4227" spans="11:11" x14ac:dyDescent="0.25">
      <c r="K4227" s="13">
        <f t="shared" ref="K4227:K4290" si="70">H4227*J4227</f>
        <v>0</v>
      </c>
    </row>
    <row r="4228" spans="11:11" x14ac:dyDescent="0.25">
      <c r="K4228" s="13">
        <f t="shared" si="70"/>
        <v>0</v>
      </c>
    </row>
    <row r="4229" spans="11:11" x14ac:dyDescent="0.25">
      <c r="K4229" s="13">
        <f t="shared" si="70"/>
        <v>0</v>
      </c>
    </row>
    <row r="4230" spans="11:11" x14ac:dyDescent="0.25">
      <c r="K4230" s="13">
        <f t="shared" si="70"/>
        <v>0</v>
      </c>
    </row>
    <row r="4231" spans="11:11" x14ac:dyDescent="0.25">
      <c r="K4231" s="13">
        <f t="shared" si="70"/>
        <v>0</v>
      </c>
    </row>
    <row r="4232" spans="11:11" x14ac:dyDescent="0.25">
      <c r="K4232" s="13">
        <f t="shared" si="70"/>
        <v>0</v>
      </c>
    </row>
    <row r="4233" spans="11:11" x14ac:dyDescent="0.25">
      <c r="K4233" s="13">
        <f t="shared" si="70"/>
        <v>0</v>
      </c>
    </row>
    <row r="4234" spans="11:11" x14ac:dyDescent="0.25">
      <c r="K4234" s="13">
        <f t="shared" si="70"/>
        <v>0</v>
      </c>
    </row>
    <row r="4235" spans="11:11" x14ac:dyDescent="0.25">
      <c r="K4235" s="13">
        <f t="shared" si="70"/>
        <v>0</v>
      </c>
    </row>
    <row r="4236" spans="11:11" x14ac:dyDescent="0.25">
      <c r="K4236" s="13">
        <f t="shared" si="70"/>
        <v>0</v>
      </c>
    </row>
    <row r="4237" spans="11:11" x14ac:dyDescent="0.25">
      <c r="K4237" s="13">
        <f t="shared" si="70"/>
        <v>0</v>
      </c>
    </row>
    <row r="4238" spans="11:11" x14ac:dyDescent="0.25">
      <c r="K4238" s="13">
        <f t="shared" si="70"/>
        <v>0</v>
      </c>
    </row>
    <row r="4239" spans="11:11" x14ac:dyDescent="0.25">
      <c r="K4239" s="13">
        <f t="shared" si="70"/>
        <v>0</v>
      </c>
    </row>
    <row r="4240" spans="11:11" x14ac:dyDescent="0.25">
      <c r="K4240" s="13">
        <f t="shared" si="70"/>
        <v>0</v>
      </c>
    </row>
    <row r="4241" spans="11:11" x14ac:dyDescent="0.25">
      <c r="K4241" s="13">
        <f t="shared" si="70"/>
        <v>0</v>
      </c>
    </row>
    <row r="4242" spans="11:11" x14ac:dyDescent="0.25">
      <c r="K4242" s="13">
        <f t="shared" si="70"/>
        <v>0</v>
      </c>
    </row>
    <row r="4243" spans="11:11" x14ac:dyDescent="0.25">
      <c r="K4243" s="13">
        <f t="shared" si="70"/>
        <v>0</v>
      </c>
    </row>
    <row r="4244" spans="11:11" x14ac:dyDescent="0.25">
      <c r="K4244" s="13">
        <f t="shared" si="70"/>
        <v>0</v>
      </c>
    </row>
    <row r="4245" spans="11:11" x14ac:dyDescent="0.25">
      <c r="K4245" s="13">
        <f t="shared" si="70"/>
        <v>0</v>
      </c>
    </row>
    <row r="4246" spans="11:11" x14ac:dyDescent="0.25">
      <c r="K4246" s="13">
        <f t="shared" si="70"/>
        <v>0</v>
      </c>
    </row>
    <row r="4247" spans="11:11" x14ac:dyDescent="0.25">
      <c r="K4247" s="13">
        <f t="shared" si="70"/>
        <v>0</v>
      </c>
    </row>
    <row r="4248" spans="11:11" x14ac:dyDescent="0.25">
      <c r="K4248" s="13">
        <f t="shared" si="70"/>
        <v>0</v>
      </c>
    </row>
    <row r="4249" spans="11:11" x14ac:dyDescent="0.25">
      <c r="K4249" s="13">
        <f t="shared" si="70"/>
        <v>0</v>
      </c>
    </row>
    <row r="4250" spans="11:11" x14ac:dyDescent="0.25">
      <c r="K4250" s="13">
        <f t="shared" si="70"/>
        <v>0</v>
      </c>
    </row>
    <row r="4251" spans="11:11" x14ac:dyDescent="0.25">
      <c r="K4251" s="13">
        <f t="shared" si="70"/>
        <v>0</v>
      </c>
    </row>
    <row r="4252" spans="11:11" x14ac:dyDescent="0.25">
      <c r="K4252" s="13">
        <f t="shared" si="70"/>
        <v>0</v>
      </c>
    </row>
    <row r="4253" spans="11:11" x14ac:dyDescent="0.25">
      <c r="K4253" s="13">
        <f t="shared" si="70"/>
        <v>0</v>
      </c>
    </row>
    <row r="4254" spans="11:11" x14ac:dyDescent="0.25">
      <c r="K4254" s="13">
        <f t="shared" si="70"/>
        <v>0</v>
      </c>
    </row>
    <row r="4255" spans="11:11" x14ac:dyDescent="0.25">
      <c r="K4255" s="13">
        <f t="shared" si="70"/>
        <v>0</v>
      </c>
    </row>
    <row r="4256" spans="11:11" x14ac:dyDescent="0.25">
      <c r="K4256" s="13">
        <f t="shared" si="70"/>
        <v>0</v>
      </c>
    </row>
    <row r="4257" spans="11:11" x14ac:dyDescent="0.25">
      <c r="K4257" s="13">
        <f t="shared" si="70"/>
        <v>0</v>
      </c>
    </row>
    <row r="4258" spans="11:11" x14ac:dyDescent="0.25">
      <c r="K4258" s="13">
        <f t="shared" si="70"/>
        <v>0</v>
      </c>
    </row>
    <row r="4259" spans="11:11" x14ac:dyDescent="0.25">
      <c r="K4259" s="13">
        <f t="shared" si="70"/>
        <v>0</v>
      </c>
    </row>
    <row r="4260" spans="11:11" x14ac:dyDescent="0.25">
      <c r="K4260" s="13">
        <f t="shared" si="70"/>
        <v>0</v>
      </c>
    </row>
    <row r="4261" spans="11:11" x14ac:dyDescent="0.25">
      <c r="K4261" s="13">
        <f t="shared" si="70"/>
        <v>0</v>
      </c>
    </row>
    <row r="4262" spans="11:11" x14ac:dyDescent="0.25">
      <c r="K4262" s="13">
        <f t="shared" si="70"/>
        <v>0</v>
      </c>
    </row>
    <row r="4263" spans="11:11" x14ac:dyDescent="0.25">
      <c r="K4263" s="13">
        <f t="shared" si="70"/>
        <v>0</v>
      </c>
    </row>
    <row r="4264" spans="11:11" x14ac:dyDescent="0.25">
      <c r="K4264" s="13">
        <f t="shared" si="70"/>
        <v>0</v>
      </c>
    </row>
    <row r="4265" spans="11:11" x14ac:dyDescent="0.25">
      <c r="K4265" s="13">
        <f t="shared" si="70"/>
        <v>0</v>
      </c>
    </row>
    <row r="4266" spans="11:11" x14ac:dyDescent="0.25">
      <c r="K4266" s="13">
        <f t="shared" si="70"/>
        <v>0</v>
      </c>
    </row>
    <row r="4267" spans="11:11" x14ac:dyDescent="0.25">
      <c r="K4267" s="13">
        <f t="shared" si="70"/>
        <v>0</v>
      </c>
    </row>
    <row r="4268" spans="11:11" x14ac:dyDescent="0.25">
      <c r="K4268" s="13">
        <f t="shared" si="70"/>
        <v>0</v>
      </c>
    </row>
    <row r="4269" spans="11:11" x14ac:dyDescent="0.25">
      <c r="K4269" s="13">
        <f t="shared" si="70"/>
        <v>0</v>
      </c>
    </row>
    <row r="4270" spans="11:11" x14ac:dyDescent="0.25">
      <c r="K4270" s="13">
        <f t="shared" si="70"/>
        <v>0</v>
      </c>
    </row>
    <row r="4271" spans="11:11" x14ac:dyDescent="0.25">
      <c r="K4271" s="13">
        <f t="shared" si="70"/>
        <v>0</v>
      </c>
    </row>
    <row r="4272" spans="11:11" x14ac:dyDescent="0.25">
      <c r="K4272" s="13">
        <f t="shared" si="70"/>
        <v>0</v>
      </c>
    </row>
    <row r="4273" spans="11:11" x14ac:dyDescent="0.25">
      <c r="K4273" s="13">
        <f t="shared" si="70"/>
        <v>0</v>
      </c>
    </row>
    <row r="4274" spans="11:11" x14ac:dyDescent="0.25">
      <c r="K4274" s="13">
        <f t="shared" si="70"/>
        <v>0</v>
      </c>
    </row>
    <row r="4275" spans="11:11" x14ac:dyDescent="0.25">
      <c r="K4275" s="13">
        <f t="shared" si="70"/>
        <v>0</v>
      </c>
    </row>
    <row r="4276" spans="11:11" x14ac:dyDescent="0.25">
      <c r="K4276" s="13">
        <f t="shared" si="70"/>
        <v>0</v>
      </c>
    </row>
    <row r="4277" spans="11:11" x14ac:dyDescent="0.25">
      <c r="K4277" s="13">
        <f t="shared" si="70"/>
        <v>0</v>
      </c>
    </row>
    <row r="4278" spans="11:11" x14ac:dyDescent="0.25">
      <c r="K4278" s="13">
        <f t="shared" si="70"/>
        <v>0</v>
      </c>
    </row>
    <row r="4279" spans="11:11" x14ac:dyDescent="0.25">
      <c r="K4279" s="13">
        <f t="shared" si="70"/>
        <v>0</v>
      </c>
    </row>
    <row r="4280" spans="11:11" x14ac:dyDescent="0.25">
      <c r="K4280" s="13">
        <f t="shared" si="70"/>
        <v>0</v>
      </c>
    </row>
    <row r="4281" spans="11:11" x14ac:dyDescent="0.25">
      <c r="K4281" s="13">
        <f t="shared" si="70"/>
        <v>0</v>
      </c>
    </row>
    <row r="4282" spans="11:11" x14ac:dyDescent="0.25">
      <c r="K4282" s="13">
        <f t="shared" si="70"/>
        <v>0</v>
      </c>
    </row>
    <row r="4283" spans="11:11" x14ac:dyDescent="0.25">
      <c r="K4283" s="13">
        <f t="shared" si="70"/>
        <v>0</v>
      </c>
    </row>
    <row r="4284" spans="11:11" x14ac:dyDescent="0.25">
      <c r="K4284" s="13">
        <f t="shared" si="70"/>
        <v>0</v>
      </c>
    </row>
    <row r="4285" spans="11:11" x14ac:dyDescent="0.25">
      <c r="K4285" s="13">
        <f t="shared" si="70"/>
        <v>0</v>
      </c>
    </row>
    <row r="4286" spans="11:11" x14ac:dyDescent="0.25">
      <c r="K4286" s="13">
        <f t="shared" si="70"/>
        <v>0</v>
      </c>
    </row>
    <row r="4287" spans="11:11" x14ac:dyDescent="0.25">
      <c r="K4287" s="13">
        <f t="shared" si="70"/>
        <v>0</v>
      </c>
    </row>
    <row r="4288" spans="11:11" x14ac:dyDescent="0.25">
      <c r="K4288" s="13">
        <f t="shared" si="70"/>
        <v>0</v>
      </c>
    </row>
    <row r="4289" spans="11:11" x14ac:dyDescent="0.25">
      <c r="K4289" s="13">
        <f t="shared" si="70"/>
        <v>0</v>
      </c>
    </row>
    <row r="4290" spans="11:11" x14ac:dyDescent="0.25">
      <c r="K4290" s="13">
        <f t="shared" si="70"/>
        <v>0</v>
      </c>
    </row>
    <row r="4291" spans="11:11" x14ac:dyDescent="0.25">
      <c r="K4291" s="13">
        <f t="shared" ref="K4291:K4354" si="71">H4291*J4291</f>
        <v>0</v>
      </c>
    </row>
    <row r="4292" spans="11:11" x14ac:dyDescent="0.25">
      <c r="K4292" s="13">
        <f t="shared" si="71"/>
        <v>0</v>
      </c>
    </row>
    <row r="4293" spans="11:11" x14ac:dyDescent="0.25">
      <c r="K4293" s="13">
        <f t="shared" si="71"/>
        <v>0</v>
      </c>
    </row>
    <row r="4294" spans="11:11" x14ac:dyDescent="0.25">
      <c r="K4294" s="13">
        <f t="shared" si="71"/>
        <v>0</v>
      </c>
    </row>
    <row r="4295" spans="11:11" x14ac:dyDescent="0.25">
      <c r="K4295" s="13">
        <f t="shared" si="71"/>
        <v>0</v>
      </c>
    </row>
    <row r="4296" spans="11:11" x14ac:dyDescent="0.25">
      <c r="K4296" s="13">
        <f t="shared" si="71"/>
        <v>0</v>
      </c>
    </row>
    <row r="4297" spans="11:11" x14ac:dyDescent="0.25">
      <c r="K4297" s="13">
        <f t="shared" si="71"/>
        <v>0</v>
      </c>
    </row>
    <row r="4298" spans="11:11" x14ac:dyDescent="0.25">
      <c r="K4298" s="13">
        <f t="shared" si="71"/>
        <v>0</v>
      </c>
    </row>
    <row r="4299" spans="11:11" x14ac:dyDescent="0.25">
      <c r="K4299" s="13">
        <f t="shared" si="71"/>
        <v>0</v>
      </c>
    </row>
    <row r="4300" spans="11:11" x14ac:dyDescent="0.25">
      <c r="K4300" s="13">
        <f t="shared" si="71"/>
        <v>0</v>
      </c>
    </row>
    <row r="4301" spans="11:11" x14ac:dyDescent="0.25">
      <c r="K4301" s="13">
        <f t="shared" si="71"/>
        <v>0</v>
      </c>
    </row>
    <row r="4302" spans="11:11" x14ac:dyDescent="0.25">
      <c r="K4302" s="13">
        <f t="shared" si="71"/>
        <v>0</v>
      </c>
    </row>
    <row r="4303" spans="11:11" x14ac:dyDescent="0.25">
      <c r="K4303" s="13">
        <f t="shared" si="71"/>
        <v>0</v>
      </c>
    </row>
    <row r="4304" spans="11:11" x14ac:dyDescent="0.25">
      <c r="K4304" s="13">
        <f t="shared" si="71"/>
        <v>0</v>
      </c>
    </row>
    <row r="4305" spans="11:11" x14ac:dyDescent="0.25">
      <c r="K4305" s="13">
        <f t="shared" si="71"/>
        <v>0</v>
      </c>
    </row>
    <row r="4306" spans="11:11" x14ac:dyDescent="0.25">
      <c r="K4306" s="13">
        <f t="shared" si="71"/>
        <v>0</v>
      </c>
    </row>
    <row r="4307" spans="11:11" x14ac:dyDescent="0.25">
      <c r="K4307" s="13">
        <f t="shared" si="71"/>
        <v>0</v>
      </c>
    </row>
    <row r="4308" spans="11:11" x14ac:dyDescent="0.25">
      <c r="K4308" s="13">
        <f t="shared" si="71"/>
        <v>0</v>
      </c>
    </row>
    <row r="4309" spans="11:11" x14ac:dyDescent="0.25">
      <c r="K4309" s="13">
        <f t="shared" si="71"/>
        <v>0</v>
      </c>
    </row>
    <row r="4310" spans="11:11" x14ac:dyDescent="0.25">
      <c r="K4310" s="13">
        <f t="shared" si="71"/>
        <v>0</v>
      </c>
    </row>
    <row r="4311" spans="11:11" x14ac:dyDescent="0.25">
      <c r="K4311" s="13">
        <f t="shared" si="71"/>
        <v>0</v>
      </c>
    </row>
    <row r="4312" spans="11:11" x14ac:dyDescent="0.25">
      <c r="K4312" s="13">
        <f t="shared" si="71"/>
        <v>0</v>
      </c>
    </row>
    <row r="4313" spans="11:11" x14ac:dyDescent="0.25">
      <c r="K4313" s="13">
        <f t="shared" si="71"/>
        <v>0</v>
      </c>
    </row>
    <row r="4314" spans="11:11" x14ac:dyDescent="0.25">
      <c r="K4314" s="13">
        <f t="shared" si="71"/>
        <v>0</v>
      </c>
    </row>
    <row r="4315" spans="11:11" x14ac:dyDescent="0.25">
      <c r="K4315" s="13">
        <f t="shared" si="71"/>
        <v>0</v>
      </c>
    </row>
    <row r="4316" spans="11:11" x14ac:dyDescent="0.25">
      <c r="K4316" s="13">
        <f t="shared" si="71"/>
        <v>0</v>
      </c>
    </row>
    <row r="4317" spans="11:11" x14ac:dyDescent="0.25">
      <c r="K4317" s="13">
        <f t="shared" si="71"/>
        <v>0</v>
      </c>
    </row>
    <row r="4318" spans="11:11" x14ac:dyDescent="0.25">
      <c r="K4318" s="13">
        <f t="shared" si="71"/>
        <v>0</v>
      </c>
    </row>
    <row r="4319" spans="11:11" x14ac:dyDescent="0.25">
      <c r="K4319" s="13">
        <f t="shared" si="71"/>
        <v>0</v>
      </c>
    </row>
    <row r="4320" spans="11:11" x14ac:dyDescent="0.25">
      <c r="K4320" s="13">
        <f t="shared" si="71"/>
        <v>0</v>
      </c>
    </row>
    <row r="4321" spans="11:11" x14ac:dyDescent="0.25">
      <c r="K4321" s="13">
        <f t="shared" si="71"/>
        <v>0</v>
      </c>
    </row>
    <row r="4322" spans="11:11" x14ac:dyDescent="0.25">
      <c r="K4322" s="13">
        <f t="shared" si="71"/>
        <v>0</v>
      </c>
    </row>
    <row r="4323" spans="11:11" x14ac:dyDescent="0.25">
      <c r="K4323" s="13">
        <f t="shared" si="71"/>
        <v>0</v>
      </c>
    </row>
    <row r="4324" spans="11:11" x14ac:dyDescent="0.25">
      <c r="K4324" s="13">
        <f t="shared" si="71"/>
        <v>0</v>
      </c>
    </row>
    <row r="4325" spans="11:11" x14ac:dyDescent="0.25">
      <c r="K4325" s="13">
        <f t="shared" si="71"/>
        <v>0</v>
      </c>
    </row>
    <row r="4326" spans="11:11" x14ac:dyDescent="0.25">
      <c r="K4326" s="13">
        <f t="shared" si="71"/>
        <v>0</v>
      </c>
    </row>
    <row r="4327" spans="11:11" x14ac:dyDescent="0.25">
      <c r="K4327" s="13">
        <f t="shared" si="71"/>
        <v>0</v>
      </c>
    </row>
    <row r="4328" spans="11:11" x14ac:dyDescent="0.25">
      <c r="K4328" s="13">
        <f t="shared" si="71"/>
        <v>0</v>
      </c>
    </row>
    <row r="4329" spans="11:11" x14ac:dyDescent="0.25">
      <c r="K4329" s="13">
        <f t="shared" si="71"/>
        <v>0</v>
      </c>
    </row>
    <row r="4330" spans="11:11" x14ac:dyDescent="0.25">
      <c r="K4330" s="13">
        <f t="shared" si="71"/>
        <v>0</v>
      </c>
    </row>
    <row r="4331" spans="11:11" x14ac:dyDescent="0.25">
      <c r="K4331" s="13">
        <f t="shared" si="71"/>
        <v>0</v>
      </c>
    </row>
    <row r="4332" spans="11:11" x14ac:dyDescent="0.25">
      <c r="K4332" s="13">
        <f t="shared" si="71"/>
        <v>0</v>
      </c>
    </row>
    <row r="4333" spans="11:11" x14ac:dyDescent="0.25">
      <c r="K4333" s="13">
        <f t="shared" si="71"/>
        <v>0</v>
      </c>
    </row>
    <row r="4334" spans="11:11" x14ac:dyDescent="0.25">
      <c r="K4334" s="13">
        <f t="shared" si="71"/>
        <v>0</v>
      </c>
    </row>
    <row r="4335" spans="11:11" x14ac:dyDescent="0.25">
      <c r="K4335" s="13">
        <f t="shared" si="71"/>
        <v>0</v>
      </c>
    </row>
    <row r="4336" spans="11:11" x14ac:dyDescent="0.25">
      <c r="K4336" s="13">
        <f t="shared" si="71"/>
        <v>0</v>
      </c>
    </row>
    <row r="4337" spans="11:11" x14ac:dyDescent="0.25">
      <c r="K4337" s="13">
        <f t="shared" si="71"/>
        <v>0</v>
      </c>
    </row>
    <row r="4338" spans="11:11" x14ac:dyDescent="0.25">
      <c r="K4338" s="13">
        <f t="shared" si="71"/>
        <v>0</v>
      </c>
    </row>
    <row r="4339" spans="11:11" x14ac:dyDescent="0.25">
      <c r="K4339" s="13">
        <f t="shared" si="71"/>
        <v>0</v>
      </c>
    </row>
    <row r="4340" spans="11:11" x14ac:dyDescent="0.25">
      <c r="K4340" s="13">
        <f t="shared" si="71"/>
        <v>0</v>
      </c>
    </row>
    <row r="4341" spans="11:11" x14ac:dyDescent="0.25">
      <c r="K4341" s="13">
        <f t="shared" si="71"/>
        <v>0</v>
      </c>
    </row>
    <row r="4342" spans="11:11" x14ac:dyDescent="0.25">
      <c r="K4342" s="13">
        <f t="shared" si="71"/>
        <v>0</v>
      </c>
    </row>
    <row r="4343" spans="11:11" x14ac:dyDescent="0.25">
      <c r="K4343" s="13">
        <f t="shared" si="71"/>
        <v>0</v>
      </c>
    </row>
    <row r="4344" spans="11:11" x14ac:dyDescent="0.25">
      <c r="K4344" s="13">
        <f t="shared" si="71"/>
        <v>0</v>
      </c>
    </row>
    <row r="4345" spans="11:11" x14ac:dyDescent="0.25">
      <c r="K4345" s="13">
        <f t="shared" si="71"/>
        <v>0</v>
      </c>
    </row>
    <row r="4346" spans="11:11" x14ac:dyDescent="0.25">
      <c r="K4346" s="13">
        <f t="shared" si="71"/>
        <v>0</v>
      </c>
    </row>
    <row r="4347" spans="11:11" x14ac:dyDescent="0.25">
      <c r="K4347" s="13">
        <f t="shared" si="71"/>
        <v>0</v>
      </c>
    </row>
    <row r="4348" spans="11:11" x14ac:dyDescent="0.25">
      <c r="K4348" s="13">
        <f t="shared" si="71"/>
        <v>0</v>
      </c>
    </row>
    <row r="4349" spans="11:11" x14ac:dyDescent="0.25">
      <c r="K4349" s="13">
        <f t="shared" si="71"/>
        <v>0</v>
      </c>
    </row>
    <row r="4350" spans="11:11" x14ac:dyDescent="0.25">
      <c r="K4350" s="13">
        <f t="shared" si="71"/>
        <v>0</v>
      </c>
    </row>
    <row r="4351" spans="11:11" x14ac:dyDescent="0.25">
      <c r="K4351" s="13">
        <f t="shared" si="71"/>
        <v>0</v>
      </c>
    </row>
    <row r="4352" spans="11:11" x14ac:dyDescent="0.25">
      <c r="K4352" s="13">
        <f t="shared" si="71"/>
        <v>0</v>
      </c>
    </row>
    <row r="4353" spans="11:11" x14ac:dyDescent="0.25">
      <c r="K4353" s="13">
        <f t="shared" si="71"/>
        <v>0</v>
      </c>
    </row>
    <row r="4354" spans="11:11" x14ac:dyDescent="0.25">
      <c r="K4354" s="13">
        <f t="shared" si="71"/>
        <v>0</v>
      </c>
    </row>
    <row r="4355" spans="11:11" x14ac:dyDescent="0.25">
      <c r="K4355" s="13">
        <f t="shared" ref="K4355:K4418" si="72">H4355*J4355</f>
        <v>0</v>
      </c>
    </row>
    <row r="4356" spans="11:11" x14ac:dyDescent="0.25">
      <c r="K4356" s="13">
        <f t="shared" si="72"/>
        <v>0</v>
      </c>
    </row>
    <row r="4357" spans="11:11" x14ac:dyDescent="0.25">
      <c r="K4357" s="13">
        <f t="shared" si="72"/>
        <v>0</v>
      </c>
    </row>
    <row r="4358" spans="11:11" x14ac:dyDescent="0.25">
      <c r="K4358" s="13">
        <f t="shared" si="72"/>
        <v>0</v>
      </c>
    </row>
    <row r="4359" spans="11:11" x14ac:dyDescent="0.25">
      <c r="K4359" s="13">
        <f t="shared" si="72"/>
        <v>0</v>
      </c>
    </row>
    <row r="4360" spans="11:11" x14ac:dyDescent="0.25">
      <c r="K4360" s="13">
        <f t="shared" si="72"/>
        <v>0</v>
      </c>
    </row>
    <row r="4361" spans="11:11" x14ac:dyDescent="0.25">
      <c r="K4361" s="13">
        <f t="shared" si="72"/>
        <v>0</v>
      </c>
    </row>
    <row r="4362" spans="11:11" x14ac:dyDescent="0.25">
      <c r="K4362" s="13">
        <f t="shared" si="72"/>
        <v>0</v>
      </c>
    </row>
    <row r="4363" spans="11:11" x14ac:dyDescent="0.25">
      <c r="K4363" s="13">
        <f t="shared" si="72"/>
        <v>0</v>
      </c>
    </row>
    <row r="4364" spans="11:11" x14ac:dyDescent="0.25">
      <c r="K4364" s="13">
        <f t="shared" si="72"/>
        <v>0</v>
      </c>
    </row>
    <row r="4365" spans="11:11" x14ac:dyDescent="0.25">
      <c r="K4365" s="13">
        <f t="shared" si="72"/>
        <v>0</v>
      </c>
    </row>
    <row r="4366" spans="11:11" x14ac:dyDescent="0.25">
      <c r="K4366" s="13">
        <f t="shared" si="72"/>
        <v>0</v>
      </c>
    </row>
    <row r="4367" spans="11:11" x14ac:dyDescent="0.25">
      <c r="K4367" s="13">
        <f t="shared" si="72"/>
        <v>0</v>
      </c>
    </row>
    <row r="4368" spans="11:11" x14ac:dyDescent="0.25">
      <c r="K4368" s="13">
        <f t="shared" si="72"/>
        <v>0</v>
      </c>
    </row>
    <row r="4369" spans="11:11" x14ac:dyDescent="0.25">
      <c r="K4369" s="13">
        <f t="shared" si="72"/>
        <v>0</v>
      </c>
    </row>
    <row r="4370" spans="11:11" x14ac:dyDescent="0.25">
      <c r="K4370" s="13">
        <f t="shared" si="72"/>
        <v>0</v>
      </c>
    </row>
    <row r="4371" spans="11:11" x14ac:dyDescent="0.25">
      <c r="K4371" s="13">
        <f t="shared" si="72"/>
        <v>0</v>
      </c>
    </row>
    <row r="4372" spans="11:11" x14ac:dyDescent="0.25">
      <c r="K4372" s="13">
        <f t="shared" si="72"/>
        <v>0</v>
      </c>
    </row>
    <row r="4373" spans="11:11" x14ac:dyDescent="0.25">
      <c r="K4373" s="13">
        <f t="shared" si="72"/>
        <v>0</v>
      </c>
    </row>
    <row r="4374" spans="11:11" x14ac:dyDescent="0.25">
      <c r="K4374" s="13">
        <f t="shared" si="72"/>
        <v>0</v>
      </c>
    </row>
    <row r="4375" spans="11:11" x14ac:dyDescent="0.25">
      <c r="K4375" s="13">
        <f t="shared" si="72"/>
        <v>0</v>
      </c>
    </row>
    <row r="4376" spans="11:11" x14ac:dyDescent="0.25">
      <c r="K4376" s="13">
        <f t="shared" si="72"/>
        <v>0</v>
      </c>
    </row>
    <row r="4377" spans="11:11" x14ac:dyDescent="0.25">
      <c r="K4377" s="13">
        <f t="shared" si="72"/>
        <v>0</v>
      </c>
    </row>
    <row r="4378" spans="11:11" x14ac:dyDescent="0.25">
      <c r="K4378" s="13">
        <f t="shared" si="72"/>
        <v>0</v>
      </c>
    </row>
    <row r="4379" spans="11:11" x14ac:dyDescent="0.25">
      <c r="K4379" s="13">
        <f t="shared" si="72"/>
        <v>0</v>
      </c>
    </row>
    <row r="4380" spans="11:11" x14ac:dyDescent="0.25">
      <c r="K4380" s="13">
        <f t="shared" si="72"/>
        <v>0</v>
      </c>
    </row>
    <row r="4381" spans="11:11" x14ac:dyDescent="0.25">
      <c r="K4381" s="13">
        <f t="shared" si="72"/>
        <v>0</v>
      </c>
    </row>
    <row r="4382" spans="11:11" x14ac:dyDescent="0.25">
      <c r="K4382" s="13">
        <f t="shared" si="72"/>
        <v>0</v>
      </c>
    </row>
    <row r="4383" spans="11:11" x14ac:dyDescent="0.25">
      <c r="K4383" s="13">
        <f t="shared" si="72"/>
        <v>0</v>
      </c>
    </row>
    <row r="4384" spans="11:11" x14ac:dyDescent="0.25">
      <c r="K4384" s="13">
        <f t="shared" si="72"/>
        <v>0</v>
      </c>
    </row>
    <row r="4385" spans="11:11" x14ac:dyDescent="0.25">
      <c r="K4385" s="13">
        <f t="shared" si="72"/>
        <v>0</v>
      </c>
    </row>
    <row r="4386" spans="11:11" x14ac:dyDescent="0.25">
      <c r="K4386" s="13">
        <f t="shared" si="72"/>
        <v>0</v>
      </c>
    </row>
    <row r="4387" spans="11:11" x14ac:dyDescent="0.25">
      <c r="K4387" s="13">
        <f t="shared" si="72"/>
        <v>0</v>
      </c>
    </row>
    <row r="4388" spans="11:11" x14ac:dyDescent="0.25">
      <c r="K4388" s="13">
        <f t="shared" si="72"/>
        <v>0</v>
      </c>
    </row>
    <row r="4389" spans="11:11" x14ac:dyDescent="0.25">
      <c r="K4389" s="13">
        <f t="shared" si="72"/>
        <v>0</v>
      </c>
    </row>
    <row r="4390" spans="11:11" x14ac:dyDescent="0.25">
      <c r="K4390" s="13">
        <f t="shared" si="72"/>
        <v>0</v>
      </c>
    </row>
    <row r="4391" spans="11:11" x14ac:dyDescent="0.25">
      <c r="K4391" s="13">
        <f t="shared" si="72"/>
        <v>0</v>
      </c>
    </row>
    <row r="4392" spans="11:11" x14ac:dyDescent="0.25">
      <c r="K4392" s="13">
        <f t="shared" si="72"/>
        <v>0</v>
      </c>
    </row>
    <row r="4393" spans="11:11" x14ac:dyDescent="0.25">
      <c r="K4393" s="13">
        <f t="shared" si="72"/>
        <v>0</v>
      </c>
    </row>
    <row r="4394" spans="11:11" x14ac:dyDescent="0.25">
      <c r="K4394" s="13">
        <f t="shared" si="72"/>
        <v>0</v>
      </c>
    </row>
    <row r="4395" spans="11:11" x14ac:dyDescent="0.25">
      <c r="K4395" s="13">
        <f t="shared" si="72"/>
        <v>0</v>
      </c>
    </row>
    <row r="4396" spans="11:11" x14ac:dyDescent="0.25">
      <c r="K4396" s="13">
        <f t="shared" si="72"/>
        <v>0</v>
      </c>
    </row>
    <row r="4397" spans="11:11" x14ac:dyDescent="0.25">
      <c r="K4397" s="13">
        <f t="shared" si="72"/>
        <v>0</v>
      </c>
    </row>
    <row r="4398" spans="11:11" x14ac:dyDescent="0.25">
      <c r="K4398" s="13">
        <f t="shared" si="72"/>
        <v>0</v>
      </c>
    </row>
    <row r="4399" spans="11:11" x14ac:dyDescent="0.25">
      <c r="K4399" s="13">
        <f t="shared" si="72"/>
        <v>0</v>
      </c>
    </row>
    <row r="4400" spans="11:11" x14ac:dyDescent="0.25">
      <c r="K4400" s="13">
        <f t="shared" si="72"/>
        <v>0</v>
      </c>
    </row>
    <row r="4401" spans="11:11" x14ac:dyDescent="0.25">
      <c r="K4401" s="13">
        <f t="shared" si="72"/>
        <v>0</v>
      </c>
    </row>
    <row r="4402" spans="11:11" x14ac:dyDescent="0.25">
      <c r="K4402" s="13">
        <f t="shared" si="72"/>
        <v>0</v>
      </c>
    </row>
    <row r="4403" spans="11:11" x14ac:dyDescent="0.25">
      <c r="K4403" s="13">
        <f t="shared" si="72"/>
        <v>0</v>
      </c>
    </row>
    <row r="4404" spans="11:11" x14ac:dyDescent="0.25">
      <c r="K4404" s="13">
        <f t="shared" si="72"/>
        <v>0</v>
      </c>
    </row>
    <row r="4405" spans="11:11" x14ac:dyDescent="0.25">
      <c r="K4405" s="13">
        <f t="shared" si="72"/>
        <v>0</v>
      </c>
    </row>
    <row r="4406" spans="11:11" x14ac:dyDescent="0.25">
      <c r="K4406" s="13">
        <f t="shared" si="72"/>
        <v>0</v>
      </c>
    </row>
    <row r="4407" spans="11:11" x14ac:dyDescent="0.25">
      <c r="K4407" s="13">
        <f t="shared" si="72"/>
        <v>0</v>
      </c>
    </row>
    <row r="4408" spans="11:11" x14ac:dyDescent="0.25">
      <c r="K4408" s="13">
        <f t="shared" si="72"/>
        <v>0</v>
      </c>
    </row>
    <row r="4409" spans="11:11" x14ac:dyDescent="0.25">
      <c r="K4409" s="13">
        <f t="shared" si="72"/>
        <v>0</v>
      </c>
    </row>
    <row r="4410" spans="11:11" x14ac:dyDescent="0.25">
      <c r="K4410" s="13">
        <f t="shared" si="72"/>
        <v>0</v>
      </c>
    </row>
    <row r="4411" spans="11:11" x14ac:dyDescent="0.25">
      <c r="K4411" s="13">
        <f t="shared" si="72"/>
        <v>0</v>
      </c>
    </row>
    <row r="4412" spans="11:11" x14ac:dyDescent="0.25">
      <c r="K4412" s="13">
        <f t="shared" si="72"/>
        <v>0</v>
      </c>
    </row>
    <row r="4413" spans="11:11" x14ac:dyDescent="0.25">
      <c r="K4413" s="13">
        <f t="shared" si="72"/>
        <v>0</v>
      </c>
    </row>
    <row r="4414" spans="11:11" x14ac:dyDescent="0.25">
      <c r="K4414" s="13">
        <f t="shared" si="72"/>
        <v>0</v>
      </c>
    </row>
    <row r="4415" spans="11:11" x14ac:dyDescent="0.25">
      <c r="K4415" s="13">
        <f t="shared" si="72"/>
        <v>0</v>
      </c>
    </row>
    <row r="4416" spans="11:11" x14ac:dyDescent="0.25">
      <c r="K4416" s="13">
        <f t="shared" si="72"/>
        <v>0</v>
      </c>
    </row>
    <row r="4417" spans="11:11" x14ac:dyDescent="0.25">
      <c r="K4417" s="13">
        <f t="shared" si="72"/>
        <v>0</v>
      </c>
    </row>
    <row r="4418" spans="11:11" x14ac:dyDescent="0.25">
      <c r="K4418" s="13">
        <f t="shared" si="72"/>
        <v>0</v>
      </c>
    </row>
    <row r="4419" spans="11:11" x14ac:dyDescent="0.25">
      <c r="K4419" s="13">
        <f t="shared" ref="K4419:K4482" si="73">H4419*J4419</f>
        <v>0</v>
      </c>
    </row>
    <row r="4420" spans="11:11" x14ac:dyDescent="0.25">
      <c r="K4420" s="13">
        <f t="shared" si="73"/>
        <v>0</v>
      </c>
    </row>
    <row r="4421" spans="11:11" x14ac:dyDescent="0.25">
      <c r="K4421" s="13">
        <f t="shared" si="73"/>
        <v>0</v>
      </c>
    </row>
    <row r="4422" spans="11:11" x14ac:dyDescent="0.25">
      <c r="K4422" s="13">
        <f t="shared" si="73"/>
        <v>0</v>
      </c>
    </row>
    <row r="4423" spans="11:11" x14ac:dyDescent="0.25">
      <c r="K4423" s="13">
        <f t="shared" si="73"/>
        <v>0</v>
      </c>
    </row>
    <row r="4424" spans="11:11" x14ac:dyDescent="0.25">
      <c r="K4424" s="13">
        <f t="shared" si="73"/>
        <v>0</v>
      </c>
    </row>
    <row r="4425" spans="11:11" x14ac:dyDescent="0.25">
      <c r="K4425" s="13">
        <f t="shared" si="73"/>
        <v>0</v>
      </c>
    </row>
    <row r="4426" spans="11:11" x14ac:dyDescent="0.25">
      <c r="K4426" s="13">
        <f t="shared" si="73"/>
        <v>0</v>
      </c>
    </row>
    <row r="4427" spans="11:11" x14ac:dyDescent="0.25">
      <c r="K4427" s="13">
        <f t="shared" si="73"/>
        <v>0</v>
      </c>
    </row>
    <row r="4428" spans="11:11" x14ac:dyDescent="0.25">
      <c r="K4428" s="13">
        <f t="shared" si="73"/>
        <v>0</v>
      </c>
    </row>
    <row r="4429" spans="11:11" x14ac:dyDescent="0.25">
      <c r="K4429" s="13">
        <f t="shared" si="73"/>
        <v>0</v>
      </c>
    </row>
    <row r="4430" spans="11:11" x14ac:dyDescent="0.25">
      <c r="K4430" s="13">
        <f t="shared" si="73"/>
        <v>0</v>
      </c>
    </row>
    <row r="4431" spans="11:11" x14ac:dyDescent="0.25">
      <c r="K4431" s="13">
        <f t="shared" si="73"/>
        <v>0</v>
      </c>
    </row>
    <row r="4432" spans="11:11" x14ac:dyDescent="0.25">
      <c r="K4432" s="13">
        <f t="shared" si="73"/>
        <v>0</v>
      </c>
    </row>
    <row r="4433" spans="11:11" x14ac:dyDescent="0.25">
      <c r="K4433" s="13">
        <f t="shared" si="73"/>
        <v>0</v>
      </c>
    </row>
    <row r="4434" spans="11:11" x14ac:dyDescent="0.25">
      <c r="K4434" s="13">
        <f t="shared" si="73"/>
        <v>0</v>
      </c>
    </row>
    <row r="4435" spans="11:11" x14ac:dyDescent="0.25">
      <c r="K4435" s="13">
        <f t="shared" si="73"/>
        <v>0</v>
      </c>
    </row>
    <row r="4436" spans="11:11" x14ac:dyDescent="0.25">
      <c r="K4436" s="13">
        <f t="shared" si="73"/>
        <v>0</v>
      </c>
    </row>
    <row r="4437" spans="11:11" x14ac:dyDescent="0.25">
      <c r="K4437" s="13">
        <f t="shared" si="73"/>
        <v>0</v>
      </c>
    </row>
    <row r="4438" spans="11:11" x14ac:dyDescent="0.25">
      <c r="K4438" s="13">
        <f t="shared" si="73"/>
        <v>0</v>
      </c>
    </row>
    <row r="4439" spans="11:11" x14ac:dyDescent="0.25">
      <c r="K4439" s="13">
        <f t="shared" si="73"/>
        <v>0</v>
      </c>
    </row>
    <row r="4440" spans="11:11" x14ac:dyDescent="0.25">
      <c r="K4440" s="13">
        <f t="shared" si="73"/>
        <v>0</v>
      </c>
    </row>
    <row r="4441" spans="11:11" x14ac:dyDescent="0.25">
      <c r="K4441" s="13">
        <f t="shared" si="73"/>
        <v>0</v>
      </c>
    </row>
    <row r="4442" spans="11:11" x14ac:dyDescent="0.25">
      <c r="K4442" s="13">
        <f t="shared" si="73"/>
        <v>0</v>
      </c>
    </row>
    <row r="4443" spans="11:11" x14ac:dyDescent="0.25">
      <c r="K4443" s="13">
        <f t="shared" si="73"/>
        <v>0</v>
      </c>
    </row>
    <row r="4444" spans="11:11" x14ac:dyDescent="0.25">
      <c r="K4444" s="13">
        <f t="shared" si="73"/>
        <v>0</v>
      </c>
    </row>
    <row r="4445" spans="11:11" x14ac:dyDescent="0.25">
      <c r="K4445" s="13">
        <f t="shared" si="73"/>
        <v>0</v>
      </c>
    </row>
    <row r="4446" spans="11:11" x14ac:dyDescent="0.25">
      <c r="K4446" s="13">
        <f t="shared" si="73"/>
        <v>0</v>
      </c>
    </row>
    <row r="4447" spans="11:11" x14ac:dyDescent="0.25">
      <c r="K4447" s="13">
        <f t="shared" si="73"/>
        <v>0</v>
      </c>
    </row>
    <row r="4448" spans="11:11" x14ac:dyDescent="0.25">
      <c r="K4448" s="13">
        <f t="shared" si="73"/>
        <v>0</v>
      </c>
    </row>
    <row r="4449" spans="11:11" x14ac:dyDescent="0.25">
      <c r="K4449" s="13">
        <f t="shared" si="73"/>
        <v>0</v>
      </c>
    </row>
    <row r="4450" spans="11:11" x14ac:dyDescent="0.25">
      <c r="K4450" s="13">
        <f t="shared" si="73"/>
        <v>0</v>
      </c>
    </row>
    <row r="4451" spans="11:11" x14ac:dyDescent="0.25">
      <c r="K4451" s="13">
        <f t="shared" si="73"/>
        <v>0</v>
      </c>
    </row>
    <row r="4452" spans="11:11" x14ac:dyDescent="0.25">
      <c r="K4452" s="13">
        <f t="shared" si="73"/>
        <v>0</v>
      </c>
    </row>
    <row r="4453" spans="11:11" x14ac:dyDescent="0.25">
      <c r="K4453" s="13">
        <f t="shared" si="73"/>
        <v>0</v>
      </c>
    </row>
    <row r="4454" spans="11:11" x14ac:dyDescent="0.25">
      <c r="K4454" s="13">
        <f t="shared" si="73"/>
        <v>0</v>
      </c>
    </row>
    <row r="4455" spans="11:11" x14ac:dyDescent="0.25">
      <c r="K4455" s="13">
        <f t="shared" si="73"/>
        <v>0</v>
      </c>
    </row>
    <row r="4456" spans="11:11" x14ac:dyDescent="0.25">
      <c r="K4456" s="13">
        <f t="shared" si="73"/>
        <v>0</v>
      </c>
    </row>
    <row r="4457" spans="11:11" x14ac:dyDescent="0.25">
      <c r="K4457" s="13">
        <f t="shared" si="73"/>
        <v>0</v>
      </c>
    </row>
    <row r="4458" spans="11:11" x14ac:dyDescent="0.25">
      <c r="K4458" s="13">
        <f t="shared" si="73"/>
        <v>0</v>
      </c>
    </row>
    <row r="4459" spans="11:11" x14ac:dyDescent="0.25">
      <c r="K4459" s="13">
        <f t="shared" si="73"/>
        <v>0</v>
      </c>
    </row>
    <row r="4460" spans="11:11" x14ac:dyDescent="0.25">
      <c r="K4460" s="13">
        <f t="shared" si="73"/>
        <v>0</v>
      </c>
    </row>
    <row r="4461" spans="11:11" x14ac:dyDescent="0.25">
      <c r="K4461" s="13">
        <f t="shared" si="73"/>
        <v>0</v>
      </c>
    </row>
    <row r="4462" spans="11:11" x14ac:dyDescent="0.25">
      <c r="K4462" s="13">
        <f t="shared" si="73"/>
        <v>0</v>
      </c>
    </row>
    <row r="4463" spans="11:11" x14ac:dyDescent="0.25">
      <c r="K4463" s="13">
        <f t="shared" si="73"/>
        <v>0</v>
      </c>
    </row>
    <row r="4464" spans="11:11" x14ac:dyDescent="0.25">
      <c r="K4464" s="13">
        <f t="shared" si="73"/>
        <v>0</v>
      </c>
    </row>
    <row r="4465" spans="11:11" x14ac:dyDescent="0.25">
      <c r="K4465" s="13">
        <f t="shared" si="73"/>
        <v>0</v>
      </c>
    </row>
    <row r="4466" spans="11:11" x14ac:dyDescent="0.25">
      <c r="K4466" s="13">
        <f t="shared" si="73"/>
        <v>0</v>
      </c>
    </row>
    <row r="4467" spans="11:11" x14ac:dyDescent="0.25">
      <c r="K4467" s="13">
        <f t="shared" si="73"/>
        <v>0</v>
      </c>
    </row>
    <row r="4468" spans="11:11" x14ac:dyDescent="0.25">
      <c r="K4468" s="13">
        <f t="shared" si="73"/>
        <v>0</v>
      </c>
    </row>
    <row r="4469" spans="11:11" x14ac:dyDescent="0.25">
      <c r="K4469" s="13">
        <f t="shared" si="73"/>
        <v>0</v>
      </c>
    </row>
    <row r="4470" spans="11:11" x14ac:dyDescent="0.25">
      <c r="K4470" s="13">
        <f t="shared" si="73"/>
        <v>0</v>
      </c>
    </row>
    <row r="4471" spans="11:11" x14ac:dyDescent="0.25">
      <c r="K4471" s="13">
        <f t="shared" si="73"/>
        <v>0</v>
      </c>
    </row>
    <row r="4472" spans="11:11" x14ac:dyDescent="0.25">
      <c r="K4472" s="13">
        <f t="shared" si="73"/>
        <v>0</v>
      </c>
    </row>
    <row r="4473" spans="11:11" x14ac:dyDescent="0.25">
      <c r="K4473" s="13">
        <f t="shared" si="73"/>
        <v>0</v>
      </c>
    </row>
    <row r="4474" spans="11:11" x14ac:dyDescent="0.25">
      <c r="K4474" s="13">
        <f t="shared" si="73"/>
        <v>0</v>
      </c>
    </row>
    <row r="4475" spans="11:11" x14ac:dyDescent="0.25">
      <c r="K4475" s="13">
        <f t="shared" si="73"/>
        <v>0</v>
      </c>
    </row>
    <row r="4476" spans="11:11" x14ac:dyDescent="0.25">
      <c r="K4476" s="13">
        <f t="shared" si="73"/>
        <v>0</v>
      </c>
    </row>
    <row r="4477" spans="11:11" x14ac:dyDescent="0.25">
      <c r="K4477" s="13">
        <f t="shared" si="73"/>
        <v>0</v>
      </c>
    </row>
    <row r="4478" spans="11:11" x14ac:dyDescent="0.25">
      <c r="K4478" s="13">
        <f t="shared" si="73"/>
        <v>0</v>
      </c>
    </row>
    <row r="4479" spans="11:11" x14ac:dyDescent="0.25">
      <c r="K4479" s="13">
        <f t="shared" si="73"/>
        <v>0</v>
      </c>
    </row>
    <row r="4480" spans="11:11" x14ac:dyDescent="0.25">
      <c r="K4480" s="13">
        <f t="shared" si="73"/>
        <v>0</v>
      </c>
    </row>
    <row r="4481" spans="11:11" x14ac:dyDescent="0.25">
      <c r="K4481" s="13">
        <f t="shared" si="73"/>
        <v>0</v>
      </c>
    </row>
    <row r="4482" spans="11:11" x14ac:dyDescent="0.25">
      <c r="K4482" s="13">
        <f t="shared" si="73"/>
        <v>0</v>
      </c>
    </row>
    <row r="4483" spans="11:11" x14ac:dyDescent="0.25">
      <c r="K4483" s="13">
        <f t="shared" ref="K4483:K4546" si="74">H4483*J4483</f>
        <v>0</v>
      </c>
    </row>
    <row r="4484" spans="11:11" x14ac:dyDescent="0.25">
      <c r="K4484" s="13">
        <f t="shared" si="74"/>
        <v>0</v>
      </c>
    </row>
    <row r="4485" spans="11:11" x14ac:dyDescent="0.25">
      <c r="K4485" s="13">
        <f t="shared" si="74"/>
        <v>0</v>
      </c>
    </row>
    <row r="4486" spans="11:11" x14ac:dyDescent="0.25">
      <c r="K4486" s="13">
        <f t="shared" si="74"/>
        <v>0</v>
      </c>
    </row>
    <row r="4487" spans="11:11" x14ac:dyDescent="0.25">
      <c r="K4487" s="13">
        <f t="shared" si="74"/>
        <v>0</v>
      </c>
    </row>
    <row r="4488" spans="11:11" x14ac:dyDescent="0.25">
      <c r="K4488" s="13">
        <f t="shared" si="74"/>
        <v>0</v>
      </c>
    </row>
    <row r="4489" spans="11:11" x14ac:dyDescent="0.25">
      <c r="K4489" s="13">
        <f t="shared" si="74"/>
        <v>0</v>
      </c>
    </row>
    <row r="4490" spans="11:11" x14ac:dyDescent="0.25">
      <c r="K4490" s="13">
        <f t="shared" si="74"/>
        <v>0</v>
      </c>
    </row>
    <row r="4491" spans="11:11" x14ac:dyDescent="0.25">
      <c r="K4491" s="13">
        <f t="shared" si="74"/>
        <v>0</v>
      </c>
    </row>
    <row r="4492" spans="11:11" x14ac:dyDescent="0.25">
      <c r="K4492" s="13">
        <f t="shared" si="74"/>
        <v>0</v>
      </c>
    </row>
    <row r="4493" spans="11:11" x14ac:dyDescent="0.25">
      <c r="K4493" s="13">
        <f t="shared" si="74"/>
        <v>0</v>
      </c>
    </row>
    <row r="4494" spans="11:11" x14ac:dyDescent="0.25">
      <c r="K4494" s="13">
        <f t="shared" si="74"/>
        <v>0</v>
      </c>
    </row>
    <row r="4495" spans="11:11" x14ac:dyDescent="0.25">
      <c r="K4495" s="13">
        <f t="shared" si="74"/>
        <v>0</v>
      </c>
    </row>
    <row r="4496" spans="11:11" x14ac:dyDescent="0.25">
      <c r="K4496" s="13">
        <f t="shared" si="74"/>
        <v>0</v>
      </c>
    </row>
    <row r="4497" spans="11:11" x14ac:dyDescent="0.25">
      <c r="K4497" s="13">
        <f t="shared" si="74"/>
        <v>0</v>
      </c>
    </row>
    <row r="4498" spans="11:11" x14ac:dyDescent="0.25">
      <c r="K4498" s="13">
        <f t="shared" si="74"/>
        <v>0</v>
      </c>
    </row>
    <row r="4499" spans="11:11" x14ac:dyDescent="0.25">
      <c r="K4499" s="13">
        <f t="shared" si="74"/>
        <v>0</v>
      </c>
    </row>
    <row r="4500" spans="11:11" x14ac:dyDescent="0.25">
      <c r="K4500" s="13">
        <f t="shared" si="74"/>
        <v>0</v>
      </c>
    </row>
    <row r="4501" spans="11:11" x14ac:dyDescent="0.25">
      <c r="K4501" s="13">
        <f t="shared" si="74"/>
        <v>0</v>
      </c>
    </row>
    <row r="4502" spans="11:11" x14ac:dyDescent="0.25">
      <c r="K4502" s="13">
        <f t="shared" si="74"/>
        <v>0</v>
      </c>
    </row>
    <row r="4503" spans="11:11" x14ac:dyDescent="0.25">
      <c r="K4503" s="13">
        <f t="shared" si="74"/>
        <v>0</v>
      </c>
    </row>
    <row r="4504" spans="11:11" x14ac:dyDescent="0.25">
      <c r="K4504" s="13">
        <f t="shared" si="74"/>
        <v>0</v>
      </c>
    </row>
    <row r="4505" spans="11:11" x14ac:dyDescent="0.25">
      <c r="K4505" s="13">
        <f t="shared" si="74"/>
        <v>0</v>
      </c>
    </row>
    <row r="4506" spans="11:11" x14ac:dyDescent="0.25">
      <c r="K4506" s="13">
        <f t="shared" si="74"/>
        <v>0</v>
      </c>
    </row>
    <row r="4507" spans="11:11" x14ac:dyDescent="0.25">
      <c r="K4507" s="13">
        <f t="shared" si="74"/>
        <v>0</v>
      </c>
    </row>
    <row r="4508" spans="11:11" x14ac:dyDescent="0.25">
      <c r="K4508" s="13">
        <f t="shared" si="74"/>
        <v>0</v>
      </c>
    </row>
    <row r="4509" spans="11:11" x14ac:dyDescent="0.25">
      <c r="K4509" s="13">
        <f t="shared" si="74"/>
        <v>0</v>
      </c>
    </row>
    <row r="4510" spans="11:11" x14ac:dyDescent="0.25">
      <c r="K4510" s="13">
        <f t="shared" si="74"/>
        <v>0</v>
      </c>
    </row>
    <row r="4511" spans="11:11" x14ac:dyDescent="0.25">
      <c r="K4511" s="13">
        <f t="shared" si="74"/>
        <v>0</v>
      </c>
    </row>
    <row r="4512" spans="11:11" x14ac:dyDescent="0.25">
      <c r="K4512" s="13">
        <f t="shared" si="74"/>
        <v>0</v>
      </c>
    </row>
    <row r="4513" spans="11:11" x14ac:dyDescent="0.25">
      <c r="K4513" s="13">
        <f t="shared" si="74"/>
        <v>0</v>
      </c>
    </row>
    <row r="4514" spans="11:11" x14ac:dyDescent="0.25">
      <c r="K4514" s="13">
        <f t="shared" si="74"/>
        <v>0</v>
      </c>
    </row>
    <row r="4515" spans="11:11" x14ac:dyDescent="0.25">
      <c r="K4515" s="13">
        <f t="shared" si="74"/>
        <v>0</v>
      </c>
    </row>
    <row r="4516" spans="11:11" x14ac:dyDescent="0.25">
      <c r="K4516" s="13">
        <f t="shared" si="74"/>
        <v>0</v>
      </c>
    </row>
    <row r="4517" spans="11:11" x14ac:dyDescent="0.25">
      <c r="K4517" s="13">
        <f t="shared" si="74"/>
        <v>0</v>
      </c>
    </row>
    <row r="4518" spans="11:11" x14ac:dyDescent="0.25">
      <c r="K4518" s="13">
        <f t="shared" si="74"/>
        <v>0</v>
      </c>
    </row>
    <row r="4519" spans="11:11" x14ac:dyDescent="0.25">
      <c r="K4519" s="13">
        <f t="shared" si="74"/>
        <v>0</v>
      </c>
    </row>
    <row r="4520" spans="11:11" x14ac:dyDescent="0.25">
      <c r="K4520" s="13">
        <f t="shared" si="74"/>
        <v>0</v>
      </c>
    </row>
    <row r="4521" spans="11:11" x14ac:dyDescent="0.25">
      <c r="K4521" s="13">
        <f t="shared" si="74"/>
        <v>0</v>
      </c>
    </row>
    <row r="4522" spans="11:11" x14ac:dyDescent="0.25">
      <c r="K4522" s="13">
        <f t="shared" si="74"/>
        <v>0</v>
      </c>
    </row>
    <row r="4523" spans="11:11" x14ac:dyDescent="0.25">
      <c r="K4523" s="13">
        <f t="shared" si="74"/>
        <v>0</v>
      </c>
    </row>
    <row r="4524" spans="11:11" x14ac:dyDescent="0.25">
      <c r="K4524" s="13">
        <f t="shared" si="74"/>
        <v>0</v>
      </c>
    </row>
    <row r="4525" spans="11:11" x14ac:dyDescent="0.25">
      <c r="K4525" s="13">
        <f t="shared" si="74"/>
        <v>0</v>
      </c>
    </row>
    <row r="4526" spans="11:11" x14ac:dyDescent="0.25">
      <c r="K4526" s="13">
        <f t="shared" si="74"/>
        <v>0</v>
      </c>
    </row>
    <row r="4527" spans="11:11" x14ac:dyDescent="0.25">
      <c r="K4527" s="13">
        <f t="shared" si="74"/>
        <v>0</v>
      </c>
    </row>
    <row r="4528" spans="11:11" x14ac:dyDescent="0.25">
      <c r="K4528" s="13">
        <f t="shared" si="74"/>
        <v>0</v>
      </c>
    </row>
    <row r="4529" spans="11:11" x14ac:dyDescent="0.25">
      <c r="K4529" s="13">
        <f t="shared" si="74"/>
        <v>0</v>
      </c>
    </row>
    <row r="4530" spans="11:11" x14ac:dyDescent="0.25">
      <c r="K4530" s="13">
        <f t="shared" si="74"/>
        <v>0</v>
      </c>
    </row>
    <row r="4531" spans="11:11" x14ac:dyDescent="0.25">
      <c r="K4531" s="13">
        <f t="shared" si="74"/>
        <v>0</v>
      </c>
    </row>
    <row r="4532" spans="11:11" x14ac:dyDescent="0.25">
      <c r="K4532" s="13">
        <f t="shared" si="74"/>
        <v>0</v>
      </c>
    </row>
    <row r="4533" spans="11:11" x14ac:dyDescent="0.25">
      <c r="K4533" s="13">
        <f t="shared" si="74"/>
        <v>0</v>
      </c>
    </row>
    <row r="4534" spans="11:11" x14ac:dyDescent="0.25">
      <c r="K4534" s="13">
        <f t="shared" si="74"/>
        <v>0</v>
      </c>
    </row>
    <row r="4535" spans="11:11" x14ac:dyDescent="0.25">
      <c r="K4535" s="13">
        <f t="shared" si="74"/>
        <v>0</v>
      </c>
    </row>
    <row r="4536" spans="11:11" x14ac:dyDescent="0.25">
      <c r="K4536" s="13">
        <f t="shared" si="74"/>
        <v>0</v>
      </c>
    </row>
    <row r="4537" spans="11:11" x14ac:dyDescent="0.25">
      <c r="K4537" s="13">
        <f t="shared" si="74"/>
        <v>0</v>
      </c>
    </row>
    <row r="4538" spans="11:11" x14ac:dyDescent="0.25">
      <c r="K4538" s="13">
        <f t="shared" si="74"/>
        <v>0</v>
      </c>
    </row>
    <row r="4539" spans="11:11" x14ac:dyDescent="0.25">
      <c r="K4539" s="13">
        <f t="shared" si="74"/>
        <v>0</v>
      </c>
    </row>
    <row r="4540" spans="11:11" x14ac:dyDescent="0.25">
      <c r="K4540" s="13">
        <f t="shared" si="74"/>
        <v>0</v>
      </c>
    </row>
    <row r="4541" spans="11:11" x14ac:dyDescent="0.25">
      <c r="K4541" s="13">
        <f t="shared" si="74"/>
        <v>0</v>
      </c>
    </row>
    <row r="4542" spans="11:11" x14ac:dyDescent="0.25">
      <c r="K4542" s="13">
        <f t="shared" si="74"/>
        <v>0</v>
      </c>
    </row>
    <row r="4543" spans="11:11" x14ac:dyDescent="0.25">
      <c r="K4543" s="13">
        <f t="shared" si="74"/>
        <v>0</v>
      </c>
    </row>
    <row r="4544" spans="11:11" x14ac:dyDescent="0.25">
      <c r="K4544" s="13">
        <f t="shared" si="74"/>
        <v>0</v>
      </c>
    </row>
    <row r="4545" spans="11:11" x14ac:dyDescent="0.25">
      <c r="K4545" s="13">
        <f t="shared" si="74"/>
        <v>0</v>
      </c>
    </row>
    <row r="4546" spans="11:11" x14ac:dyDescent="0.25">
      <c r="K4546" s="13">
        <f t="shared" si="74"/>
        <v>0</v>
      </c>
    </row>
    <row r="4547" spans="11:11" x14ac:dyDescent="0.25">
      <c r="K4547" s="13">
        <f t="shared" ref="K4547:K4610" si="75">H4547*J4547</f>
        <v>0</v>
      </c>
    </row>
    <row r="4548" spans="11:11" x14ac:dyDescent="0.25">
      <c r="K4548" s="13">
        <f t="shared" si="75"/>
        <v>0</v>
      </c>
    </row>
    <row r="4549" spans="11:11" x14ac:dyDescent="0.25">
      <c r="K4549" s="13">
        <f t="shared" si="75"/>
        <v>0</v>
      </c>
    </row>
    <row r="4550" spans="11:11" x14ac:dyDescent="0.25">
      <c r="K4550" s="13">
        <f t="shared" si="75"/>
        <v>0</v>
      </c>
    </row>
    <row r="4551" spans="11:11" x14ac:dyDescent="0.25">
      <c r="K4551" s="13">
        <f t="shared" si="75"/>
        <v>0</v>
      </c>
    </row>
    <row r="4552" spans="11:11" x14ac:dyDescent="0.25">
      <c r="K4552" s="13">
        <f t="shared" si="75"/>
        <v>0</v>
      </c>
    </row>
    <row r="4553" spans="11:11" x14ac:dyDescent="0.25">
      <c r="K4553" s="13">
        <f t="shared" si="75"/>
        <v>0</v>
      </c>
    </row>
    <row r="4554" spans="11:11" x14ac:dyDescent="0.25">
      <c r="K4554" s="13">
        <f t="shared" si="75"/>
        <v>0</v>
      </c>
    </row>
    <row r="4555" spans="11:11" x14ac:dyDescent="0.25">
      <c r="K4555" s="13">
        <f t="shared" si="75"/>
        <v>0</v>
      </c>
    </row>
    <row r="4556" spans="11:11" x14ac:dyDescent="0.25">
      <c r="K4556" s="13">
        <f t="shared" si="75"/>
        <v>0</v>
      </c>
    </row>
    <row r="4557" spans="11:11" x14ac:dyDescent="0.25">
      <c r="K4557" s="13">
        <f t="shared" si="75"/>
        <v>0</v>
      </c>
    </row>
    <row r="4558" spans="11:11" x14ac:dyDescent="0.25">
      <c r="K4558" s="13">
        <f t="shared" si="75"/>
        <v>0</v>
      </c>
    </row>
    <row r="4559" spans="11:11" x14ac:dyDescent="0.25">
      <c r="K4559" s="13">
        <f t="shared" si="75"/>
        <v>0</v>
      </c>
    </row>
    <row r="4560" spans="11:11" x14ac:dyDescent="0.25">
      <c r="K4560" s="13">
        <f t="shared" si="75"/>
        <v>0</v>
      </c>
    </row>
    <row r="4561" spans="11:11" x14ac:dyDescent="0.25">
      <c r="K4561" s="13">
        <f t="shared" si="75"/>
        <v>0</v>
      </c>
    </row>
    <row r="4562" spans="11:11" x14ac:dyDescent="0.25">
      <c r="K4562" s="13">
        <f t="shared" si="75"/>
        <v>0</v>
      </c>
    </row>
    <row r="4563" spans="11:11" x14ac:dyDescent="0.25">
      <c r="K4563" s="13">
        <f t="shared" si="75"/>
        <v>0</v>
      </c>
    </row>
    <row r="4564" spans="11:11" x14ac:dyDescent="0.25">
      <c r="K4564" s="13">
        <f t="shared" si="75"/>
        <v>0</v>
      </c>
    </row>
    <row r="4565" spans="11:11" x14ac:dyDescent="0.25">
      <c r="K4565" s="13">
        <f t="shared" si="75"/>
        <v>0</v>
      </c>
    </row>
    <row r="4566" spans="11:11" x14ac:dyDescent="0.25">
      <c r="K4566" s="13">
        <f t="shared" si="75"/>
        <v>0</v>
      </c>
    </row>
    <row r="4567" spans="11:11" x14ac:dyDescent="0.25">
      <c r="K4567" s="13">
        <f t="shared" si="75"/>
        <v>0</v>
      </c>
    </row>
    <row r="4568" spans="11:11" x14ac:dyDescent="0.25">
      <c r="K4568" s="13">
        <f t="shared" si="75"/>
        <v>0</v>
      </c>
    </row>
    <row r="4569" spans="11:11" x14ac:dyDescent="0.25">
      <c r="K4569" s="13">
        <f t="shared" si="75"/>
        <v>0</v>
      </c>
    </row>
    <row r="4570" spans="11:11" x14ac:dyDescent="0.25">
      <c r="K4570" s="13">
        <f t="shared" si="75"/>
        <v>0</v>
      </c>
    </row>
    <row r="4571" spans="11:11" x14ac:dyDescent="0.25">
      <c r="K4571" s="13">
        <f t="shared" si="75"/>
        <v>0</v>
      </c>
    </row>
    <row r="4572" spans="11:11" x14ac:dyDescent="0.25">
      <c r="K4572" s="13">
        <f t="shared" si="75"/>
        <v>0</v>
      </c>
    </row>
    <row r="4573" spans="11:11" x14ac:dyDescent="0.25">
      <c r="K4573" s="13">
        <f t="shared" si="75"/>
        <v>0</v>
      </c>
    </row>
    <row r="4574" spans="11:11" x14ac:dyDescent="0.25">
      <c r="K4574" s="13">
        <f t="shared" si="75"/>
        <v>0</v>
      </c>
    </row>
    <row r="4575" spans="11:11" x14ac:dyDescent="0.25">
      <c r="K4575" s="13">
        <f t="shared" si="75"/>
        <v>0</v>
      </c>
    </row>
    <row r="4576" spans="11:11" x14ac:dyDescent="0.25">
      <c r="K4576" s="13">
        <f t="shared" si="75"/>
        <v>0</v>
      </c>
    </row>
    <row r="4577" spans="11:11" x14ac:dyDescent="0.25">
      <c r="K4577" s="13">
        <f t="shared" si="75"/>
        <v>0</v>
      </c>
    </row>
    <row r="4578" spans="11:11" x14ac:dyDescent="0.25">
      <c r="K4578" s="13">
        <f t="shared" si="75"/>
        <v>0</v>
      </c>
    </row>
    <row r="4579" spans="11:11" x14ac:dyDescent="0.25">
      <c r="K4579" s="13">
        <f t="shared" si="75"/>
        <v>0</v>
      </c>
    </row>
    <row r="4580" spans="11:11" x14ac:dyDescent="0.25">
      <c r="K4580" s="13">
        <f t="shared" si="75"/>
        <v>0</v>
      </c>
    </row>
    <row r="4581" spans="11:11" x14ac:dyDescent="0.25">
      <c r="K4581" s="13">
        <f t="shared" si="75"/>
        <v>0</v>
      </c>
    </row>
    <row r="4582" spans="11:11" x14ac:dyDescent="0.25">
      <c r="K4582" s="13">
        <f t="shared" si="75"/>
        <v>0</v>
      </c>
    </row>
    <row r="4583" spans="11:11" x14ac:dyDescent="0.25">
      <c r="K4583" s="13">
        <f t="shared" si="75"/>
        <v>0</v>
      </c>
    </row>
    <row r="4584" spans="11:11" x14ac:dyDescent="0.25">
      <c r="K4584" s="13">
        <f t="shared" si="75"/>
        <v>0</v>
      </c>
    </row>
    <row r="4585" spans="11:11" x14ac:dyDescent="0.25">
      <c r="K4585" s="13">
        <f t="shared" si="75"/>
        <v>0</v>
      </c>
    </row>
    <row r="4586" spans="11:11" x14ac:dyDescent="0.25">
      <c r="K4586" s="13">
        <f t="shared" si="75"/>
        <v>0</v>
      </c>
    </row>
    <row r="4587" spans="11:11" x14ac:dyDescent="0.25">
      <c r="K4587" s="13">
        <f t="shared" si="75"/>
        <v>0</v>
      </c>
    </row>
    <row r="4588" spans="11:11" x14ac:dyDescent="0.25">
      <c r="K4588" s="13">
        <f t="shared" si="75"/>
        <v>0</v>
      </c>
    </row>
    <row r="4589" spans="11:11" x14ac:dyDescent="0.25">
      <c r="K4589" s="13">
        <f t="shared" si="75"/>
        <v>0</v>
      </c>
    </row>
    <row r="4590" spans="11:11" x14ac:dyDescent="0.25">
      <c r="K4590" s="13">
        <f t="shared" si="75"/>
        <v>0</v>
      </c>
    </row>
    <row r="4591" spans="11:11" x14ac:dyDescent="0.25">
      <c r="K4591" s="13">
        <f t="shared" si="75"/>
        <v>0</v>
      </c>
    </row>
    <row r="4592" spans="11:11" x14ac:dyDescent="0.25">
      <c r="K4592" s="13">
        <f t="shared" si="75"/>
        <v>0</v>
      </c>
    </row>
    <row r="4593" spans="11:11" x14ac:dyDescent="0.25">
      <c r="K4593" s="13">
        <f t="shared" si="75"/>
        <v>0</v>
      </c>
    </row>
    <row r="4594" spans="11:11" x14ac:dyDescent="0.25">
      <c r="K4594" s="13">
        <f t="shared" si="75"/>
        <v>0</v>
      </c>
    </row>
    <row r="4595" spans="11:11" x14ac:dyDescent="0.25">
      <c r="K4595" s="13">
        <f t="shared" si="75"/>
        <v>0</v>
      </c>
    </row>
    <row r="4596" spans="11:11" x14ac:dyDescent="0.25">
      <c r="K4596" s="13">
        <f t="shared" si="75"/>
        <v>0</v>
      </c>
    </row>
    <row r="4597" spans="11:11" x14ac:dyDescent="0.25">
      <c r="K4597" s="13">
        <f t="shared" si="75"/>
        <v>0</v>
      </c>
    </row>
    <row r="4598" spans="11:11" x14ac:dyDescent="0.25">
      <c r="K4598" s="13">
        <f t="shared" si="75"/>
        <v>0</v>
      </c>
    </row>
    <row r="4599" spans="11:11" x14ac:dyDescent="0.25">
      <c r="K4599" s="13">
        <f t="shared" si="75"/>
        <v>0</v>
      </c>
    </row>
    <row r="4600" spans="11:11" x14ac:dyDescent="0.25">
      <c r="K4600" s="13">
        <f t="shared" si="75"/>
        <v>0</v>
      </c>
    </row>
    <row r="4601" spans="11:11" x14ac:dyDescent="0.25">
      <c r="K4601" s="13">
        <f t="shared" si="75"/>
        <v>0</v>
      </c>
    </row>
    <row r="4602" spans="11:11" x14ac:dyDescent="0.25">
      <c r="K4602" s="13">
        <f t="shared" si="75"/>
        <v>0</v>
      </c>
    </row>
    <row r="4603" spans="11:11" x14ac:dyDescent="0.25">
      <c r="K4603" s="13">
        <f t="shared" si="75"/>
        <v>0</v>
      </c>
    </row>
    <row r="4604" spans="11:11" x14ac:dyDescent="0.25">
      <c r="K4604" s="13">
        <f t="shared" si="75"/>
        <v>0</v>
      </c>
    </row>
    <row r="4605" spans="11:11" x14ac:dyDescent="0.25">
      <c r="K4605" s="13">
        <f t="shared" si="75"/>
        <v>0</v>
      </c>
    </row>
    <row r="4606" spans="11:11" x14ac:dyDescent="0.25">
      <c r="K4606" s="13">
        <f t="shared" si="75"/>
        <v>0</v>
      </c>
    </row>
    <row r="4607" spans="11:11" x14ac:dyDescent="0.25">
      <c r="K4607" s="13">
        <f t="shared" si="75"/>
        <v>0</v>
      </c>
    </row>
    <row r="4608" spans="11:11" x14ac:dyDescent="0.25">
      <c r="K4608" s="13">
        <f t="shared" si="75"/>
        <v>0</v>
      </c>
    </row>
    <row r="4609" spans="11:11" x14ac:dyDescent="0.25">
      <c r="K4609" s="13">
        <f t="shared" si="75"/>
        <v>0</v>
      </c>
    </row>
    <row r="4610" spans="11:11" x14ac:dyDescent="0.25">
      <c r="K4610" s="13">
        <f t="shared" si="75"/>
        <v>0</v>
      </c>
    </row>
    <row r="4611" spans="11:11" x14ac:dyDescent="0.25">
      <c r="K4611" s="13">
        <f t="shared" ref="K4611:K4674" si="76">H4611*J4611</f>
        <v>0</v>
      </c>
    </row>
    <row r="4612" spans="11:11" x14ac:dyDescent="0.25">
      <c r="K4612" s="13">
        <f t="shared" si="76"/>
        <v>0</v>
      </c>
    </row>
    <row r="4613" spans="11:11" x14ac:dyDescent="0.25">
      <c r="K4613" s="13">
        <f t="shared" si="76"/>
        <v>0</v>
      </c>
    </row>
    <row r="4614" spans="11:11" x14ac:dyDescent="0.25">
      <c r="K4614" s="13">
        <f t="shared" si="76"/>
        <v>0</v>
      </c>
    </row>
    <row r="4615" spans="11:11" x14ac:dyDescent="0.25">
      <c r="K4615" s="13">
        <f t="shared" si="76"/>
        <v>0</v>
      </c>
    </row>
    <row r="4616" spans="11:11" x14ac:dyDescent="0.25">
      <c r="K4616" s="13">
        <f t="shared" si="76"/>
        <v>0</v>
      </c>
    </row>
    <row r="4617" spans="11:11" x14ac:dyDescent="0.25">
      <c r="K4617" s="13">
        <f t="shared" si="76"/>
        <v>0</v>
      </c>
    </row>
    <row r="4618" spans="11:11" x14ac:dyDescent="0.25">
      <c r="K4618" s="13">
        <f t="shared" si="76"/>
        <v>0</v>
      </c>
    </row>
    <row r="4619" spans="11:11" x14ac:dyDescent="0.25">
      <c r="K4619" s="13">
        <f t="shared" si="76"/>
        <v>0</v>
      </c>
    </row>
    <row r="4620" spans="11:11" x14ac:dyDescent="0.25">
      <c r="K4620" s="13">
        <f t="shared" si="76"/>
        <v>0</v>
      </c>
    </row>
    <row r="4621" spans="11:11" x14ac:dyDescent="0.25">
      <c r="K4621" s="13">
        <f t="shared" si="76"/>
        <v>0</v>
      </c>
    </row>
    <row r="4622" spans="11:11" x14ac:dyDescent="0.25">
      <c r="K4622" s="13">
        <f t="shared" si="76"/>
        <v>0</v>
      </c>
    </row>
    <row r="4623" spans="11:11" x14ac:dyDescent="0.25">
      <c r="K4623" s="13">
        <f t="shared" si="76"/>
        <v>0</v>
      </c>
    </row>
    <row r="4624" spans="11:11" x14ac:dyDescent="0.25">
      <c r="K4624" s="13">
        <f t="shared" si="76"/>
        <v>0</v>
      </c>
    </row>
    <row r="4625" spans="11:11" x14ac:dyDescent="0.25">
      <c r="K4625" s="13">
        <f t="shared" si="76"/>
        <v>0</v>
      </c>
    </row>
    <row r="4626" spans="11:11" x14ac:dyDescent="0.25">
      <c r="K4626" s="13">
        <f t="shared" si="76"/>
        <v>0</v>
      </c>
    </row>
    <row r="4627" spans="11:11" x14ac:dyDescent="0.25">
      <c r="K4627" s="13">
        <f t="shared" si="76"/>
        <v>0</v>
      </c>
    </row>
    <row r="4628" spans="11:11" x14ac:dyDescent="0.25">
      <c r="K4628" s="13">
        <f t="shared" si="76"/>
        <v>0</v>
      </c>
    </row>
    <row r="4629" spans="11:11" x14ac:dyDescent="0.25">
      <c r="K4629" s="13">
        <f t="shared" si="76"/>
        <v>0</v>
      </c>
    </row>
    <row r="4630" spans="11:11" x14ac:dyDescent="0.25">
      <c r="K4630" s="13">
        <f t="shared" si="76"/>
        <v>0</v>
      </c>
    </row>
    <row r="4631" spans="11:11" x14ac:dyDescent="0.25">
      <c r="K4631" s="13">
        <f t="shared" si="76"/>
        <v>0</v>
      </c>
    </row>
    <row r="4632" spans="11:11" x14ac:dyDescent="0.25">
      <c r="K4632" s="13">
        <f t="shared" si="76"/>
        <v>0</v>
      </c>
    </row>
    <row r="4633" spans="11:11" x14ac:dyDescent="0.25">
      <c r="K4633" s="13">
        <f t="shared" si="76"/>
        <v>0</v>
      </c>
    </row>
    <row r="4634" spans="11:11" x14ac:dyDescent="0.25">
      <c r="K4634" s="13">
        <f t="shared" si="76"/>
        <v>0</v>
      </c>
    </row>
    <row r="4635" spans="11:11" x14ac:dyDescent="0.25">
      <c r="K4635" s="13">
        <f t="shared" si="76"/>
        <v>0</v>
      </c>
    </row>
    <row r="4636" spans="11:11" x14ac:dyDescent="0.25">
      <c r="K4636" s="13">
        <f t="shared" si="76"/>
        <v>0</v>
      </c>
    </row>
    <row r="4637" spans="11:11" x14ac:dyDescent="0.25">
      <c r="K4637" s="13">
        <f t="shared" si="76"/>
        <v>0</v>
      </c>
    </row>
    <row r="4638" spans="11:11" x14ac:dyDescent="0.25">
      <c r="K4638" s="13">
        <f t="shared" si="76"/>
        <v>0</v>
      </c>
    </row>
    <row r="4639" spans="11:11" x14ac:dyDescent="0.25">
      <c r="K4639" s="13">
        <f t="shared" si="76"/>
        <v>0</v>
      </c>
    </row>
    <row r="4640" spans="11:11" x14ac:dyDescent="0.25">
      <c r="K4640" s="13">
        <f t="shared" si="76"/>
        <v>0</v>
      </c>
    </row>
    <row r="4641" spans="11:11" x14ac:dyDescent="0.25">
      <c r="K4641" s="13">
        <f t="shared" si="76"/>
        <v>0</v>
      </c>
    </row>
    <row r="4642" spans="11:11" x14ac:dyDescent="0.25">
      <c r="K4642" s="13">
        <f t="shared" si="76"/>
        <v>0</v>
      </c>
    </row>
    <row r="4643" spans="11:11" x14ac:dyDescent="0.25">
      <c r="K4643" s="13">
        <f t="shared" si="76"/>
        <v>0</v>
      </c>
    </row>
    <row r="4644" spans="11:11" x14ac:dyDescent="0.25">
      <c r="K4644" s="13">
        <f t="shared" si="76"/>
        <v>0</v>
      </c>
    </row>
    <row r="4645" spans="11:11" x14ac:dyDescent="0.25">
      <c r="K4645" s="13">
        <f t="shared" si="76"/>
        <v>0</v>
      </c>
    </row>
    <row r="4646" spans="11:11" x14ac:dyDescent="0.25">
      <c r="K4646" s="13">
        <f t="shared" si="76"/>
        <v>0</v>
      </c>
    </row>
    <row r="4647" spans="11:11" x14ac:dyDescent="0.25">
      <c r="K4647" s="13">
        <f t="shared" si="76"/>
        <v>0</v>
      </c>
    </row>
    <row r="4648" spans="11:11" x14ac:dyDescent="0.25">
      <c r="K4648" s="13">
        <f t="shared" si="76"/>
        <v>0</v>
      </c>
    </row>
    <row r="4649" spans="11:11" x14ac:dyDescent="0.25">
      <c r="K4649" s="13">
        <f t="shared" si="76"/>
        <v>0</v>
      </c>
    </row>
    <row r="4650" spans="11:11" x14ac:dyDescent="0.25">
      <c r="K4650" s="13">
        <f t="shared" si="76"/>
        <v>0</v>
      </c>
    </row>
    <row r="4651" spans="11:11" x14ac:dyDescent="0.25">
      <c r="K4651" s="13">
        <f t="shared" si="76"/>
        <v>0</v>
      </c>
    </row>
    <row r="4652" spans="11:11" x14ac:dyDescent="0.25">
      <c r="K4652" s="13">
        <f t="shared" si="76"/>
        <v>0</v>
      </c>
    </row>
    <row r="4653" spans="11:11" x14ac:dyDescent="0.25">
      <c r="K4653" s="13">
        <f t="shared" si="76"/>
        <v>0</v>
      </c>
    </row>
    <row r="4654" spans="11:11" x14ac:dyDescent="0.25">
      <c r="K4654" s="13">
        <f t="shared" si="76"/>
        <v>0</v>
      </c>
    </row>
    <row r="4655" spans="11:11" x14ac:dyDescent="0.25">
      <c r="K4655" s="13">
        <f t="shared" si="76"/>
        <v>0</v>
      </c>
    </row>
    <row r="4656" spans="11:11" x14ac:dyDescent="0.25">
      <c r="K4656" s="13">
        <f t="shared" si="76"/>
        <v>0</v>
      </c>
    </row>
    <row r="4657" spans="11:11" x14ac:dyDescent="0.25">
      <c r="K4657" s="13">
        <f t="shared" si="76"/>
        <v>0</v>
      </c>
    </row>
    <row r="4658" spans="11:11" x14ac:dyDescent="0.25">
      <c r="K4658" s="13">
        <f t="shared" si="76"/>
        <v>0</v>
      </c>
    </row>
    <row r="4659" spans="11:11" x14ac:dyDescent="0.25">
      <c r="K4659" s="13">
        <f t="shared" si="76"/>
        <v>0</v>
      </c>
    </row>
    <row r="4660" spans="11:11" x14ac:dyDescent="0.25">
      <c r="K4660" s="13">
        <f t="shared" si="76"/>
        <v>0</v>
      </c>
    </row>
    <row r="4661" spans="11:11" x14ac:dyDescent="0.25">
      <c r="K4661" s="13">
        <f t="shared" si="76"/>
        <v>0</v>
      </c>
    </row>
    <row r="4662" spans="11:11" x14ac:dyDescent="0.25">
      <c r="K4662" s="13">
        <f t="shared" si="76"/>
        <v>0</v>
      </c>
    </row>
    <row r="4663" spans="11:11" x14ac:dyDescent="0.25">
      <c r="K4663" s="13">
        <f t="shared" si="76"/>
        <v>0</v>
      </c>
    </row>
    <row r="4664" spans="11:11" x14ac:dyDescent="0.25">
      <c r="K4664" s="13">
        <f t="shared" si="76"/>
        <v>0</v>
      </c>
    </row>
    <row r="4665" spans="11:11" x14ac:dyDescent="0.25">
      <c r="K4665" s="13">
        <f t="shared" si="76"/>
        <v>0</v>
      </c>
    </row>
    <row r="4666" spans="11:11" x14ac:dyDescent="0.25">
      <c r="K4666" s="13">
        <f t="shared" si="76"/>
        <v>0</v>
      </c>
    </row>
    <row r="4667" spans="11:11" x14ac:dyDescent="0.25">
      <c r="K4667" s="13">
        <f t="shared" si="76"/>
        <v>0</v>
      </c>
    </row>
    <row r="4668" spans="11:11" x14ac:dyDescent="0.25">
      <c r="K4668" s="13">
        <f t="shared" si="76"/>
        <v>0</v>
      </c>
    </row>
    <row r="4669" spans="11:11" x14ac:dyDescent="0.25">
      <c r="K4669" s="13">
        <f t="shared" si="76"/>
        <v>0</v>
      </c>
    </row>
    <row r="4670" spans="11:11" x14ac:dyDescent="0.25">
      <c r="K4670" s="13">
        <f t="shared" si="76"/>
        <v>0</v>
      </c>
    </row>
    <row r="4671" spans="11:11" x14ac:dyDescent="0.25">
      <c r="K4671" s="13">
        <f t="shared" si="76"/>
        <v>0</v>
      </c>
    </row>
    <row r="4672" spans="11:11" x14ac:dyDescent="0.25">
      <c r="K4672" s="13">
        <f t="shared" si="76"/>
        <v>0</v>
      </c>
    </row>
    <row r="4673" spans="11:11" x14ac:dyDescent="0.25">
      <c r="K4673" s="13">
        <f t="shared" si="76"/>
        <v>0</v>
      </c>
    </row>
    <row r="4674" spans="11:11" x14ac:dyDescent="0.25">
      <c r="K4674" s="13">
        <f t="shared" si="76"/>
        <v>0</v>
      </c>
    </row>
    <row r="4675" spans="11:11" x14ac:dyDescent="0.25">
      <c r="K4675" s="13">
        <f t="shared" ref="K4675:K4738" si="77">H4675*J4675</f>
        <v>0</v>
      </c>
    </row>
    <row r="4676" spans="11:11" x14ac:dyDescent="0.25">
      <c r="K4676" s="13">
        <f t="shared" si="77"/>
        <v>0</v>
      </c>
    </row>
    <row r="4677" spans="11:11" x14ac:dyDescent="0.25">
      <c r="K4677" s="13">
        <f t="shared" si="77"/>
        <v>0</v>
      </c>
    </row>
    <row r="4678" spans="11:11" x14ac:dyDescent="0.25">
      <c r="K4678" s="13">
        <f t="shared" si="77"/>
        <v>0</v>
      </c>
    </row>
    <row r="4679" spans="11:11" x14ac:dyDescent="0.25">
      <c r="K4679" s="13">
        <f t="shared" si="77"/>
        <v>0</v>
      </c>
    </row>
    <row r="4680" spans="11:11" x14ac:dyDescent="0.25">
      <c r="K4680" s="13">
        <f t="shared" si="77"/>
        <v>0</v>
      </c>
    </row>
    <row r="4681" spans="11:11" x14ac:dyDescent="0.25">
      <c r="K4681" s="13">
        <f t="shared" si="77"/>
        <v>0</v>
      </c>
    </row>
    <row r="4682" spans="11:11" x14ac:dyDescent="0.25">
      <c r="K4682" s="13">
        <f t="shared" si="77"/>
        <v>0</v>
      </c>
    </row>
    <row r="4683" spans="11:11" x14ac:dyDescent="0.25">
      <c r="K4683" s="13">
        <f t="shared" si="77"/>
        <v>0</v>
      </c>
    </row>
    <row r="4684" spans="11:11" x14ac:dyDescent="0.25">
      <c r="K4684" s="13">
        <f t="shared" si="77"/>
        <v>0</v>
      </c>
    </row>
    <row r="4685" spans="11:11" x14ac:dyDescent="0.25">
      <c r="K4685" s="13">
        <f t="shared" si="77"/>
        <v>0</v>
      </c>
    </row>
    <row r="4686" spans="11:11" x14ac:dyDescent="0.25">
      <c r="K4686" s="13">
        <f t="shared" si="77"/>
        <v>0</v>
      </c>
    </row>
    <row r="4687" spans="11:11" x14ac:dyDescent="0.25">
      <c r="K4687" s="13">
        <f t="shared" si="77"/>
        <v>0</v>
      </c>
    </row>
    <row r="4688" spans="11:11" x14ac:dyDescent="0.25">
      <c r="K4688" s="13">
        <f t="shared" si="77"/>
        <v>0</v>
      </c>
    </row>
    <row r="4689" spans="11:11" x14ac:dyDescent="0.25">
      <c r="K4689" s="13">
        <f t="shared" si="77"/>
        <v>0</v>
      </c>
    </row>
    <row r="4690" spans="11:11" x14ac:dyDescent="0.25">
      <c r="K4690" s="13">
        <f t="shared" si="77"/>
        <v>0</v>
      </c>
    </row>
    <row r="4691" spans="11:11" x14ac:dyDescent="0.25">
      <c r="K4691" s="13">
        <f t="shared" si="77"/>
        <v>0</v>
      </c>
    </row>
    <row r="4692" spans="11:11" x14ac:dyDescent="0.25">
      <c r="K4692" s="13">
        <f t="shared" si="77"/>
        <v>0</v>
      </c>
    </row>
    <row r="4693" spans="11:11" x14ac:dyDescent="0.25">
      <c r="K4693" s="13">
        <f t="shared" si="77"/>
        <v>0</v>
      </c>
    </row>
    <row r="4694" spans="11:11" x14ac:dyDescent="0.25">
      <c r="K4694" s="13">
        <f t="shared" si="77"/>
        <v>0</v>
      </c>
    </row>
    <row r="4695" spans="11:11" x14ac:dyDescent="0.25">
      <c r="K4695" s="13">
        <f t="shared" si="77"/>
        <v>0</v>
      </c>
    </row>
    <row r="4696" spans="11:11" x14ac:dyDescent="0.25">
      <c r="K4696" s="13">
        <f t="shared" si="77"/>
        <v>0</v>
      </c>
    </row>
    <row r="4697" spans="11:11" x14ac:dyDescent="0.25">
      <c r="K4697" s="13">
        <f t="shared" si="77"/>
        <v>0</v>
      </c>
    </row>
    <row r="4698" spans="11:11" x14ac:dyDescent="0.25">
      <c r="K4698" s="13">
        <f t="shared" si="77"/>
        <v>0</v>
      </c>
    </row>
    <row r="4699" spans="11:11" x14ac:dyDescent="0.25">
      <c r="K4699" s="13">
        <f t="shared" si="77"/>
        <v>0</v>
      </c>
    </row>
    <row r="4700" spans="11:11" x14ac:dyDescent="0.25">
      <c r="K4700" s="13">
        <f t="shared" si="77"/>
        <v>0</v>
      </c>
    </row>
    <row r="4701" spans="11:11" x14ac:dyDescent="0.25">
      <c r="K4701" s="13">
        <f t="shared" si="77"/>
        <v>0</v>
      </c>
    </row>
    <row r="4702" spans="11:11" x14ac:dyDescent="0.25">
      <c r="K4702" s="13">
        <f t="shared" si="77"/>
        <v>0</v>
      </c>
    </row>
    <row r="4703" spans="11:11" x14ac:dyDescent="0.25">
      <c r="K4703" s="13">
        <f t="shared" si="77"/>
        <v>0</v>
      </c>
    </row>
    <row r="4704" spans="11:11" x14ac:dyDescent="0.25">
      <c r="K4704" s="13">
        <f t="shared" si="77"/>
        <v>0</v>
      </c>
    </row>
    <row r="4705" spans="11:11" x14ac:dyDescent="0.25">
      <c r="K4705" s="13">
        <f t="shared" si="77"/>
        <v>0</v>
      </c>
    </row>
    <row r="4706" spans="11:11" x14ac:dyDescent="0.25">
      <c r="K4706" s="13">
        <f t="shared" si="77"/>
        <v>0</v>
      </c>
    </row>
    <row r="4707" spans="11:11" x14ac:dyDescent="0.25">
      <c r="K4707" s="13">
        <f t="shared" si="77"/>
        <v>0</v>
      </c>
    </row>
    <row r="4708" spans="11:11" x14ac:dyDescent="0.25">
      <c r="K4708" s="13">
        <f t="shared" si="77"/>
        <v>0</v>
      </c>
    </row>
    <row r="4709" spans="11:11" x14ac:dyDescent="0.25">
      <c r="K4709" s="13">
        <f t="shared" si="77"/>
        <v>0</v>
      </c>
    </row>
    <row r="4710" spans="11:11" x14ac:dyDescent="0.25">
      <c r="K4710" s="13">
        <f t="shared" si="77"/>
        <v>0</v>
      </c>
    </row>
    <row r="4711" spans="11:11" x14ac:dyDescent="0.25">
      <c r="K4711" s="13">
        <f t="shared" si="77"/>
        <v>0</v>
      </c>
    </row>
    <row r="4712" spans="11:11" x14ac:dyDescent="0.25">
      <c r="K4712" s="13">
        <f t="shared" si="77"/>
        <v>0</v>
      </c>
    </row>
    <row r="4713" spans="11:11" x14ac:dyDescent="0.25">
      <c r="K4713" s="13">
        <f t="shared" si="77"/>
        <v>0</v>
      </c>
    </row>
    <row r="4714" spans="11:11" x14ac:dyDescent="0.25">
      <c r="K4714" s="13">
        <f t="shared" si="77"/>
        <v>0</v>
      </c>
    </row>
    <row r="4715" spans="11:11" x14ac:dyDescent="0.25">
      <c r="K4715" s="13">
        <f t="shared" si="77"/>
        <v>0</v>
      </c>
    </row>
    <row r="4716" spans="11:11" x14ac:dyDescent="0.25">
      <c r="K4716" s="13">
        <f t="shared" si="77"/>
        <v>0</v>
      </c>
    </row>
    <row r="4717" spans="11:11" x14ac:dyDescent="0.25">
      <c r="K4717" s="13">
        <f t="shared" si="77"/>
        <v>0</v>
      </c>
    </row>
    <row r="4718" spans="11:11" x14ac:dyDescent="0.25">
      <c r="K4718" s="13">
        <f t="shared" si="77"/>
        <v>0</v>
      </c>
    </row>
    <row r="4719" spans="11:11" x14ac:dyDescent="0.25">
      <c r="K4719" s="13">
        <f t="shared" si="77"/>
        <v>0</v>
      </c>
    </row>
    <row r="4720" spans="11:11" x14ac:dyDescent="0.25">
      <c r="K4720" s="13">
        <f t="shared" si="77"/>
        <v>0</v>
      </c>
    </row>
    <row r="4721" spans="11:11" x14ac:dyDescent="0.25">
      <c r="K4721" s="13">
        <f t="shared" si="77"/>
        <v>0</v>
      </c>
    </row>
    <row r="4722" spans="11:11" x14ac:dyDescent="0.25">
      <c r="K4722" s="13">
        <f t="shared" si="77"/>
        <v>0</v>
      </c>
    </row>
    <row r="4723" spans="11:11" x14ac:dyDescent="0.25">
      <c r="K4723" s="13">
        <f t="shared" si="77"/>
        <v>0</v>
      </c>
    </row>
    <row r="4724" spans="11:11" x14ac:dyDescent="0.25">
      <c r="K4724" s="13">
        <f t="shared" si="77"/>
        <v>0</v>
      </c>
    </row>
    <row r="4725" spans="11:11" x14ac:dyDescent="0.25">
      <c r="K4725" s="13">
        <f t="shared" si="77"/>
        <v>0</v>
      </c>
    </row>
    <row r="4726" spans="11:11" x14ac:dyDescent="0.25">
      <c r="K4726" s="13">
        <f t="shared" si="77"/>
        <v>0</v>
      </c>
    </row>
    <row r="4727" spans="11:11" x14ac:dyDescent="0.25">
      <c r="K4727" s="13">
        <f t="shared" si="77"/>
        <v>0</v>
      </c>
    </row>
    <row r="4728" spans="11:11" x14ac:dyDescent="0.25">
      <c r="K4728" s="13">
        <f t="shared" si="77"/>
        <v>0</v>
      </c>
    </row>
    <row r="4729" spans="11:11" x14ac:dyDescent="0.25">
      <c r="K4729" s="13">
        <f t="shared" si="77"/>
        <v>0</v>
      </c>
    </row>
    <row r="4730" spans="11:11" x14ac:dyDescent="0.25">
      <c r="K4730" s="13">
        <f t="shared" si="77"/>
        <v>0</v>
      </c>
    </row>
    <row r="4731" spans="11:11" x14ac:dyDescent="0.25">
      <c r="K4731" s="13">
        <f t="shared" si="77"/>
        <v>0</v>
      </c>
    </row>
    <row r="4732" spans="11:11" x14ac:dyDescent="0.25">
      <c r="K4732" s="13">
        <f t="shared" si="77"/>
        <v>0</v>
      </c>
    </row>
    <row r="4733" spans="11:11" x14ac:dyDescent="0.25">
      <c r="K4733" s="13">
        <f t="shared" si="77"/>
        <v>0</v>
      </c>
    </row>
    <row r="4734" spans="11:11" x14ac:dyDescent="0.25">
      <c r="K4734" s="13">
        <f t="shared" si="77"/>
        <v>0</v>
      </c>
    </row>
    <row r="4735" spans="11:11" x14ac:dyDescent="0.25">
      <c r="K4735" s="13">
        <f t="shared" si="77"/>
        <v>0</v>
      </c>
    </row>
    <row r="4736" spans="11:11" x14ac:dyDescent="0.25">
      <c r="K4736" s="13">
        <f t="shared" si="77"/>
        <v>0</v>
      </c>
    </row>
    <row r="4737" spans="11:11" x14ac:dyDescent="0.25">
      <c r="K4737" s="13">
        <f t="shared" si="77"/>
        <v>0</v>
      </c>
    </row>
    <row r="4738" spans="11:11" x14ac:dyDescent="0.25">
      <c r="K4738" s="13">
        <f t="shared" si="77"/>
        <v>0</v>
      </c>
    </row>
    <row r="4739" spans="11:11" x14ac:dyDescent="0.25">
      <c r="K4739" s="13">
        <f t="shared" ref="K4739:K4802" si="78">H4739*J4739</f>
        <v>0</v>
      </c>
    </row>
    <row r="4740" spans="11:11" x14ac:dyDescent="0.25">
      <c r="K4740" s="13">
        <f t="shared" si="78"/>
        <v>0</v>
      </c>
    </row>
    <row r="4741" spans="11:11" x14ac:dyDescent="0.25">
      <c r="K4741" s="13">
        <f t="shared" si="78"/>
        <v>0</v>
      </c>
    </row>
    <row r="4742" spans="11:11" x14ac:dyDescent="0.25">
      <c r="K4742" s="13">
        <f t="shared" si="78"/>
        <v>0</v>
      </c>
    </row>
    <row r="4743" spans="11:11" x14ac:dyDescent="0.25">
      <c r="K4743" s="13">
        <f t="shared" si="78"/>
        <v>0</v>
      </c>
    </row>
    <row r="4744" spans="11:11" x14ac:dyDescent="0.25">
      <c r="K4744" s="13">
        <f t="shared" si="78"/>
        <v>0</v>
      </c>
    </row>
    <row r="4745" spans="11:11" x14ac:dyDescent="0.25">
      <c r="K4745" s="13">
        <f t="shared" si="78"/>
        <v>0</v>
      </c>
    </row>
    <row r="4746" spans="11:11" x14ac:dyDescent="0.25">
      <c r="K4746" s="13">
        <f t="shared" si="78"/>
        <v>0</v>
      </c>
    </row>
    <row r="4747" spans="11:11" x14ac:dyDescent="0.25">
      <c r="K4747" s="13">
        <f t="shared" si="78"/>
        <v>0</v>
      </c>
    </row>
    <row r="4748" spans="11:11" x14ac:dyDescent="0.25">
      <c r="K4748" s="13">
        <f t="shared" si="78"/>
        <v>0</v>
      </c>
    </row>
    <row r="4749" spans="11:11" x14ac:dyDescent="0.25">
      <c r="K4749" s="13">
        <f t="shared" si="78"/>
        <v>0</v>
      </c>
    </row>
    <row r="4750" spans="11:11" x14ac:dyDescent="0.25">
      <c r="K4750" s="13">
        <f t="shared" si="78"/>
        <v>0</v>
      </c>
    </row>
    <row r="4751" spans="11:11" x14ac:dyDescent="0.25">
      <c r="K4751" s="13">
        <f t="shared" si="78"/>
        <v>0</v>
      </c>
    </row>
    <row r="4752" spans="11:11" x14ac:dyDescent="0.25">
      <c r="K4752" s="13">
        <f t="shared" si="78"/>
        <v>0</v>
      </c>
    </row>
    <row r="4753" spans="11:11" x14ac:dyDescent="0.25">
      <c r="K4753" s="13">
        <f t="shared" si="78"/>
        <v>0</v>
      </c>
    </row>
    <row r="4754" spans="11:11" x14ac:dyDescent="0.25">
      <c r="K4754" s="13">
        <f t="shared" si="78"/>
        <v>0</v>
      </c>
    </row>
    <row r="4755" spans="11:11" x14ac:dyDescent="0.25">
      <c r="K4755" s="13">
        <f t="shared" si="78"/>
        <v>0</v>
      </c>
    </row>
    <row r="4756" spans="11:11" x14ac:dyDescent="0.25">
      <c r="K4756" s="13">
        <f t="shared" si="78"/>
        <v>0</v>
      </c>
    </row>
    <row r="4757" spans="11:11" x14ac:dyDescent="0.25">
      <c r="K4757" s="13">
        <f t="shared" si="78"/>
        <v>0</v>
      </c>
    </row>
    <row r="4758" spans="11:11" x14ac:dyDescent="0.25">
      <c r="K4758" s="13">
        <f t="shared" si="78"/>
        <v>0</v>
      </c>
    </row>
    <row r="4759" spans="11:11" x14ac:dyDescent="0.25">
      <c r="K4759" s="13">
        <f t="shared" si="78"/>
        <v>0</v>
      </c>
    </row>
    <row r="4760" spans="11:11" x14ac:dyDescent="0.25">
      <c r="K4760" s="13">
        <f t="shared" si="78"/>
        <v>0</v>
      </c>
    </row>
    <row r="4761" spans="11:11" x14ac:dyDescent="0.25">
      <c r="K4761" s="13">
        <f t="shared" si="78"/>
        <v>0</v>
      </c>
    </row>
    <row r="4762" spans="11:11" x14ac:dyDescent="0.25">
      <c r="K4762" s="13">
        <f t="shared" si="78"/>
        <v>0</v>
      </c>
    </row>
    <row r="4763" spans="11:11" x14ac:dyDescent="0.25">
      <c r="K4763" s="13">
        <f t="shared" si="78"/>
        <v>0</v>
      </c>
    </row>
    <row r="4764" spans="11:11" x14ac:dyDescent="0.25">
      <c r="K4764" s="13">
        <f t="shared" si="78"/>
        <v>0</v>
      </c>
    </row>
    <row r="4765" spans="11:11" x14ac:dyDescent="0.25">
      <c r="K4765" s="13">
        <f t="shared" si="78"/>
        <v>0</v>
      </c>
    </row>
    <row r="4766" spans="11:11" x14ac:dyDescent="0.25">
      <c r="K4766" s="13">
        <f t="shared" si="78"/>
        <v>0</v>
      </c>
    </row>
    <row r="4767" spans="11:11" x14ac:dyDescent="0.25">
      <c r="K4767" s="13">
        <f t="shared" si="78"/>
        <v>0</v>
      </c>
    </row>
    <row r="4768" spans="11:11" x14ac:dyDescent="0.25">
      <c r="K4768" s="13">
        <f t="shared" si="78"/>
        <v>0</v>
      </c>
    </row>
    <row r="4769" spans="11:11" x14ac:dyDescent="0.25">
      <c r="K4769" s="13">
        <f t="shared" si="78"/>
        <v>0</v>
      </c>
    </row>
    <row r="4770" spans="11:11" x14ac:dyDescent="0.25">
      <c r="K4770" s="13">
        <f t="shared" si="78"/>
        <v>0</v>
      </c>
    </row>
    <row r="4771" spans="11:11" x14ac:dyDescent="0.25">
      <c r="K4771" s="13">
        <f t="shared" si="78"/>
        <v>0</v>
      </c>
    </row>
    <row r="4772" spans="11:11" x14ac:dyDescent="0.25">
      <c r="K4772" s="13">
        <f t="shared" si="78"/>
        <v>0</v>
      </c>
    </row>
    <row r="4773" spans="11:11" x14ac:dyDescent="0.25">
      <c r="K4773" s="13">
        <f t="shared" si="78"/>
        <v>0</v>
      </c>
    </row>
    <row r="4774" spans="11:11" x14ac:dyDescent="0.25">
      <c r="K4774" s="13">
        <f t="shared" si="78"/>
        <v>0</v>
      </c>
    </row>
    <row r="4775" spans="11:11" x14ac:dyDescent="0.25">
      <c r="K4775" s="13">
        <f t="shared" si="78"/>
        <v>0</v>
      </c>
    </row>
    <row r="4776" spans="11:11" x14ac:dyDescent="0.25">
      <c r="K4776" s="13">
        <f t="shared" si="78"/>
        <v>0</v>
      </c>
    </row>
    <row r="4777" spans="11:11" x14ac:dyDescent="0.25">
      <c r="K4777" s="13">
        <f t="shared" si="78"/>
        <v>0</v>
      </c>
    </row>
    <row r="4778" spans="11:11" x14ac:dyDescent="0.25">
      <c r="K4778" s="13">
        <f t="shared" si="78"/>
        <v>0</v>
      </c>
    </row>
    <row r="4779" spans="11:11" x14ac:dyDescent="0.25">
      <c r="K4779" s="13">
        <f t="shared" si="78"/>
        <v>0</v>
      </c>
    </row>
    <row r="4780" spans="11:11" x14ac:dyDescent="0.25">
      <c r="K4780" s="13">
        <f t="shared" si="78"/>
        <v>0</v>
      </c>
    </row>
    <row r="4781" spans="11:11" x14ac:dyDescent="0.25">
      <c r="K4781" s="13">
        <f t="shared" si="78"/>
        <v>0</v>
      </c>
    </row>
    <row r="4782" spans="11:11" x14ac:dyDescent="0.25">
      <c r="K4782" s="13">
        <f t="shared" si="78"/>
        <v>0</v>
      </c>
    </row>
    <row r="4783" spans="11:11" x14ac:dyDescent="0.25">
      <c r="K4783" s="13">
        <f t="shared" si="78"/>
        <v>0</v>
      </c>
    </row>
    <row r="4784" spans="11:11" x14ac:dyDescent="0.25">
      <c r="K4784" s="13">
        <f t="shared" si="78"/>
        <v>0</v>
      </c>
    </row>
    <row r="4785" spans="11:11" x14ac:dyDescent="0.25">
      <c r="K4785" s="13">
        <f t="shared" si="78"/>
        <v>0</v>
      </c>
    </row>
    <row r="4786" spans="11:11" x14ac:dyDescent="0.25">
      <c r="K4786" s="13">
        <f t="shared" si="78"/>
        <v>0</v>
      </c>
    </row>
    <row r="4787" spans="11:11" x14ac:dyDescent="0.25">
      <c r="K4787" s="13">
        <f t="shared" si="78"/>
        <v>0</v>
      </c>
    </row>
    <row r="4788" spans="11:11" x14ac:dyDescent="0.25">
      <c r="K4788" s="13">
        <f t="shared" si="78"/>
        <v>0</v>
      </c>
    </row>
    <row r="4789" spans="11:11" x14ac:dyDescent="0.25">
      <c r="K4789" s="13">
        <f t="shared" si="78"/>
        <v>0</v>
      </c>
    </row>
    <row r="4790" spans="11:11" x14ac:dyDescent="0.25">
      <c r="K4790" s="13">
        <f t="shared" si="78"/>
        <v>0</v>
      </c>
    </row>
    <row r="4791" spans="11:11" x14ac:dyDescent="0.25">
      <c r="K4791" s="13">
        <f t="shared" si="78"/>
        <v>0</v>
      </c>
    </row>
    <row r="4792" spans="11:11" x14ac:dyDescent="0.25">
      <c r="K4792" s="13">
        <f t="shared" si="78"/>
        <v>0</v>
      </c>
    </row>
    <row r="4793" spans="11:11" x14ac:dyDescent="0.25">
      <c r="K4793" s="13">
        <f t="shared" si="78"/>
        <v>0</v>
      </c>
    </row>
    <row r="4794" spans="11:11" x14ac:dyDescent="0.25">
      <c r="K4794" s="13">
        <f t="shared" si="78"/>
        <v>0</v>
      </c>
    </row>
    <row r="4795" spans="11:11" x14ac:dyDescent="0.25">
      <c r="K4795" s="13">
        <f t="shared" si="78"/>
        <v>0</v>
      </c>
    </row>
    <row r="4796" spans="11:11" x14ac:dyDescent="0.25">
      <c r="K4796" s="13">
        <f t="shared" si="78"/>
        <v>0</v>
      </c>
    </row>
    <row r="4797" spans="11:11" x14ac:dyDescent="0.25">
      <c r="K4797" s="13">
        <f t="shared" si="78"/>
        <v>0</v>
      </c>
    </row>
    <row r="4798" spans="11:11" x14ac:dyDescent="0.25">
      <c r="K4798" s="13">
        <f t="shared" si="78"/>
        <v>0</v>
      </c>
    </row>
    <row r="4799" spans="11:11" x14ac:dyDescent="0.25">
      <c r="K4799" s="13">
        <f t="shared" si="78"/>
        <v>0</v>
      </c>
    </row>
    <row r="4800" spans="11:11" x14ac:dyDescent="0.25">
      <c r="K4800" s="13">
        <f t="shared" si="78"/>
        <v>0</v>
      </c>
    </row>
    <row r="4801" spans="11:11" x14ac:dyDescent="0.25">
      <c r="K4801" s="13">
        <f t="shared" si="78"/>
        <v>0</v>
      </c>
    </row>
    <row r="4802" spans="11:11" x14ac:dyDescent="0.25">
      <c r="K4802" s="13">
        <f t="shared" si="78"/>
        <v>0</v>
      </c>
    </row>
    <row r="4803" spans="11:11" x14ac:dyDescent="0.25">
      <c r="K4803" s="13">
        <f t="shared" ref="K4803:K4866" si="79">H4803*J4803</f>
        <v>0</v>
      </c>
    </row>
    <row r="4804" spans="11:11" x14ac:dyDescent="0.25">
      <c r="K4804" s="13">
        <f t="shared" si="79"/>
        <v>0</v>
      </c>
    </row>
    <row r="4805" spans="11:11" x14ac:dyDescent="0.25">
      <c r="K4805" s="13">
        <f t="shared" si="79"/>
        <v>0</v>
      </c>
    </row>
    <row r="4806" spans="11:11" x14ac:dyDescent="0.25">
      <c r="K4806" s="13">
        <f t="shared" si="79"/>
        <v>0</v>
      </c>
    </row>
    <row r="4807" spans="11:11" x14ac:dyDescent="0.25">
      <c r="K4807" s="13">
        <f t="shared" si="79"/>
        <v>0</v>
      </c>
    </row>
    <row r="4808" spans="11:11" x14ac:dyDescent="0.25">
      <c r="K4808" s="13">
        <f t="shared" si="79"/>
        <v>0</v>
      </c>
    </row>
    <row r="4809" spans="11:11" x14ac:dyDescent="0.25">
      <c r="K4809" s="13">
        <f t="shared" si="79"/>
        <v>0</v>
      </c>
    </row>
    <row r="4810" spans="11:11" x14ac:dyDescent="0.25">
      <c r="K4810" s="13">
        <f t="shared" si="79"/>
        <v>0</v>
      </c>
    </row>
    <row r="4811" spans="11:11" x14ac:dyDescent="0.25">
      <c r="K4811" s="13">
        <f t="shared" si="79"/>
        <v>0</v>
      </c>
    </row>
    <row r="4812" spans="11:11" x14ac:dyDescent="0.25">
      <c r="K4812" s="13">
        <f t="shared" si="79"/>
        <v>0</v>
      </c>
    </row>
    <row r="4813" spans="11:11" x14ac:dyDescent="0.25">
      <c r="K4813" s="13">
        <f t="shared" si="79"/>
        <v>0</v>
      </c>
    </row>
    <row r="4814" spans="11:11" x14ac:dyDescent="0.25">
      <c r="K4814" s="13">
        <f t="shared" si="79"/>
        <v>0</v>
      </c>
    </row>
    <row r="4815" spans="11:11" x14ac:dyDescent="0.25">
      <c r="K4815" s="13">
        <f t="shared" si="79"/>
        <v>0</v>
      </c>
    </row>
    <row r="4816" spans="11:11" x14ac:dyDescent="0.25">
      <c r="K4816" s="13">
        <f t="shared" si="79"/>
        <v>0</v>
      </c>
    </row>
    <row r="4817" spans="11:11" x14ac:dyDescent="0.25">
      <c r="K4817" s="13">
        <f t="shared" si="79"/>
        <v>0</v>
      </c>
    </row>
    <row r="4818" spans="11:11" x14ac:dyDescent="0.25">
      <c r="K4818" s="13">
        <f t="shared" si="79"/>
        <v>0</v>
      </c>
    </row>
    <row r="4819" spans="11:11" x14ac:dyDescent="0.25">
      <c r="K4819" s="13">
        <f t="shared" si="79"/>
        <v>0</v>
      </c>
    </row>
    <row r="4820" spans="11:11" x14ac:dyDescent="0.25">
      <c r="K4820" s="13">
        <f t="shared" si="79"/>
        <v>0</v>
      </c>
    </row>
    <row r="4821" spans="11:11" x14ac:dyDescent="0.25">
      <c r="K4821" s="13">
        <f t="shared" si="79"/>
        <v>0</v>
      </c>
    </row>
    <row r="4822" spans="11:11" x14ac:dyDescent="0.25">
      <c r="K4822" s="13">
        <f t="shared" si="79"/>
        <v>0</v>
      </c>
    </row>
    <row r="4823" spans="11:11" x14ac:dyDescent="0.25">
      <c r="K4823" s="13">
        <f t="shared" si="79"/>
        <v>0</v>
      </c>
    </row>
    <row r="4824" spans="11:11" x14ac:dyDescent="0.25">
      <c r="K4824" s="13">
        <f t="shared" si="79"/>
        <v>0</v>
      </c>
    </row>
    <row r="4825" spans="11:11" x14ac:dyDescent="0.25">
      <c r="K4825" s="13">
        <f t="shared" si="79"/>
        <v>0</v>
      </c>
    </row>
    <row r="4826" spans="11:11" x14ac:dyDescent="0.25">
      <c r="K4826" s="13">
        <f t="shared" si="79"/>
        <v>0</v>
      </c>
    </row>
    <row r="4827" spans="11:11" x14ac:dyDescent="0.25">
      <c r="K4827" s="13">
        <f t="shared" si="79"/>
        <v>0</v>
      </c>
    </row>
    <row r="4828" spans="11:11" x14ac:dyDescent="0.25">
      <c r="K4828" s="13">
        <f t="shared" si="79"/>
        <v>0</v>
      </c>
    </row>
    <row r="4829" spans="11:11" x14ac:dyDescent="0.25">
      <c r="K4829" s="13">
        <f t="shared" si="79"/>
        <v>0</v>
      </c>
    </row>
    <row r="4830" spans="11:11" x14ac:dyDescent="0.25">
      <c r="K4830" s="13">
        <f t="shared" si="79"/>
        <v>0</v>
      </c>
    </row>
    <row r="4831" spans="11:11" x14ac:dyDescent="0.25">
      <c r="K4831" s="13">
        <f t="shared" si="79"/>
        <v>0</v>
      </c>
    </row>
    <row r="4832" spans="11:11" x14ac:dyDescent="0.25">
      <c r="K4832" s="13">
        <f t="shared" si="79"/>
        <v>0</v>
      </c>
    </row>
    <row r="4833" spans="11:11" x14ac:dyDescent="0.25">
      <c r="K4833" s="13">
        <f t="shared" si="79"/>
        <v>0</v>
      </c>
    </row>
    <row r="4834" spans="11:11" x14ac:dyDescent="0.25">
      <c r="K4834" s="13">
        <f t="shared" si="79"/>
        <v>0</v>
      </c>
    </row>
    <row r="4835" spans="11:11" x14ac:dyDescent="0.25">
      <c r="K4835" s="13">
        <f t="shared" si="79"/>
        <v>0</v>
      </c>
    </row>
    <row r="4836" spans="11:11" x14ac:dyDescent="0.25">
      <c r="K4836" s="13">
        <f t="shared" si="79"/>
        <v>0</v>
      </c>
    </row>
    <row r="4837" spans="11:11" x14ac:dyDescent="0.25">
      <c r="K4837" s="13">
        <f t="shared" si="79"/>
        <v>0</v>
      </c>
    </row>
    <row r="4838" spans="11:11" x14ac:dyDescent="0.25">
      <c r="K4838" s="13">
        <f t="shared" si="79"/>
        <v>0</v>
      </c>
    </row>
    <row r="4839" spans="11:11" x14ac:dyDescent="0.25">
      <c r="K4839" s="13">
        <f t="shared" si="79"/>
        <v>0</v>
      </c>
    </row>
    <row r="4840" spans="11:11" x14ac:dyDescent="0.25">
      <c r="K4840" s="13">
        <f t="shared" si="79"/>
        <v>0</v>
      </c>
    </row>
    <row r="4841" spans="11:11" x14ac:dyDescent="0.25">
      <c r="K4841" s="13">
        <f t="shared" si="79"/>
        <v>0</v>
      </c>
    </row>
    <row r="4842" spans="11:11" x14ac:dyDescent="0.25">
      <c r="K4842" s="13">
        <f t="shared" si="79"/>
        <v>0</v>
      </c>
    </row>
    <row r="4843" spans="11:11" x14ac:dyDescent="0.25">
      <c r="K4843" s="13">
        <f t="shared" si="79"/>
        <v>0</v>
      </c>
    </row>
    <row r="4844" spans="11:11" x14ac:dyDescent="0.25">
      <c r="K4844" s="13">
        <f t="shared" si="79"/>
        <v>0</v>
      </c>
    </row>
    <row r="4845" spans="11:11" x14ac:dyDescent="0.25">
      <c r="K4845" s="13">
        <f t="shared" si="79"/>
        <v>0</v>
      </c>
    </row>
    <row r="4846" spans="11:11" x14ac:dyDescent="0.25">
      <c r="K4846" s="13">
        <f t="shared" si="79"/>
        <v>0</v>
      </c>
    </row>
    <row r="4847" spans="11:11" x14ac:dyDescent="0.25">
      <c r="K4847" s="13">
        <f t="shared" si="79"/>
        <v>0</v>
      </c>
    </row>
    <row r="4848" spans="11:11" x14ac:dyDescent="0.25">
      <c r="K4848" s="13">
        <f t="shared" si="79"/>
        <v>0</v>
      </c>
    </row>
    <row r="4849" spans="11:11" x14ac:dyDescent="0.25">
      <c r="K4849" s="13">
        <f t="shared" si="79"/>
        <v>0</v>
      </c>
    </row>
    <row r="4850" spans="11:11" x14ac:dyDescent="0.25">
      <c r="K4850" s="13">
        <f t="shared" si="79"/>
        <v>0</v>
      </c>
    </row>
    <row r="4851" spans="11:11" x14ac:dyDescent="0.25">
      <c r="K4851" s="13">
        <f t="shared" si="79"/>
        <v>0</v>
      </c>
    </row>
    <row r="4852" spans="11:11" x14ac:dyDescent="0.25">
      <c r="K4852" s="13">
        <f t="shared" si="79"/>
        <v>0</v>
      </c>
    </row>
    <row r="4853" spans="11:11" x14ac:dyDescent="0.25">
      <c r="K4853" s="13">
        <f t="shared" si="79"/>
        <v>0</v>
      </c>
    </row>
    <row r="4854" spans="11:11" x14ac:dyDescent="0.25">
      <c r="K4854" s="13">
        <f t="shared" si="79"/>
        <v>0</v>
      </c>
    </row>
    <row r="4855" spans="11:11" x14ac:dyDescent="0.25">
      <c r="K4855" s="13">
        <f t="shared" si="79"/>
        <v>0</v>
      </c>
    </row>
    <row r="4856" spans="11:11" x14ac:dyDescent="0.25">
      <c r="K4856" s="13">
        <f t="shared" si="79"/>
        <v>0</v>
      </c>
    </row>
    <row r="4857" spans="11:11" x14ac:dyDescent="0.25">
      <c r="K4857" s="13">
        <f t="shared" si="79"/>
        <v>0</v>
      </c>
    </row>
    <row r="4858" spans="11:11" x14ac:dyDescent="0.25">
      <c r="K4858" s="13">
        <f t="shared" si="79"/>
        <v>0</v>
      </c>
    </row>
    <row r="4859" spans="11:11" x14ac:dyDescent="0.25">
      <c r="K4859" s="13">
        <f t="shared" si="79"/>
        <v>0</v>
      </c>
    </row>
    <row r="4860" spans="11:11" x14ac:dyDescent="0.25">
      <c r="K4860" s="13">
        <f t="shared" si="79"/>
        <v>0</v>
      </c>
    </row>
    <row r="4861" spans="11:11" x14ac:dyDescent="0.25">
      <c r="K4861" s="13">
        <f t="shared" si="79"/>
        <v>0</v>
      </c>
    </row>
    <row r="4862" spans="11:11" x14ac:dyDescent="0.25">
      <c r="K4862" s="13">
        <f t="shared" si="79"/>
        <v>0</v>
      </c>
    </row>
    <row r="4863" spans="11:11" x14ac:dyDescent="0.25">
      <c r="K4863" s="13">
        <f t="shared" si="79"/>
        <v>0</v>
      </c>
    </row>
    <row r="4864" spans="11:11" x14ac:dyDescent="0.25">
      <c r="K4864" s="13">
        <f t="shared" si="79"/>
        <v>0</v>
      </c>
    </row>
    <row r="4865" spans="11:11" x14ac:dyDescent="0.25">
      <c r="K4865" s="13">
        <f t="shared" si="79"/>
        <v>0</v>
      </c>
    </row>
    <row r="4866" spans="11:11" x14ac:dyDescent="0.25">
      <c r="K4866" s="13">
        <f t="shared" si="79"/>
        <v>0</v>
      </c>
    </row>
    <row r="4867" spans="11:11" x14ac:dyDescent="0.25">
      <c r="K4867" s="13">
        <f t="shared" ref="K4867:K4930" si="80">H4867*J4867</f>
        <v>0</v>
      </c>
    </row>
    <row r="4868" spans="11:11" x14ac:dyDescent="0.25">
      <c r="K4868" s="13">
        <f t="shared" si="80"/>
        <v>0</v>
      </c>
    </row>
    <row r="4869" spans="11:11" x14ac:dyDescent="0.25">
      <c r="K4869" s="13">
        <f t="shared" si="80"/>
        <v>0</v>
      </c>
    </row>
    <row r="4870" spans="11:11" x14ac:dyDescent="0.25">
      <c r="K4870" s="13">
        <f t="shared" si="80"/>
        <v>0</v>
      </c>
    </row>
    <row r="4871" spans="11:11" x14ac:dyDescent="0.25">
      <c r="K4871" s="13">
        <f t="shared" si="80"/>
        <v>0</v>
      </c>
    </row>
    <row r="4872" spans="11:11" x14ac:dyDescent="0.25">
      <c r="K4872" s="13">
        <f t="shared" si="80"/>
        <v>0</v>
      </c>
    </row>
    <row r="4873" spans="11:11" x14ac:dyDescent="0.25">
      <c r="K4873" s="13">
        <f t="shared" si="80"/>
        <v>0</v>
      </c>
    </row>
    <row r="4874" spans="11:11" x14ac:dyDescent="0.25">
      <c r="K4874" s="13">
        <f t="shared" si="80"/>
        <v>0</v>
      </c>
    </row>
    <row r="4875" spans="11:11" x14ac:dyDescent="0.25">
      <c r="K4875" s="13">
        <f t="shared" si="80"/>
        <v>0</v>
      </c>
    </row>
    <row r="4876" spans="11:11" x14ac:dyDescent="0.25">
      <c r="K4876" s="13">
        <f t="shared" si="80"/>
        <v>0</v>
      </c>
    </row>
    <row r="4877" spans="11:11" x14ac:dyDescent="0.25">
      <c r="K4877" s="13">
        <f t="shared" si="80"/>
        <v>0</v>
      </c>
    </row>
    <row r="4878" spans="11:11" x14ac:dyDescent="0.25">
      <c r="K4878" s="13">
        <f t="shared" si="80"/>
        <v>0</v>
      </c>
    </row>
    <row r="4879" spans="11:11" x14ac:dyDescent="0.25">
      <c r="K4879" s="13">
        <f t="shared" si="80"/>
        <v>0</v>
      </c>
    </row>
    <row r="4880" spans="11:11" x14ac:dyDescent="0.25">
      <c r="K4880" s="13">
        <f t="shared" si="80"/>
        <v>0</v>
      </c>
    </row>
    <row r="4881" spans="11:11" x14ac:dyDescent="0.25">
      <c r="K4881" s="13">
        <f t="shared" si="80"/>
        <v>0</v>
      </c>
    </row>
    <row r="4882" spans="11:11" x14ac:dyDescent="0.25">
      <c r="K4882" s="13">
        <f t="shared" si="80"/>
        <v>0</v>
      </c>
    </row>
    <row r="4883" spans="11:11" x14ac:dyDescent="0.25">
      <c r="K4883" s="13">
        <f t="shared" si="80"/>
        <v>0</v>
      </c>
    </row>
    <row r="4884" spans="11:11" x14ac:dyDescent="0.25">
      <c r="K4884" s="13">
        <f t="shared" si="80"/>
        <v>0</v>
      </c>
    </row>
    <row r="4885" spans="11:11" x14ac:dyDescent="0.25">
      <c r="K4885" s="13">
        <f t="shared" si="80"/>
        <v>0</v>
      </c>
    </row>
    <row r="4886" spans="11:11" x14ac:dyDescent="0.25">
      <c r="K4886" s="13">
        <f t="shared" si="80"/>
        <v>0</v>
      </c>
    </row>
    <row r="4887" spans="11:11" x14ac:dyDescent="0.25">
      <c r="K4887" s="13">
        <f t="shared" si="80"/>
        <v>0</v>
      </c>
    </row>
    <row r="4888" spans="11:11" x14ac:dyDescent="0.25">
      <c r="K4888" s="13">
        <f t="shared" si="80"/>
        <v>0</v>
      </c>
    </row>
    <row r="4889" spans="11:11" x14ac:dyDescent="0.25">
      <c r="K4889" s="13">
        <f t="shared" si="80"/>
        <v>0</v>
      </c>
    </row>
    <row r="4890" spans="11:11" x14ac:dyDescent="0.25">
      <c r="K4890" s="13">
        <f t="shared" si="80"/>
        <v>0</v>
      </c>
    </row>
    <row r="4891" spans="11:11" x14ac:dyDescent="0.25">
      <c r="K4891" s="13">
        <f t="shared" si="80"/>
        <v>0</v>
      </c>
    </row>
    <row r="4892" spans="11:11" x14ac:dyDescent="0.25">
      <c r="K4892" s="13">
        <f t="shared" si="80"/>
        <v>0</v>
      </c>
    </row>
    <row r="4893" spans="11:11" x14ac:dyDescent="0.25">
      <c r="K4893" s="13">
        <f t="shared" si="80"/>
        <v>0</v>
      </c>
    </row>
    <row r="4894" spans="11:11" x14ac:dyDescent="0.25">
      <c r="K4894" s="13">
        <f t="shared" si="80"/>
        <v>0</v>
      </c>
    </row>
    <row r="4895" spans="11:11" x14ac:dyDescent="0.25">
      <c r="K4895" s="13">
        <f t="shared" si="80"/>
        <v>0</v>
      </c>
    </row>
    <row r="4896" spans="11:11" x14ac:dyDescent="0.25">
      <c r="K4896" s="13">
        <f t="shared" si="80"/>
        <v>0</v>
      </c>
    </row>
    <row r="4897" spans="11:11" x14ac:dyDescent="0.25">
      <c r="K4897" s="13">
        <f t="shared" si="80"/>
        <v>0</v>
      </c>
    </row>
    <row r="4898" spans="11:11" x14ac:dyDescent="0.25">
      <c r="K4898" s="13">
        <f t="shared" si="80"/>
        <v>0</v>
      </c>
    </row>
    <row r="4899" spans="11:11" x14ac:dyDescent="0.25">
      <c r="K4899" s="13">
        <f t="shared" si="80"/>
        <v>0</v>
      </c>
    </row>
    <row r="4900" spans="11:11" x14ac:dyDescent="0.25">
      <c r="K4900" s="13">
        <f t="shared" si="80"/>
        <v>0</v>
      </c>
    </row>
    <row r="4901" spans="11:11" x14ac:dyDescent="0.25">
      <c r="K4901" s="13">
        <f t="shared" si="80"/>
        <v>0</v>
      </c>
    </row>
    <row r="4902" spans="11:11" x14ac:dyDescent="0.25">
      <c r="K4902" s="13">
        <f t="shared" si="80"/>
        <v>0</v>
      </c>
    </row>
    <row r="4903" spans="11:11" x14ac:dyDescent="0.25">
      <c r="K4903" s="13">
        <f t="shared" si="80"/>
        <v>0</v>
      </c>
    </row>
    <row r="4904" spans="11:11" x14ac:dyDescent="0.25">
      <c r="K4904" s="13">
        <f t="shared" si="80"/>
        <v>0</v>
      </c>
    </row>
    <row r="4905" spans="11:11" x14ac:dyDescent="0.25">
      <c r="K4905" s="13">
        <f t="shared" si="80"/>
        <v>0</v>
      </c>
    </row>
    <row r="4906" spans="11:11" x14ac:dyDescent="0.25">
      <c r="K4906" s="13">
        <f t="shared" si="80"/>
        <v>0</v>
      </c>
    </row>
    <row r="4907" spans="11:11" x14ac:dyDescent="0.25">
      <c r="K4907" s="13">
        <f t="shared" si="80"/>
        <v>0</v>
      </c>
    </row>
    <row r="4908" spans="11:11" x14ac:dyDescent="0.25">
      <c r="K4908" s="13">
        <f t="shared" si="80"/>
        <v>0</v>
      </c>
    </row>
    <row r="4909" spans="11:11" x14ac:dyDescent="0.25">
      <c r="K4909" s="13">
        <f t="shared" si="80"/>
        <v>0</v>
      </c>
    </row>
    <row r="4910" spans="11:11" x14ac:dyDescent="0.25">
      <c r="K4910" s="13">
        <f t="shared" si="80"/>
        <v>0</v>
      </c>
    </row>
    <row r="4911" spans="11:11" x14ac:dyDescent="0.25">
      <c r="K4911" s="13">
        <f t="shared" si="80"/>
        <v>0</v>
      </c>
    </row>
    <row r="4912" spans="11:11" x14ac:dyDescent="0.25">
      <c r="K4912" s="13">
        <f t="shared" si="80"/>
        <v>0</v>
      </c>
    </row>
    <row r="4913" spans="11:11" x14ac:dyDescent="0.25">
      <c r="K4913" s="13">
        <f t="shared" si="80"/>
        <v>0</v>
      </c>
    </row>
    <row r="4914" spans="11:11" x14ac:dyDescent="0.25">
      <c r="K4914" s="13">
        <f t="shared" si="80"/>
        <v>0</v>
      </c>
    </row>
    <row r="4915" spans="11:11" x14ac:dyDescent="0.25">
      <c r="K4915" s="13">
        <f t="shared" si="80"/>
        <v>0</v>
      </c>
    </row>
    <row r="4916" spans="11:11" x14ac:dyDescent="0.25">
      <c r="K4916" s="13">
        <f t="shared" si="80"/>
        <v>0</v>
      </c>
    </row>
    <row r="4917" spans="11:11" x14ac:dyDescent="0.25">
      <c r="K4917" s="13">
        <f t="shared" si="80"/>
        <v>0</v>
      </c>
    </row>
    <row r="4918" spans="11:11" x14ac:dyDescent="0.25">
      <c r="K4918" s="13">
        <f t="shared" si="80"/>
        <v>0</v>
      </c>
    </row>
    <row r="4919" spans="11:11" x14ac:dyDescent="0.25">
      <c r="K4919" s="13">
        <f t="shared" si="80"/>
        <v>0</v>
      </c>
    </row>
    <row r="4920" spans="11:11" x14ac:dyDescent="0.25">
      <c r="K4920" s="13">
        <f t="shared" si="80"/>
        <v>0</v>
      </c>
    </row>
    <row r="4921" spans="11:11" x14ac:dyDescent="0.25">
      <c r="K4921" s="13">
        <f t="shared" si="80"/>
        <v>0</v>
      </c>
    </row>
    <row r="4922" spans="11:11" x14ac:dyDescent="0.25">
      <c r="K4922" s="13">
        <f t="shared" si="80"/>
        <v>0</v>
      </c>
    </row>
    <row r="4923" spans="11:11" x14ac:dyDescent="0.25">
      <c r="K4923" s="13">
        <f t="shared" si="80"/>
        <v>0</v>
      </c>
    </row>
    <row r="4924" spans="11:11" x14ac:dyDescent="0.25">
      <c r="K4924" s="13">
        <f t="shared" si="80"/>
        <v>0</v>
      </c>
    </row>
    <row r="4925" spans="11:11" x14ac:dyDescent="0.25">
      <c r="K4925" s="13">
        <f t="shared" si="80"/>
        <v>0</v>
      </c>
    </row>
    <row r="4926" spans="11:11" x14ac:dyDescent="0.25">
      <c r="K4926" s="13">
        <f t="shared" si="80"/>
        <v>0</v>
      </c>
    </row>
    <row r="4927" spans="11:11" x14ac:dyDescent="0.25">
      <c r="K4927" s="13">
        <f t="shared" si="80"/>
        <v>0</v>
      </c>
    </row>
    <row r="4928" spans="11:11" x14ac:dyDescent="0.25">
      <c r="K4928" s="13">
        <f t="shared" si="80"/>
        <v>0</v>
      </c>
    </row>
    <row r="4929" spans="11:11" x14ac:dyDescent="0.25">
      <c r="K4929" s="13">
        <f t="shared" si="80"/>
        <v>0</v>
      </c>
    </row>
    <row r="4930" spans="11:11" x14ac:dyDescent="0.25">
      <c r="K4930" s="13">
        <f t="shared" si="80"/>
        <v>0</v>
      </c>
    </row>
    <row r="4931" spans="11:11" x14ac:dyDescent="0.25">
      <c r="K4931" s="13">
        <f t="shared" ref="K4931:K4994" si="81">H4931*J4931</f>
        <v>0</v>
      </c>
    </row>
    <row r="4932" spans="11:11" x14ac:dyDescent="0.25">
      <c r="K4932" s="13">
        <f t="shared" si="81"/>
        <v>0</v>
      </c>
    </row>
    <row r="4933" spans="11:11" x14ac:dyDescent="0.25">
      <c r="K4933" s="13">
        <f t="shared" si="81"/>
        <v>0</v>
      </c>
    </row>
    <row r="4934" spans="11:11" x14ac:dyDescent="0.25">
      <c r="K4934" s="13">
        <f t="shared" si="81"/>
        <v>0</v>
      </c>
    </row>
    <row r="4935" spans="11:11" x14ac:dyDescent="0.25">
      <c r="K4935" s="13">
        <f t="shared" si="81"/>
        <v>0</v>
      </c>
    </row>
    <row r="4936" spans="11:11" x14ac:dyDescent="0.25">
      <c r="K4936" s="13">
        <f t="shared" si="81"/>
        <v>0</v>
      </c>
    </row>
    <row r="4937" spans="11:11" x14ac:dyDescent="0.25">
      <c r="K4937" s="13">
        <f t="shared" si="81"/>
        <v>0</v>
      </c>
    </row>
    <row r="4938" spans="11:11" x14ac:dyDescent="0.25">
      <c r="K4938" s="13">
        <f t="shared" si="81"/>
        <v>0</v>
      </c>
    </row>
    <row r="4939" spans="11:11" x14ac:dyDescent="0.25">
      <c r="K4939" s="13">
        <f t="shared" si="81"/>
        <v>0</v>
      </c>
    </row>
    <row r="4940" spans="11:11" x14ac:dyDescent="0.25">
      <c r="K4940" s="13">
        <f t="shared" si="81"/>
        <v>0</v>
      </c>
    </row>
    <row r="4941" spans="11:11" x14ac:dyDescent="0.25">
      <c r="K4941" s="13">
        <f t="shared" si="81"/>
        <v>0</v>
      </c>
    </row>
    <row r="4942" spans="11:11" x14ac:dyDescent="0.25">
      <c r="K4942" s="13">
        <f t="shared" si="81"/>
        <v>0</v>
      </c>
    </row>
    <row r="4943" spans="11:11" x14ac:dyDescent="0.25">
      <c r="K4943" s="13">
        <f t="shared" si="81"/>
        <v>0</v>
      </c>
    </row>
    <row r="4944" spans="11:11" x14ac:dyDescent="0.25">
      <c r="K4944" s="13">
        <f t="shared" si="81"/>
        <v>0</v>
      </c>
    </row>
    <row r="4945" spans="11:11" x14ac:dyDescent="0.25">
      <c r="K4945" s="13">
        <f t="shared" si="81"/>
        <v>0</v>
      </c>
    </row>
    <row r="4946" spans="11:11" x14ac:dyDescent="0.25">
      <c r="K4946" s="13">
        <f t="shared" si="81"/>
        <v>0</v>
      </c>
    </row>
    <row r="4947" spans="11:11" x14ac:dyDescent="0.25">
      <c r="K4947" s="13">
        <f t="shared" si="81"/>
        <v>0</v>
      </c>
    </row>
    <row r="4948" spans="11:11" x14ac:dyDescent="0.25">
      <c r="K4948" s="13">
        <f t="shared" si="81"/>
        <v>0</v>
      </c>
    </row>
    <row r="4949" spans="11:11" x14ac:dyDescent="0.25">
      <c r="K4949" s="13">
        <f t="shared" si="81"/>
        <v>0</v>
      </c>
    </row>
    <row r="4950" spans="11:11" x14ac:dyDescent="0.25">
      <c r="K4950" s="13">
        <f t="shared" si="81"/>
        <v>0</v>
      </c>
    </row>
    <row r="4951" spans="11:11" x14ac:dyDescent="0.25">
      <c r="K4951" s="13">
        <f t="shared" si="81"/>
        <v>0</v>
      </c>
    </row>
    <row r="4952" spans="11:11" x14ac:dyDescent="0.25">
      <c r="K4952" s="13">
        <f t="shared" si="81"/>
        <v>0</v>
      </c>
    </row>
    <row r="4953" spans="11:11" x14ac:dyDescent="0.25">
      <c r="K4953" s="13">
        <f t="shared" si="81"/>
        <v>0</v>
      </c>
    </row>
    <row r="4954" spans="11:11" x14ac:dyDescent="0.25">
      <c r="K4954" s="13">
        <f t="shared" si="81"/>
        <v>0</v>
      </c>
    </row>
    <row r="4955" spans="11:11" x14ac:dyDescent="0.25">
      <c r="K4955" s="13">
        <f t="shared" si="81"/>
        <v>0</v>
      </c>
    </row>
    <row r="4956" spans="11:11" x14ac:dyDescent="0.25">
      <c r="K4956" s="13">
        <f t="shared" si="81"/>
        <v>0</v>
      </c>
    </row>
    <row r="4957" spans="11:11" x14ac:dyDescent="0.25">
      <c r="K4957" s="13">
        <f t="shared" si="81"/>
        <v>0</v>
      </c>
    </row>
    <row r="4958" spans="11:11" x14ac:dyDescent="0.25">
      <c r="K4958" s="13">
        <f t="shared" si="81"/>
        <v>0</v>
      </c>
    </row>
    <row r="4959" spans="11:11" x14ac:dyDescent="0.25">
      <c r="K4959" s="13">
        <f t="shared" si="81"/>
        <v>0</v>
      </c>
    </row>
    <row r="4960" spans="11:11" x14ac:dyDescent="0.25">
      <c r="K4960" s="13">
        <f t="shared" si="81"/>
        <v>0</v>
      </c>
    </row>
    <row r="4961" spans="11:11" x14ac:dyDescent="0.25">
      <c r="K4961" s="13">
        <f t="shared" si="81"/>
        <v>0</v>
      </c>
    </row>
    <row r="4962" spans="11:11" x14ac:dyDescent="0.25">
      <c r="K4962" s="13">
        <f t="shared" si="81"/>
        <v>0</v>
      </c>
    </row>
    <row r="4963" spans="11:11" x14ac:dyDescent="0.25">
      <c r="K4963" s="13">
        <f t="shared" si="81"/>
        <v>0</v>
      </c>
    </row>
    <row r="4964" spans="11:11" x14ac:dyDescent="0.25">
      <c r="K4964" s="13">
        <f t="shared" si="81"/>
        <v>0</v>
      </c>
    </row>
    <row r="4965" spans="11:11" x14ac:dyDescent="0.25">
      <c r="K4965" s="13">
        <f t="shared" si="81"/>
        <v>0</v>
      </c>
    </row>
    <row r="4966" spans="11:11" x14ac:dyDescent="0.25">
      <c r="K4966" s="13">
        <f t="shared" si="81"/>
        <v>0</v>
      </c>
    </row>
    <row r="4967" spans="11:11" x14ac:dyDescent="0.25">
      <c r="K4967" s="13">
        <f t="shared" si="81"/>
        <v>0</v>
      </c>
    </row>
    <row r="4968" spans="11:11" x14ac:dyDescent="0.25">
      <c r="K4968" s="13">
        <f t="shared" si="81"/>
        <v>0</v>
      </c>
    </row>
    <row r="4969" spans="11:11" x14ac:dyDescent="0.25">
      <c r="K4969" s="13">
        <f t="shared" si="81"/>
        <v>0</v>
      </c>
    </row>
    <row r="4970" spans="11:11" x14ac:dyDescent="0.25">
      <c r="K4970" s="13">
        <f t="shared" si="81"/>
        <v>0</v>
      </c>
    </row>
    <row r="4971" spans="11:11" x14ac:dyDescent="0.25">
      <c r="K4971" s="13">
        <f t="shared" si="81"/>
        <v>0</v>
      </c>
    </row>
    <row r="4972" spans="11:11" x14ac:dyDescent="0.25">
      <c r="K4972" s="13">
        <f t="shared" si="81"/>
        <v>0</v>
      </c>
    </row>
    <row r="4973" spans="11:11" x14ac:dyDescent="0.25">
      <c r="K4973" s="13">
        <f t="shared" si="81"/>
        <v>0</v>
      </c>
    </row>
    <row r="4974" spans="11:11" x14ac:dyDescent="0.25">
      <c r="K4974" s="13">
        <f t="shared" si="81"/>
        <v>0</v>
      </c>
    </row>
    <row r="4975" spans="11:11" x14ac:dyDescent="0.25">
      <c r="K4975" s="13">
        <f t="shared" si="81"/>
        <v>0</v>
      </c>
    </row>
    <row r="4976" spans="11:11" x14ac:dyDescent="0.25">
      <c r="K4976" s="13">
        <f t="shared" si="81"/>
        <v>0</v>
      </c>
    </row>
    <row r="4977" spans="11:11" x14ac:dyDescent="0.25">
      <c r="K4977" s="13">
        <f t="shared" si="81"/>
        <v>0</v>
      </c>
    </row>
    <row r="4978" spans="11:11" x14ac:dyDescent="0.25">
      <c r="K4978" s="13">
        <f t="shared" si="81"/>
        <v>0</v>
      </c>
    </row>
    <row r="4979" spans="11:11" x14ac:dyDescent="0.25">
      <c r="K4979" s="13">
        <f t="shared" si="81"/>
        <v>0</v>
      </c>
    </row>
    <row r="4980" spans="11:11" x14ac:dyDescent="0.25">
      <c r="K4980" s="13">
        <f t="shared" si="81"/>
        <v>0</v>
      </c>
    </row>
    <row r="4981" spans="11:11" x14ac:dyDescent="0.25">
      <c r="K4981" s="13">
        <f t="shared" si="81"/>
        <v>0</v>
      </c>
    </row>
    <row r="4982" spans="11:11" x14ac:dyDescent="0.25">
      <c r="K4982" s="13">
        <f t="shared" si="81"/>
        <v>0</v>
      </c>
    </row>
    <row r="4983" spans="11:11" x14ac:dyDescent="0.25">
      <c r="K4983" s="13">
        <f t="shared" si="81"/>
        <v>0</v>
      </c>
    </row>
    <row r="4984" spans="11:11" x14ac:dyDescent="0.25">
      <c r="K4984" s="13">
        <f t="shared" si="81"/>
        <v>0</v>
      </c>
    </row>
    <row r="4985" spans="11:11" x14ac:dyDescent="0.25">
      <c r="K4985" s="13">
        <f t="shared" si="81"/>
        <v>0</v>
      </c>
    </row>
    <row r="4986" spans="11:11" x14ac:dyDescent="0.25">
      <c r="K4986" s="13">
        <f t="shared" si="81"/>
        <v>0</v>
      </c>
    </row>
    <row r="4987" spans="11:11" x14ac:dyDescent="0.25">
      <c r="K4987" s="13">
        <f t="shared" si="81"/>
        <v>0</v>
      </c>
    </row>
    <row r="4988" spans="11:11" x14ac:dyDescent="0.25">
      <c r="K4988" s="13">
        <f t="shared" si="81"/>
        <v>0</v>
      </c>
    </row>
    <row r="4989" spans="11:11" x14ac:dyDescent="0.25">
      <c r="K4989" s="13">
        <f t="shared" si="81"/>
        <v>0</v>
      </c>
    </row>
    <row r="4990" spans="11:11" x14ac:dyDescent="0.25">
      <c r="K4990" s="13">
        <f t="shared" si="81"/>
        <v>0</v>
      </c>
    </row>
    <row r="4991" spans="11:11" x14ac:dyDescent="0.25">
      <c r="K4991" s="13">
        <f t="shared" si="81"/>
        <v>0</v>
      </c>
    </row>
    <row r="4992" spans="11:11" x14ac:dyDescent="0.25">
      <c r="K4992" s="13">
        <f t="shared" si="81"/>
        <v>0</v>
      </c>
    </row>
    <row r="4993" spans="11:11" x14ac:dyDescent="0.25">
      <c r="K4993" s="13">
        <f t="shared" si="81"/>
        <v>0</v>
      </c>
    </row>
    <row r="4994" spans="11:11" x14ac:dyDescent="0.25">
      <c r="K4994" s="13">
        <f t="shared" si="81"/>
        <v>0</v>
      </c>
    </row>
    <row r="4995" spans="11:11" x14ac:dyDescent="0.25">
      <c r="K4995" s="13">
        <f t="shared" ref="K4995:K5058" si="82">H4995*J4995</f>
        <v>0</v>
      </c>
    </row>
    <row r="4996" spans="11:11" x14ac:dyDescent="0.25">
      <c r="K4996" s="13">
        <f t="shared" si="82"/>
        <v>0</v>
      </c>
    </row>
    <row r="4997" spans="11:11" x14ac:dyDescent="0.25">
      <c r="K4997" s="13">
        <f t="shared" si="82"/>
        <v>0</v>
      </c>
    </row>
    <row r="4998" spans="11:11" x14ac:dyDescent="0.25">
      <c r="K4998" s="13">
        <f t="shared" si="82"/>
        <v>0</v>
      </c>
    </row>
    <row r="4999" spans="11:11" x14ac:dyDescent="0.25">
      <c r="K4999" s="13">
        <f t="shared" si="82"/>
        <v>0</v>
      </c>
    </row>
    <row r="5000" spans="11:11" x14ac:dyDescent="0.25">
      <c r="K5000" s="13">
        <f t="shared" si="82"/>
        <v>0</v>
      </c>
    </row>
    <row r="5001" spans="11:11" x14ac:dyDescent="0.25">
      <c r="K5001" s="13">
        <f t="shared" si="82"/>
        <v>0</v>
      </c>
    </row>
    <row r="5002" spans="11:11" x14ac:dyDescent="0.25">
      <c r="K5002" s="13">
        <f t="shared" si="82"/>
        <v>0</v>
      </c>
    </row>
    <row r="5003" spans="11:11" x14ac:dyDescent="0.25">
      <c r="K5003" s="13">
        <f t="shared" si="82"/>
        <v>0</v>
      </c>
    </row>
    <row r="5004" spans="11:11" x14ac:dyDescent="0.25">
      <c r="K5004" s="13">
        <f t="shared" si="82"/>
        <v>0</v>
      </c>
    </row>
    <row r="5005" spans="11:11" x14ac:dyDescent="0.25">
      <c r="K5005" s="13">
        <f t="shared" si="82"/>
        <v>0</v>
      </c>
    </row>
    <row r="5006" spans="11:11" x14ac:dyDescent="0.25">
      <c r="K5006" s="13">
        <f t="shared" si="82"/>
        <v>0</v>
      </c>
    </row>
    <row r="5007" spans="11:11" x14ac:dyDescent="0.25">
      <c r="K5007" s="13">
        <f t="shared" si="82"/>
        <v>0</v>
      </c>
    </row>
    <row r="5008" spans="11:11" x14ac:dyDescent="0.25">
      <c r="K5008" s="13">
        <f t="shared" si="82"/>
        <v>0</v>
      </c>
    </row>
    <row r="5009" spans="11:11" x14ac:dyDescent="0.25">
      <c r="K5009" s="13">
        <f t="shared" si="82"/>
        <v>0</v>
      </c>
    </row>
    <row r="5010" spans="11:11" x14ac:dyDescent="0.25">
      <c r="K5010" s="13">
        <f t="shared" si="82"/>
        <v>0</v>
      </c>
    </row>
    <row r="5011" spans="11:11" x14ac:dyDescent="0.25">
      <c r="K5011" s="13">
        <f t="shared" si="82"/>
        <v>0</v>
      </c>
    </row>
    <row r="5012" spans="11:11" x14ac:dyDescent="0.25">
      <c r="K5012" s="13">
        <f t="shared" si="82"/>
        <v>0</v>
      </c>
    </row>
    <row r="5013" spans="11:11" x14ac:dyDescent="0.25">
      <c r="K5013" s="13">
        <f t="shared" si="82"/>
        <v>0</v>
      </c>
    </row>
    <row r="5014" spans="11:11" x14ac:dyDescent="0.25">
      <c r="K5014" s="13">
        <f t="shared" si="82"/>
        <v>0</v>
      </c>
    </row>
    <row r="5015" spans="11:11" x14ac:dyDescent="0.25">
      <c r="K5015" s="13">
        <f t="shared" si="82"/>
        <v>0</v>
      </c>
    </row>
    <row r="5016" spans="11:11" x14ac:dyDescent="0.25">
      <c r="K5016" s="13">
        <f t="shared" si="82"/>
        <v>0</v>
      </c>
    </row>
    <row r="5017" spans="11:11" x14ac:dyDescent="0.25">
      <c r="K5017" s="13">
        <f t="shared" si="82"/>
        <v>0</v>
      </c>
    </row>
    <row r="5018" spans="11:11" x14ac:dyDescent="0.25">
      <c r="K5018" s="13">
        <f t="shared" si="82"/>
        <v>0</v>
      </c>
    </row>
    <row r="5019" spans="11:11" x14ac:dyDescent="0.25">
      <c r="K5019" s="13">
        <f t="shared" si="82"/>
        <v>0</v>
      </c>
    </row>
    <row r="5020" spans="11:11" x14ac:dyDescent="0.25">
      <c r="K5020" s="13">
        <f t="shared" si="82"/>
        <v>0</v>
      </c>
    </row>
    <row r="5021" spans="11:11" x14ac:dyDescent="0.25">
      <c r="K5021" s="13">
        <f t="shared" si="82"/>
        <v>0</v>
      </c>
    </row>
    <row r="5022" spans="11:11" x14ac:dyDescent="0.25">
      <c r="K5022" s="13">
        <f t="shared" si="82"/>
        <v>0</v>
      </c>
    </row>
    <row r="5023" spans="11:11" x14ac:dyDescent="0.25">
      <c r="K5023" s="13">
        <f t="shared" si="82"/>
        <v>0</v>
      </c>
    </row>
    <row r="5024" spans="11:11" x14ac:dyDescent="0.25">
      <c r="K5024" s="13">
        <f t="shared" si="82"/>
        <v>0</v>
      </c>
    </row>
    <row r="5025" spans="11:11" x14ac:dyDescent="0.25">
      <c r="K5025" s="13">
        <f t="shared" si="82"/>
        <v>0</v>
      </c>
    </row>
    <row r="5026" spans="11:11" x14ac:dyDescent="0.25">
      <c r="K5026" s="13">
        <f t="shared" si="82"/>
        <v>0</v>
      </c>
    </row>
    <row r="5027" spans="11:11" x14ac:dyDescent="0.25">
      <c r="K5027" s="13">
        <f t="shared" si="82"/>
        <v>0</v>
      </c>
    </row>
    <row r="5028" spans="11:11" x14ac:dyDescent="0.25">
      <c r="K5028" s="13">
        <f t="shared" si="82"/>
        <v>0</v>
      </c>
    </row>
    <row r="5029" spans="11:11" x14ac:dyDescent="0.25">
      <c r="K5029" s="13">
        <f t="shared" si="82"/>
        <v>0</v>
      </c>
    </row>
    <row r="5030" spans="11:11" x14ac:dyDescent="0.25">
      <c r="K5030" s="13">
        <f t="shared" si="82"/>
        <v>0</v>
      </c>
    </row>
    <row r="5031" spans="11:11" x14ac:dyDescent="0.25">
      <c r="K5031" s="13">
        <f t="shared" si="82"/>
        <v>0</v>
      </c>
    </row>
    <row r="5032" spans="11:11" x14ac:dyDescent="0.25">
      <c r="K5032" s="13">
        <f t="shared" si="82"/>
        <v>0</v>
      </c>
    </row>
    <row r="5033" spans="11:11" x14ac:dyDescent="0.25">
      <c r="K5033" s="13">
        <f t="shared" si="82"/>
        <v>0</v>
      </c>
    </row>
    <row r="5034" spans="11:11" x14ac:dyDescent="0.25">
      <c r="K5034" s="13">
        <f t="shared" si="82"/>
        <v>0</v>
      </c>
    </row>
    <row r="5035" spans="11:11" x14ac:dyDescent="0.25">
      <c r="K5035" s="13">
        <f t="shared" si="82"/>
        <v>0</v>
      </c>
    </row>
    <row r="5036" spans="11:11" x14ac:dyDescent="0.25">
      <c r="K5036" s="13">
        <f t="shared" si="82"/>
        <v>0</v>
      </c>
    </row>
    <row r="5037" spans="11:11" x14ac:dyDescent="0.25">
      <c r="K5037" s="13">
        <f t="shared" si="82"/>
        <v>0</v>
      </c>
    </row>
    <row r="5038" spans="11:11" x14ac:dyDescent="0.25">
      <c r="K5038" s="13">
        <f t="shared" si="82"/>
        <v>0</v>
      </c>
    </row>
    <row r="5039" spans="11:11" x14ac:dyDescent="0.25">
      <c r="K5039" s="13">
        <f t="shared" si="82"/>
        <v>0</v>
      </c>
    </row>
    <row r="5040" spans="11:11" x14ac:dyDescent="0.25">
      <c r="K5040" s="13">
        <f t="shared" si="82"/>
        <v>0</v>
      </c>
    </row>
    <row r="5041" spans="11:11" x14ac:dyDescent="0.25">
      <c r="K5041" s="13">
        <f t="shared" si="82"/>
        <v>0</v>
      </c>
    </row>
    <row r="5042" spans="11:11" x14ac:dyDescent="0.25">
      <c r="K5042" s="13">
        <f t="shared" si="82"/>
        <v>0</v>
      </c>
    </row>
    <row r="5043" spans="11:11" x14ac:dyDescent="0.25">
      <c r="K5043" s="13">
        <f t="shared" si="82"/>
        <v>0</v>
      </c>
    </row>
    <row r="5044" spans="11:11" x14ac:dyDescent="0.25">
      <c r="K5044" s="13">
        <f t="shared" si="82"/>
        <v>0</v>
      </c>
    </row>
    <row r="5045" spans="11:11" x14ac:dyDescent="0.25">
      <c r="K5045" s="13">
        <f t="shared" si="82"/>
        <v>0</v>
      </c>
    </row>
    <row r="5046" spans="11:11" x14ac:dyDescent="0.25">
      <c r="K5046" s="13">
        <f t="shared" si="82"/>
        <v>0</v>
      </c>
    </row>
    <row r="5047" spans="11:11" x14ac:dyDescent="0.25">
      <c r="K5047" s="13">
        <f t="shared" si="82"/>
        <v>0</v>
      </c>
    </row>
    <row r="5048" spans="11:11" x14ac:dyDescent="0.25">
      <c r="K5048" s="13">
        <f t="shared" si="82"/>
        <v>0</v>
      </c>
    </row>
    <row r="5049" spans="11:11" x14ac:dyDescent="0.25">
      <c r="K5049" s="13">
        <f t="shared" si="82"/>
        <v>0</v>
      </c>
    </row>
    <row r="5050" spans="11:11" x14ac:dyDescent="0.25">
      <c r="K5050" s="13">
        <f t="shared" si="82"/>
        <v>0</v>
      </c>
    </row>
    <row r="5051" spans="11:11" x14ac:dyDescent="0.25">
      <c r="K5051" s="13">
        <f t="shared" si="82"/>
        <v>0</v>
      </c>
    </row>
    <row r="5052" spans="11:11" x14ac:dyDescent="0.25">
      <c r="K5052" s="13">
        <f t="shared" si="82"/>
        <v>0</v>
      </c>
    </row>
    <row r="5053" spans="11:11" x14ac:dyDescent="0.25">
      <c r="K5053" s="13">
        <f t="shared" si="82"/>
        <v>0</v>
      </c>
    </row>
    <row r="5054" spans="11:11" x14ac:dyDescent="0.25">
      <c r="K5054" s="13">
        <f t="shared" si="82"/>
        <v>0</v>
      </c>
    </row>
    <row r="5055" spans="11:11" x14ac:dyDescent="0.25">
      <c r="K5055" s="13">
        <f t="shared" si="82"/>
        <v>0</v>
      </c>
    </row>
    <row r="5056" spans="11:11" x14ac:dyDescent="0.25">
      <c r="K5056" s="13">
        <f t="shared" si="82"/>
        <v>0</v>
      </c>
    </row>
    <row r="5057" spans="11:11" x14ac:dyDescent="0.25">
      <c r="K5057" s="13">
        <f t="shared" si="82"/>
        <v>0</v>
      </c>
    </row>
    <row r="5058" spans="11:11" x14ac:dyDescent="0.25">
      <c r="K5058" s="13">
        <f t="shared" si="82"/>
        <v>0</v>
      </c>
    </row>
    <row r="5059" spans="11:11" x14ac:dyDescent="0.25">
      <c r="K5059" s="13">
        <f t="shared" ref="K5059:K5122" si="83">H5059*J5059</f>
        <v>0</v>
      </c>
    </row>
    <row r="5060" spans="11:11" x14ac:dyDescent="0.25">
      <c r="K5060" s="13">
        <f t="shared" si="83"/>
        <v>0</v>
      </c>
    </row>
    <row r="5061" spans="11:11" x14ac:dyDescent="0.25">
      <c r="K5061" s="13">
        <f t="shared" si="83"/>
        <v>0</v>
      </c>
    </row>
    <row r="5062" spans="11:11" x14ac:dyDescent="0.25">
      <c r="K5062" s="13">
        <f t="shared" si="83"/>
        <v>0</v>
      </c>
    </row>
    <row r="5063" spans="11:11" x14ac:dyDescent="0.25">
      <c r="K5063" s="13">
        <f t="shared" si="83"/>
        <v>0</v>
      </c>
    </row>
    <row r="5064" spans="11:11" x14ac:dyDescent="0.25">
      <c r="K5064" s="13">
        <f t="shared" si="83"/>
        <v>0</v>
      </c>
    </row>
    <row r="5065" spans="11:11" x14ac:dyDescent="0.25">
      <c r="K5065" s="13">
        <f t="shared" si="83"/>
        <v>0</v>
      </c>
    </row>
    <row r="5066" spans="11:11" x14ac:dyDescent="0.25">
      <c r="K5066" s="13">
        <f t="shared" si="83"/>
        <v>0</v>
      </c>
    </row>
    <row r="5067" spans="11:11" x14ac:dyDescent="0.25">
      <c r="K5067" s="13">
        <f t="shared" si="83"/>
        <v>0</v>
      </c>
    </row>
    <row r="5068" spans="11:11" x14ac:dyDescent="0.25">
      <c r="K5068" s="13">
        <f t="shared" si="83"/>
        <v>0</v>
      </c>
    </row>
    <row r="5069" spans="11:11" x14ac:dyDescent="0.25">
      <c r="K5069" s="13">
        <f t="shared" si="83"/>
        <v>0</v>
      </c>
    </row>
    <row r="5070" spans="11:11" x14ac:dyDescent="0.25">
      <c r="K5070" s="13">
        <f t="shared" si="83"/>
        <v>0</v>
      </c>
    </row>
    <row r="5071" spans="11:11" x14ac:dyDescent="0.25">
      <c r="K5071" s="13">
        <f t="shared" si="83"/>
        <v>0</v>
      </c>
    </row>
    <row r="5072" spans="11:11" x14ac:dyDescent="0.25">
      <c r="K5072" s="13">
        <f t="shared" si="83"/>
        <v>0</v>
      </c>
    </row>
    <row r="5073" spans="11:11" x14ac:dyDescent="0.25">
      <c r="K5073" s="13">
        <f t="shared" si="83"/>
        <v>0</v>
      </c>
    </row>
    <row r="5074" spans="11:11" x14ac:dyDescent="0.25">
      <c r="K5074" s="13">
        <f t="shared" si="83"/>
        <v>0</v>
      </c>
    </row>
    <row r="5075" spans="11:11" x14ac:dyDescent="0.25">
      <c r="K5075" s="13">
        <f t="shared" si="83"/>
        <v>0</v>
      </c>
    </row>
    <row r="5076" spans="11:11" x14ac:dyDescent="0.25">
      <c r="K5076" s="13">
        <f t="shared" si="83"/>
        <v>0</v>
      </c>
    </row>
    <row r="5077" spans="11:11" x14ac:dyDescent="0.25">
      <c r="K5077" s="13">
        <f t="shared" si="83"/>
        <v>0</v>
      </c>
    </row>
    <row r="5078" spans="11:11" x14ac:dyDescent="0.25">
      <c r="K5078" s="13">
        <f t="shared" si="83"/>
        <v>0</v>
      </c>
    </row>
    <row r="5079" spans="11:11" x14ac:dyDescent="0.25">
      <c r="K5079" s="13">
        <f t="shared" si="83"/>
        <v>0</v>
      </c>
    </row>
    <row r="5080" spans="11:11" x14ac:dyDescent="0.25">
      <c r="K5080" s="13">
        <f t="shared" si="83"/>
        <v>0</v>
      </c>
    </row>
    <row r="5081" spans="11:11" x14ac:dyDescent="0.25">
      <c r="K5081" s="13">
        <f t="shared" si="83"/>
        <v>0</v>
      </c>
    </row>
    <row r="5082" spans="11:11" x14ac:dyDescent="0.25">
      <c r="K5082" s="13">
        <f t="shared" si="83"/>
        <v>0</v>
      </c>
    </row>
    <row r="5083" spans="11:11" x14ac:dyDescent="0.25">
      <c r="K5083" s="13">
        <f t="shared" si="83"/>
        <v>0</v>
      </c>
    </row>
    <row r="5084" spans="11:11" x14ac:dyDescent="0.25">
      <c r="K5084" s="13">
        <f t="shared" si="83"/>
        <v>0</v>
      </c>
    </row>
    <row r="5085" spans="11:11" x14ac:dyDescent="0.25">
      <c r="K5085" s="13">
        <f t="shared" si="83"/>
        <v>0</v>
      </c>
    </row>
    <row r="5086" spans="11:11" x14ac:dyDescent="0.25">
      <c r="K5086" s="13">
        <f t="shared" si="83"/>
        <v>0</v>
      </c>
    </row>
    <row r="5087" spans="11:11" x14ac:dyDescent="0.25">
      <c r="K5087" s="13">
        <f t="shared" si="83"/>
        <v>0</v>
      </c>
    </row>
    <row r="5088" spans="11:11" x14ac:dyDescent="0.25">
      <c r="K5088" s="13">
        <f t="shared" si="83"/>
        <v>0</v>
      </c>
    </row>
    <row r="5089" spans="11:11" x14ac:dyDescent="0.25">
      <c r="K5089" s="13">
        <f t="shared" si="83"/>
        <v>0</v>
      </c>
    </row>
    <row r="5090" spans="11:11" x14ac:dyDescent="0.25">
      <c r="K5090" s="13">
        <f t="shared" si="83"/>
        <v>0</v>
      </c>
    </row>
    <row r="5091" spans="11:11" x14ac:dyDescent="0.25">
      <c r="K5091" s="13">
        <f t="shared" si="83"/>
        <v>0</v>
      </c>
    </row>
    <row r="5092" spans="11:11" x14ac:dyDescent="0.25">
      <c r="K5092" s="13">
        <f t="shared" si="83"/>
        <v>0</v>
      </c>
    </row>
    <row r="5093" spans="11:11" x14ac:dyDescent="0.25">
      <c r="K5093" s="13">
        <f t="shared" si="83"/>
        <v>0</v>
      </c>
    </row>
    <row r="5094" spans="11:11" x14ac:dyDescent="0.25">
      <c r="K5094" s="13">
        <f t="shared" si="83"/>
        <v>0</v>
      </c>
    </row>
    <row r="5095" spans="11:11" x14ac:dyDescent="0.25">
      <c r="K5095" s="13">
        <f t="shared" si="83"/>
        <v>0</v>
      </c>
    </row>
    <row r="5096" spans="11:11" x14ac:dyDescent="0.25">
      <c r="K5096" s="13">
        <f t="shared" si="83"/>
        <v>0</v>
      </c>
    </row>
    <row r="5097" spans="11:11" x14ac:dyDescent="0.25">
      <c r="K5097" s="13">
        <f t="shared" si="83"/>
        <v>0</v>
      </c>
    </row>
    <row r="5098" spans="11:11" x14ac:dyDescent="0.25">
      <c r="K5098" s="13">
        <f t="shared" si="83"/>
        <v>0</v>
      </c>
    </row>
    <row r="5099" spans="11:11" x14ac:dyDescent="0.25">
      <c r="K5099" s="13">
        <f t="shared" si="83"/>
        <v>0</v>
      </c>
    </row>
    <row r="5100" spans="11:11" x14ac:dyDescent="0.25">
      <c r="K5100" s="13">
        <f t="shared" si="83"/>
        <v>0</v>
      </c>
    </row>
    <row r="5101" spans="11:11" x14ac:dyDescent="0.25">
      <c r="K5101" s="13">
        <f t="shared" si="83"/>
        <v>0</v>
      </c>
    </row>
    <row r="5102" spans="11:11" x14ac:dyDescent="0.25">
      <c r="K5102" s="13">
        <f t="shared" si="83"/>
        <v>0</v>
      </c>
    </row>
    <row r="5103" spans="11:11" x14ac:dyDescent="0.25">
      <c r="K5103" s="13">
        <f t="shared" si="83"/>
        <v>0</v>
      </c>
    </row>
    <row r="5104" spans="11:11" x14ac:dyDescent="0.25">
      <c r="K5104" s="13">
        <f t="shared" si="83"/>
        <v>0</v>
      </c>
    </row>
    <row r="5105" spans="11:11" x14ac:dyDescent="0.25">
      <c r="K5105" s="13">
        <f t="shared" si="83"/>
        <v>0</v>
      </c>
    </row>
    <row r="5106" spans="11:11" x14ac:dyDescent="0.25">
      <c r="K5106" s="13">
        <f t="shared" si="83"/>
        <v>0</v>
      </c>
    </row>
    <row r="5107" spans="11:11" x14ac:dyDescent="0.25">
      <c r="K5107" s="13">
        <f t="shared" si="83"/>
        <v>0</v>
      </c>
    </row>
    <row r="5108" spans="11:11" x14ac:dyDescent="0.25">
      <c r="K5108" s="13">
        <f t="shared" si="83"/>
        <v>0</v>
      </c>
    </row>
    <row r="5109" spans="11:11" x14ac:dyDescent="0.25">
      <c r="K5109" s="13">
        <f t="shared" si="83"/>
        <v>0</v>
      </c>
    </row>
    <row r="5110" spans="11:11" x14ac:dyDescent="0.25">
      <c r="K5110" s="13">
        <f t="shared" si="83"/>
        <v>0</v>
      </c>
    </row>
    <row r="5111" spans="11:11" x14ac:dyDescent="0.25">
      <c r="K5111" s="13">
        <f t="shared" si="83"/>
        <v>0</v>
      </c>
    </row>
    <row r="5112" spans="11:11" x14ac:dyDescent="0.25">
      <c r="K5112" s="13">
        <f t="shared" si="83"/>
        <v>0</v>
      </c>
    </row>
    <row r="5113" spans="11:11" x14ac:dyDescent="0.25">
      <c r="K5113" s="13">
        <f t="shared" si="83"/>
        <v>0</v>
      </c>
    </row>
    <row r="5114" spans="11:11" x14ac:dyDescent="0.25">
      <c r="K5114" s="13">
        <f t="shared" si="83"/>
        <v>0</v>
      </c>
    </row>
    <row r="5115" spans="11:11" x14ac:dyDescent="0.25">
      <c r="K5115" s="13">
        <f t="shared" si="83"/>
        <v>0</v>
      </c>
    </row>
    <row r="5116" spans="11:11" x14ac:dyDescent="0.25">
      <c r="K5116" s="13">
        <f t="shared" si="83"/>
        <v>0</v>
      </c>
    </row>
    <row r="5117" spans="11:11" x14ac:dyDescent="0.25">
      <c r="K5117" s="13">
        <f t="shared" si="83"/>
        <v>0</v>
      </c>
    </row>
    <row r="5118" spans="11:11" x14ac:dyDescent="0.25">
      <c r="K5118" s="13">
        <f t="shared" si="83"/>
        <v>0</v>
      </c>
    </row>
    <row r="5119" spans="11:11" x14ac:dyDescent="0.25">
      <c r="K5119" s="13">
        <f t="shared" si="83"/>
        <v>0</v>
      </c>
    </row>
    <row r="5120" spans="11:11" x14ac:dyDescent="0.25">
      <c r="K5120" s="13">
        <f t="shared" si="83"/>
        <v>0</v>
      </c>
    </row>
    <row r="5121" spans="11:11" x14ac:dyDescent="0.25">
      <c r="K5121" s="13">
        <f t="shared" si="83"/>
        <v>0</v>
      </c>
    </row>
    <row r="5122" spans="11:11" x14ac:dyDescent="0.25">
      <c r="K5122" s="13">
        <f t="shared" si="83"/>
        <v>0</v>
      </c>
    </row>
    <row r="5123" spans="11:11" x14ac:dyDescent="0.25">
      <c r="K5123" s="13">
        <f t="shared" ref="K5123:K5186" si="84">H5123*J5123</f>
        <v>0</v>
      </c>
    </row>
    <row r="5124" spans="11:11" x14ac:dyDescent="0.25">
      <c r="K5124" s="13">
        <f t="shared" si="84"/>
        <v>0</v>
      </c>
    </row>
    <row r="5125" spans="11:11" x14ac:dyDescent="0.25">
      <c r="K5125" s="13">
        <f t="shared" si="84"/>
        <v>0</v>
      </c>
    </row>
    <row r="5126" spans="11:11" x14ac:dyDescent="0.25">
      <c r="K5126" s="13">
        <f t="shared" si="84"/>
        <v>0</v>
      </c>
    </row>
    <row r="5127" spans="11:11" x14ac:dyDescent="0.25">
      <c r="K5127" s="13">
        <f t="shared" si="84"/>
        <v>0</v>
      </c>
    </row>
    <row r="5128" spans="11:11" x14ac:dyDescent="0.25">
      <c r="K5128" s="13">
        <f t="shared" si="84"/>
        <v>0</v>
      </c>
    </row>
    <row r="5129" spans="11:11" x14ac:dyDescent="0.25">
      <c r="K5129" s="13">
        <f t="shared" si="84"/>
        <v>0</v>
      </c>
    </row>
    <row r="5130" spans="11:11" x14ac:dyDescent="0.25">
      <c r="K5130" s="13">
        <f t="shared" si="84"/>
        <v>0</v>
      </c>
    </row>
    <row r="5131" spans="11:11" x14ac:dyDescent="0.25">
      <c r="K5131" s="13">
        <f t="shared" si="84"/>
        <v>0</v>
      </c>
    </row>
    <row r="5132" spans="11:11" x14ac:dyDescent="0.25">
      <c r="K5132" s="13">
        <f t="shared" si="84"/>
        <v>0</v>
      </c>
    </row>
    <row r="5133" spans="11:11" x14ac:dyDescent="0.25">
      <c r="K5133" s="13">
        <f t="shared" si="84"/>
        <v>0</v>
      </c>
    </row>
    <row r="5134" spans="11:11" x14ac:dyDescent="0.25">
      <c r="K5134" s="13">
        <f t="shared" si="84"/>
        <v>0</v>
      </c>
    </row>
    <row r="5135" spans="11:11" x14ac:dyDescent="0.25">
      <c r="K5135" s="13">
        <f t="shared" si="84"/>
        <v>0</v>
      </c>
    </row>
    <row r="5136" spans="11:11" x14ac:dyDescent="0.25">
      <c r="K5136" s="13">
        <f t="shared" si="84"/>
        <v>0</v>
      </c>
    </row>
    <row r="5137" spans="11:11" x14ac:dyDescent="0.25">
      <c r="K5137" s="13">
        <f t="shared" si="84"/>
        <v>0</v>
      </c>
    </row>
    <row r="5138" spans="11:11" x14ac:dyDescent="0.25">
      <c r="K5138" s="13">
        <f t="shared" si="84"/>
        <v>0</v>
      </c>
    </row>
    <row r="5139" spans="11:11" x14ac:dyDescent="0.25">
      <c r="K5139" s="13">
        <f t="shared" si="84"/>
        <v>0</v>
      </c>
    </row>
    <row r="5140" spans="11:11" x14ac:dyDescent="0.25">
      <c r="K5140" s="13">
        <f t="shared" si="84"/>
        <v>0</v>
      </c>
    </row>
    <row r="5141" spans="11:11" x14ac:dyDescent="0.25">
      <c r="K5141" s="13">
        <f t="shared" si="84"/>
        <v>0</v>
      </c>
    </row>
    <row r="5142" spans="11:11" x14ac:dyDescent="0.25">
      <c r="K5142" s="13">
        <f t="shared" si="84"/>
        <v>0</v>
      </c>
    </row>
    <row r="5143" spans="11:11" x14ac:dyDescent="0.25">
      <c r="K5143" s="13">
        <f t="shared" si="84"/>
        <v>0</v>
      </c>
    </row>
    <row r="5144" spans="11:11" x14ac:dyDescent="0.25">
      <c r="K5144" s="13">
        <f t="shared" si="84"/>
        <v>0</v>
      </c>
    </row>
    <row r="5145" spans="11:11" x14ac:dyDescent="0.25">
      <c r="K5145" s="13">
        <f t="shared" si="84"/>
        <v>0</v>
      </c>
    </row>
    <row r="5146" spans="11:11" x14ac:dyDescent="0.25">
      <c r="K5146" s="13">
        <f t="shared" si="84"/>
        <v>0</v>
      </c>
    </row>
    <row r="5147" spans="11:11" x14ac:dyDescent="0.25">
      <c r="K5147" s="13">
        <f t="shared" si="84"/>
        <v>0</v>
      </c>
    </row>
    <row r="5148" spans="11:11" x14ac:dyDescent="0.25">
      <c r="K5148" s="13">
        <f t="shared" si="84"/>
        <v>0</v>
      </c>
    </row>
    <row r="5149" spans="11:11" x14ac:dyDescent="0.25">
      <c r="K5149" s="13">
        <f t="shared" si="84"/>
        <v>0</v>
      </c>
    </row>
    <row r="5150" spans="11:11" x14ac:dyDescent="0.25">
      <c r="K5150" s="13">
        <f t="shared" si="84"/>
        <v>0</v>
      </c>
    </row>
    <row r="5151" spans="11:11" x14ac:dyDescent="0.25">
      <c r="K5151" s="13">
        <f t="shared" si="84"/>
        <v>0</v>
      </c>
    </row>
    <row r="5152" spans="11:11" x14ac:dyDescent="0.25">
      <c r="K5152" s="13">
        <f t="shared" si="84"/>
        <v>0</v>
      </c>
    </row>
    <row r="5153" spans="11:11" x14ac:dyDescent="0.25">
      <c r="K5153" s="13">
        <f t="shared" si="84"/>
        <v>0</v>
      </c>
    </row>
    <row r="5154" spans="11:11" x14ac:dyDescent="0.25">
      <c r="K5154" s="13">
        <f t="shared" si="84"/>
        <v>0</v>
      </c>
    </row>
    <row r="5155" spans="11:11" x14ac:dyDescent="0.25">
      <c r="K5155" s="13">
        <f t="shared" si="84"/>
        <v>0</v>
      </c>
    </row>
    <row r="5156" spans="11:11" x14ac:dyDescent="0.25">
      <c r="K5156" s="13">
        <f t="shared" si="84"/>
        <v>0</v>
      </c>
    </row>
    <row r="5157" spans="11:11" x14ac:dyDescent="0.25">
      <c r="K5157" s="13">
        <f t="shared" si="84"/>
        <v>0</v>
      </c>
    </row>
    <row r="5158" spans="11:11" x14ac:dyDescent="0.25">
      <c r="K5158" s="13">
        <f t="shared" si="84"/>
        <v>0</v>
      </c>
    </row>
    <row r="5159" spans="11:11" x14ac:dyDescent="0.25">
      <c r="K5159" s="13">
        <f t="shared" si="84"/>
        <v>0</v>
      </c>
    </row>
    <row r="5160" spans="11:11" x14ac:dyDescent="0.25">
      <c r="K5160" s="13">
        <f t="shared" si="84"/>
        <v>0</v>
      </c>
    </row>
    <row r="5161" spans="11:11" x14ac:dyDescent="0.25">
      <c r="K5161" s="13">
        <f t="shared" si="84"/>
        <v>0</v>
      </c>
    </row>
    <row r="5162" spans="11:11" x14ac:dyDescent="0.25">
      <c r="K5162" s="13">
        <f t="shared" si="84"/>
        <v>0</v>
      </c>
    </row>
    <row r="5163" spans="11:11" x14ac:dyDescent="0.25">
      <c r="K5163" s="13">
        <f t="shared" si="84"/>
        <v>0</v>
      </c>
    </row>
    <row r="5164" spans="11:11" x14ac:dyDescent="0.25">
      <c r="K5164" s="13">
        <f t="shared" si="84"/>
        <v>0</v>
      </c>
    </row>
    <row r="5165" spans="11:11" x14ac:dyDescent="0.25">
      <c r="K5165" s="13">
        <f t="shared" si="84"/>
        <v>0</v>
      </c>
    </row>
    <row r="5166" spans="11:11" x14ac:dyDescent="0.25">
      <c r="K5166" s="13">
        <f t="shared" si="84"/>
        <v>0</v>
      </c>
    </row>
    <row r="5167" spans="11:11" x14ac:dyDescent="0.25">
      <c r="K5167" s="13">
        <f t="shared" si="84"/>
        <v>0</v>
      </c>
    </row>
    <row r="5168" spans="11:11" x14ac:dyDescent="0.25">
      <c r="K5168" s="13">
        <f t="shared" si="84"/>
        <v>0</v>
      </c>
    </row>
    <row r="5169" spans="11:11" x14ac:dyDescent="0.25">
      <c r="K5169" s="13">
        <f t="shared" si="84"/>
        <v>0</v>
      </c>
    </row>
    <row r="5170" spans="11:11" x14ac:dyDescent="0.25">
      <c r="K5170" s="13">
        <f t="shared" si="84"/>
        <v>0</v>
      </c>
    </row>
    <row r="5171" spans="11:11" x14ac:dyDescent="0.25">
      <c r="K5171" s="13">
        <f t="shared" si="84"/>
        <v>0</v>
      </c>
    </row>
    <row r="5172" spans="11:11" x14ac:dyDescent="0.25">
      <c r="K5172" s="13">
        <f t="shared" si="84"/>
        <v>0</v>
      </c>
    </row>
    <row r="5173" spans="11:11" x14ac:dyDescent="0.25">
      <c r="K5173" s="13">
        <f t="shared" si="84"/>
        <v>0</v>
      </c>
    </row>
    <row r="5174" spans="11:11" x14ac:dyDescent="0.25">
      <c r="K5174" s="13">
        <f t="shared" si="84"/>
        <v>0</v>
      </c>
    </row>
    <row r="5175" spans="11:11" x14ac:dyDescent="0.25">
      <c r="K5175" s="13">
        <f t="shared" si="84"/>
        <v>0</v>
      </c>
    </row>
    <row r="5176" spans="11:11" x14ac:dyDescent="0.25">
      <c r="K5176" s="13">
        <f t="shared" si="84"/>
        <v>0</v>
      </c>
    </row>
    <row r="5177" spans="11:11" x14ac:dyDescent="0.25">
      <c r="K5177" s="13">
        <f t="shared" si="84"/>
        <v>0</v>
      </c>
    </row>
    <row r="5178" spans="11:11" x14ac:dyDescent="0.25">
      <c r="K5178" s="13">
        <f t="shared" si="84"/>
        <v>0</v>
      </c>
    </row>
    <row r="5179" spans="11:11" x14ac:dyDescent="0.25">
      <c r="K5179" s="13">
        <f t="shared" si="84"/>
        <v>0</v>
      </c>
    </row>
    <row r="5180" spans="11:11" x14ac:dyDescent="0.25">
      <c r="K5180" s="13">
        <f t="shared" si="84"/>
        <v>0</v>
      </c>
    </row>
    <row r="5181" spans="11:11" x14ac:dyDescent="0.25">
      <c r="K5181" s="13">
        <f t="shared" si="84"/>
        <v>0</v>
      </c>
    </row>
    <row r="5182" spans="11:11" x14ac:dyDescent="0.25">
      <c r="K5182" s="13">
        <f t="shared" si="84"/>
        <v>0</v>
      </c>
    </row>
    <row r="5183" spans="11:11" x14ac:dyDescent="0.25">
      <c r="K5183" s="13">
        <f t="shared" si="84"/>
        <v>0</v>
      </c>
    </row>
    <row r="5184" spans="11:11" x14ac:dyDescent="0.25">
      <c r="K5184" s="13">
        <f t="shared" si="84"/>
        <v>0</v>
      </c>
    </row>
    <row r="5185" spans="11:11" x14ac:dyDescent="0.25">
      <c r="K5185" s="13">
        <f t="shared" si="84"/>
        <v>0</v>
      </c>
    </row>
    <row r="5186" spans="11:11" x14ac:dyDescent="0.25">
      <c r="K5186" s="13">
        <f t="shared" si="84"/>
        <v>0</v>
      </c>
    </row>
    <row r="5187" spans="11:11" x14ac:dyDescent="0.25">
      <c r="K5187" s="13">
        <f t="shared" ref="K5187:K5250" si="85">H5187*J5187</f>
        <v>0</v>
      </c>
    </row>
    <row r="5188" spans="11:11" x14ac:dyDescent="0.25">
      <c r="K5188" s="13">
        <f t="shared" si="85"/>
        <v>0</v>
      </c>
    </row>
    <row r="5189" spans="11:11" x14ac:dyDescent="0.25">
      <c r="K5189" s="13">
        <f t="shared" si="85"/>
        <v>0</v>
      </c>
    </row>
    <row r="5190" spans="11:11" x14ac:dyDescent="0.25">
      <c r="K5190" s="13">
        <f t="shared" si="85"/>
        <v>0</v>
      </c>
    </row>
    <row r="5191" spans="11:11" x14ac:dyDescent="0.25">
      <c r="K5191" s="13">
        <f t="shared" si="85"/>
        <v>0</v>
      </c>
    </row>
    <row r="5192" spans="11:11" x14ac:dyDescent="0.25">
      <c r="K5192" s="13">
        <f t="shared" si="85"/>
        <v>0</v>
      </c>
    </row>
    <row r="5193" spans="11:11" x14ac:dyDescent="0.25">
      <c r="K5193" s="13">
        <f t="shared" si="85"/>
        <v>0</v>
      </c>
    </row>
    <row r="5194" spans="11:11" x14ac:dyDescent="0.25">
      <c r="K5194" s="13">
        <f t="shared" si="85"/>
        <v>0</v>
      </c>
    </row>
    <row r="5195" spans="11:11" x14ac:dyDescent="0.25">
      <c r="K5195" s="13">
        <f t="shared" si="85"/>
        <v>0</v>
      </c>
    </row>
    <row r="5196" spans="11:11" x14ac:dyDescent="0.25">
      <c r="K5196" s="13">
        <f t="shared" si="85"/>
        <v>0</v>
      </c>
    </row>
    <row r="5197" spans="11:11" x14ac:dyDescent="0.25">
      <c r="K5197" s="13">
        <f t="shared" si="85"/>
        <v>0</v>
      </c>
    </row>
    <row r="5198" spans="11:11" x14ac:dyDescent="0.25">
      <c r="K5198" s="13">
        <f t="shared" si="85"/>
        <v>0</v>
      </c>
    </row>
    <row r="5199" spans="11:11" x14ac:dyDescent="0.25">
      <c r="K5199" s="13">
        <f t="shared" si="85"/>
        <v>0</v>
      </c>
    </row>
    <row r="5200" spans="11:11" x14ac:dyDescent="0.25">
      <c r="K5200" s="13">
        <f t="shared" si="85"/>
        <v>0</v>
      </c>
    </row>
    <row r="5201" spans="11:11" x14ac:dyDescent="0.25">
      <c r="K5201" s="13">
        <f t="shared" si="85"/>
        <v>0</v>
      </c>
    </row>
    <row r="5202" spans="11:11" x14ac:dyDescent="0.25">
      <c r="K5202" s="13">
        <f t="shared" si="85"/>
        <v>0</v>
      </c>
    </row>
    <row r="5203" spans="11:11" x14ac:dyDescent="0.25">
      <c r="K5203" s="13">
        <f t="shared" si="85"/>
        <v>0</v>
      </c>
    </row>
    <row r="5204" spans="11:11" x14ac:dyDescent="0.25">
      <c r="K5204" s="13">
        <f t="shared" si="85"/>
        <v>0</v>
      </c>
    </row>
    <row r="5205" spans="11:11" x14ac:dyDescent="0.25">
      <c r="K5205" s="13">
        <f t="shared" si="85"/>
        <v>0</v>
      </c>
    </row>
    <row r="5206" spans="11:11" x14ac:dyDescent="0.25">
      <c r="K5206" s="13">
        <f t="shared" si="85"/>
        <v>0</v>
      </c>
    </row>
    <row r="5207" spans="11:11" x14ac:dyDescent="0.25">
      <c r="K5207" s="13">
        <f t="shared" si="85"/>
        <v>0</v>
      </c>
    </row>
    <row r="5208" spans="11:11" x14ac:dyDescent="0.25">
      <c r="K5208" s="13">
        <f t="shared" si="85"/>
        <v>0</v>
      </c>
    </row>
    <row r="5209" spans="11:11" x14ac:dyDescent="0.25">
      <c r="K5209" s="13">
        <f t="shared" si="85"/>
        <v>0</v>
      </c>
    </row>
    <row r="5210" spans="11:11" x14ac:dyDescent="0.25">
      <c r="K5210" s="13">
        <f t="shared" si="85"/>
        <v>0</v>
      </c>
    </row>
    <row r="5211" spans="11:11" x14ac:dyDescent="0.25">
      <c r="K5211" s="13">
        <f t="shared" si="85"/>
        <v>0</v>
      </c>
    </row>
    <row r="5212" spans="11:11" x14ac:dyDescent="0.25">
      <c r="K5212" s="13">
        <f t="shared" si="85"/>
        <v>0</v>
      </c>
    </row>
    <row r="5213" spans="11:11" x14ac:dyDescent="0.25">
      <c r="K5213" s="13">
        <f t="shared" si="85"/>
        <v>0</v>
      </c>
    </row>
    <row r="5214" spans="11:11" x14ac:dyDescent="0.25">
      <c r="K5214" s="13">
        <f t="shared" si="85"/>
        <v>0</v>
      </c>
    </row>
    <row r="5215" spans="11:11" x14ac:dyDescent="0.25">
      <c r="K5215" s="13">
        <f t="shared" si="85"/>
        <v>0</v>
      </c>
    </row>
    <row r="5216" spans="11:11" x14ac:dyDescent="0.25">
      <c r="K5216" s="13">
        <f t="shared" si="85"/>
        <v>0</v>
      </c>
    </row>
    <row r="5217" spans="11:11" x14ac:dyDescent="0.25">
      <c r="K5217" s="13">
        <f t="shared" si="85"/>
        <v>0</v>
      </c>
    </row>
    <row r="5218" spans="11:11" x14ac:dyDescent="0.25">
      <c r="K5218" s="13">
        <f t="shared" si="85"/>
        <v>0</v>
      </c>
    </row>
    <row r="5219" spans="11:11" x14ac:dyDescent="0.25">
      <c r="K5219" s="13">
        <f t="shared" si="85"/>
        <v>0</v>
      </c>
    </row>
    <row r="5220" spans="11:11" x14ac:dyDescent="0.25">
      <c r="K5220" s="13">
        <f t="shared" si="85"/>
        <v>0</v>
      </c>
    </row>
    <row r="5221" spans="11:11" x14ac:dyDescent="0.25">
      <c r="K5221" s="13">
        <f t="shared" si="85"/>
        <v>0</v>
      </c>
    </row>
    <row r="5222" spans="11:11" x14ac:dyDescent="0.25">
      <c r="K5222" s="13">
        <f t="shared" si="85"/>
        <v>0</v>
      </c>
    </row>
    <row r="5223" spans="11:11" x14ac:dyDescent="0.25">
      <c r="K5223" s="13">
        <f t="shared" si="85"/>
        <v>0</v>
      </c>
    </row>
    <row r="5224" spans="11:11" x14ac:dyDescent="0.25">
      <c r="K5224" s="13">
        <f t="shared" si="85"/>
        <v>0</v>
      </c>
    </row>
    <row r="5225" spans="11:11" x14ac:dyDescent="0.25">
      <c r="K5225" s="13">
        <f t="shared" si="85"/>
        <v>0</v>
      </c>
    </row>
    <row r="5226" spans="11:11" x14ac:dyDescent="0.25">
      <c r="K5226" s="13">
        <f t="shared" si="85"/>
        <v>0</v>
      </c>
    </row>
    <row r="5227" spans="11:11" x14ac:dyDescent="0.25">
      <c r="K5227" s="13">
        <f t="shared" si="85"/>
        <v>0</v>
      </c>
    </row>
    <row r="5228" spans="11:11" x14ac:dyDescent="0.25">
      <c r="K5228" s="13">
        <f t="shared" si="85"/>
        <v>0</v>
      </c>
    </row>
    <row r="5229" spans="11:11" x14ac:dyDescent="0.25">
      <c r="K5229" s="13">
        <f t="shared" si="85"/>
        <v>0</v>
      </c>
    </row>
    <row r="5230" spans="11:11" x14ac:dyDescent="0.25">
      <c r="K5230" s="13">
        <f t="shared" si="85"/>
        <v>0</v>
      </c>
    </row>
    <row r="5231" spans="11:11" x14ac:dyDescent="0.25">
      <c r="K5231" s="13">
        <f t="shared" si="85"/>
        <v>0</v>
      </c>
    </row>
    <row r="5232" spans="11:11" x14ac:dyDescent="0.25">
      <c r="K5232" s="13">
        <f t="shared" si="85"/>
        <v>0</v>
      </c>
    </row>
    <row r="5233" spans="11:11" x14ac:dyDescent="0.25">
      <c r="K5233" s="13">
        <f t="shared" si="85"/>
        <v>0</v>
      </c>
    </row>
    <row r="5234" spans="11:11" x14ac:dyDescent="0.25">
      <c r="K5234" s="13">
        <f t="shared" si="85"/>
        <v>0</v>
      </c>
    </row>
    <row r="5235" spans="11:11" x14ac:dyDescent="0.25">
      <c r="K5235" s="13">
        <f t="shared" si="85"/>
        <v>0</v>
      </c>
    </row>
    <row r="5236" spans="11:11" x14ac:dyDescent="0.25">
      <c r="K5236" s="13">
        <f t="shared" si="85"/>
        <v>0</v>
      </c>
    </row>
    <row r="5237" spans="11:11" x14ac:dyDescent="0.25">
      <c r="K5237" s="13">
        <f t="shared" si="85"/>
        <v>0</v>
      </c>
    </row>
    <row r="5238" spans="11:11" x14ac:dyDescent="0.25">
      <c r="K5238" s="13">
        <f t="shared" si="85"/>
        <v>0</v>
      </c>
    </row>
    <row r="5239" spans="11:11" x14ac:dyDescent="0.25">
      <c r="K5239" s="13">
        <f t="shared" si="85"/>
        <v>0</v>
      </c>
    </row>
    <row r="5240" spans="11:11" x14ac:dyDescent="0.25">
      <c r="K5240" s="13">
        <f t="shared" si="85"/>
        <v>0</v>
      </c>
    </row>
    <row r="5241" spans="11:11" x14ac:dyDescent="0.25">
      <c r="K5241" s="13">
        <f t="shared" si="85"/>
        <v>0</v>
      </c>
    </row>
    <row r="5242" spans="11:11" x14ac:dyDescent="0.25">
      <c r="K5242" s="13">
        <f t="shared" si="85"/>
        <v>0</v>
      </c>
    </row>
    <row r="5243" spans="11:11" x14ac:dyDescent="0.25">
      <c r="K5243" s="13">
        <f t="shared" si="85"/>
        <v>0</v>
      </c>
    </row>
    <row r="5244" spans="11:11" x14ac:dyDescent="0.25">
      <c r="K5244" s="13">
        <f t="shared" si="85"/>
        <v>0</v>
      </c>
    </row>
    <row r="5245" spans="11:11" x14ac:dyDescent="0.25">
      <c r="K5245" s="13">
        <f t="shared" si="85"/>
        <v>0</v>
      </c>
    </row>
    <row r="5246" spans="11:11" x14ac:dyDescent="0.25">
      <c r="K5246" s="13">
        <f t="shared" si="85"/>
        <v>0</v>
      </c>
    </row>
    <row r="5247" spans="11:11" x14ac:dyDescent="0.25">
      <c r="K5247" s="13">
        <f t="shared" si="85"/>
        <v>0</v>
      </c>
    </row>
    <row r="5248" spans="11:11" x14ac:dyDescent="0.25">
      <c r="K5248" s="13">
        <f t="shared" si="85"/>
        <v>0</v>
      </c>
    </row>
    <row r="5249" spans="11:11" x14ac:dyDescent="0.25">
      <c r="K5249" s="13">
        <f t="shared" si="85"/>
        <v>0</v>
      </c>
    </row>
    <row r="5250" spans="11:11" x14ac:dyDescent="0.25">
      <c r="K5250" s="13">
        <f t="shared" si="85"/>
        <v>0</v>
      </c>
    </row>
    <row r="5251" spans="11:11" x14ac:dyDescent="0.25">
      <c r="K5251" s="13">
        <f t="shared" ref="K5251:K5314" si="86">H5251*J5251</f>
        <v>0</v>
      </c>
    </row>
    <row r="5252" spans="11:11" x14ac:dyDescent="0.25">
      <c r="K5252" s="13">
        <f t="shared" si="86"/>
        <v>0</v>
      </c>
    </row>
    <row r="5253" spans="11:11" x14ac:dyDescent="0.25">
      <c r="K5253" s="13">
        <f t="shared" si="86"/>
        <v>0</v>
      </c>
    </row>
    <row r="5254" spans="11:11" x14ac:dyDescent="0.25">
      <c r="K5254" s="13">
        <f t="shared" si="86"/>
        <v>0</v>
      </c>
    </row>
    <row r="5255" spans="11:11" x14ac:dyDescent="0.25">
      <c r="K5255" s="13">
        <f t="shared" si="86"/>
        <v>0</v>
      </c>
    </row>
    <row r="5256" spans="11:11" x14ac:dyDescent="0.25">
      <c r="K5256" s="13">
        <f t="shared" si="86"/>
        <v>0</v>
      </c>
    </row>
    <row r="5257" spans="11:11" x14ac:dyDescent="0.25">
      <c r="K5257" s="13">
        <f t="shared" si="86"/>
        <v>0</v>
      </c>
    </row>
    <row r="5258" spans="11:11" x14ac:dyDescent="0.25">
      <c r="K5258" s="13">
        <f t="shared" si="86"/>
        <v>0</v>
      </c>
    </row>
    <row r="5259" spans="11:11" x14ac:dyDescent="0.25">
      <c r="K5259" s="13">
        <f t="shared" si="86"/>
        <v>0</v>
      </c>
    </row>
    <row r="5260" spans="11:11" x14ac:dyDescent="0.25">
      <c r="K5260" s="13">
        <f t="shared" si="86"/>
        <v>0</v>
      </c>
    </row>
    <row r="5261" spans="11:11" x14ac:dyDescent="0.25">
      <c r="K5261" s="13">
        <f t="shared" si="86"/>
        <v>0</v>
      </c>
    </row>
    <row r="5262" spans="11:11" x14ac:dyDescent="0.25">
      <c r="K5262" s="13">
        <f t="shared" si="86"/>
        <v>0</v>
      </c>
    </row>
    <row r="5263" spans="11:11" x14ac:dyDescent="0.25">
      <c r="K5263" s="13">
        <f t="shared" si="86"/>
        <v>0</v>
      </c>
    </row>
    <row r="5264" spans="11:11" x14ac:dyDescent="0.25">
      <c r="K5264" s="13">
        <f t="shared" si="86"/>
        <v>0</v>
      </c>
    </row>
    <row r="5265" spans="11:11" x14ac:dyDescent="0.25">
      <c r="K5265" s="13">
        <f t="shared" si="86"/>
        <v>0</v>
      </c>
    </row>
    <row r="5266" spans="11:11" x14ac:dyDescent="0.25">
      <c r="K5266" s="13">
        <f t="shared" si="86"/>
        <v>0</v>
      </c>
    </row>
    <row r="5267" spans="11:11" x14ac:dyDescent="0.25">
      <c r="K5267" s="13">
        <f t="shared" si="86"/>
        <v>0</v>
      </c>
    </row>
    <row r="5268" spans="11:11" x14ac:dyDescent="0.25">
      <c r="K5268" s="13">
        <f t="shared" si="86"/>
        <v>0</v>
      </c>
    </row>
    <row r="5269" spans="11:11" x14ac:dyDescent="0.25">
      <c r="K5269" s="13">
        <f t="shared" si="86"/>
        <v>0</v>
      </c>
    </row>
    <row r="5270" spans="11:11" x14ac:dyDescent="0.25">
      <c r="K5270" s="13">
        <f t="shared" si="86"/>
        <v>0</v>
      </c>
    </row>
    <row r="5271" spans="11:11" x14ac:dyDescent="0.25">
      <c r="K5271" s="13">
        <f t="shared" si="86"/>
        <v>0</v>
      </c>
    </row>
    <row r="5272" spans="11:11" x14ac:dyDescent="0.25">
      <c r="K5272" s="13">
        <f t="shared" si="86"/>
        <v>0</v>
      </c>
    </row>
    <row r="5273" spans="11:11" x14ac:dyDescent="0.25">
      <c r="K5273" s="13">
        <f t="shared" si="86"/>
        <v>0</v>
      </c>
    </row>
    <row r="5274" spans="11:11" x14ac:dyDescent="0.25">
      <c r="K5274" s="13">
        <f t="shared" si="86"/>
        <v>0</v>
      </c>
    </row>
    <row r="5275" spans="11:11" x14ac:dyDescent="0.25">
      <c r="K5275" s="13">
        <f t="shared" si="86"/>
        <v>0</v>
      </c>
    </row>
    <row r="5276" spans="11:11" x14ac:dyDescent="0.25">
      <c r="K5276" s="13">
        <f t="shared" si="86"/>
        <v>0</v>
      </c>
    </row>
    <row r="5277" spans="11:11" x14ac:dyDescent="0.25">
      <c r="K5277" s="13">
        <f t="shared" si="86"/>
        <v>0</v>
      </c>
    </row>
    <row r="5278" spans="11:11" x14ac:dyDescent="0.25">
      <c r="K5278" s="13">
        <f t="shared" si="86"/>
        <v>0</v>
      </c>
    </row>
    <row r="5279" spans="11:11" x14ac:dyDescent="0.25">
      <c r="K5279" s="13">
        <f t="shared" si="86"/>
        <v>0</v>
      </c>
    </row>
    <row r="5280" spans="11:11" x14ac:dyDescent="0.25">
      <c r="K5280" s="13">
        <f t="shared" si="86"/>
        <v>0</v>
      </c>
    </row>
    <row r="5281" spans="11:11" x14ac:dyDescent="0.25">
      <c r="K5281" s="13">
        <f t="shared" si="86"/>
        <v>0</v>
      </c>
    </row>
    <row r="5282" spans="11:11" x14ac:dyDescent="0.25">
      <c r="K5282" s="13">
        <f t="shared" si="86"/>
        <v>0</v>
      </c>
    </row>
    <row r="5283" spans="11:11" x14ac:dyDescent="0.25">
      <c r="K5283" s="13">
        <f t="shared" si="86"/>
        <v>0</v>
      </c>
    </row>
    <row r="5284" spans="11:11" x14ac:dyDescent="0.25">
      <c r="K5284" s="13">
        <f t="shared" si="86"/>
        <v>0</v>
      </c>
    </row>
    <row r="5285" spans="11:11" x14ac:dyDescent="0.25">
      <c r="K5285" s="13">
        <f t="shared" si="86"/>
        <v>0</v>
      </c>
    </row>
    <row r="5286" spans="11:11" x14ac:dyDescent="0.25">
      <c r="K5286" s="13">
        <f t="shared" si="86"/>
        <v>0</v>
      </c>
    </row>
    <row r="5287" spans="11:11" x14ac:dyDescent="0.25">
      <c r="K5287" s="13">
        <f t="shared" si="86"/>
        <v>0</v>
      </c>
    </row>
    <row r="5288" spans="11:11" x14ac:dyDescent="0.25">
      <c r="K5288" s="13">
        <f t="shared" si="86"/>
        <v>0</v>
      </c>
    </row>
    <row r="5289" spans="11:11" x14ac:dyDescent="0.25">
      <c r="K5289" s="13">
        <f t="shared" si="86"/>
        <v>0</v>
      </c>
    </row>
    <row r="5290" spans="11:11" x14ac:dyDescent="0.25">
      <c r="K5290" s="13">
        <f t="shared" si="86"/>
        <v>0</v>
      </c>
    </row>
    <row r="5291" spans="11:11" x14ac:dyDescent="0.25">
      <c r="K5291" s="13">
        <f t="shared" si="86"/>
        <v>0</v>
      </c>
    </row>
    <row r="5292" spans="11:11" x14ac:dyDescent="0.25">
      <c r="K5292" s="13">
        <f t="shared" si="86"/>
        <v>0</v>
      </c>
    </row>
    <row r="5293" spans="11:11" x14ac:dyDescent="0.25">
      <c r="K5293" s="13">
        <f t="shared" si="86"/>
        <v>0</v>
      </c>
    </row>
    <row r="5294" spans="11:11" x14ac:dyDescent="0.25">
      <c r="K5294" s="13">
        <f t="shared" si="86"/>
        <v>0</v>
      </c>
    </row>
    <row r="5295" spans="11:11" x14ac:dyDescent="0.25">
      <c r="K5295" s="13">
        <f t="shared" si="86"/>
        <v>0</v>
      </c>
    </row>
    <row r="5296" spans="11:11" x14ac:dyDescent="0.25">
      <c r="K5296" s="13">
        <f t="shared" si="86"/>
        <v>0</v>
      </c>
    </row>
    <row r="5297" spans="11:11" x14ac:dyDescent="0.25">
      <c r="K5297" s="13">
        <f t="shared" si="86"/>
        <v>0</v>
      </c>
    </row>
    <row r="5298" spans="11:11" x14ac:dyDescent="0.25">
      <c r="K5298" s="13">
        <f t="shared" si="86"/>
        <v>0</v>
      </c>
    </row>
    <row r="5299" spans="11:11" x14ac:dyDescent="0.25">
      <c r="K5299" s="13">
        <f t="shared" si="86"/>
        <v>0</v>
      </c>
    </row>
    <row r="5300" spans="11:11" x14ac:dyDescent="0.25">
      <c r="K5300" s="13">
        <f t="shared" si="86"/>
        <v>0</v>
      </c>
    </row>
    <row r="5301" spans="11:11" x14ac:dyDescent="0.25">
      <c r="K5301" s="13">
        <f t="shared" si="86"/>
        <v>0</v>
      </c>
    </row>
    <row r="5302" spans="11:11" x14ac:dyDescent="0.25">
      <c r="K5302" s="13">
        <f t="shared" si="86"/>
        <v>0</v>
      </c>
    </row>
    <row r="5303" spans="11:11" x14ac:dyDescent="0.25">
      <c r="K5303" s="13">
        <f t="shared" si="86"/>
        <v>0</v>
      </c>
    </row>
    <row r="5304" spans="11:11" x14ac:dyDescent="0.25">
      <c r="K5304" s="13">
        <f t="shared" si="86"/>
        <v>0</v>
      </c>
    </row>
    <row r="5305" spans="11:11" x14ac:dyDescent="0.25">
      <c r="K5305" s="13">
        <f t="shared" si="86"/>
        <v>0</v>
      </c>
    </row>
    <row r="5306" spans="11:11" x14ac:dyDescent="0.25">
      <c r="K5306" s="13">
        <f t="shared" si="86"/>
        <v>0</v>
      </c>
    </row>
    <row r="5307" spans="11:11" x14ac:dyDescent="0.25">
      <c r="K5307" s="13">
        <f t="shared" si="86"/>
        <v>0</v>
      </c>
    </row>
    <row r="5308" spans="11:11" x14ac:dyDescent="0.25">
      <c r="K5308" s="13">
        <f t="shared" si="86"/>
        <v>0</v>
      </c>
    </row>
    <row r="5309" spans="11:11" x14ac:dyDescent="0.25">
      <c r="K5309" s="13">
        <f t="shared" si="86"/>
        <v>0</v>
      </c>
    </row>
    <row r="5310" spans="11:11" x14ac:dyDescent="0.25">
      <c r="K5310" s="13">
        <f t="shared" si="86"/>
        <v>0</v>
      </c>
    </row>
    <row r="5311" spans="11:11" x14ac:dyDescent="0.25">
      <c r="K5311" s="13">
        <f t="shared" si="86"/>
        <v>0</v>
      </c>
    </row>
    <row r="5312" spans="11:11" x14ac:dyDescent="0.25">
      <c r="K5312" s="13">
        <f t="shared" si="86"/>
        <v>0</v>
      </c>
    </row>
    <row r="5313" spans="11:11" x14ac:dyDescent="0.25">
      <c r="K5313" s="13">
        <f t="shared" si="86"/>
        <v>0</v>
      </c>
    </row>
    <row r="5314" spans="11:11" x14ac:dyDescent="0.25">
      <c r="K5314" s="13">
        <f t="shared" si="86"/>
        <v>0</v>
      </c>
    </row>
    <row r="5315" spans="11:11" x14ac:dyDescent="0.25">
      <c r="K5315" s="13">
        <f t="shared" ref="K5315:K5378" si="87">H5315*J5315</f>
        <v>0</v>
      </c>
    </row>
    <row r="5316" spans="11:11" x14ac:dyDescent="0.25">
      <c r="K5316" s="13">
        <f t="shared" si="87"/>
        <v>0</v>
      </c>
    </row>
    <row r="5317" spans="11:11" x14ac:dyDescent="0.25">
      <c r="K5317" s="13">
        <f t="shared" si="87"/>
        <v>0</v>
      </c>
    </row>
    <row r="5318" spans="11:11" x14ac:dyDescent="0.25">
      <c r="K5318" s="13">
        <f t="shared" si="87"/>
        <v>0</v>
      </c>
    </row>
    <row r="5319" spans="11:11" x14ac:dyDescent="0.25">
      <c r="K5319" s="13">
        <f t="shared" si="87"/>
        <v>0</v>
      </c>
    </row>
    <row r="5320" spans="11:11" x14ac:dyDescent="0.25">
      <c r="K5320" s="13">
        <f t="shared" si="87"/>
        <v>0</v>
      </c>
    </row>
    <row r="5321" spans="11:11" x14ac:dyDescent="0.25">
      <c r="K5321" s="13">
        <f t="shared" si="87"/>
        <v>0</v>
      </c>
    </row>
    <row r="5322" spans="11:11" x14ac:dyDescent="0.25">
      <c r="K5322" s="13">
        <f t="shared" si="87"/>
        <v>0</v>
      </c>
    </row>
    <row r="5323" spans="11:11" x14ac:dyDescent="0.25">
      <c r="K5323" s="13">
        <f t="shared" si="87"/>
        <v>0</v>
      </c>
    </row>
    <row r="5324" spans="11:11" x14ac:dyDescent="0.25">
      <c r="K5324" s="13">
        <f t="shared" si="87"/>
        <v>0</v>
      </c>
    </row>
    <row r="5325" spans="11:11" x14ac:dyDescent="0.25">
      <c r="K5325" s="13">
        <f t="shared" si="87"/>
        <v>0</v>
      </c>
    </row>
    <row r="5326" spans="11:11" x14ac:dyDescent="0.25">
      <c r="K5326" s="13">
        <f t="shared" si="87"/>
        <v>0</v>
      </c>
    </row>
    <row r="5327" spans="11:11" x14ac:dyDescent="0.25">
      <c r="K5327" s="13">
        <f t="shared" si="87"/>
        <v>0</v>
      </c>
    </row>
    <row r="5328" spans="11:11" x14ac:dyDescent="0.25">
      <c r="K5328" s="13">
        <f t="shared" si="87"/>
        <v>0</v>
      </c>
    </row>
    <row r="5329" spans="11:11" x14ac:dyDescent="0.25">
      <c r="K5329" s="13">
        <f t="shared" si="87"/>
        <v>0</v>
      </c>
    </row>
    <row r="5330" spans="11:11" x14ac:dyDescent="0.25">
      <c r="K5330" s="13">
        <f t="shared" si="87"/>
        <v>0</v>
      </c>
    </row>
    <row r="5331" spans="11:11" x14ac:dyDescent="0.25">
      <c r="K5331" s="13">
        <f t="shared" si="87"/>
        <v>0</v>
      </c>
    </row>
    <row r="5332" spans="11:11" x14ac:dyDescent="0.25">
      <c r="K5332" s="13">
        <f t="shared" si="87"/>
        <v>0</v>
      </c>
    </row>
    <row r="5333" spans="11:11" x14ac:dyDescent="0.25">
      <c r="K5333" s="13">
        <f t="shared" si="87"/>
        <v>0</v>
      </c>
    </row>
    <row r="5334" spans="11:11" x14ac:dyDescent="0.25">
      <c r="K5334" s="13">
        <f t="shared" si="87"/>
        <v>0</v>
      </c>
    </row>
    <row r="5335" spans="11:11" x14ac:dyDescent="0.25">
      <c r="K5335" s="13">
        <f t="shared" si="87"/>
        <v>0</v>
      </c>
    </row>
    <row r="5336" spans="11:11" x14ac:dyDescent="0.25">
      <c r="K5336" s="13">
        <f t="shared" si="87"/>
        <v>0</v>
      </c>
    </row>
    <row r="5337" spans="11:11" x14ac:dyDescent="0.25">
      <c r="K5337" s="13">
        <f t="shared" si="87"/>
        <v>0</v>
      </c>
    </row>
    <row r="5338" spans="11:11" x14ac:dyDescent="0.25">
      <c r="K5338" s="13">
        <f t="shared" si="87"/>
        <v>0</v>
      </c>
    </row>
    <row r="5339" spans="11:11" x14ac:dyDescent="0.25">
      <c r="K5339" s="13">
        <f t="shared" si="87"/>
        <v>0</v>
      </c>
    </row>
    <row r="5340" spans="11:11" x14ac:dyDescent="0.25">
      <c r="K5340" s="13">
        <f t="shared" si="87"/>
        <v>0</v>
      </c>
    </row>
    <row r="5341" spans="11:11" x14ac:dyDescent="0.25">
      <c r="K5341" s="13">
        <f t="shared" si="87"/>
        <v>0</v>
      </c>
    </row>
    <row r="5342" spans="11:11" x14ac:dyDescent="0.25">
      <c r="K5342" s="13">
        <f t="shared" si="87"/>
        <v>0</v>
      </c>
    </row>
    <row r="5343" spans="11:11" x14ac:dyDescent="0.25">
      <c r="K5343" s="13">
        <f t="shared" si="87"/>
        <v>0</v>
      </c>
    </row>
    <row r="5344" spans="11:11" x14ac:dyDescent="0.25">
      <c r="K5344" s="13">
        <f t="shared" si="87"/>
        <v>0</v>
      </c>
    </row>
    <row r="5345" spans="11:11" x14ac:dyDescent="0.25">
      <c r="K5345" s="13">
        <f t="shared" si="87"/>
        <v>0</v>
      </c>
    </row>
    <row r="5346" spans="11:11" x14ac:dyDescent="0.25">
      <c r="K5346" s="13">
        <f t="shared" si="87"/>
        <v>0</v>
      </c>
    </row>
    <row r="5347" spans="11:11" x14ac:dyDescent="0.25">
      <c r="K5347" s="13">
        <f t="shared" si="87"/>
        <v>0</v>
      </c>
    </row>
    <row r="5348" spans="11:11" x14ac:dyDescent="0.25">
      <c r="K5348" s="13">
        <f t="shared" si="87"/>
        <v>0</v>
      </c>
    </row>
    <row r="5349" spans="11:11" x14ac:dyDescent="0.25">
      <c r="K5349" s="13">
        <f t="shared" si="87"/>
        <v>0</v>
      </c>
    </row>
    <row r="5350" spans="11:11" x14ac:dyDescent="0.25">
      <c r="K5350" s="13">
        <f t="shared" si="87"/>
        <v>0</v>
      </c>
    </row>
    <row r="5351" spans="11:11" x14ac:dyDescent="0.25">
      <c r="K5351" s="13">
        <f t="shared" si="87"/>
        <v>0</v>
      </c>
    </row>
    <row r="5352" spans="11:11" x14ac:dyDescent="0.25">
      <c r="K5352" s="13">
        <f t="shared" si="87"/>
        <v>0</v>
      </c>
    </row>
    <row r="5353" spans="11:11" x14ac:dyDescent="0.25">
      <c r="K5353" s="13">
        <f t="shared" si="87"/>
        <v>0</v>
      </c>
    </row>
    <row r="5354" spans="11:11" x14ac:dyDescent="0.25">
      <c r="K5354" s="13">
        <f t="shared" si="87"/>
        <v>0</v>
      </c>
    </row>
    <row r="5355" spans="11:11" x14ac:dyDescent="0.25">
      <c r="K5355" s="13">
        <f t="shared" si="87"/>
        <v>0</v>
      </c>
    </row>
    <row r="5356" spans="11:11" x14ac:dyDescent="0.25">
      <c r="K5356" s="13">
        <f t="shared" si="87"/>
        <v>0</v>
      </c>
    </row>
    <row r="5357" spans="11:11" x14ac:dyDescent="0.25">
      <c r="K5357" s="13">
        <f t="shared" si="87"/>
        <v>0</v>
      </c>
    </row>
    <row r="5358" spans="11:11" x14ac:dyDescent="0.25">
      <c r="K5358" s="13">
        <f t="shared" si="87"/>
        <v>0</v>
      </c>
    </row>
    <row r="5359" spans="11:11" x14ac:dyDescent="0.25">
      <c r="K5359" s="13">
        <f t="shared" si="87"/>
        <v>0</v>
      </c>
    </row>
    <row r="5360" spans="11:11" x14ac:dyDescent="0.25">
      <c r="K5360" s="13">
        <f t="shared" si="87"/>
        <v>0</v>
      </c>
    </row>
    <row r="5361" spans="11:11" x14ac:dyDescent="0.25">
      <c r="K5361" s="13">
        <f t="shared" si="87"/>
        <v>0</v>
      </c>
    </row>
    <row r="5362" spans="11:11" x14ac:dyDescent="0.25">
      <c r="K5362" s="13">
        <f t="shared" si="87"/>
        <v>0</v>
      </c>
    </row>
    <row r="5363" spans="11:11" x14ac:dyDescent="0.25">
      <c r="K5363" s="13">
        <f t="shared" si="87"/>
        <v>0</v>
      </c>
    </row>
    <row r="5364" spans="11:11" x14ac:dyDescent="0.25">
      <c r="K5364" s="13">
        <f t="shared" si="87"/>
        <v>0</v>
      </c>
    </row>
    <row r="5365" spans="11:11" x14ac:dyDescent="0.25">
      <c r="K5365" s="13">
        <f t="shared" si="87"/>
        <v>0</v>
      </c>
    </row>
    <row r="5366" spans="11:11" x14ac:dyDescent="0.25">
      <c r="K5366" s="13">
        <f t="shared" si="87"/>
        <v>0</v>
      </c>
    </row>
    <row r="5367" spans="11:11" x14ac:dyDescent="0.25">
      <c r="K5367" s="13">
        <f t="shared" si="87"/>
        <v>0</v>
      </c>
    </row>
    <row r="5368" spans="11:11" x14ac:dyDescent="0.25">
      <c r="K5368" s="13">
        <f t="shared" si="87"/>
        <v>0</v>
      </c>
    </row>
    <row r="5369" spans="11:11" x14ac:dyDescent="0.25">
      <c r="K5369" s="13">
        <f t="shared" si="87"/>
        <v>0</v>
      </c>
    </row>
    <row r="5370" spans="11:11" x14ac:dyDescent="0.25">
      <c r="K5370" s="13">
        <f t="shared" si="87"/>
        <v>0</v>
      </c>
    </row>
    <row r="5371" spans="11:11" x14ac:dyDescent="0.25">
      <c r="K5371" s="13">
        <f t="shared" si="87"/>
        <v>0</v>
      </c>
    </row>
    <row r="5372" spans="11:11" x14ac:dyDescent="0.25">
      <c r="K5372" s="13">
        <f t="shared" si="87"/>
        <v>0</v>
      </c>
    </row>
    <row r="5373" spans="11:11" x14ac:dyDescent="0.25">
      <c r="K5373" s="13">
        <f t="shared" si="87"/>
        <v>0</v>
      </c>
    </row>
    <row r="5374" spans="11:11" x14ac:dyDescent="0.25">
      <c r="K5374" s="13">
        <f t="shared" si="87"/>
        <v>0</v>
      </c>
    </row>
    <row r="5375" spans="11:11" x14ac:dyDescent="0.25">
      <c r="K5375" s="13">
        <f t="shared" si="87"/>
        <v>0</v>
      </c>
    </row>
    <row r="5376" spans="11:11" x14ac:dyDescent="0.25">
      <c r="K5376" s="13">
        <f t="shared" si="87"/>
        <v>0</v>
      </c>
    </row>
    <row r="5377" spans="11:11" x14ac:dyDescent="0.25">
      <c r="K5377" s="13">
        <f t="shared" si="87"/>
        <v>0</v>
      </c>
    </row>
    <row r="5378" spans="11:11" x14ac:dyDescent="0.25">
      <c r="K5378" s="13">
        <f t="shared" si="87"/>
        <v>0</v>
      </c>
    </row>
  </sheetData>
  <mergeCells count="9">
    <mergeCell ref="O1337:O1338"/>
    <mergeCell ref="P1337:P1338"/>
    <mergeCell ref="T2:U2"/>
    <mergeCell ref="O531:O532"/>
    <mergeCell ref="P531:P532"/>
    <mergeCell ref="O916:O917"/>
    <mergeCell ref="P916:P917"/>
    <mergeCell ref="O1151:O1152"/>
    <mergeCell ref="P1151:P1152"/>
  </mergeCells>
  <conditionalFormatting sqref="E313:E315">
    <cfRule type="duplicateValues" dxfId="62" priority="43"/>
  </conditionalFormatting>
  <conditionalFormatting sqref="E316:E321">
    <cfRule type="duplicateValues" dxfId="61" priority="42"/>
  </conditionalFormatting>
  <conditionalFormatting sqref="E322:E323">
    <cfRule type="duplicateValues" dxfId="60" priority="41"/>
  </conditionalFormatting>
  <conditionalFormatting sqref="E324">
    <cfRule type="duplicateValues" dxfId="59" priority="40"/>
  </conditionalFormatting>
  <conditionalFormatting sqref="E325">
    <cfRule type="duplicateValues" dxfId="58" priority="39"/>
  </conditionalFormatting>
  <conditionalFormatting sqref="E326">
    <cfRule type="duplicateValues" dxfId="57" priority="38"/>
  </conditionalFormatting>
  <conditionalFormatting sqref="E327:E328">
    <cfRule type="duplicateValues" dxfId="56" priority="37"/>
  </conditionalFormatting>
  <conditionalFormatting sqref="E329:E331">
    <cfRule type="duplicateValues" dxfId="55" priority="35"/>
    <cfRule type="duplicateValues" dxfId="54" priority="36"/>
  </conditionalFormatting>
  <conditionalFormatting sqref="E332:E339">
    <cfRule type="duplicateValues" dxfId="53" priority="33"/>
    <cfRule type="duplicateValues" dxfId="52" priority="34"/>
  </conditionalFormatting>
  <conditionalFormatting sqref="E340:E341">
    <cfRule type="duplicateValues" dxfId="51" priority="31"/>
    <cfRule type="duplicateValues" dxfId="50" priority="32"/>
  </conditionalFormatting>
  <conditionalFormatting sqref="E342">
    <cfRule type="duplicateValues" dxfId="49" priority="29"/>
    <cfRule type="duplicateValues" dxfId="48" priority="30"/>
  </conditionalFormatting>
  <conditionalFormatting sqref="E343">
    <cfRule type="duplicateValues" dxfId="47" priority="27"/>
    <cfRule type="duplicateValues" dxfId="46" priority="28"/>
  </conditionalFormatting>
  <conditionalFormatting sqref="E344:E345">
    <cfRule type="duplicateValues" dxfId="45" priority="25"/>
    <cfRule type="duplicateValues" dxfId="44" priority="26"/>
  </conditionalFormatting>
  <conditionalFormatting sqref="E346:E348">
    <cfRule type="duplicateValues" dxfId="43" priority="23"/>
    <cfRule type="duplicateValues" dxfId="42" priority="24"/>
  </conditionalFormatting>
  <conditionalFormatting sqref="E349">
    <cfRule type="duplicateValues" dxfId="41" priority="21"/>
    <cfRule type="duplicateValues" dxfId="40" priority="22"/>
  </conditionalFormatting>
  <conditionalFormatting sqref="E350:E352">
    <cfRule type="duplicateValues" dxfId="39" priority="19"/>
    <cfRule type="duplicateValues" dxfId="38" priority="20"/>
  </conditionalFormatting>
  <conditionalFormatting sqref="E353:E362">
    <cfRule type="duplicateValues" dxfId="37" priority="17"/>
    <cfRule type="duplicateValues" dxfId="36" priority="18"/>
  </conditionalFormatting>
  <conditionalFormatting sqref="E363:E364">
    <cfRule type="duplicateValues" dxfId="35" priority="15"/>
    <cfRule type="duplicateValues" dxfId="34" priority="16"/>
  </conditionalFormatting>
  <conditionalFormatting sqref="E365">
    <cfRule type="duplicateValues" dxfId="33" priority="13"/>
    <cfRule type="duplicateValues" dxfId="32" priority="14"/>
  </conditionalFormatting>
  <conditionalFormatting sqref="E366:E374">
    <cfRule type="duplicateValues" dxfId="31" priority="11"/>
    <cfRule type="duplicateValues" dxfId="30" priority="12"/>
  </conditionalFormatting>
  <conditionalFormatting sqref="E375:E377">
    <cfRule type="duplicateValues" dxfId="29" priority="9"/>
    <cfRule type="duplicateValues" dxfId="28" priority="10"/>
  </conditionalFormatting>
  <conditionalFormatting sqref="E378">
    <cfRule type="duplicateValues" dxfId="27" priority="7"/>
    <cfRule type="duplicateValues" dxfId="26" priority="8"/>
  </conditionalFormatting>
  <conditionalFormatting sqref="E379:E382">
    <cfRule type="duplicateValues" dxfId="25" priority="5"/>
    <cfRule type="duplicateValues" dxfId="24" priority="6"/>
  </conditionalFormatting>
  <conditionalFormatting sqref="E383">
    <cfRule type="duplicateValues" dxfId="23" priority="3"/>
    <cfRule type="duplicateValues" dxfId="22" priority="4"/>
  </conditionalFormatting>
  <conditionalFormatting sqref="E1:E1048576">
    <cfRule type="duplicateValues" dxfId="21" priority="2"/>
  </conditionalFormatting>
  <conditionalFormatting sqref="O272">
    <cfRule type="duplicateValues" dxfId="20" priority="1" stopIfTrue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86"/>
  <sheetViews>
    <sheetView zoomScaleNormal="100" workbookViewId="0">
      <selection activeCell="D24" sqref="D24"/>
    </sheetView>
  </sheetViews>
  <sheetFormatPr defaultRowHeight="15" x14ac:dyDescent="0.25"/>
  <cols>
    <col min="1" max="1" width="4.28515625" customWidth="1"/>
    <col min="2" max="2" width="13.140625" customWidth="1"/>
    <col min="3" max="3" width="11.85546875" customWidth="1"/>
    <col min="4" max="4" width="22.28515625" customWidth="1"/>
    <col min="5" max="5" width="14.85546875" style="35" customWidth="1"/>
    <col min="6" max="6" width="20.85546875" style="36" customWidth="1"/>
    <col min="7" max="7" width="18.28515625" style="38" customWidth="1"/>
    <col min="8" max="8" width="18.42578125" style="33" customWidth="1"/>
    <col min="9" max="9" width="14.28515625" style="39" customWidth="1"/>
    <col min="10" max="10" width="14.28515625" style="40" customWidth="1"/>
    <col min="11" max="11" width="11.42578125" customWidth="1"/>
    <col min="12" max="12" width="9.28515625" style="19" bestFit="1" customWidth="1"/>
    <col min="13" max="13" width="13.140625" bestFit="1" customWidth="1"/>
    <col min="14" max="14" width="14" bestFit="1" customWidth="1"/>
    <col min="15" max="15" width="18" customWidth="1"/>
    <col min="16" max="16" width="14" bestFit="1" customWidth="1"/>
    <col min="17" max="17" width="22.28515625" bestFit="1" customWidth="1"/>
    <col min="18" max="18" width="14.85546875" customWidth="1"/>
    <col min="19" max="19" width="15.140625" customWidth="1"/>
    <col min="20" max="20" width="13.28515625" customWidth="1"/>
    <col min="21" max="21" width="18.28515625" customWidth="1"/>
    <col min="22" max="22" width="18.42578125" customWidth="1"/>
    <col min="23" max="23" width="14.28515625" customWidth="1"/>
    <col min="24" max="24" width="22.28515625" customWidth="1"/>
    <col min="25" max="25" width="14.85546875" customWidth="1"/>
    <col min="26" max="26" width="19.7109375" style="19" customWidth="1"/>
    <col min="27" max="27" width="13.28515625" customWidth="1"/>
    <col min="28" max="28" width="18.28515625" style="19" customWidth="1"/>
    <col min="29" max="29" width="18.42578125" bestFit="1" customWidth="1"/>
    <col min="30" max="30" width="14.28515625" customWidth="1"/>
    <col min="31" max="31" width="22.28515625" customWidth="1"/>
    <col min="32" max="32" width="14.85546875" customWidth="1"/>
    <col min="33" max="33" width="19.7109375" customWidth="1"/>
    <col min="34" max="34" width="13.28515625" customWidth="1"/>
    <col min="35" max="35" width="18.28515625" bestFit="1" customWidth="1"/>
    <col min="36" max="36" width="18.42578125" bestFit="1" customWidth="1"/>
    <col min="37" max="37" width="14.28515625" bestFit="1" customWidth="1"/>
    <col min="38" max="38" width="22.28515625" bestFit="1" customWidth="1"/>
    <col min="39" max="39" width="14.85546875" bestFit="1" customWidth="1"/>
    <col min="40" max="40" width="19.7109375" bestFit="1" customWidth="1"/>
    <col min="41" max="41" width="13.28515625" bestFit="1" customWidth="1"/>
    <col min="42" max="42" width="18.28515625" bestFit="1" customWidth="1"/>
    <col min="43" max="43" width="18.42578125" bestFit="1" customWidth="1"/>
    <col min="44" max="44" width="14.28515625" bestFit="1" customWidth="1"/>
    <col min="45" max="45" width="22.28515625" bestFit="1" customWidth="1"/>
    <col min="46" max="46" width="14.85546875" bestFit="1" customWidth="1"/>
    <col min="47" max="47" width="19.7109375" bestFit="1" customWidth="1"/>
    <col min="48" max="48" width="13.28515625" bestFit="1" customWidth="1"/>
    <col min="49" max="49" width="18.28515625" bestFit="1" customWidth="1"/>
    <col min="50" max="50" width="18.42578125" bestFit="1" customWidth="1"/>
    <col min="51" max="51" width="14.28515625" bestFit="1" customWidth="1"/>
    <col min="52" max="52" width="22.28515625" bestFit="1" customWidth="1"/>
    <col min="53" max="53" width="14.85546875" bestFit="1" customWidth="1"/>
    <col min="54" max="54" width="19.7109375" bestFit="1" customWidth="1"/>
    <col min="55" max="55" width="13.28515625" bestFit="1" customWidth="1"/>
    <col min="56" max="56" width="18.28515625" bestFit="1" customWidth="1"/>
    <col min="57" max="57" width="18.42578125" bestFit="1" customWidth="1"/>
    <col min="58" max="58" width="14.28515625" bestFit="1" customWidth="1"/>
    <col min="59" max="59" width="22.28515625" bestFit="1" customWidth="1"/>
    <col min="60" max="60" width="14.85546875" bestFit="1" customWidth="1"/>
    <col min="61" max="61" width="19.7109375" bestFit="1" customWidth="1"/>
    <col min="62" max="62" width="13.28515625" bestFit="1" customWidth="1"/>
    <col min="63" max="63" width="18.28515625" bestFit="1" customWidth="1"/>
    <col min="64" max="64" width="18.42578125" bestFit="1" customWidth="1"/>
    <col min="65" max="65" width="14.28515625" bestFit="1" customWidth="1"/>
    <col min="66" max="66" width="22.28515625" bestFit="1" customWidth="1"/>
    <col min="67" max="67" width="14.85546875" bestFit="1" customWidth="1"/>
    <col min="68" max="68" width="19.7109375" bestFit="1" customWidth="1"/>
    <col min="69" max="69" width="13.28515625" bestFit="1" customWidth="1"/>
    <col min="70" max="70" width="18.28515625" bestFit="1" customWidth="1"/>
    <col min="71" max="71" width="18.42578125" bestFit="1" customWidth="1"/>
    <col min="72" max="72" width="14.28515625" bestFit="1" customWidth="1"/>
    <col min="73" max="73" width="22.28515625" bestFit="1" customWidth="1"/>
    <col min="74" max="74" width="14.85546875" bestFit="1" customWidth="1"/>
    <col min="75" max="75" width="19.7109375" bestFit="1" customWidth="1"/>
    <col min="76" max="76" width="13.28515625" bestFit="1" customWidth="1"/>
    <col min="77" max="77" width="18.28515625" bestFit="1" customWidth="1"/>
    <col min="78" max="78" width="18.42578125" bestFit="1" customWidth="1"/>
    <col min="79" max="79" width="14.28515625" bestFit="1" customWidth="1"/>
    <col min="80" max="80" width="22.28515625" bestFit="1" customWidth="1"/>
    <col min="81" max="81" width="14.85546875" bestFit="1" customWidth="1"/>
    <col min="82" max="82" width="19.7109375" bestFit="1" customWidth="1"/>
    <col min="83" max="83" width="13.28515625" bestFit="1" customWidth="1"/>
    <col min="84" max="84" width="18.28515625" bestFit="1" customWidth="1"/>
    <col min="85" max="85" width="18.42578125" bestFit="1" customWidth="1"/>
    <col min="86" max="86" width="14.28515625" bestFit="1" customWidth="1"/>
    <col min="87" max="87" width="22.28515625" bestFit="1" customWidth="1"/>
    <col min="88" max="88" width="14.85546875" bestFit="1" customWidth="1"/>
    <col min="89" max="89" width="19.7109375" bestFit="1" customWidth="1"/>
    <col min="90" max="90" width="13.28515625" bestFit="1" customWidth="1"/>
    <col min="91" max="91" width="18.28515625" bestFit="1" customWidth="1"/>
    <col min="92" max="92" width="18.42578125" bestFit="1" customWidth="1"/>
    <col min="93" max="93" width="14.28515625" bestFit="1" customWidth="1"/>
    <col min="94" max="94" width="22.28515625" bestFit="1" customWidth="1"/>
    <col min="95" max="95" width="14.85546875" bestFit="1" customWidth="1"/>
    <col min="96" max="96" width="19.7109375" bestFit="1" customWidth="1"/>
    <col min="97" max="97" width="13.28515625" bestFit="1" customWidth="1"/>
    <col min="98" max="98" width="18.28515625" bestFit="1" customWidth="1"/>
    <col min="99" max="99" width="18.42578125" bestFit="1" customWidth="1"/>
    <col min="100" max="100" width="14.28515625" bestFit="1" customWidth="1"/>
    <col min="101" max="101" width="22.28515625" bestFit="1" customWidth="1"/>
    <col min="102" max="102" width="14.85546875" bestFit="1" customWidth="1"/>
    <col min="103" max="103" width="19.7109375" bestFit="1" customWidth="1"/>
    <col min="104" max="104" width="13.28515625" bestFit="1" customWidth="1"/>
    <col min="105" max="105" width="18.28515625" bestFit="1" customWidth="1"/>
    <col min="106" max="106" width="18.42578125" bestFit="1" customWidth="1"/>
    <col min="107" max="107" width="14.28515625" bestFit="1" customWidth="1"/>
    <col min="108" max="108" width="22.28515625" bestFit="1" customWidth="1"/>
    <col min="109" max="109" width="14.85546875" bestFit="1" customWidth="1"/>
    <col min="110" max="110" width="19.7109375" bestFit="1" customWidth="1"/>
    <col min="111" max="111" width="13.28515625" bestFit="1" customWidth="1"/>
    <col min="112" max="112" width="18.28515625" bestFit="1" customWidth="1"/>
    <col min="113" max="113" width="18.42578125" bestFit="1" customWidth="1"/>
    <col min="114" max="114" width="14.28515625" bestFit="1" customWidth="1"/>
    <col min="115" max="115" width="22.28515625" bestFit="1" customWidth="1"/>
    <col min="116" max="116" width="14.85546875" bestFit="1" customWidth="1"/>
    <col min="117" max="117" width="19.7109375" bestFit="1" customWidth="1"/>
    <col min="118" max="118" width="13.28515625" bestFit="1" customWidth="1"/>
    <col min="119" max="119" width="18.28515625" bestFit="1" customWidth="1"/>
    <col min="120" max="120" width="18.42578125" bestFit="1" customWidth="1"/>
    <col min="121" max="121" width="14.28515625" bestFit="1" customWidth="1"/>
    <col min="122" max="122" width="22.28515625" bestFit="1" customWidth="1"/>
    <col min="123" max="123" width="14.85546875" bestFit="1" customWidth="1"/>
    <col min="124" max="124" width="19.7109375" bestFit="1" customWidth="1"/>
    <col min="125" max="125" width="13.28515625" bestFit="1" customWidth="1"/>
    <col min="126" max="126" width="18.28515625" bestFit="1" customWidth="1"/>
    <col min="127" max="127" width="18.42578125" bestFit="1" customWidth="1"/>
    <col min="128" max="128" width="14.28515625" bestFit="1" customWidth="1"/>
    <col min="129" max="129" width="22.28515625" bestFit="1" customWidth="1"/>
    <col min="130" max="130" width="14.85546875" bestFit="1" customWidth="1"/>
    <col min="131" max="131" width="19.7109375" bestFit="1" customWidth="1"/>
    <col min="132" max="132" width="13.28515625" bestFit="1" customWidth="1"/>
    <col min="133" max="133" width="18.28515625" bestFit="1" customWidth="1"/>
    <col min="134" max="134" width="18.42578125" bestFit="1" customWidth="1"/>
    <col min="135" max="135" width="14.28515625" bestFit="1" customWidth="1"/>
    <col min="136" max="136" width="22.28515625" bestFit="1" customWidth="1"/>
    <col min="137" max="137" width="14.85546875" bestFit="1" customWidth="1"/>
    <col min="138" max="138" width="19.7109375" bestFit="1" customWidth="1"/>
    <col min="139" max="139" width="13.28515625" bestFit="1" customWidth="1"/>
    <col min="140" max="140" width="18.28515625" bestFit="1" customWidth="1"/>
    <col min="141" max="141" width="18.42578125" bestFit="1" customWidth="1"/>
    <col min="142" max="142" width="14.28515625" bestFit="1" customWidth="1"/>
    <col min="143" max="143" width="22.28515625" bestFit="1" customWidth="1"/>
    <col min="144" max="144" width="14.85546875" bestFit="1" customWidth="1"/>
    <col min="145" max="145" width="19.7109375" bestFit="1" customWidth="1"/>
    <col min="146" max="146" width="13.28515625" bestFit="1" customWidth="1"/>
    <col min="147" max="147" width="18.28515625" bestFit="1" customWidth="1"/>
    <col min="148" max="148" width="18.42578125" bestFit="1" customWidth="1"/>
    <col min="149" max="149" width="14.28515625" bestFit="1" customWidth="1"/>
    <col min="150" max="150" width="22.28515625" bestFit="1" customWidth="1"/>
    <col min="151" max="151" width="14.85546875" bestFit="1" customWidth="1"/>
    <col min="152" max="152" width="19.7109375" bestFit="1" customWidth="1"/>
    <col min="153" max="153" width="13.28515625" bestFit="1" customWidth="1"/>
    <col min="154" max="154" width="18.28515625" bestFit="1" customWidth="1"/>
    <col min="155" max="155" width="18.42578125" bestFit="1" customWidth="1"/>
    <col min="156" max="156" width="14.28515625" bestFit="1" customWidth="1"/>
    <col min="157" max="157" width="22.28515625" bestFit="1" customWidth="1"/>
    <col min="158" max="158" width="14.85546875" bestFit="1" customWidth="1"/>
    <col min="159" max="159" width="19.7109375" bestFit="1" customWidth="1"/>
    <col min="160" max="160" width="13.28515625" bestFit="1" customWidth="1"/>
    <col min="161" max="161" width="18.28515625" bestFit="1" customWidth="1"/>
    <col min="162" max="162" width="18.42578125" bestFit="1" customWidth="1"/>
    <col min="163" max="163" width="14.28515625" bestFit="1" customWidth="1"/>
    <col min="164" max="164" width="22.28515625" bestFit="1" customWidth="1"/>
    <col min="165" max="165" width="14.85546875" bestFit="1" customWidth="1"/>
    <col min="166" max="166" width="19.7109375" bestFit="1" customWidth="1"/>
    <col min="167" max="167" width="13.28515625" bestFit="1" customWidth="1"/>
    <col min="168" max="168" width="18.28515625" bestFit="1" customWidth="1"/>
    <col min="169" max="169" width="18.42578125" bestFit="1" customWidth="1"/>
    <col min="170" max="170" width="14.28515625" bestFit="1" customWidth="1"/>
    <col min="171" max="171" width="22.28515625" bestFit="1" customWidth="1"/>
    <col min="172" max="172" width="14.85546875" bestFit="1" customWidth="1"/>
    <col min="173" max="173" width="19.7109375" bestFit="1" customWidth="1"/>
    <col min="174" max="174" width="13.28515625" bestFit="1" customWidth="1"/>
    <col min="175" max="175" width="18.28515625" bestFit="1" customWidth="1"/>
    <col min="176" max="176" width="18.42578125" bestFit="1" customWidth="1"/>
    <col min="177" max="177" width="14.28515625" bestFit="1" customWidth="1"/>
    <col min="178" max="178" width="22.28515625" bestFit="1" customWidth="1"/>
    <col min="179" max="179" width="14.85546875" bestFit="1" customWidth="1"/>
    <col min="180" max="180" width="19.7109375" bestFit="1" customWidth="1"/>
    <col min="181" max="181" width="13.28515625" bestFit="1" customWidth="1"/>
    <col min="182" max="182" width="18.28515625" bestFit="1" customWidth="1"/>
    <col min="183" max="183" width="18.42578125" bestFit="1" customWidth="1"/>
    <col min="184" max="184" width="14.28515625" bestFit="1" customWidth="1"/>
    <col min="185" max="185" width="22.28515625" bestFit="1" customWidth="1"/>
    <col min="186" max="186" width="14.85546875" bestFit="1" customWidth="1"/>
    <col min="187" max="187" width="19.7109375" bestFit="1" customWidth="1"/>
    <col min="188" max="188" width="13.28515625" bestFit="1" customWidth="1"/>
    <col min="189" max="189" width="18.28515625" bestFit="1" customWidth="1"/>
    <col min="190" max="190" width="18.42578125" bestFit="1" customWidth="1"/>
    <col min="191" max="191" width="14.28515625" bestFit="1" customWidth="1"/>
    <col min="192" max="192" width="22.28515625" bestFit="1" customWidth="1"/>
    <col min="193" max="193" width="14.85546875" bestFit="1" customWidth="1"/>
    <col min="194" max="194" width="19.7109375" bestFit="1" customWidth="1"/>
    <col min="195" max="195" width="13.28515625" bestFit="1" customWidth="1"/>
    <col min="196" max="196" width="18.28515625" bestFit="1" customWidth="1"/>
    <col min="197" max="197" width="18.42578125" bestFit="1" customWidth="1"/>
    <col min="198" max="198" width="14.28515625" bestFit="1" customWidth="1"/>
    <col min="199" max="199" width="22.28515625" bestFit="1" customWidth="1"/>
    <col min="200" max="200" width="14.85546875" bestFit="1" customWidth="1"/>
    <col min="201" max="201" width="19.7109375" bestFit="1" customWidth="1"/>
    <col min="202" max="202" width="13.28515625" bestFit="1" customWidth="1"/>
    <col min="203" max="203" width="18.28515625" bestFit="1" customWidth="1"/>
    <col min="204" max="204" width="18.42578125" bestFit="1" customWidth="1"/>
    <col min="205" max="205" width="14.28515625" bestFit="1" customWidth="1"/>
    <col min="206" max="206" width="22.28515625" bestFit="1" customWidth="1"/>
    <col min="207" max="207" width="14.85546875" bestFit="1" customWidth="1"/>
    <col min="208" max="208" width="19.7109375" bestFit="1" customWidth="1"/>
    <col min="209" max="209" width="13.28515625" bestFit="1" customWidth="1"/>
    <col min="210" max="210" width="18.28515625" bestFit="1" customWidth="1"/>
    <col min="211" max="211" width="18.42578125" bestFit="1" customWidth="1"/>
    <col min="212" max="212" width="14.28515625" bestFit="1" customWidth="1"/>
    <col min="213" max="213" width="22.28515625" bestFit="1" customWidth="1"/>
    <col min="214" max="214" width="14.85546875" bestFit="1" customWidth="1"/>
    <col min="215" max="215" width="19.7109375" bestFit="1" customWidth="1"/>
    <col min="216" max="216" width="13.28515625" bestFit="1" customWidth="1"/>
    <col min="217" max="217" width="18.28515625" bestFit="1" customWidth="1"/>
    <col min="218" max="218" width="18.42578125" bestFit="1" customWidth="1"/>
    <col min="219" max="219" width="14.28515625" bestFit="1" customWidth="1"/>
    <col min="220" max="220" width="22.28515625" bestFit="1" customWidth="1"/>
    <col min="221" max="221" width="14.85546875" bestFit="1" customWidth="1"/>
    <col min="222" max="222" width="19.7109375" bestFit="1" customWidth="1"/>
    <col min="223" max="223" width="13.28515625" bestFit="1" customWidth="1"/>
    <col min="224" max="224" width="18.28515625" bestFit="1" customWidth="1"/>
    <col min="225" max="225" width="18.42578125" bestFit="1" customWidth="1"/>
    <col min="226" max="226" width="14.28515625" bestFit="1" customWidth="1"/>
    <col min="227" max="227" width="22.28515625" bestFit="1" customWidth="1"/>
    <col min="228" max="228" width="14.85546875" bestFit="1" customWidth="1"/>
    <col min="229" max="229" width="19.7109375" bestFit="1" customWidth="1"/>
    <col min="230" max="230" width="13.28515625" bestFit="1" customWidth="1"/>
    <col min="231" max="231" width="18.28515625" bestFit="1" customWidth="1"/>
    <col min="232" max="232" width="18.42578125" bestFit="1" customWidth="1"/>
    <col min="233" max="233" width="14.28515625" bestFit="1" customWidth="1"/>
    <col min="234" max="234" width="22.28515625" bestFit="1" customWidth="1"/>
    <col min="235" max="235" width="14.85546875" bestFit="1" customWidth="1"/>
    <col min="236" max="236" width="19.7109375" bestFit="1" customWidth="1"/>
    <col min="237" max="237" width="13.28515625" bestFit="1" customWidth="1"/>
    <col min="238" max="238" width="18.28515625" bestFit="1" customWidth="1"/>
    <col min="239" max="239" width="18.42578125" bestFit="1" customWidth="1"/>
    <col min="240" max="240" width="14.28515625" bestFit="1" customWidth="1"/>
    <col min="241" max="241" width="22.28515625" bestFit="1" customWidth="1"/>
    <col min="242" max="242" width="14.85546875" bestFit="1" customWidth="1"/>
    <col min="243" max="243" width="19.7109375" bestFit="1" customWidth="1"/>
    <col min="244" max="244" width="13.28515625" bestFit="1" customWidth="1"/>
    <col min="245" max="245" width="18.28515625" bestFit="1" customWidth="1"/>
    <col min="246" max="246" width="18.42578125" bestFit="1" customWidth="1"/>
    <col min="247" max="247" width="14.28515625" bestFit="1" customWidth="1"/>
    <col min="248" max="248" width="22.28515625" bestFit="1" customWidth="1"/>
    <col min="249" max="249" width="14.85546875" bestFit="1" customWidth="1"/>
    <col min="250" max="250" width="19.7109375" bestFit="1" customWidth="1"/>
    <col min="251" max="251" width="13.28515625" bestFit="1" customWidth="1"/>
    <col min="252" max="252" width="18.28515625" bestFit="1" customWidth="1"/>
    <col min="253" max="253" width="18.42578125" bestFit="1" customWidth="1"/>
    <col min="254" max="254" width="14.28515625" bestFit="1" customWidth="1"/>
    <col min="255" max="255" width="22.28515625" bestFit="1" customWidth="1"/>
    <col min="256" max="256" width="14.85546875" bestFit="1" customWidth="1"/>
    <col min="257" max="257" width="19.7109375" bestFit="1" customWidth="1"/>
    <col min="258" max="258" width="13.28515625" bestFit="1" customWidth="1"/>
    <col min="259" max="259" width="18.28515625" bestFit="1" customWidth="1"/>
    <col min="260" max="260" width="18.42578125" bestFit="1" customWidth="1"/>
    <col min="261" max="261" width="14.28515625" bestFit="1" customWidth="1"/>
    <col min="262" max="262" width="22.28515625" bestFit="1" customWidth="1"/>
    <col min="263" max="263" width="14.85546875" bestFit="1" customWidth="1"/>
    <col min="264" max="264" width="19.7109375" bestFit="1" customWidth="1"/>
    <col min="265" max="265" width="13.28515625" bestFit="1" customWidth="1"/>
    <col min="266" max="266" width="18.28515625" bestFit="1" customWidth="1"/>
    <col min="267" max="267" width="18.42578125" bestFit="1" customWidth="1"/>
    <col min="268" max="268" width="14.28515625" bestFit="1" customWidth="1"/>
    <col min="269" max="269" width="22.28515625" bestFit="1" customWidth="1"/>
    <col min="270" max="270" width="14.85546875" bestFit="1" customWidth="1"/>
    <col min="271" max="271" width="19.7109375" bestFit="1" customWidth="1"/>
    <col min="272" max="272" width="13.28515625" bestFit="1" customWidth="1"/>
    <col min="273" max="273" width="18.28515625" bestFit="1" customWidth="1"/>
    <col min="274" max="274" width="18.42578125" bestFit="1" customWidth="1"/>
    <col min="275" max="275" width="14.28515625" bestFit="1" customWidth="1"/>
    <col min="276" max="276" width="22.28515625" bestFit="1" customWidth="1"/>
    <col min="277" max="277" width="14.85546875" bestFit="1" customWidth="1"/>
    <col min="278" max="278" width="19.7109375" bestFit="1" customWidth="1"/>
    <col min="279" max="279" width="13.28515625" bestFit="1" customWidth="1"/>
    <col min="280" max="280" width="18.28515625" bestFit="1" customWidth="1"/>
    <col min="281" max="281" width="18.42578125" bestFit="1" customWidth="1"/>
    <col min="282" max="282" width="14.28515625" bestFit="1" customWidth="1"/>
    <col min="283" max="283" width="22.28515625" bestFit="1" customWidth="1"/>
    <col min="284" max="284" width="14.85546875" bestFit="1" customWidth="1"/>
    <col min="285" max="285" width="19.7109375" bestFit="1" customWidth="1"/>
    <col min="286" max="286" width="13.28515625" bestFit="1" customWidth="1"/>
    <col min="287" max="287" width="18.28515625" bestFit="1" customWidth="1"/>
    <col min="288" max="288" width="18.42578125" bestFit="1" customWidth="1"/>
    <col min="289" max="289" width="14.28515625" bestFit="1" customWidth="1"/>
    <col min="290" max="290" width="22.28515625" bestFit="1" customWidth="1"/>
    <col min="291" max="291" width="14.85546875" bestFit="1" customWidth="1"/>
    <col min="292" max="292" width="19.7109375" bestFit="1" customWidth="1"/>
    <col min="293" max="293" width="13.28515625" bestFit="1" customWidth="1"/>
    <col min="294" max="294" width="18.28515625" bestFit="1" customWidth="1"/>
    <col min="295" max="295" width="18.42578125" bestFit="1" customWidth="1"/>
    <col min="296" max="296" width="14.28515625" bestFit="1" customWidth="1"/>
    <col min="297" max="297" width="22.28515625" bestFit="1" customWidth="1"/>
    <col min="298" max="298" width="14.85546875" bestFit="1" customWidth="1"/>
    <col min="299" max="299" width="19.7109375" bestFit="1" customWidth="1"/>
    <col min="300" max="300" width="13.28515625" bestFit="1" customWidth="1"/>
    <col min="301" max="301" width="18.28515625" bestFit="1" customWidth="1"/>
    <col min="302" max="302" width="18.42578125" bestFit="1" customWidth="1"/>
    <col min="303" max="303" width="14.28515625" bestFit="1" customWidth="1"/>
    <col min="304" max="304" width="22.28515625" bestFit="1" customWidth="1"/>
    <col min="305" max="305" width="14.85546875" bestFit="1" customWidth="1"/>
    <col min="306" max="306" width="19.7109375" bestFit="1" customWidth="1"/>
    <col min="307" max="307" width="13.28515625" bestFit="1" customWidth="1"/>
    <col min="308" max="308" width="18.28515625" bestFit="1" customWidth="1"/>
    <col min="309" max="309" width="18.42578125" bestFit="1" customWidth="1"/>
    <col min="310" max="310" width="14.28515625" bestFit="1" customWidth="1"/>
    <col min="311" max="311" width="22.28515625" bestFit="1" customWidth="1"/>
    <col min="312" max="312" width="14.85546875" bestFit="1" customWidth="1"/>
    <col min="313" max="313" width="19.7109375" bestFit="1" customWidth="1"/>
    <col min="314" max="314" width="13.28515625" bestFit="1" customWidth="1"/>
    <col min="315" max="315" width="18.28515625" bestFit="1" customWidth="1"/>
    <col min="316" max="316" width="18.42578125" bestFit="1" customWidth="1"/>
    <col min="317" max="317" width="14.28515625" bestFit="1" customWidth="1"/>
    <col min="318" max="318" width="22.28515625" bestFit="1" customWidth="1"/>
    <col min="319" max="319" width="14.85546875" bestFit="1" customWidth="1"/>
    <col min="320" max="320" width="19.7109375" bestFit="1" customWidth="1"/>
    <col min="321" max="321" width="13.28515625" bestFit="1" customWidth="1"/>
    <col min="322" max="322" width="18.28515625" bestFit="1" customWidth="1"/>
    <col min="323" max="323" width="18.42578125" bestFit="1" customWidth="1"/>
    <col min="324" max="324" width="14.28515625" bestFit="1" customWidth="1"/>
    <col min="325" max="325" width="22.28515625" bestFit="1" customWidth="1"/>
    <col min="326" max="326" width="14.85546875" bestFit="1" customWidth="1"/>
    <col min="327" max="327" width="19.7109375" bestFit="1" customWidth="1"/>
    <col min="328" max="328" width="13.28515625" bestFit="1" customWidth="1"/>
    <col min="329" max="329" width="18.28515625" bestFit="1" customWidth="1"/>
    <col min="330" max="330" width="18.42578125" bestFit="1" customWidth="1"/>
    <col min="331" max="331" width="14.28515625" bestFit="1" customWidth="1"/>
    <col min="332" max="332" width="22.28515625" bestFit="1" customWidth="1"/>
    <col min="333" max="333" width="14.85546875" bestFit="1" customWidth="1"/>
    <col min="334" max="334" width="19.7109375" bestFit="1" customWidth="1"/>
    <col min="335" max="335" width="13.28515625" bestFit="1" customWidth="1"/>
    <col min="336" max="336" width="18.28515625" bestFit="1" customWidth="1"/>
    <col min="337" max="337" width="18.42578125" bestFit="1" customWidth="1"/>
    <col min="338" max="338" width="14.28515625" bestFit="1" customWidth="1"/>
    <col min="339" max="339" width="22.28515625" bestFit="1" customWidth="1"/>
    <col min="340" max="340" width="14.85546875" bestFit="1" customWidth="1"/>
    <col min="341" max="341" width="19.7109375" bestFit="1" customWidth="1"/>
    <col min="342" max="342" width="13.28515625" bestFit="1" customWidth="1"/>
    <col min="343" max="343" width="18.28515625" bestFit="1" customWidth="1"/>
    <col min="344" max="344" width="18.42578125" bestFit="1" customWidth="1"/>
    <col min="345" max="345" width="14.28515625" bestFit="1" customWidth="1"/>
    <col min="346" max="346" width="22.28515625" bestFit="1" customWidth="1"/>
    <col min="347" max="347" width="14.85546875" bestFit="1" customWidth="1"/>
    <col min="348" max="348" width="19.7109375" bestFit="1" customWidth="1"/>
    <col min="349" max="349" width="13.28515625" bestFit="1" customWidth="1"/>
    <col min="350" max="350" width="18.28515625" bestFit="1" customWidth="1"/>
    <col min="351" max="351" width="18.42578125" bestFit="1" customWidth="1"/>
    <col min="352" max="352" width="14.28515625" bestFit="1" customWidth="1"/>
    <col min="353" max="353" width="22.28515625" bestFit="1" customWidth="1"/>
    <col min="354" max="354" width="14.85546875" bestFit="1" customWidth="1"/>
    <col min="355" max="355" width="19.7109375" bestFit="1" customWidth="1"/>
    <col min="356" max="356" width="13.28515625" bestFit="1" customWidth="1"/>
    <col min="357" max="357" width="18.28515625" bestFit="1" customWidth="1"/>
    <col min="358" max="358" width="18.42578125" bestFit="1" customWidth="1"/>
    <col min="359" max="359" width="14.28515625" bestFit="1" customWidth="1"/>
    <col min="360" max="360" width="22.28515625" bestFit="1" customWidth="1"/>
    <col min="361" max="361" width="14.85546875" bestFit="1" customWidth="1"/>
    <col min="362" max="362" width="19.7109375" bestFit="1" customWidth="1"/>
    <col min="363" max="363" width="13.28515625" bestFit="1" customWidth="1"/>
    <col min="364" max="364" width="18.28515625" bestFit="1" customWidth="1"/>
    <col min="365" max="365" width="18.42578125" bestFit="1" customWidth="1"/>
    <col min="366" max="366" width="14.28515625" bestFit="1" customWidth="1"/>
    <col min="367" max="367" width="22.28515625" bestFit="1" customWidth="1"/>
    <col min="368" max="368" width="14.85546875" bestFit="1" customWidth="1"/>
    <col min="369" max="369" width="19.7109375" bestFit="1" customWidth="1"/>
    <col min="370" max="370" width="13.28515625" bestFit="1" customWidth="1"/>
    <col min="371" max="371" width="18.28515625" bestFit="1" customWidth="1"/>
    <col min="372" max="372" width="18.42578125" bestFit="1" customWidth="1"/>
    <col min="373" max="373" width="14.28515625" bestFit="1" customWidth="1"/>
    <col min="374" max="374" width="22.28515625" bestFit="1" customWidth="1"/>
    <col min="375" max="375" width="14.85546875" bestFit="1" customWidth="1"/>
    <col min="376" max="376" width="19.7109375" bestFit="1" customWidth="1"/>
    <col min="377" max="377" width="13.28515625" bestFit="1" customWidth="1"/>
    <col min="378" max="378" width="18.28515625" bestFit="1" customWidth="1"/>
    <col min="379" max="379" width="18.42578125" bestFit="1" customWidth="1"/>
    <col min="380" max="380" width="14.28515625" bestFit="1" customWidth="1"/>
    <col min="381" max="381" width="22.28515625" bestFit="1" customWidth="1"/>
    <col min="382" max="382" width="14.85546875" bestFit="1" customWidth="1"/>
    <col min="383" max="383" width="19.7109375" bestFit="1" customWidth="1"/>
    <col min="384" max="384" width="13.28515625" bestFit="1" customWidth="1"/>
    <col min="385" max="385" width="18.28515625" bestFit="1" customWidth="1"/>
    <col min="386" max="386" width="18.42578125" bestFit="1" customWidth="1"/>
    <col min="387" max="387" width="14.28515625" bestFit="1" customWidth="1"/>
    <col min="388" max="388" width="22.28515625" bestFit="1" customWidth="1"/>
    <col min="389" max="389" width="14.85546875" bestFit="1" customWidth="1"/>
    <col min="390" max="390" width="19.7109375" bestFit="1" customWidth="1"/>
    <col min="391" max="391" width="13.28515625" bestFit="1" customWidth="1"/>
    <col min="392" max="392" width="18.28515625" bestFit="1" customWidth="1"/>
    <col min="393" max="393" width="18.42578125" bestFit="1" customWidth="1"/>
    <col min="394" max="394" width="14.28515625" bestFit="1" customWidth="1"/>
    <col min="395" max="395" width="22.28515625" bestFit="1" customWidth="1"/>
    <col min="396" max="396" width="14.85546875" bestFit="1" customWidth="1"/>
    <col min="397" max="397" width="19.7109375" bestFit="1" customWidth="1"/>
    <col min="398" max="398" width="13.28515625" bestFit="1" customWidth="1"/>
    <col min="399" max="399" width="18.28515625" bestFit="1" customWidth="1"/>
    <col min="400" max="400" width="18.42578125" bestFit="1" customWidth="1"/>
    <col min="401" max="401" width="14.28515625" bestFit="1" customWidth="1"/>
    <col min="402" max="402" width="22.28515625" bestFit="1" customWidth="1"/>
    <col min="403" max="403" width="14.85546875" bestFit="1" customWidth="1"/>
    <col min="404" max="404" width="19.7109375" bestFit="1" customWidth="1"/>
    <col min="405" max="405" width="13.28515625" bestFit="1" customWidth="1"/>
    <col min="406" max="406" width="18.28515625" bestFit="1" customWidth="1"/>
    <col min="407" max="407" width="18.42578125" bestFit="1" customWidth="1"/>
    <col min="408" max="408" width="14.28515625" bestFit="1" customWidth="1"/>
    <col min="409" max="409" width="22.28515625" bestFit="1" customWidth="1"/>
    <col min="410" max="410" width="14.85546875" bestFit="1" customWidth="1"/>
    <col min="411" max="411" width="19.7109375" bestFit="1" customWidth="1"/>
    <col min="412" max="412" width="13.28515625" bestFit="1" customWidth="1"/>
    <col min="413" max="413" width="18.28515625" bestFit="1" customWidth="1"/>
    <col min="414" max="414" width="18.42578125" bestFit="1" customWidth="1"/>
    <col min="415" max="415" width="14.28515625" bestFit="1" customWidth="1"/>
    <col min="416" max="416" width="22.28515625" bestFit="1" customWidth="1"/>
    <col min="417" max="417" width="14.85546875" bestFit="1" customWidth="1"/>
    <col min="418" max="418" width="19.7109375" bestFit="1" customWidth="1"/>
    <col min="419" max="419" width="13.28515625" bestFit="1" customWidth="1"/>
    <col min="420" max="420" width="18.28515625" bestFit="1" customWidth="1"/>
    <col min="421" max="421" width="18.42578125" bestFit="1" customWidth="1"/>
    <col min="422" max="422" width="14.28515625" bestFit="1" customWidth="1"/>
    <col min="423" max="423" width="22.28515625" bestFit="1" customWidth="1"/>
    <col min="424" max="424" width="14.85546875" bestFit="1" customWidth="1"/>
    <col min="425" max="425" width="19.7109375" bestFit="1" customWidth="1"/>
    <col min="426" max="426" width="13.28515625" bestFit="1" customWidth="1"/>
    <col min="427" max="427" width="18.28515625" bestFit="1" customWidth="1"/>
    <col min="428" max="428" width="18.42578125" bestFit="1" customWidth="1"/>
    <col min="429" max="429" width="14.28515625" bestFit="1" customWidth="1"/>
    <col min="430" max="430" width="22.28515625" bestFit="1" customWidth="1"/>
    <col min="431" max="431" width="14.85546875" bestFit="1" customWidth="1"/>
    <col min="432" max="432" width="19.7109375" bestFit="1" customWidth="1"/>
    <col min="433" max="433" width="13.28515625" bestFit="1" customWidth="1"/>
    <col min="434" max="434" width="18.28515625" bestFit="1" customWidth="1"/>
    <col min="435" max="435" width="18.42578125" bestFit="1" customWidth="1"/>
    <col min="436" max="436" width="14.28515625" bestFit="1" customWidth="1"/>
    <col min="437" max="437" width="22.28515625" bestFit="1" customWidth="1"/>
    <col min="438" max="438" width="14.85546875" bestFit="1" customWidth="1"/>
    <col min="439" max="439" width="19.7109375" bestFit="1" customWidth="1"/>
    <col min="440" max="440" width="13.28515625" bestFit="1" customWidth="1"/>
    <col min="441" max="441" width="18.28515625" bestFit="1" customWidth="1"/>
    <col min="442" max="442" width="18.42578125" bestFit="1" customWidth="1"/>
    <col min="443" max="443" width="14.28515625" bestFit="1" customWidth="1"/>
    <col min="444" max="444" width="22.28515625" bestFit="1" customWidth="1"/>
    <col min="445" max="445" width="14.85546875" bestFit="1" customWidth="1"/>
    <col min="446" max="446" width="19.7109375" bestFit="1" customWidth="1"/>
    <col min="447" max="447" width="13.28515625" bestFit="1" customWidth="1"/>
    <col min="448" max="448" width="18.28515625" bestFit="1" customWidth="1"/>
    <col min="449" max="449" width="18.42578125" bestFit="1" customWidth="1"/>
    <col min="450" max="450" width="14.28515625" bestFit="1" customWidth="1"/>
    <col min="451" max="451" width="22.28515625" bestFit="1" customWidth="1"/>
    <col min="452" max="452" width="14.85546875" bestFit="1" customWidth="1"/>
    <col min="453" max="453" width="19.7109375" bestFit="1" customWidth="1"/>
    <col min="454" max="454" width="13.28515625" bestFit="1" customWidth="1"/>
    <col min="455" max="455" width="18.28515625" bestFit="1" customWidth="1"/>
    <col min="456" max="456" width="18.42578125" bestFit="1" customWidth="1"/>
    <col min="457" max="457" width="14.28515625" bestFit="1" customWidth="1"/>
    <col min="458" max="458" width="22.28515625" bestFit="1" customWidth="1"/>
    <col min="459" max="459" width="14.85546875" bestFit="1" customWidth="1"/>
    <col min="460" max="460" width="19.7109375" bestFit="1" customWidth="1"/>
    <col min="461" max="461" width="13.28515625" bestFit="1" customWidth="1"/>
    <col min="462" max="462" width="18.28515625" bestFit="1" customWidth="1"/>
    <col min="463" max="463" width="18.42578125" bestFit="1" customWidth="1"/>
    <col min="464" max="464" width="14.28515625" bestFit="1" customWidth="1"/>
    <col min="465" max="465" width="22.28515625" bestFit="1" customWidth="1"/>
    <col min="466" max="466" width="14.85546875" bestFit="1" customWidth="1"/>
    <col min="467" max="467" width="19.7109375" bestFit="1" customWidth="1"/>
    <col min="468" max="468" width="13.28515625" bestFit="1" customWidth="1"/>
    <col min="469" max="469" width="18.28515625" bestFit="1" customWidth="1"/>
    <col min="470" max="470" width="18.42578125" bestFit="1" customWidth="1"/>
    <col min="471" max="471" width="14.28515625" bestFit="1" customWidth="1"/>
    <col min="472" max="472" width="22.28515625" bestFit="1" customWidth="1"/>
    <col min="473" max="473" width="14.85546875" bestFit="1" customWidth="1"/>
    <col min="474" max="474" width="19.7109375" bestFit="1" customWidth="1"/>
    <col min="475" max="475" width="13.28515625" bestFit="1" customWidth="1"/>
    <col min="476" max="476" width="18.28515625" bestFit="1" customWidth="1"/>
    <col min="477" max="477" width="18.42578125" bestFit="1" customWidth="1"/>
    <col min="478" max="478" width="14.28515625" bestFit="1" customWidth="1"/>
    <col min="479" max="479" width="22.28515625" bestFit="1" customWidth="1"/>
    <col min="480" max="480" width="14.85546875" bestFit="1" customWidth="1"/>
    <col min="481" max="481" width="19.7109375" bestFit="1" customWidth="1"/>
    <col min="482" max="482" width="13.28515625" bestFit="1" customWidth="1"/>
    <col min="483" max="483" width="18.28515625" bestFit="1" customWidth="1"/>
    <col min="484" max="484" width="18.42578125" bestFit="1" customWidth="1"/>
    <col min="485" max="485" width="14.28515625" bestFit="1" customWidth="1"/>
    <col min="486" max="486" width="22.28515625" bestFit="1" customWidth="1"/>
    <col min="487" max="487" width="14.85546875" bestFit="1" customWidth="1"/>
    <col min="488" max="488" width="19.7109375" bestFit="1" customWidth="1"/>
    <col min="489" max="489" width="13.28515625" bestFit="1" customWidth="1"/>
    <col min="490" max="490" width="18.28515625" bestFit="1" customWidth="1"/>
    <col min="491" max="491" width="18.42578125" bestFit="1" customWidth="1"/>
    <col min="492" max="492" width="14.28515625" bestFit="1" customWidth="1"/>
    <col min="493" max="493" width="22.28515625" bestFit="1" customWidth="1"/>
    <col min="494" max="494" width="14.85546875" bestFit="1" customWidth="1"/>
    <col min="495" max="495" width="19.7109375" bestFit="1" customWidth="1"/>
    <col min="496" max="496" width="13.28515625" bestFit="1" customWidth="1"/>
    <col min="497" max="497" width="18.28515625" bestFit="1" customWidth="1"/>
    <col min="498" max="498" width="18.42578125" bestFit="1" customWidth="1"/>
    <col min="499" max="499" width="14.28515625" bestFit="1" customWidth="1"/>
    <col min="500" max="500" width="22.28515625" bestFit="1" customWidth="1"/>
    <col min="501" max="501" width="14.85546875" bestFit="1" customWidth="1"/>
    <col min="502" max="502" width="19.7109375" bestFit="1" customWidth="1"/>
    <col min="503" max="503" width="13.28515625" bestFit="1" customWidth="1"/>
    <col min="504" max="504" width="18.28515625" bestFit="1" customWidth="1"/>
    <col min="505" max="505" width="18.42578125" bestFit="1" customWidth="1"/>
    <col min="506" max="506" width="14.28515625" bestFit="1" customWidth="1"/>
    <col min="507" max="507" width="22.28515625" bestFit="1" customWidth="1"/>
    <col min="508" max="508" width="14.85546875" bestFit="1" customWidth="1"/>
    <col min="509" max="509" width="19.7109375" bestFit="1" customWidth="1"/>
    <col min="510" max="510" width="13.28515625" bestFit="1" customWidth="1"/>
    <col min="511" max="511" width="18.28515625" bestFit="1" customWidth="1"/>
    <col min="512" max="512" width="18.42578125" bestFit="1" customWidth="1"/>
    <col min="513" max="513" width="14.28515625" bestFit="1" customWidth="1"/>
    <col min="514" max="514" width="27.28515625" bestFit="1" customWidth="1"/>
    <col min="515" max="515" width="19.85546875" bestFit="1" customWidth="1"/>
    <col min="516" max="516" width="24.7109375" bestFit="1" customWidth="1"/>
    <col min="517" max="517" width="18.28515625" bestFit="1" customWidth="1"/>
    <col min="518" max="518" width="23.28515625" bestFit="1" customWidth="1"/>
    <col min="519" max="519" width="23.42578125" bestFit="1" customWidth="1"/>
    <col min="520" max="520" width="19.28515625" bestFit="1" customWidth="1"/>
  </cols>
  <sheetData>
    <row r="1" spans="2:28" x14ac:dyDescent="0.25">
      <c r="E1" s="42"/>
      <c r="F1" s="42"/>
      <c r="G1" s="42"/>
      <c r="H1" s="42"/>
      <c r="I1" s="42"/>
      <c r="J1" s="42"/>
    </row>
    <row r="2" spans="2:28" x14ac:dyDescent="0.25">
      <c r="E2" s="42"/>
      <c r="F2" s="42"/>
      <c r="G2" s="42"/>
      <c r="H2" s="42"/>
      <c r="I2" s="42"/>
      <c r="J2" s="42"/>
      <c r="S2" s="42"/>
      <c r="T2" s="42"/>
      <c r="U2" s="42"/>
      <c r="V2" s="42"/>
      <c r="W2" s="42"/>
      <c r="X2" s="42"/>
    </row>
    <row r="3" spans="2:28" x14ac:dyDescent="0.25">
      <c r="E3" s="42"/>
      <c r="F3"/>
      <c r="G3" s="42"/>
      <c r="H3" s="42"/>
      <c r="I3" s="42"/>
      <c r="J3" s="42"/>
      <c r="L3" s="118"/>
      <c r="M3" s="118"/>
      <c r="N3" s="118"/>
      <c r="O3" s="118"/>
      <c r="P3" s="118"/>
      <c r="Q3" s="118"/>
      <c r="R3" s="4"/>
      <c r="S3" s="4"/>
      <c r="T3" s="4"/>
      <c r="U3" s="4"/>
      <c r="V3" s="4"/>
      <c r="W3" s="70"/>
      <c r="X3" s="4"/>
      <c r="Y3" s="4"/>
    </row>
    <row r="4" spans="2:28" x14ac:dyDescent="0.25">
      <c r="E4" s="42"/>
      <c r="F4" s="42"/>
      <c r="G4" s="42"/>
      <c r="H4" s="42"/>
      <c r="I4" s="42"/>
      <c r="J4" s="42"/>
      <c r="K4" s="247" t="s">
        <v>1096</v>
      </c>
      <c r="L4" s="247"/>
      <c r="M4" s="247"/>
      <c r="N4" s="247"/>
      <c r="O4" s="118"/>
      <c r="P4" s="118"/>
      <c r="Q4" s="118"/>
      <c r="R4" s="69"/>
      <c r="S4" s="42"/>
      <c r="T4" s="42"/>
      <c r="U4" s="42"/>
      <c r="V4" s="4"/>
      <c r="W4" s="71"/>
      <c r="X4" s="71"/>
      <c r="Y4" s="69"/>
      <c r="Z4"/>
      <c r="AA4" s="3"/>
      <c r="AB4" s="3"/>
    </row>
    <row r="5" spans="2:28" x14ac:dyDescent="0.25">
      <c r="B5" s="6" t="s">
        <v>12</v>
      </c>
      <c r="C5" s="19" t="s">
        <v>1279</v>
      </c>
      <c r="D5" s="19" t="s">
        <v>26</v>
      </c>
      <c r="E5" s="140" t="s">
        <v>25</v>
      </c>
      <c r="F5" s="36" t="s">
        <v>402</v>
      </c>
      <c r="G5" s="142" t="s">
        <v>22</v>
      </c>
      <c r="H5" s="33" t="s">
        <v>14</v>
      </c>
      <c r="I5" s="40" t="s">
        <v>15</v>
      </c>
      <c r="J5"/>
      <c r="K5" s="1" t="s">
        <v>1094</v>
      </c>
      <c r="L5" s="1">
        <v>2472</v>
      </c>
      <c r="M5" s="1">
        <v>16000</v>
      </c>
      <c r="N5" s="97">
        <f>M5*L5</f>
        <v>39552000</v>
      </c>
      <c r="O5" s="12"/>
      <c r="P5" s="99"/>
      <c r="Z5"/>
      <c r="AB5"/>
    </row>
    <row r="6" spans="2:28" ht="15" customHeight="1" x14ac:dyDescent="0.25">
      <c r="B6" s="9">
        <v>44075</v>
      </c>
      <c r="C6" s="8">
        <v>534</v>
      </c>
      <c r="D6" s="8">
        <v>1219000</v>
      </c>
      <c r="E6" s="141">
        <v>577500</v>
      </c>
      <c r="F6" s="37">
        <v>7016000</v>
      </c>
      <c r="G6" s="143">
        <v>2664000</v>
      </c>
      <c r="H6" s="34">
        <v>64000</v>
      </c>
      <c r="I6" s="41">
        <v>9744000</v>
      </c>
      <c r="J6"/>
      <c r="K6" s="1" t="s">
        <v>1095</v>
      </c>
      <c r="L6" s="178">
        <v>2156</v>
      </c>
      <c r="M6" s="1">
        <v>16000</v>
      </c>
      <c r="N6" s="97">
        <f>M6*L6</f>
        <v>34496000</v>
      </c>
      <c r="O6" s="128"/>
      <c r="P6" s="128"/>
      <c r="Q6" s="128"/>
      <c r="R6" s="128"/>
      <c r="S6" s="128"/>
      <c r="T6" s="3"/>
      <c r="U6" s="3"/>
      <c r="Z6"/>
      <c r="AB6"/>
    </row>
    <row r="7" spans="2:28" ht="15" customHeight="1" x14ac:dyDescent="0.25">
      <c r="B7" s="9">
        <v>44076</v>
      </c>
      <c r="C7" s="8">
        <v>212</v>
      </c>
      <c r="D7" s="8">
        <v>586000</v>
      </c>
      <c r="E7" s="141">
        <v>89000</v>
      </c>
      <c r="F7" s="37">
        <v>1936500</v>
      </c>
      <c r="G7" s="143">
        <v>1828500</v>
      </c>
      <c r="H7" s="34"/>
      <c r="I7" s="41">
        <v>3765000</v>
      </c>
      <c r="J7"/>
      <c r="L7" s="121"/>
      <c r="M7" s="3"/>
      <c r="N7" s="128"/>
      <c r="O7" s="128"/>
      <c r="P7" s="128"/>
      <c r="Q7" s="128"/>
      <c r="R7" s="128"/>
      <c r="S7" s="128"/>
      <c r="T7" s="3"/>
      <c r="U7" s="3"/>
      <c r="Z7"/>
      <c r="AB7"/>
    </row>
    <row r="8" spans="2:28" x14ac:dyDescent="0.25">
      <c r="B8" s="9">
        <v>44077</v>
      </c>
      <c r="C8" s="8">
        <v>991</v>
      </c>
      <c r="D8" s="8">
        <v>1097500</v>
      </c>
      <c r="E8" s="141">
        <v>512000</v>
      </c>
      <c r="F8" s="37">
        <v>9310500</v>
      </c>
      <c r="G8" s="143">
        <v>7368000</v>
      </c>
      <c r="H8" s="34">
        <v>385000</v>
      </c>
      <c r="I8" s="41">
        <v>17063500</v>
      </c>
      <c r="J8"/>
      <c r="L8" s="125"/>
      <c r="M8" s="126"/>
      <c r="N8" s="125"/>
      <c r="O8" s="125"/>
      <c r="P8" s="125"/>
      <c r="Q8" s="125"/>
      <c r="R8" s="125"/>
      <c r="S8" s="125"/>
      <c r="T8" s="125"/>
      <c r="U8" s="125"/>
      <c r="Z8"/>
      <c r="AB8"/>
    </row>
    <row r="9" spans="2:28" x14ac:dyDescent="0.25">
      <c r="B9" s="9">
        <v>44078</v>
      </c>
      <c r="C9" s="8">
        <v>446</v>
      </c>
      <c r="D9" s="8">
        <v>951500</v>
      </c>
      <c r="E9" s="141">
        <v>286000</v>
      </c>
      <c r="F9" s="37">
        <v>5675000</v>
      </c>
      <c r="G9" s="143">
        <v>1908000</v>
      </c>
      <c r="H9" s="34">
        <v>252000</v>
      </c>
      <c r="I9" s="41">
        <v>7835000</v>
      </c>
      <c r="J9"/>
      <c r="L9" s="125"/>
      <c r="M9" s="126"/>
      <c r="N9" s="125"/>
      <c r="O9" s="125"/>
      <c r="P9" s="126"/>
      <c r="Q9" s="125"/>
      <c r="R9" s="3"/>
      <c r="S9" s="3"/>
      <c r="T9" s="3"/>
      <c r="U9" s="3"/>
      <c r="Z9"/>
      <c r="AB9"/>
    </row>
    <row r="10" spans="2:28" x14ac:dyDescent="0.25">
      <c r="B10" s="9">
        <v>44079</v>
      </c>
      <c r="C10" s="8">
        <v>289</v>
      </c>
      <c r="D10" s="8">
        <v>589000</v>
      </c>
      <c r="E10" s="141">
        <v>412000</v>
      </c>
      <c r="F10" s="37">
        <v>3531500</v>
      </c>
      <c r="G10" s="143">
        <v>1680000</v>
      </c>
      <c r="H10" s="34">
        <v>108000</v>
      </c>
      <c r="I10" s="41">
        <v>5319500</v>
      </c>
      <c r="J10"/>
      <c r="L10" s="121"/>
      <c r="M10" s="3"/>
      <c r="N10" s="3"/>
      <c r="O10" s="3"/>
      <c r="P10" s="3"/>
      <c r="Q10" s="3"/>
      <c r="R10" s="3"/>
      <c r="S10" s="3"/>
      <c r="T10" s="3"/>
      <c r="U10" s="3"/>
      <c r="Z10"/>
      <c r="AB10"/>
    </row>
    <row r="11" spans="2:28" x14ac:dyDescent="0.25">
      <c r="B11" s="9">
        <v>44081</v>
      </c>
      <c r="C11" s="8">
        <v>313</v>
      </c>
      <c r="D11" s="8">
        <v>1046500</v>
      </c>
      <c r="E11" s="141">
        <v>192000</v>
      </c>
      <c r="F11" s="37">
        <v>3460500</v>
      </c>
      <c r="G11" s="143">
        <v>2034000</v>
      </c>
      <c r="H11" s="34">
        <v>126000</v>
      </c>
      <c r="I11" s="41">
        <v>5620500</v>
      </c>
      <c r="J11"/>
      <c r="L11" s="121"/>
      <c r="M11" s="3"/>
      <c r="N11" s="3"/>
      <c r="O11" s="3"/>
      <c r="P11" s="3"/>
      <c r="Q11" s="3"/>
      <c r="R11" s="3"/>
      <c r="S11" s="3"/>
      <c r="T11" s="3"/>
      <c r="U11" s="3"/>
      <c r="Z11"/>
      <c r="AB11"/>
    </row>
    <row r="12" spans="2:28" x14ac:dyDescent="0.25">
      <c r="B12" s="9">
        <v>44082</v>
      </c>
      <c r="C12" s="8">
        <v>339</v>
      </c>
      <c r="D12" s="8">
        <v>788500</v>
      </c>
      <c r="E12" s="141">
        <v>304000</v>
      </c>
      <c r="F12" s="37">
        <v>4250500</v>
      </c>
      <c r="G12" s="143">
        <v>1818000</v>
      </c>
      <c r="H12" s="34"/>
      <c r="I12" s="41">
        <v>6068500</v>
      </c>
      <c r="J12"/>
      <c r="L12" s="121"/>
      <c r="M12" s="3"/>
      <c r="N12" s="3"/>
      <c r="O12" s="3"/>
      <c r="P12" s="3"/>
      <c r="Q12" s="3"/>
      <c r="R12" s="3"/>
      <c r="S12" s="3"/>
      <c r="T12" s="3"/>
      <c r="U12" s="3"/>
      <c r="Z12"/>
      <c r="AB12"/>
    </row>
    <row r="13" spans="2:28" x14ac:dyDescent="0.25">
      <c r="B13" s="9">
        <v>44083</v>
      </c>
      <c r="C13" s="8">
        <v>546</v>
      </c>
      <c r="D13" s="8">
        <v>1837000</v>
      </c>
      <c r="E13" s="141">
        <v>242000</v>
      </c>
      <c r="F13" s="37">
        <v>4653500</v>
      </c>
      <c r="G13" s="143">
        <v>4927500</v>
      </c>
      <c r="H13" s="34">
        <v>72000</v>
      </c>
      <c r="I13" s="41">
        <v>9653000</v>
      </c>
      <c r="J13"/>
      <c r="L13" s="121"/>
      <c r="M13" s="3"/>
      <c r="N13" s="3"/>
      <c r="O13" s="3"/>
      <c r="P13" s="3"/>
      <c r="Q13" s="3"/>
      <c r="R13" s="3"/>
      <c r="S13" s="3"/>
      <c r="T13" s="3"/>
      <c r="U13" s="3"/>
      <c r="Z13"/>
      <c r="AB13"/>
    </row>
    <row r="14" spans="2:28" x14ac:dyDescent="0.25">
      <c r="B14" s="9">
        <v>44084</v>
      </c>
      <c r="C14" s="8">
        <v>400</v>
      </c>
      <c r="D14" s="8">
        <v>1832500</v>
      </c>
      <c r="E14" s="141">
        <v>79000</v>
      </c>
      <c r="F14" s="37">
        <v>2154000</v>
      </c>
      <c r="G14" s="143">
        <v>4879500</v>
      </c>
      <c r="H14" s="34">
        <v>36000</v>
      </c>
      <c r="I14" s="41">
        <v>7069500</v>
      </c>
      <c r="J14"/>
      <c r="L14" s="3"/>
      <c r="M14" s="3"/>
      <c r="N14" s="3"/>
      <c r="O14" s="3"/>
      <c r="P14" s="3"/>
      <c r="Q14" s="3"/>
      <c r="R14" s="3"/>
      <c r="S14" s="3"/>
      <c r="T14" s="3"/>
      <c r="U14" s="3"/>
      <c r="Z14"/>
      <c r="AB14"/>
    </row>
    <row r="15" spans="2:28" x14ac:dyDescent="0.25">
      <c r="B15" s="9">
        <v>44085</v>
      </c>
      <c r="C15" s="8">
        <v>334</v>
      </c>
      <c r="D15" s="8">
        <v>661500</v>
      </c>
      <c r="E15" s="141">
        <v>161000</v>
      </c>
      <c r="F15" s="37">
        <v>3918000</v>
      </c>
      <c r="G15" s="143">
        <v>1442000</v>
      </c>
      <c r="H15" s="34">
        <v>450500</v>
      </c>
      <c r="I15" s="41">
        <v>5810500</v>
      </c>
      <c r="J15"/>
      <c r="L15" s="127"/>
      <c r="M15" s="3"/>
      <c r="N15" s="3"/>
      <c r="O15" s="3"/>
      <c r="P15" s="3"/>
      <c r="Q15" s="3"/>
      <c r="R15" s="3"/>
      <c r="S15" s="3"/>
      <c r="T15" s="3"/>
      <c r="U15" s="3"/>
      <c r="Z15"/>
      <c r="AB15"/>
    </row>
    <row r="16" spans="2:28" x14ac:dyDescent="0.25">
      <c r="B16" s="9">
        <v>44086</v>
      </c>
      <c r="C16" s="8">
        <v>224</v>
      </c>
      <c r="D16" s="8">
        <v>590500</v>
      </c>
      <c r="E16" s="141">
        <v>108000</v>
      </c>
      <c r="F16" s="37">
        <v>1903500</v>
      </c>
      <c r="G16" s="143">
        <v>2040000</v>
      </c>
      <c r="H16" s="34"/>
      <c r="I16" s="41">
        <v>3943500</v>
      </c>
      <c r="J16"/>
      <c r="L16" s="3"/>
      <c r="M16" s="3"/>
      <c r="N16" s="3"/>
      <c r="O16" s="3"/>
      <c r="P16" s="3"/>
      <c r="Q16" s="3"/>
      <c r="R16" s="3"/>
      <c r="S16" s="3"/>
      <c r="T16" s="3"/>
      <c r="U16" s="3"/>
      <c r="Z16"/>
      <c r="AB16"/>
    </row>
    <row r="17" spans="2:28" x14ac:dyDescent="0.25">
      <c r="B17" s="9">
        <v>44088</v>
      </c>
      <c r="C17" s="8">
        <v>281</v>
      </c>
      <c r="D17" s="8">
        <v>685500</v>
      </c>
      <c r="E17" s="141">
        <v>305000</v>
      </c>
      <c r="F17" s="37">
        <v>2831000</v>
      </c>
      <c r="G17" s="143">
        <v>2290000</v>
      </c>
      <c r="H17" s="34">
        <v>90000</v>
      </c>
      <c r="I17" s="41">
        <v>5211000</v>
      </c>
      <c r="J17"/>
      <c r="L17"/>
      <c r="Z17"/>
      <c r="AB17"/>
    </row>
    <row r="18" spans="2:28" x14ac:dyDescent="0.25">
      <c r="B18" s="9">
        <v>44089</v>
      </c>
      <c r="C18" s="8">
        <v>225</v>
      </c>
      <c r="D18" s="8">
        <v>628000</v>
      </c>
      <c r="E18" s="141">
        <v>131000</v>
      </c>
      <c r="F18" s="37">
        <v>2564500</v>
      </c>
      <c r="G18" s="143">
        <v>1476000</v>
      </c>
      <c r="H18" s="34"/>
      <c r="I18" s="41">
        <v>4040500</v>
      </c>
      <c r="J18"/>
      <c r="L18"/>
      <c r="Z18"/>
      <c r="AB18"/>
    </row>
    <row r="19" spans="2:28" x14ac:dyDescent="0.25">
      <c r="B19" s="9">
        <v>44090</v>
      </c>
      <c r="C19" s="8">
        <v>244</v>
      </c>
      <c r="D19" s="8">
        <v>577500</v>
      </c>
      <c r="E19" s="141">
        <v>146100</v>
      </c>
      <c r="F19" s="37">
        <v>2848600</v>
      </c>
      <c r="G19" s="143">
        <v>1152000</v>
      </c>
      <c r="H19" s="34">
        <v>360000</v>
      </c>
      <c r="I19" s="41">
        <v>4360600</v>
      </c>
      <c r="J19"/>
      <c r="L19"/>
      <c r="Z19"/>
      <c r="AB19"/>
    </row>
    <row r="20" spans="2:28" x14ac:dyDescent="0.25">
      <c r="B20" s="9" t="s">
        <v>13</v>
      </c>
      <c r="C20" s="8">
        <v>5378</v>
      </c>
      <c r="D20" s="8">
        <v>13090500</v>
      </c>
      <c r="E20" s="141">
        <v>3544600</v>
      </c>
      <c r="F20" s="37">
        <v>56053600</v>
      </c>
      <c r="G20" s="143">
        <v>37507500</v>
      </c>
      <c r="H20" s="34">
        <v>1943500</v>
      </c>
      <c r="I20" s="41">
        <v>95504600</v>
      </c>
      <c r="J20"/>
      <c r="L20"/>
      <c r="Z20"/>
      <c r="AB20"/>
    </row>
    <row r="21" spans="2:28" x14ac:dyDescent="0.25">
      <c r="E21"/>
      <c r="F21"/>
      <c r="G21"/>
      <c r="H21"/>
      <c r="I21"/>
      <c r="J21"/>
      <c r="L21"/>
      <c r="Z21"/>
      <c r="AB21"/>
    </row>
    <row r="22" spans="2:28" x14ac:dyDescent="0.25">
      <c r="E22"/>
      <c r="F22"/>
      <c r="G22"/>
      <c r="H22"/>
      <c r="I22"/>
      <c r="J22"/>
      <c r="L22"/>
      <c r="Z22"/>
      <c r="AB22"/>
    </row>
    <row r="23" spans="2:28" x14ac:dyDescent="0.25">
      <c r="E23"/>
      <c r="F23"/>
      <c r="G23"/>
      <c r="H23"/>
      <c r="I23"/>
      <c r="J23"/>
      <c r="L23"/>
      <c r="Z23"/>
      <c r="AB23"/>
    </row>
    <row r="24" spans="2:28" x14ac:dyDescent="0.25">
      <c r="E24"/>
      <c r="F24"/>
      <c r="G24"/>
      <c r="H24"/>
      <c r="I24"/>
      <c r="J24"/>
      <c r="L24"/>
      <c r="Z24"/>
      <c r="AB24"/>
    </row>
    <row r="25" spans="2:28" x14ac:dyDescent="0.25">
      <c r="E25"/>
      <c r="F25"/>
      <c r="G25"/>
      <c r="H25"/>
      <c r="I25"/>
      <c r="J25"/>
      <c r="L25"/>
      <c r="Z25"/>
      <c r="AB25"/>
    </row>
    <row r="26" spans="2:28" x14ac:dyDescent="0.25">
      <c r="E26"/>
      <c r="F26"/>
      <c r="G26"/>
      <c r="H26"/>
      <c r="I26"/>
      <c r="J26"/>
      <c r="L26"/>
      <c r="Z26"/>
      <c r="AB26"/>
    </row>
    <row r="27" spans="2:28" x14ac:dyDescent="0.25">
      <c r="E27"/>
      <c r="F27"/>
      <c r="G27"/>
      <c r="H27"/>
      <c r="I27"/>
      <c r="J27"/>
      <c r="L27"/>
      <c r="Z27"/>
      <c r="AB27"/>
    </row>
    <row r="28" spans="2:28" x14ac:dyDescent="0.25">
      <c r="E28"/>
      <c r="F28"/>
      <c r="G28"/>
      <c r="H28"/>
      <c r="I28"/>
      <c r="J28"/>
      <c r="L28"/>
      <c r="Z28"/>
      <c r="AB28"/>
    </row>
    <row r="29" spans="2:28" x14ac:dyDescent="0.25">
      <c r="E29"/>
      <c r="F29"/>
      <c r="G29"/>
      <c r="H29"/>
      <c r="I29"/>
      <c r="J29"/>
      <c r="L29"/>
      <c r="Z29"/>
      <c r="AB29"/>
    </row>
    <row r="30" spans="2:28" x14ac:dyDescent="0.25">
      <c r="E30"/>
      <c r="F30"/>
      <c r="G30"/>
      <c r="H30"/>
      <c r="I30"/>
      <c r="J30"/>
      <c r="L30"/>
      <c r="Z30"/>
      <c r="AB30"/>
    </row>
    <row r="31" spans="2:28" x14ac:dyDescent="0.25">
      <c r="E31"/>
      <c r="F31"/>
      <c r="G31"/>
      <c r="H31"/>
      <c r="I31"/>
      <c r="J31"/>
      <c r="L31"/>
      <c r="Z31"/>
      <c r="AB31"/>
    </row>
    <row r="32" spans="2:28" x14ac:dyDescent="0.25">
      <c r="E32"/>
      <c r="F32"/>
      <c r="G32"/>
      <c r="H32"/>
      <c r="I32"/>
      <c r="J32"/>
      <c r="L32"/>
      <c r="Z32"/>
      <c r="AB32"/>
    </row>
    <row r="33" spans="1:28" x14ac:dyDescent="0.25">
      <c r="E33"/>
      <c r="F33"/>
      <c r="G33"/>
      <c r="H33"/>
      <c r="I33"/>
      <c r="J33"/>
      <c r="L33"/>
      <c r="Z33"/>
      <c r="AB33"/>
    </row>
    <row r="34" spans="1:28" x14ac:dyDescent="0.25">
      <c r="A34" s="95"/>
      <c r="E34"/>
      <c r="F34"/>
      <c r="G34"/>
      <c r="H34"/>
      <c r="I34"/>
      <c r="J34"/>
      <c r="L34"/>
      <c r="Z34"/>
      <c r="AB34"/>
    </row>
    <row r="35" spans="1:28" x14ac:dyDescent="0.25">
      <c r="A35" s="95"/>
      <c r="E35"/>
      <c r="F35"/>
      <c r="G35"/>
      <c r="H35"/>
      <c r="I35"/>
      <c r="J35"/>
      <c r="L35"/>
      <c r="Z35"/>
      <c r="AB35"/>
    </row>
    <row r="36" spans="1:28" x14ac:dyDescent="0.25">
      <c r="A36" s="95"/>
      <c r="E36"/>
      <c r="F36"/>
      <c r="G36"/>
      <c r="H36"/>
      <c r="I36"/>
      <c r="J36"/>
      <c r="L36"/>
      <c r="Z36"/>
      <c r="AB36"/>
    </row>
    <row r="37" spans="1:28" x14ac:dyDescent="0.25">
      <c r="A37" s="95"/>
      <c r="E37"/>
      <c r="F37"/>
      <c r="G37"/>
      <c r="H37"/>
      <c r="I37"/>
      <c r="J37"/>
      <c r="L37"/>
      <c r="Z37"/>
      <c r="AB37"/>
    </row>
    <row r="38" spans="1:28" x14ac:dyDescent="0.25">
      <c r="A38" s="95"/>
      <c r="E38"/>
      <c r="F38"/>
      <c r="G38"/>
      <c r="H38"/>
      <c r="I38"/>
      <c r="J38"/>
      <c r="L38"/>
      <c r="Z38"/>
      <c r="AB38"/>
    </row>
    <row r="39" spans="1:28" x14ac:dyDescent="0.25">
      <c r="A39" s="95"/>
      <c r="E39"/>
      <c r="F39"/>
      <c r="G39"/>
      <c r="H39"/>
      <c r="I39"/>
      <c r="J39"/>
      <c r="L39"/>
      <c r="Z39"/>
      <c r="AB39"/>
    </row>
    <row r="40" spans="1:28" x14ac:dyDescent="0.25">
      <c r="A40" s="95"/>
      <c r="E40"/>
      <c r="F40"/>
      <c r="G40"/>
      <c r="H40"/>
      <c r="I40"/>
      <c r="J40"/>
      <c r="L40"/>
      <c r="Z40"/>
      <c r="AB40"/>
    </row>
    <row r="41" spans="1:28" x14ac:dyDescent="0.25">
      <c r="A41" s="95"/>
      <c r="E41"/>
      <c r="F41"/>
      <c r="G41"/>
      <c r="H41"/>
      <c r="I41"/>
      <c r="J41"/>
      <c r="L41"/>
      <c r="Z41"/>
      <c r="AB41"/>
    </row>
    <row r="42" spans="1:28" x14ac:dyDescent="0.25">
      <c r="A42" s="95"/>
      <c r="E42"/>
      <c r="F42"/>
      <c r="G42"/>
      <c r="H42"/>
      <c r="I42"/>
      <c r="J42"/>
      <c r="K42" s="42"/>
      <c r="L42" s="8"/>
      <c r="R42" s="19"/>
      <c r="T42" s="19"/>
      <c r="Z42"/>
      <c r="AB42"/>
    </row>
    <row r="43" spans="1:28" x14ac:dyDescent="0.25">
      <c r="A43" s="95"/>
      <c r="E43"/>
      <c r="F43"/>
      <c r="G43"/>
      <c r="H43"/>
      <c r="I43"/>
      <c r="J43"/>
      <c r="K43" s="42"/>
      <c r="L43" s="8"/>
      <c r="R43" s="19"/>
      <c r="T43" s="19"/>
      <c r="Z43"/>
      <c r="AB43"/>
    </row>
    <row r="44" spans="1:28" x14ac:dyDescent="0.25">
      <c r="A44" s="95"/>
      <c r="E44"/>
      <c r="F44"/>
      <c r="G44"/>
      <c r="H44"/>
      <c r="I44"/>
      <c r="J44"/>
      <c r="K44" s="42"/>
      <c r="L44" s="8"/>
      <c r="R44" s="19"/>
      <c r="T44" s="19"/>
      <c r="Z44"/>
      <c r="AB44"/>
    </row>
    <row r="45" spans="1:28" x14ac:dyDescent="0.25">
      <c r="A45" s="95"/>
      <c r="E45"/>
      <c r="F45"/>
      <c r="G45"/>
      <c r="H45"/>
      <c r="I45"/>
      <c r="J45"/>
      <c r="K45" s="42"/>
      <c r="L45" s="8"/>
      <c r="R45" s="19"/>
      <c r="T45" s="19"/>
      <c r="Z45"/>
      <c r="AB45"/>
    </row>
    <row r="46" spans="1:28" x14ac:dyDescent="0.25">
      <c r="A46" s="95"/>
      <c r="E46"/>
      <c r="F46"/>
      <c r="G46"/>
      <c r="H46"/>
      <c r="I46"/>
      <c r="J46"/>
      <c r="K46" s="42"/>
      <c r="L46" s="8"/>
      <c r="R46" s="19"/>
      <c r="T46" s="19"/>
      <c r="Z46"/>
      <c r="AB46"/>
    </row>
    <row r="47" spans="1:28" x14ac:dyDescent="0.25">
      <c r="E47"/>
      <c r="F47"/>
      <c r="G47"/>
      <c r="H47"/>
      <c r="I47"/>
      <c r="J47"/>
      <c r="K47" s="42"/>
      <c r="L47" s="8"/>
      <c r="R47" s="19"/>
      <c r="T47" s="19"/>
      <c r="Z47"/>
      <c r="AB47"/>
    </row>
    <row r="48" spans="1:28" x14ac:dyDescent="0.25">
      <c r="E48"/>
      <c r="F48"/>
      <c r="G48"/>
      <c r="H48"/>
      <c r="I48"/>
      <c r="J48"/>
      <c r="K48" s="42"/>
      <c r="L48" s="8"/>
      <c r="R48" s="19"/>
      <c r="T48" s="19"/>
      <c r="Z48"/>
      <c r="AB48"/>
    </row>
    <row r="49" spans="1:28" x14ac:dyDescent="0.25">
      <c r="E49"/>
      <c r="F49"/>
      <c r="G49"/>
      <c r="H49"/>
      <c r="I49"/>
      <c r="J49"/>
      <c r="K49" s="42"/>
      <c r="L49" s="8"/>
      <c r="R49" s="19"/>
      <c r="T49" s="19"/>
      <c r="Z49"/>
      <c r="AB49"/>
    </row>
    <row r="50" spans="1:28" x14ac:dyDescent="0.25">
      <c r="E50"/>
      <c r="F50"/>
      <c r="G50"/>
      <c r="H50"/>
      <c r="I50"/>
      <c r="J50"/>
      <c r="K50" s="42"/>
      <c r="L50" s="8"/>
      <c r="R50" s="19"/>
      <c r="T50" s="19"/>
      <c r="Z50"/>
      <c r="AB50"/>
    </row>
    <row r="51" spans="1:28" x14ac:dyDescent="0.25">
      <c r="E51"/>
      <c r="F51"/>
      <c r="G51"/>
      <c r="H51"/>
      <c r="I51"/>
      <c r="J51"/>
      <c r="K51" s="42"/>
      <c r="L51" s="8"/>
      <c r="R51" s="19"/>
      <c r="T51" s="19"/>
      <c r="Z51"/>
      <c r="AB51"/>
    </row>
    <row r="52" spans="1:28" x14ac:dyDescent="0.25">
      <c r="E52"/>
      <c r="F52"/>
      <c r="G52"/>
      <c r="H52"/>
      <c r="I52"/>
      <c r="J52"/>
      <c r="K52" s="42"/>
      <c r="L52" s="8"/>
      <c r="R52" s="19"/>
      <c r="T52" s="19"/>
      <c r="Z52"/>
      <c r="AB52"/>
    </row>
    <row r="53" spans="1:28" x14ac:dyDescent="0.25">
      <c r="E53"/>
      <c r="F53"/>
      <c r="G53"/>
      <c r="H53"/>
      <c r="I53"/>
      <c r="J53"/>
      <c r="K53" s="42"/>
      <c r="L53" s="8"/>
      <c r="R53" s="19"/>
      <c r="T53" s="19"/>
      <c r="Z53"/>
      <c r="AB53"/>
    </row>
    <row r="54" spans="1:28" x14ac:dyDescent="0.25">
      <c r="E54"/>
      <c r="F54"/>
      <c r="G54"/>
      <c r="H54"/>
      <c r="I54"/>
      <c r="J54"/>
      <c r="K54" s="42"/>
      <c r="L54" s="8"/>
      <c r="R54" s="19"/>
      <c r="T54" s="19"/>
      <c r="Z54"/>
      <c r="AB54"/>
    </row>
    <row r="55" spans="1:28" x14ac:dyDescent="0.25">
      <c r="E55"/>
      <c r="F55"/>
      <c r="G55"/>
      <c r="H55"/>
      <c r="I55"/>
      <c r="J55"/>
      <c r="K55" s="42"/>
      <c r="L55" s="8"/>
      <c r="R55" s="19"/>
      <c r="T55" s="19"/>
      <c r="Z55"/>
      <c r="AB55"/>
    </row>
    <row r="56" spans="1:28" x14ac:dyDescent="0.25">
      <c r="E56"/>
      <c r="F56"/>
      <c r="G56"/>
      <c r="H56"/>
      <c r="I56"/>
      <c r="J56"/>
      <c r="K56" s="42"/>
      <c r="L56" s="8"/>
      <c r="R56" s="19"/>
      <c r="T56" s="19"/>
      <c r="Z56"/>
      <c r="AB56"/>
    </row>
    <row r="57" spans="1:28" x14ac:dyDescent="0.25">
      <c r="E57"/>
      <c r="F57"/>
      <c r="G57"/>
      <c r="H57"/>
      <c r="I57"/>
      <c r="J57"/>
      <c r="K57" s="42"/>
      <c r="L57" s="8"/>
      <c r="R57" s="19"/>
      <c r="T57" s="19"/>
      <c r="Z57"/>
      <c r="AB57"/>
    </row>
    <row r="58" spans="1:28" x14ac:dyDescent="0.25">
      <c r="E58"/>
      <c r="F58"/>
      <c r="G58"/>
      <c r="H58"/>
      <c r="I58"/>
      <c r="J58"/>
      <c r="K58" s="42"/>
      <c r="L58" s="8"/>
      <c r="R58" s="19"/>
      <c r="T58" s="19"/>
      <c r="Z58"/>
      <c r="AB58"/>
    </row>
    <row r="59" spans="1:28" x14ac:dyDescent="0.25">
      <c r="A59" s="95"/>
      <c r="E59"/>
      <c r="F59"/>
      <c r="G59"/>
      <c r="H59"/>
      <c r="I59"/>
      <c r="J59"/>
      <c r="K59" s="42"/>
      <c r="L59" s="8"/>
      <c r="R59" s="19"/>
      <c r="T59" s="19"/>
      <c r="Z59"/>
      <c r="AB59"/>
    </row>
    <row r="60" spans="1:28" x14ac:dyDescent="0.25">
      <c r="E60"/>
      <c r="F60"/>
      <c r="G60"/>
      <c r="H60"/>
      <c r="I60"/>
      <c r="J60"/>
      <c r="K60" s="42"/>
      <c r="L60" s="8"/>
      <c r="R60" s="19"/>
      <c r="T60" s="19"/>
      <c r="Z60"/>
      <c r="AB60"/>
    </row>
    <row r="61" spans="1:28" x14ac:dyDescent="0.25">
      <c r="E61"/>
      <c r="F61"/>
      <c r="G61"/>
      <c r="H61"/>
      <c r="I61"/>
      <c r="J61"/>
      <c r="K61" s="42"/>
      <c r="L61" s="8"/>
      <c r="R61" s="19"/>
      <c r="T61" s="19"/>
      <c r="Z61"/>
      <c r="AB61"/>
    </row>
    <row r="62" spans="1:28" x14ac:dyDescent="0.25">
      <c r="E62"/>
      <c r="F62"/>
      <c r="G62"/>
      <c r="H62"/>
      <c r="I62"/>
      <c r="J62"/>
      <c r="K62" s="42"/>
      <c r="L62" s="8"/>
      <c r="R62" s="19"/>
      <c r="T62" s="19"/>
      <c r="Z62"/>
      <c r="AB62"/>
    </row>
    <row r="63" spans="1:28" x14ac:dyDescent="0.25">
      <c r="E63"/>
      <c r="F63"/>
      <c r="G63"/>
      <c r="H63"/>
      <c r="I63"/>
      <c r="J63"/>
      <c r="K63" s="42"/>
      <c r="L63" s="8"/>
      <c r="R63" s="19"/>
      <c r="T63" s="19"/>
      <c r="Z63"/>
      <c r="AB63"/>
    </row>
    <row r="64" spans="1:28" x14ac:dyDescent="0.25">
      <c r="E64"/>
      <c r="F64"/>
      <c r="G64"/>
      <c r="H64"/>
      <c r="I64"/>
      <c r="J64"/>
      <c r="K64" s="42"/>
      <c r="L64" s="8"/>
      <c r="R64" s="19"/>
      <c r="T64" s="19"/>
      <c r="Z64"/>
      <c r="AB64"/>
    </row>
    <row r="65" spans="5:28" x14ac:dyDescent="0.25">
      <c r="E65"/>
      <c r="F65"/>
      <c r="G65"/>
      <c r="H65"/>
      <c r="I65"/>
      <c r="J65"/>
      <c r="K65" s="42"/>
      <c r="L65" s="8"/>
      <c r="R65" s="19"/>
      <c r="T65" s="19"/>
      <c r="Z65"/>
      <c r="AB65"/>
    </row>
    <row r="66" spans="5:28" x14ac:dyDescent="0.25">
      <c r="E66"/>
      <c r="F66"/>
      <c r="G66"/>
      <c r="H66"/>
      <c r="I66"/>
      <c r="J66"/>
      <c r="K66" s="42"/>
      <c r="L66" s="8"/>
      <c r="R66" s="19"/>
      <c r="T66" s="19"/>
      <c r="Z66"/>
      <c r="AB66"/>
    </row>
    <row r="67" spans="5:28" x14ac:dyDescent="0.25">
      <c r="E67"/>
      <c r="F67"/>
      <c r="G67"/>
      <c r="H67"/>
      <c r="I67"/>
      <c r="J67"/>
      <c r="K67" s="42"/>
      <c r="L67" s="8"/>
      <c r="R67" s="19"/>
      <c r="T67" s="19"/>
      <c r="Z67"/>
      <c r="AB67"/>
    </row>
    <row r="68" spans="5:28" x14ac:dyDescent="0.25">
      <c r="E68"/>
      <c r="F68"/>
      <c r="G68"/>
      <c r="H68"/>
      <c r="I68"/>
      <c r="J68"/>
      <c r="K68" s="42"/>
      <c r="L68" s="8"/>
      <c r="R68" s="19"/>
      <c r="T68" s="19"/>
      <c r="Z68"/>
      <c r="AB68"/>
    </row>
    <row r="69" spans="5:28" x14ac:dyDescent="0.25">
      <c r="E69"/>
      <c r="F69"/>
      <c r="G69"/>
      <c r="H69"/>
      <c r="I69"/>
      <c r="J69"/>
      <c r="K69" s="42"/>
      <c r="L69" s="8"/>
      <c r="R69" s="19"/>
      <c r="T69" s="19"/>
      <c r="Z69"/>
      <c r="AB69"/>
    </row>
    <row r="70" spans="5:28" x14ac:dyDescent="0.25">
      <c r="E70"/>
      <c r="F70"/>
      <c r="G70"/>
      <c r="H70"/>
      <c r="I70"/>
      <c r="J70"/>
      <c r="K70" s="42"/>
      <c r="L70" s="8"/>
      <c r="R70" s="19"/>
      <c r="T70" s="19"/>
      <c r="Z70"/>
      <c r="AB70"/>
    </row>
    <row r="71" spans="5:28" x14ac:dyDescent="0.25">
      <c r="E71"/>
      <c r="F71"/>
      <c r="G71"/>
      <c r="H71"/>
      <c r="I71"/>
      <c r="J71"/>
      <c r="K71" s="42"/>
      <c r="L71" s="8"/>
      <c r="R71" s="19"/>
      <c r="T71" s="19"/>
      <c r="Z71"/>
      <c r="AB71"/>
    </row>
    <row r="72" spans="5:28" x14ac:dyDescent="0.25">
      <c r="E72"/>
      <c r="F72"/>
      <c r="G72"/>
      <c r="H72"/>
      <c r="I72"/>
      <c r="J72"/>
      <c r="K72" s="42"/>
      <c r="L72" s="8"/>
      <c r="R72" s="19"/>
      <c r="T72" s="19"/>
      <c r="Z72"/>
      <c r="AB72"/>
    </row>
    <row r="73" spans="5:28" x14ac:dyDescent="0.25">
      <c r="E73"/>
      <c r="F73"/>
      <c r="G73"/>
      <c r="H73"/>
      <c r="I73"/>
      <c r="J73"/>
      <c r="K73" s="42"/>
      <c r="L73" s="8"/>
      <c r="R73" s="19"/>
      <c r="T73" s="19"/>
      <c r="Z73"/>
      <c r="AB73"/>
    </row>
    <row r="74" spans="5:28" x14ac:dyDescent="0.25">
      <c r="E74"/>
      <c r="F74"/>
      <c r="G74"/>
      <c r="H74"/>
      <c r="I74"/>
      <c r="J74"/>
      <c r="K74" s="42"/>
      <c r="L74" s="8"/>
      <c r="R74" s="19"/>
      <c r="T74" s="19"/>
      <c r="Z74"/>
      <c r="AB74"/>
    </row>
    <row r="75" spans="5:28" x14ac:dyDescent="0.25">
      <c r="E75"/>
      <c r="F75"/>
      <c r="G75"/>
      <c r="H75"/>
      <c r="I75"/>
      <c r="J75"/>
      <c r="L75" s="8"/>
      <c r="R75" s="19"/>
      <c r="T75" s="19"/>
      <c r="Z75"/>
      <c r="AB75"/>
    </row>
    <row r="76" spans="5:28" x14ac:dyDescent="0.25">
      <c r="E76"/>
      <c r="F76"/>
      <c r="G76"/>
      <c r="H76"/>
      <c r="I76"/>
      <c r="J76"/>
      <c r="L76" s="8"/>
      <c r="R76" s="19"/>
      <c r="T76" s="19"/>
      <c r="Z76"/>
      <c r="AB76"/>
    </row>
    <row r="77" spans="5:28" x14ac:dyDescent="0.25">
      <c r="E77"/>
      <c r="F77"/>
      <c r="G77"/>
      <c r="H77"/>
      <c r="I77"/>
      <c r="J77"/>
      <c r="L77" s="8"/>
      <c r="R77" s="19"/>
      <c r="T77" s="19"/>
      <c r="Z77"/>
      <c r="AB77"/>
    </row>
    <row r="78" spans="5:28" x14ac:dyDescent="0.25">
      <c r="E78"/>
      <c r="F78"/>
      <c r="G78"/>
      <c r="H78"/>
      <c r="I78"/>
      <c r="J78"/>
      <c r="L78" s="8"/>
      <c r="R78" s="19"/>
      <c r="T78" s="19"/>
      <c r="Z78"/>
      <c r="AB78"/>
    </row>
    <row r="79" spans="5:28" x14ac:dyDescent="0.25">
      <c r="E79"/>
      <c r="F79"/>
      <c r="G79"/>
      <c r="H79"/>
      <c r="I79"/>
      <c r="J79"/>
      <c r="L79" s="8"/>
      <c r="R79" s="19"/>
      <c r="T79" s="19"/>
      <c r="Z79"/>
      <c r="AB79"/>
    </row>
    <row r="80" spans="5:28" x14ac:dyDescent="0.25">
      <c r="E80"/>
      <c r="F80"/>
      <c r="G80"/>
      <c r="H80"/>
      <c r="I80"/>
      <c r="J80"/>
      <c r="L80" s="8"/>
      <c r="R80" s="19"/>
      <c r="T80" s="19"/>
      <c r="Z80"/>
      <c r="AB80"/>
    </row>
    <row r="81" spans="5:28" x14ac:dyDescent="0.25">
      <c r="E81"/>
      <c r="F81"/>
      <c r="G81"/>
      <c r="H81"/>
      <c r="I81"/>
      <c r="J81"/>
      <c r="L81" s="8"/>
      <c r="R81" s="19"/>
      <c r="T81" s="19"/>
      <c r="Z81"/>
      <c r="AB81"/>
    </row>
    <row r="82" spans="5:28" x14ac:dyDescent="0.25">
      <c r="E82"/>
      <c r="F82"/>
      <c r="G82"/>
      <c r="H82"/>
      <c r="I82"/>
      <c r="J82"/>
      <c r="L82" s="8"/>
      <c r="R82" s="19"/>
      <c r="T82" s="19"/>
      <c r="Z82"/>
      <c r="AB82"/>
    </row>
    <row r="83" spans="5:28" x14ac:dyDescent="0.25">
      <c r="E83"/>
      <c r="F83"/>
      <c r="G83"/>
      <c r="H83"/>
      <c r="I83"/>
      <c r="J83"/>
      <c r="L83" s="8"/>
      <c r="R83" s="19"/>
      <c r="T83" s="19"/>
      <c r="Z83"/>
      <c r="AB83"/>
    </row>
    <row r="84" spans="5:28" x14ac:dyDescent="0.25">
      <c r="E84"/>
      <c r="F84"/>
      <c r="G84"/>
      <c r="H84"/>
      <c r="I84"/>
      <c r="J84"/>
      <c r="L84" s="8"/>
      <c r="R84" s="19"/>
      <c r="T84" s="19"/>
      <c r="Z84"/>
      <c r="AB84"/>
    </row>
    <row r="85" spans="5:28" x14ac:dyDescent="0.25">
      <c r="E85"/>
      <c r="F85"/>
      <c r="G85"/>
      <c r="H85"/>
      <c r="I85"/>
      <c r="J85"/>
      <c r="R85" s="19"/>
      <c r="T85" s="19"/>
      <c r="Z85"/>
      <c r="AB85"/>
    </row>
    <row r="86" spans="5:28" x14ac:dyDescent="0.25">
      <c r="E86"/>
      <c r="F86"/>
      <c r="G86"/>
      <c r="H86"/>
      <c r="I86"/>
      <c r="J86"/>
      <c r="R86" s="19"/>
      <c r="T86" s="19"/>
      <c r="Z86"/>
      <c r="AB86"/>
    </row>
    <row r="87" spans="5:28" x14ac:dyDescent="0.25">
      <c r="E87"/>
      <c r="F87"/>
      <c r="G87"/>
      <c r="H87"/>
      <c r="I87"/>
      <c r="J87"/>
      <c r="R87" s="19"/>
      <c r="T87" s="19"/>
      <c r="Z87"/>
      <c r="AB87"/>
    </row>
    <row r="88" spans="5:28" x14ac:dyDescent="0.25">
      <c r="E88"/>
      <c r="F88"/>
      <c r="G88"/>
      <c r="H88"/>
      <c r="I88"/>
      <c r="J88"/>
      <c r="R88" s="19"/>
      <c r="T88" s="19"/>
      <c r="Z88"/>
      <c r="AB88"/>
    </row>
    <row r="89" spans="5:28" x14ac:dyDescent="0.25">
      <c r="E89"/>
      <c r="F89"/>
      <c r="G89"/>
      <c r="H89"/>
      <c r="I89"/>
      <c r="J89"/>
      <c r="R89" s="19"/>
      <c r="T89" s="19"/>
      <c r="Z89"/>
      <c r="AB89"/>
    </row>
    <row r="90" spans="5:28" x14ac:dyDescent="0.25">
      <c r="E90"/>
      <c r="F90"/>
      <c r="G90"/>
      <c r="H90"/>
      <c r="I90"/>
      <c r="J90"/>
      <c r="R90" s="19"/>
      <c r="T90" s="19"/>
      <c r="Z90"/>
      <c r="AB90"/>
    </row>
    <row r="91" spans="5:28" x14ac:dyDescent="0.25">
      <c r="E91"/>
      <c r="F91"/>
      <c r="G91"/>
      <c r="H91"/>
      <c r="I91"/>
      <c r="J91"/>
      <c r="R91" s="19"/>
      <c r="T91" s="19"/>
      <c r="Z91"/>
      <c r="AB91"/>
    </row>
    <row r="92" spans="5:28" x14ac:dyDescent="0.25">
      <c r="E92"/>
      <c r="F92"/>
      <c r="G92"/>
      <c r="H92"/>
      <c r="I92"/>
      <c r="J92"/>
      <c r="R92" s="19"/>
      <c r="T92" s="19"/>
      <c r="Z92"/>
      <c r="AB92"/>
    </row>
    <row r="93" spans="5:28" x14ac:dyDescent="0.25">
      <c r="E93"/>
      <c r="F93"/>
      <c r="G93"/>
      <c r="H93"/>
      <c r="I93"/>
      <c r="J93"/>
      <c r="R93" s="19"/>
      <c r="T93" s="19"/>
      <c r="Z93"/>
      <c r="AB93"/>
    </row>
    <row r="94" spans="5:28" x14ac:dyDescent="0.25">
      <c r="E94"/>
      <c r="F94"/>
      <c r="G94"/>
      <c r="H94"/>
      <c r="I94"/>
      <c r="J94"/>
      <c r="R94" s="19"/>
      <c r="T94" s="19"/>
      <c r="Z94"/>
      <c r="AB94"/>
    </row>
    <row r="95" spans="5:28" x14ac:dyDescent="0.25">
      <c r="E95"/>
      <c r="F95"/>
      <c r="G95"/>
      <c r="H95"/>
      <c r="I95"/>
      <c r="J95"/>
      <c r="R95" s="19"/>
      <c r="T95" s="19"/>
      <c r="Z95"/>
      <c r="AB95"/>
    </row>
    <row r="96" spans="5:28" x14ac:dyDescent="0.25">
      <c r="E96"/>
      <c r="F96"/>
      <c r="G96"/>
      <c r="H96"/>
      <c r="I96"/>
      <c r="J96"/>
      <c r="R96" s="19"/>
      <c r="T96" s="19"/>
      <c r="Z96"/>
      <c r="AB96"/>
    </row>
    <row r="97" spans="5:28" x14ac:dyDescent="0.25">
      <c r="E97"/>
      <c r="F97"/>
      <c r="G97"/>
      <c r="H97"/>
      <c r="I97"/>
      <c r="J97"/>
      <c r="R97" s="19"/>
      <c r="T97" s="19"/>
      <c r="Z97"/>
      <c r="AB97"/>
    </row>
    <row r="98" spans="5:28" x14ac:dyDescent="0.25">
      <c r="E98"/>
      <c r="F98"/>
      <c r="G98"/>
      <c r="H98"/>
      <c r="I98"/>
      <c r="J98"/>
      <c r="R98" s="19"/>
      <c r="T98" s="19"/>
      <c r="Z98"/>
      <c r="AB98"/>
    </row>
    <row r="99" spans="5:28" x14ac:dyDescent="0.25">
      <c r="E99"/>
      <c r="F99"/>
      <c r="G99"/>
      <c r="H99"/>
      <c r="I99"/>
      <c r="J99"/>
      <c r="R99" s="19"/>
      <c r="T99" s="19"/>
      <c r="Z99"/>
      <c r="AB99"/>
    </row>
    <row r="100" spans="5:28" x14ac:dyDescent="0.25">
      <c r="E100"/>
      <c r="F100"/>
      <c r="G100"/>
      <c r="H100"/>
      <c r="I100"/>
      <c r="J100"/>
      <c r="R100" s="19"/>
      <c r="T100" s="19"/>
      <c r="Z100"/>
      <c r="AB100"/>
    </row>
    <row r="101" spans="5:28" x14ac:dyDescent="0.25">
      <c r="E101"/>
      <c r="F101"/>
      <c r="G101"/>
      <c r="H101"/>
      <c r="I101"/>
      <c r="J101"/>
      <c r="R101" s="19"/>
      <c r="T101" s="19"/>
      <c r="Z101"/>
      <c r="AB101"/>
    </row>
    <row r="102" spans="5:28" x14ac:dyDescent="0.25">
      <c r="E102"/>
      <c r="F102"/>
      <c r="G102"/>
      <c r="H102"/>
      <c r="I102"/>
      <c r="J102"/>
      <c r="R102" s="19"/>
      <c r="T102" s="19"/>
      <c r="Z102"/>
      <c r="AB102"/>
    </row>
    <row r="103" spans="5:28" x14ac:dyDescent="0.25">
      <c r="E103"/>
      <c r="F103"/>
      <c r="G103"/>
      <c r="H103"/>
      <c r="I103"/>
      <c r="J103"/>
      <c r="R103" s="19"/>
      <c r="T103" s="19"/>
      <c r="Z103"/>
      <c r="AB103"/>
    </row>
    <row r="104" spans="5:28" x14ac:dyDescent="0.25">
      <c r="E104"/>
      <c r="F104"/>
      <c r="G104"/>
      <c r="H104"/>
      <c r="I104"/>
      <c r="J104"/>
      <c r="R104" s="19"/>
      <c r="T104" s="19"/>
      <c r="Z104"/>
      <c r="AB104"/>
    </row>
    <row r="105" spans="5:28" x14ac:dyDescent="0.25">
      <c r="E105"/>
      <c r="F105"/>
      <c r="G105"/>
      <c r="H105"/>
      <c r="I105"/>
      <c r="J105"/>
      <c r="R105" s="19"/>
      <c r="T105" s="19"/>
      <c r="Z105"/>
      <c r="AB105"/>
    </row>
    <row r="106" spans="5:28" x14ac:dyDescent="0.25">
      <c r="E106"/>
      <c r="F106"/>
      <c r="G106"/>
      <c r="H106"/>
      <c r="I106"/>
      <c r="J106"/>
      <c r="R106" s="19"/>
      <c r="T106" s="19"/>
      <c r="Z106"/>
      <c r="AB106"/>
    </row>
    <row r="107" spans="5:28" x14ac:dyDescent="0.25">
      <c r="E107"/>
      <c r="F107"/>
      <c r="G107"/>
      <c r="H107"/>
      <c r="I107"/>
      <c r="J107"/>
      <c r="R107" s="19"/>
      <c r="T107" s="19"/>
      <c r="Z107"/>
      <c r="AB107"/>
    </row>
    <row r="108" spans="5:28" x14ac:dyDescent="0.25">
      <c r="E108"/>
      <c r="F108"/>
      <c r="G108"/>
      <c r="H108"/>
      <c r="I108"/>
      <c r="J108"/>
      <c r="R108" s="19"/>
      <c r="T108" s="19"/>
      <c r="Z108"/>
      <c r="AB108"/>
    </row>
    <row r="109" spans="5:28" x14ac:dyDescent="0.25">
      <c r="E109"/>
      <c r="F109"/>
      <c r="G109"/>
      <c r="H109"/>
      <c r="I109"/>
      <c r="J109"/>
      <c r="R109" s="19"/>
      <c r="T109" s="19"/>
      <c r="Z109"/>
      <c r="AB109"/>
    </row>
    <row r="110" spans="5:28" x14ac:dyDescent="0.25">
      <c r="E110"/>
      <c r="F110"/>
      <c r="G110"/>
      <c r="H110"/>
      <c r="I110"/>
      <c r="J110"/>
      <c r="R110" s="19"/>
      <c r="T110" s="19"/>
      <c r="Z110"/>
      <c r="AB110"/>
    </row>
    <row r="111" spans="5:28" x14ac:dyDescent="0.25">
      <c r="E111"/>
      <c r="F111"/>
      <c r="G111"/>
      <c r="H111"/>
      <c r="I111"/>
      <c r="J111"/>
      <c r="R111" s="19"/>
      <c r="T111" s="19"/>
      <c r="Z111"/>
      <c r="AB111"/>
    </row>
    <row r="112" spans="5:28" x14ac:dyDescent="0.25">
      <c r="E112"/>
      <c r="F112"/>
      <c r="G112"/>
      <c r="H112"/>
      <c r="I112"/>
      <c r="J112"/>
      <c r="R112" s="19"/>
      <c r="T112" s="19"/>
      <c r="Z112"/>
      <c r="AB112"/>
    </row>
    <row r="113" spans="5:28" x14ac:dyDescent="0.25">
      <c r="E113"/>
      <c r="F113"/>
      <c r="G113"/>
      <c r="H113"/>
      <c r="I113"/>
      <c r="J113"/>
      <c r="R113" s="19"/>
      <c r="T113" s="19"/>
      <c r="Z113"/>
      <c r="AB113"/>
    </row>
    <row r="114" spans="5:28" x14ac:dyDescent="0.25">
      <c r="E114"/>
      <c r="F114"/>
      <c r="G114"/>
      <c r="H114"/>
      <c r="I114"/>
      <c r="J114"/>
      <c r="R114" s="19"/>
      <c r="T114" s="19"/>
      <c r="Z114"/>
      <c r="AB114"/>
    </row>
    <row r="115" spans="5:28" x14ac:dyDescent="0.25">
      <c r="E115"/>
      <c r="F115"/>
      <c r="G115"/>
      <c r="H115"/>
      <c r="I115"/>
      <c r="J115"/>
      <c r="R115" s="19"/>
      <c r="T115" s="19"/>
      <c r="Z115"/>
      <c r="AB115"/>
    </row>
    <row r="116" spans="5:28" x14ac:dyDescent="0.25">
      <c r="E116"/>
      <c r="F116"/>
      <c r="G116"/>
      <c r="H116"/>
      <c r="I116"/>
      <c r="J116"/>
      <c r="R116" s="19"/>
      <c r="T116" s="19"/>
      <c r="Z116"/>
      <c r="AB116"/>
    </row>
    <row r="117" spans="5:28" x14ac:dyDescent="0.25">
      <c r="E117"/>
      <c r="F117"/>
      <c r="G117"/>
      <c r="H117"/>
      <c r="I117"/>
      <c r="J117"/>
      <c r="R117" s="19"/>
      <c r="T117" s="19"/>
      <c r="Z117"/>
      <c r="AB117"/>
    </row>
    <row r="118" spans="5:28" x14ac:dyDescent="0.25">
      <c r="E118"/>
      <c r="F118"/>
      <c r="G118"/>
      <c r="H118"/>
      <c r="I118"/>
      <c r="J118"/>
      <c r="R118" s="19"/>
      <c r="T118" s="19"/>
      <c r="Z118"/>
      <c r="AB118"/>
    </row>
    <row r="119" spans="5:28" x14ac:dyDescent="0.25">
      <c r="E119"/>
      <c r="F119"/>
      <c r="G119"/>
      <c r="H119"/>
      <c r="I119"/>
      <c r="J119"/>
      <c r="R119" s="19"/>
      <c r="T119" s="19"/>
      <c r="Z119"/>
      <c r="AB119"/>
    </row>
    <row r="120" spans="5:28" x14ac:dyDescent="0.25">
      <c r="E120"/>
      <c r="F120"/>
      <c r="G120"/>
      <c r="H120"/>
      <c r="I120"/>
      <c r="J120"/>
      <c r="R120" s="19"/>
      <c r="T120" s="19"/>
      <c r="Z120"/>
      <c r="AB120"/>
    </row>
    <row r="121" spans="5:28" x14ac:dyDescent="0.25">
      <c r="E121"/>
      <c r="F121"/>
      <c r="G121"/>
      <c r="H121"/>
      <c r="I121"/>
      <c r="J121"/>
      <c r="R121" s="19"/>
      <c r="T121" s="19"/>
      <c r="Z121"/>
      <c r="AB121"/>
    </row>
    <row r="122" spans="5:28" x14ac:dyDescent="0.25">
      <c r="E122"/>
      <c r="F122"/>
      <c r="G122"/>
      <c r="H122"/>
      <c r="I122"/>
      <c r="J122"/>
      <c r="R122" s="19"/>
      <c r="T122" s="19"/>
      <c r="Z122"/>
      <c r="AB122"/>
    </row>
    <row r="123" spans="5:28" x14ac:dyDescent="0.25">
      <c r="E123"/>
      <c r="F123"/>
      <c r="G123"/>
      <c r="H123"/>
      <c r="I123"/>
      <c r="J123"/>
      <c r="R123" s="19"/>
      <c r="T123" s="19"/>
      <c r="Z123"/>
      <c r="AB123"/>
    </row>
    <row r="124" spans="5:28" x14ac:dyDescent="0.25">
      <c r="E124"/>
      <c r="F124"/>
      <c r="G124"/>
      <c r="H124"/>
      <c r="I124"/>
      <c r="J124"/>
      <c r="R124" s="19"/>
      <c r="T124" s="19"/>
      <c r="Z124"/>
      <c r="AB124"/>
    </row>
    <row r="125" spans="5:28" x14ac:dyDescent="0.25">
      <c r="E125"/>
      <c r="F125"/>
      <c r="G125"/>
      <c r="H125"/>
      <c r="I125"/>
      <c r="J125"/>
      <c r="R125" s="19"/>
      <c r="T125" s="19"/>
      <c r="Z125"/>
      <c r="AB125"/>
    </row>
    <row r="126" spans="5:28" x14ac:dyDescent="0.25">
      <c r="E126"/>
      <c r="F126"/>
      <c r="G126"/>
      <c r="H126"/>
      <c r="I126"/>
      <c r="J126"/>
      <c r="R126" s="19"/>
      <c r="T126" s="19"/>
      <c r="Z126"/>
      <c r="AB126"/>
    </row>
    <row r="127" spans="5:28" x14ac:dyDescent="0.25">
      <c r="E127"/>
      <c r="F127"/>
      <c r="G127"/>
      <c r="H127"/>
      <c r="I127"/>
      <c r="J127"/>
      <c r="R127" s="19"/>
      <c r="T127" s="19"/>
      <c r="Z127"/>
      <c r="AB127"/>
    </row>
    <row r="128" spans="5:28" x14ac:dyDescent="0.25">
      <c r="E128"/>
      <c r="F128"/>
      <c r="G128"/>
      <c r="H128"/>
      <c r="I128"/>
      <c r="J128"/>
      <c r="R128" s="19"/>
      <c r="T128" s="19"/>
      <c r="Z128"/>
      <c r="AB128"/>
    </row>
    <row r="129" spans="5:28" x14ac:dyDescent="0.25">
      <c r="E129"/>
      <c r="F129"/>
      <c r="G129"/>
      <c r="H129"/>
      <c r="I129"/>
      <c r="J129"/>
      <c r="R129" s="19"/>
      <c r="T129" s="19"/>
      <c r="Z129"/>
      <c r="AB129"/>
    </row>
    <row r="130" spans="5:28" x14ac:dyDescent="0.25">
      <c r="E130"/>
      <c r="F130"/>
      <c r="G130"/>
      <c r="H130"/>
      <c r="I130"/>
      <c r="J130"/>
      <c r="R130" s="19"/>
      <c r="T130" s="19"/>
      <c r="Z130"/>
      <c r="AB130"/>
    </row>
    <row r="131" spans="5:28" x14ac:dyDescent="0.25">
      <c r="E131"/>
      <c r="F131"/>
      <c r="G131"/>
      <c r="H131"/>
      <c r="I131"/>
      <c r="J131"/>
      <c r="R131" s="19"/>
      <c r="T131" s="19"/>
      <c r="Z131"/>
      <c r="AB131"/>
    </row>
    <row r="132" spans="5:28" x14ac:dyDescent="0.25">
      <c r="E132"/>
      <c r="F132"/>
      <c r="G132"/>
      <c r="H132"/>
      <c r="I132"/>
      <c r="J132"/>
      <c r="R132" s="19"/>
      <c r="T132" s="19"/>
      <c r="Z132"/>
      <c r="AB132"/>
    </row>
    <row r="133" spans="5:28" x14ac:dyDescent="0.25">
      <c r="E133"/>
      <c r="F133"/>
      <c r="G133"/>
      <c r="H133"/>
      <c r="I133"/>
      <c r="J133"/>
    </row>
    <row r="134" spans="5:28" x14ac:dyDescent="0.25">
      <c r="E134"/>
      <c r="F134"/>
      <c r="G134"/>
      <c r="H134"/>
      <c r="I134"/>
      <c r="J134"/>
    </row>
    <row r="135" spans="5:28" x14ac:dyDescent="0.25">
      <c r="E135"/>
      <c r="F135"/>
      <c r="G135"/>
      <c r="H135"/>
      <c r="I135"/>
      <c r="J135"/>
    </row>
    <row r="136" spans="5:28" x14ac:dyDescent="0.25">
      <c r="E136"/>
      <c r="F136"/>
      <c r="G136"/>
      <c r="H136"/>
      <c r="I136"/>
      <c r="J136"/>
    </row>
    <row r="137" spans="5:28" x14ac:dyDescent="0.25">
      <c r="E137"/>
      <c r="F137"/>
      <c r="G137"/>
      <c r="H137"/>
      <c r="I137"/>
      <c r="J137"/>
    </row>
    <row r="138" spans="5:28" x14ac:dyDescent="0.25">
      <c r="E138"/>
      <c r="F138"/>
      <c r="G138"/>
      <c r="H138"/>
      <c r="I138"/>
      <c r="J138"/>
    </row>
    <row r="139" spans="5:28" x14ac:dyDescent="0.25">
      <c r="E139"/>
      <c r="F139"/>
      <c r="G139"/>
      <c r="H139"/>
      <c r="I139"/>
      <c r="J139"/>
    </row>
    <row r="140" spans="5:28" x14ac:dyDescent="0.25">
      <c r="E140"/>
      <c r="F140"/>
      <c r="G140"/>
      <c r="H140"/>
      <c r="I140"/>
      <c r="J140"/>
    </row>
    <row r="141" spans="5:28" x14ac:dyDescent="0.25">
      <c r="E141"/>
      <c r="F141"/>
      <c r="G141"/>
      <c r="H141"/>
      <c r="I141"/>
      <c r="J141"/>
    </row>
    <row r="142" spans="5:28" x14ac:dyDescent="0.25">
      <c r="E142"/>
      <c r="F142"/>
      <c r="G142"/>
      <c r="H142"/>
      <c r="I142"/>
      <c r="J142"/>
    </row>
    <row r="143" spans="5:28" x14ac:dyDescent="0.25">
      <c r="E143"/>
      <c r="F143"/>
      <c r="G143"/>
      <c r="H143"/>
      <c r="I143"/>
      <c r="J143"/>
    </row>
    <row r="144" spans="5:28" x14ac:dyDescent="0.25">
      <c r="E144"/>
      <c r="F144"/>
      <c r="G144"/>
      <c r="H144"/>
      <c r="I144"/>
      <c r="J144"/>
    </row>
    <row r="145" spans="5:10" x14ac:dyDescent="0.25">
      <c r="E145"/>
      <c r="F145"/>
      <c r="G145"/>
      <c r="H145"/>
      <c r="I145"/>
      <c r="J145"/>
    </row>
    <row r="146" spans="5:10" x14ac:dyDescent="0.25">
      <c r="E146"/>
      <c r="F146"/>
      <c r="G146"/>
      <c r="H146"/>
      <c r="I146"/>
      <c r="J146"/>
    </row>
    <row r="147" spans="5:10" x14ac:dyDescent="0.25">
      <c r="E147"/>
      <c r="F147"/>
      <c r="G147"/>
      <c r="H147"/>
      <c r="I147"/>
      <c r="J147"/>
    </row>
    <row r="148" spans="5:10" x14ac:dyDescent="0.25">
      <c r="E148"/>
      <c r="F148"/>
      <c r="G148"/>
      <c r="H148"/>
      <c r="I148"/>
      <c r="J148"/>
    </row>
    <row r="149" spans="5:10" x14ac:dyDescent="0.25">
      <c r="E149"/>
      <c r="F149"/>
      <c r="G149"/>
      <c r="H149"/>
      <c r="I149"/>
      <c r="J149"/>
    </row>
    <row r="150" spans="5:10" x14ac:dyDescent="0.25">
      <c r="E150"/>
      <c r="F150"/>
      <c r="G150"/>
      <c r="H150"/>
      <c r="I150"/>
      <c r="J150"/>
    </row>
    <row r="151" spans="5:10" x14ac:dyDescent="0.25">
      <c r="E151"/>
      <c r="F151"/>
      <c r="G151"/>
      <c r="H151"/>
      <c r="I151"/>
      <c r="J151"/>
    </row>
    <row r="152" spans="5:10" x14ac:dyDescent="0.25">
      <c r="E152"/>
      <c r="F152"/>
      <c r="G152"/>
      <c r="H152"/>
      <c r="I152"/>
      <c r="J152"/>
    </row>
    <row r="153" spans="5:10" x14ac:dyDescent="0.25">
      <c r="E153"/>
      <c r="F153"/>
      <c r="G153"/>
      <c r="H153"/>
      <c r="I153"/>
      <c r="J153"/>
    </row>
    <row r="154" spans="5:10" x14ac:dyDescent="0.25">
      <c r="E154"/>
      <c r="F154"/>
      <c r="G154"/>
      <c r="H154"/>
      <c r="I154"/>
      <c r="J154"/>
    </row>
    <row r="155" spans="5:10" x14ac:dyDescent="0.25">
      <c r="E155"/>
      <c r="F155"/>
      <c r="G155"/>
      <c r="H155"/>
      <c r="I155"/>
      <c r="J155"/>
    </row>
    <row r="156" spans="5:10" x14ac:dyDescent="0.25">
      <c r="E156"/>
      <c r="F156"/>
      <c r="G156"/>
      <c r="H156"/>
      <c r="I156"/>
      <c r="J156"/>
    </row>
    <row r="157" spans="5:10" x14ac:dyDescent="0.25">
      <c r="E157"/>
      <c r="F157"/>
      <c r="G157"/>
      <c r="H157"/>
      <c r="I157"/>
      <c r="J157"/>
    </row>
    <row r="158" spans="5:10" x14ac:dyDescent="0.25">
      <c r="E158"/>
      <c r="F158"/>
      <c r="G158"/>
      <c r="H158"/>
      <c r="I158"/>
      <c r="J158"/>
    </row>
    <row r="159" spans="5:10" x14ac:dyDescent="0.25">
      <c r="E159"/>
      <c r="F159"/>
      <c r="G159"/>
      <c r="H159"/>
      <c r="I159"/>
      <c r="J159"/>
    </row>
    <row r="160" spans="5:10" x14ac:dyDescent="0.25">
      <c r="E160"/>
      <c r="F160"/>
      <c r="G160"/>
      <c r="H160"/>
      <c r="I160"/>
      <c r="J160"/>
    </row>
    <row r="161" spans="5:10" x14ac:dyDescent="0.25">
      <c r="E161"/>
      <c r="F161"/>
      <c r="G161"/>
      <c r="H161"/>
      <c r="I161"/>
      <c r="J161"/>
    </row>
    <row r="162" spans="5:10" x14ac:dyDescent="0.25">
      <c r="E162"/>
      <c r="F162"/>
      <c r="G162"/>
      <c r="H162"/>
      <c r="I162"/>
      <c r="J162"/>
    </row>
    <row r="163" spans="5:10" x14ac:dyDescent="0.25">
      <c r="E163"/>
      <c r="F163"/>
      <c r="G163"/>
      <c r="H163"/>
      <c r="I163"/>
      <c r="J163"/>
    </row>
    <row r="164" spans="5:10" x14ac:dyDescent="0.25">
      <c r="E164"/>
      <c r="F164"/>
      <c r="G164"/>
      <c r="H164"/>
      <c r="I164"/>
      <c r="J164"/>
    </row>
    <row r="165" spans="5:10" x14ac:dyDescent="0.25">
      <c r="E165"/>
      <c r="F165"/>
      <c r="G165"/>
      <c r="H165"/>
      <c r="I165"/>
      <c r="J165"/>
    </row>
    <row r="166" spans="5:10" x14ac:dyDescent="0.25">
      <c r="E166"/>
      <c r="F166"/>
      <c r="G166"/>
      <c r="H166"/>
      <c r="I166"/>
      <c r="J166"/>
    </row>
    <row r="167" spans="5:10" x14ac:dyDescent="0.25">
      <c r="E167"/>
      <c r="F167"/>
      <c r="G167"/>
      <c r="H167"/>
      <c r="I167"/>
      <c r="J167"/>
    </row>
    <row r="168" spans="5:10" x14ac:dyDescent="0.25">
      <c r="E168"/>
      <c r="F168"/>
      <c r="G168"/>
      <c r="H168"/>
      <c r="I168"/>
      <c r="J168"/>
    </row>
    <row r="169" spans="5:10" x14ac:dyDescent="0.25">
      <c r="E169"/>
      <c r="F169"/>
      <c r="G169"/>
      <c r="H169"/>
      <c r="I169"/>
      <c r="J169"/>
    </row>
    <row r="170" spans="5:10" x14ac:dyDescent="0.25">
      <c r="E170"/>
      <c r="F170"/>
      <c r="G170"/>
      <c r="H170"/>
      <c r="I170"/>
      <c r="J170"/>
    </row>
    <row r="171" spans="5:10" x14ac:dyDescent="0.25">
      <c r="E171"/>
      <c r="F171"/>
      <c r="G171"/>
      <c r="H171"/>
      <c r="I171"/>
      <c r="J171"/>
    </row>
    <row r="172" spans="5:10" x14ac:dyDescent="0.25">
      <c r="E172"/>
      <c r="F172"/>
      <c r="G172"/>
      <c r="H172"/>
      <c r="I172"/>
      <c r="J172"/>
    </row>
    <row r="173" spans="5:10" x14ac:dyDescent="0.25">
      <c r="E173"/>
      <c r="F173"/>
      <c r="G173"/>
      <c r="H173"/>
      <c r="I173"/>
      <c r="J173"/>
    </row>
    <row r="174" spans="5:10" x14ac:dyDescent="0.25">
      <c r="E174"/>
      <c r="F174"/>
      <c r="G174"/>
      <c r="H174"/>
      <c r="I174"/>
      <c r="J174"/>
    </row>
    <row r="175" spans="5:10" x14ac:dyDescent="0.25">
      <c r="E175"/>
      <c r="F175"/>
      <c r="G175"/>
      <c r="H175"/>
      <c r="I175"/>
      <c r="J175"/>
    </row>
    <row r="176" spans="5:10" x14ac:dyDescent="0.25">
      <c r="E176"/>
      <c r="F176"/>
      <c r="G176"/>
      <c r="H176"/>
      <c r="I176"/>
      <c r="J176"/>
    </row>
    <row r="177" spans="5:10" x14ac:dyDescent="0.25">
      <c r="E177"/>
      <c r="F177"/>
      <c r="G177"/>
      <c r="H177"/>
      <c r="I177"/>
      <c r="J177"/>
    </row>
    <row r="178" spans="5:10" x14ac:dyDescent="0.25">
      <c r="E178"/>
      <c r="F178"/>
      <c r="G178"/>
      <c r="H178"/>
      <c r="I178"/>
      <c r="J178"/>
    </row>
    <row r="179" spans="5:10" x14ac:dyDescent="0.25">
      <c r="E179"/>
      <c r="F179"/>
      <c r="G179"/>
      <c r="H179"/>
      <c r="I179"/>
      <c r="J179"/>
    </row>
    <row r="180" spans="5:10" x14ac:dyDescent="0.25">
      <c r="E180"/>
      <c r="F180"/>
      <c r="G180"/>
      <c r="H180"/>
      <c r="I180"/>
      <c r="J180"/>
    </row>
    <row r="181" spans="5:10" x14ac:dyDescent="0.25">
      <c r="E181"/>
      <c r="F181"/>
      <c r="G181"/>
      <c r="H181"/>
      <c r="I181"/>
      <c r="J181"/>
    </row>
    <row r="182" spans="5:10" x14ac:dyDescent="0.25">
      <c r="E182"/>
      <c r="F182"/>
      <c r="G182"/>
      <c r="H182"/>
      <c r="I182"/>
      <c r="J182"/>
    </row>
    <row r="183" spans="5:10" x14ac:dyDescent="0.25">
      <c r="E183"/>
      <c r="F183"/>
      <c r="G183"/>
      <c r="H183"/>
      <c r="I183"/>
      <c r="J183"/>
    </row>
    <row r="184" spans="5:10" x14ac:dyDescent="0.25">
      <c r="E184"/>
      <c r="F184"/>
      <c r="G184"/>
      <c r="H184"/>
      <c r="I184"/>
      <c r="J184"/>
    </row>
    <row r="185" spans="5:10" x14ac:dyDescent="0.25">
      <c r="E185"/>
      <c r="F185"/>
      <c r="G185"/>
      <c r="H185"/>
      <c r="I185"/>
      <c r="J185"/>
    </row>
    <row r="186" spans="5:10" x14ac:dyDescent="0.25">
      <c r="E186"/>
      <c r="F186"/>
      <c r="G186"/>
      <c r="H186"/>
      <c r="I186"/>
      <c r="J186"/>
    </row>
    <row r="187" spans="5:10" x14ac:dyDescent="0.25">
      <c r="E187"/>
      <c r="F187"/>
      <c r="G187"/>
      <c r="H187"/>
      <c r="I187"/>
      <c r="J187"/>
    </row>
    <row r="188" spans="5:10" x14ac:dyDescent="0.25">
      <c r="E188"/>
      <c r="F188"/>
      <c r="G188"/>
      <c r="H188"/>
      <c r="I188"/>
      <c r="J188"/>
    </row>
    <row r="189" spans="5:10" x14ac:dyDescent="0.25">
      <c r="E189"/>
      <c r="F189"/>
      <c r="G189"/>
      <c r="H189"/>
      <c r="I189"/>
      <c r="J189"/>
    </row>
    <row r="190" spans="5:10" x14ac:dyDescent="0.25">
      <c r="E190"/>
      <c r="F190"/>
      <c r="G190"/>
      <c r="H190"/>
      <c r="I190"/>
      <c r="J190"/>
    </row>
    <row r="191" spans="5:10" x14ac:dyDescent="0.25">
      <c r="E191"/>
      <c r="F191"/>
      <c r="G191"/>
      <c r="H191"/>
      <c r="I191"/>
      <c r="J191"/>
    </row>
    <row r="192" spans="5:10" x14ac:dyDescent="0.25">
      <c r="E192"/>
      <c r="F192"/>
      <c r="G192"/>
      <c r="H192"/>
      <c r="I192"/>
      <c r="J192"/>
    </row>
    <row r="193" spans="5:10" x14ac:dyDescent="0.25">
      <c r="E193"/>
      <c r="F193"/>
      <c r="G193"/>
      <c r="H193"/>
      <c r="I193"/>
      <c r="J193"/>
    </row>
    <row r="194" spans="5:10" x14ac:dyDescent="0.25">
      <c r="E194"/>
      <c r="F194"/>
      <c r="G194"/>
      <c r="H194"/>
      <c r="I194"/>
      <c r="J194"/>
    </row>
    <row r="195" spans="5:10" x14ac:dyDescent="0.25">
      <c r="E195"/>
      <c r="F195"/>
      <c r="G195"/>
      <c r="H195"/>
      <c r="I195"/>
      <c r="J195"/>
    </row>
    <row r="196" spans="5:10" x14ac:dyDescent="0.25">
      <c r="E196"/>
      <c r="F196"/>
      <c r="G196"/>
      <c r="H196"/>
      <c r="I196"/>
      <c r="J196"/>
    </row>
    <row r="197" spans="5:10" x14ac:dyDescent="0.25">
      <c r="E197"/>
      <c r="F197"/>
      <c r="G197"/>
      <c r="H197"/>
      <c r="I197"/>
      <c r="J197"/>
    </row>
    <row r="198" spans="5:10" x14ac:dyDescent="0.25">
      <c r="E198"/>
      <c r="F198"/>
      <c r="G198"/>
      <c r="H198"/>
      <c r="I198"/>
      <c r="J198"/>
    </row>
    <row r="199" spans="5:10" x14ac:dyDescent="0.25">
      <c r="E199"/>
      <c r="F199"/>
      <c r="G199"/>
      <c r="H199"/>
      <c r="I199"/>
      <c r="J199"/>
    </row>
    <row r="200" spans="5:10" x14ac:dyDescent="0.25">
      <c r="E200"/>
      <c r="F200"/>
      <c r="G200"/>
      <c r="H200"/>
      <c r="I200"/>
      <c r="J200"/>
    </row>
    <row r="201" spans="5:10" x14ac:dyDescent="0.25">
      <c r="E201"/>
      <c r="F201"/>
      <c r="G201"/>
      <c r="H201"/>
      <c r="I201"/>
      <c r="J201"/>
    </row>
    <row r="202" spans="5:10" x14ac:dyDescent="0.25">
      <c r="E202"/>
      <c r="F202"/>
      <c r="G202"/>
      <c r="H202"/>
      <c r="I202"/>
      <c r="J202"/>
    </row>
    <row r="203" spans="5:10" x14ac:dyDescent="0.25">
      <c r="E203"/>
      <c r="F203"/>
      <c r="G203"/>
      <c r="H203"/>
      <c r="I203"/>
      <c r="J203"/>
    </row>
    <row r="204" spans="5:10" x14ac:dyDescent="0.25">
      <c r="E204"/>
      <c r="F204"/>
      <c r="G204"/>
      <c r="H204"/>
      <c r="I204"/>
      <c r="J204"/>
    </row>
    <row r="205" spans="5:10" x14ac:dyDescent="0.25">
      <c r="E205"/>
      <c r="F205"/>
      <c r="G205"/>
      <c r="H205"/>
      <c r="I205"/>
      <c r="J205"/>
    </row>
    <row r="206" spans="5:10" x14ac:dyDescent="0.25">
      <c r="E206"/>
      <c r="F206"/>
      <c r="G206"/>
      <c r="H206"/>
      <c r="I206"/>
      <c r="J206"/>
    </row>
    <row r="207" spans="5:10" x14ac:dyDescent="0.25">
      <c r="E207"/>
      <c r="F207"/>
      <c r="G207"/>
      <c r="H207"/>
      <c r="I207"/>
      <c r="J207"/>
    </row>
    <row r="208" spans="5:10" x14ac:dyDescent="0.25">
      <c r="E208"/>
      <c r="F208"/>
      <c r="G208"/>
      <c r="H208"/>
      <c r="I208"/>
      <c r="J208"/>
    </row>
    <row r="209" spans="5:10" x14ac:dyDescent="0.25">
      <c r="E209"/>
      <c r="F209"/>
      <c r="G209"/>
      <c r="H209"/>
      <c r="I209"/>
      <c r="J209"/>
    </row>
    <row r="210" spans="5:10" x14ac:dyDescent="0.25">
      <c r="E210"/>
      <c r="F210"/>
      <c r="G210"/>
      <c r="H210"/>
      <c r="I210"/>
      <c r="J210"/>
    </row>
    <row r="211" spans="5:10" x14ac:dyDescent="0.25">
      <c r="E211"/>
      <c r="F211"/>
      <c r="G211"/>
      <c r="H211"/>
      <c r="I211"/>
      <c r="J211"/>
    </row>
    <row r="212" spans="5:10" x14ac:dyDescent="0.25">
      <c r="E212"/>
      <c r="F212"/>
      <c r="G212"/>
      <c r="H212"/>
      <c r="I212"/>
      <c r="J212"/>
    </row>
    <row r="213" spans="5:10" x14ac:dyDescent="0.25">
      <c r="E213"/>
      <c r="F213"/>
      <c r="G213"/>
      <c r="H213"/>
      <c r="I213"/>
      <c r="J213"/>
    </row>
    <row r="214" spans="5:10" x14ac:dyDescent="0.25">
      <c r="E214"/>
      <c r="F214"/>
      <c r="G214"/>
      <c r="H214"/>
      <c r="I214"/>
      <c r="J214"/>
    </row>
    <row r="215" spans="5:10" x14ac:dyDescent="0.25">
      <c r="E215"/>
      <c r="F215"/>
      <c r="G215"/>
      <c r="H215"/>
      <c r="I215"/>
      <c r="J215"/>
    </row>
    <row r="216" spans="5:10" x14ac:dyDescent="0.25">
      <c r="E216"/>
      <c r="F216"/>
      <c r="G216"/>
      <c r="H216"/>
      <c r="I216"/>
      <c r="J216"/>
    </row>
    <row r="217" spans="5:10" x14ac:dyDescent="0.25">
      <c r="E217"/>
      <c r="F217"/>
      <c r="G217"/>
      <c r="H217"/>
      <c r="I217"/>
      <c r="J217"/>
    </row>
    <row r="218" spans="5:10" x14ac:dyDescent="0.25">
      <c r="E218"/>
      <c r="F218"/>
      <c r="G218"/>
      <c r="H218"/>
      <c r="I218"/>
      <c r="J218"/>
    </row>
    <row r="219" spans="5:10" x14ac:dyDescent="0.25">
      <c r="E219"/>
      <c r="F219"/>
      <c r="G219"/>
      <c r="H219"/>
      <c r="I219"/>
      <c r="J219"/>
    </row>
    <row r="220" spans="5:10" x14ac:dyDescent="0.25">
      <c r="E220"/>
      <c r="F220"/>
      <c r="G220"/>
      <c r="H220"/>
      <c r="I220"/>
      <c r="J220"/>
    </row>
    <row r="221" spans="5:10" x14ac:dyDescent="0.25">
      <c r="E221"/>
      <c r="F221"/>
      <c r="G221"/>
      <c r="H221"/>
      <c r="I221"/>
      <c r="J221"/>
    </row>
    <row r="222" spans="5:10" x14ac:dyDescent="0.25">
      <c r="E222"/>
      <c r="F222"/>
      <c r="G222"/>
      <c r="H222"/>
      <c r="I222"/>
      <c r="J222"/>
    </row>
    <row r="223" spans="5:10" x14ac:dyDescent="0.25">
      <c r="E223"/>
      <c r="F223"/>
      <c r="G223"/>
      <c r="H223"/>
      <c r="I223"/>
      <c r="J223"/>
    </row>
    <row r="224" spans="5:10" x14ac:dyDescent="0.25">
      <c r="E224"/>
      <c r="F224"/>
      <c r="G224"/>
      <c r="H224"/>
      <c r="I224"/>
      <c r="J224"/>
    </row>
    <row r="225" spans="5:10" x14ac:dyDescent="0.25">
      <c r="E225"/>
      <c r="F225"/>
      <c r="G225"/>
      <c r="H225"/>
      <c r="I225"/>
      <c r="J225"/>
    </row>
    <row r="226" spans="5:10" x14ac:dyDescent="0.25">
      <c r="E226"/>
      <c r="F226"/>
      <c r="G226"/>
      <c r="H226"/>
      <c r="I226"/>
      <c r="J226"/>
    </row>
    <row r="227" spans="5:10" x14ac:dyDescent="0.25">
      <c r="E227"/>
      <c r="F227"/>
      <c r="G227"/>
      <c r="H227"/>
      <c r="I227"/>
      <c r="J227"/>
    </row>
    <row r="228" spans="5:10" x14ac:dyDescent="0.25">
      <c r="E228"/>
      <c r="F228"/>
      <c r="G228"/>
      <c r="H228"/>
      <c r="I228"/>
      <c r="J228"/>
    </row>
    <row r="229" spans="5:10" x14ac:dyDescent="0.25">
      <c r="E229"/>
      <c r="F229"/>
      <c r="G229"/>
      <c r="H229"/>
      <c r="I229"/>
      <c r="J229"/>
    </row>
    <row r="230" spans="5:10" x14ac:dyDescent="0.25">
      <c r="E230"/>
      <c r="F230"/>
      <c r="G230"/>
      <c r="H230"/>
      <c r="I230"/>
      <c r="J230"/>
    </row>
    <row r="231" spans="5:10" x14ac:dyDescent="0.25">
      <c r="E231"/>
      <c r="F231"/>
      <c r="G231"/>
      <c r="H231"/>
      <c r="I231"/>
      <c r="J231"/>
    </row>
    <row r="232" spans="5:10" x14ac:dyDescent="0.25">
      <c r="E232"/>
      <c r="F232"/>
      <c r="G232"/>
      <c r="H232"/>
      <c r="I232"/>
      <c r="J232"/>
    </row>
    <row r="233" spans="5:10" x14ac:dyDescent="0.25">
      <c r="E233"/>
      <c r="F233"/>
      <c r="G233"/>
      <c r="H233"/>
      <c r="I233"/>
      <c r="J233"/>
    </row>
    <row r="234" spans="5:10" x14ac:dyDescent="0.25">
      <c r="E234"/>
      <c r="F234"/>
      <c r="G234"/>
      <c r="H234"/>
      <c r="I234"/>
      <c r="J234"/>
    </row>
    <row r="235" spans="5:10" x14ac:dyDescent="0.25">
      <c r="E235"/>
      <c r="F235"/>
      <c r="G235"/>
      <c r="H235"/>
      <c r="I235"/>
      <c r="J235"/>
    </row>
    <row r="236" spans="5:10" x14ac:dyDescent="0.25">
      <c r="E236"/>
      <c r="F236"/>
      <c r="G236"/>
      <c r="H236"/>
      <c r="I236"/>
      <c r="J236"/>
    </row>
    <row r="237" spans="5:10" x14ac:dyDescent="0.25">
      <c r="E237"/>
      <c r="F237"/>
      <c r="G237"/>
      <c r="H237"/>
      <c r="I237"/>
      <c r="J237"/>
    </row>
    <row r="238" spans="5:10" x14ac:dyDescent="0.25">
      <c r="E238"/>
      <c r="F238"/>
      <c r="G238"/>
      <c r="H238"/>
      <c r="I238"/>
      <c r="J238"/>
    </row>
    <row r="239" spans="5:10" x14ac:dyDescent="0.25">
      <c r="E239"/>
      <c r="F239"/>
      <c r="G239"/>
      <c r="H239"/>
      <c r="I239"/>
      <c r="J239"/>
    </row>
    <row r="240" spans="5:10" x14ac:dyDescent="0.25">
      <c r="E240"/>
      <c r="F240"/>
      <c r="G240"/>
      <c r="H240"/>
      <c r="I240"/>
      <c r="J240"/>
    </row>
    <row r="241" spans="5:10" x14ac:dyDescent="0.25">
      <c r="E241"/>
      <c r="F241"/>
      <c r="G241"/>
      <c r="H241"/>
      <c r="I241"/>
      <c r="J241"/>
    </row>
    <row r="242" spans="5:10" x14ac:dyDescent="0.25">
      <c r="E242"/>
      <c r="F242"/>
      <c r="G242"/>
      <c r="H242"/>
      <c r="I242"/>
      <c r="J242"/>
    </row>
    <row r="243" spans="5:10" x14ac:dyDescent="0.25">
      <c r="E243"/>
      <c r="F243"/>
      <c r="G243"/>
      <c r="H243"/>
      <c r="I243"/>
      <c r="J243"/>
    </row>
    <row r="244" spans="5:10" x14ac:dyDescent="0.25">
      <c r="E244"/>
      <c r="F244"/>
      <c r="G244"/>
      <c r="H244"/>
      <c r="I244"/>
      <c r="J244"/>
    </row>
    <row r="245" spans="5:10" x14ac:dyDescent="0.25">
      <c r="E245"/>
      <c r="F245"/>
      <c r="G245"/>
      <c r="H245"/>
      <c r="I245"/>
      <c r="J245"/>
    </row>
    <row r="246" spans="5:10" x14ac:dyDescent="0.25">
      <c r="E246"/>
      <c r="F246"/>
      <c r="G246"/>
      <c r="H246"/>
      <c r="I246"/>
      <c r="J246"/>
    </row>
    <row r="247" spans="5:10" x14ac:dyDescent="0.25">
      <c r="E247"/>
      <c r="F247"/>
      <c r="G247"/>
      <c r="H247"/>
      <c r="I247"/>
      <c r="J247"/>
    </row>
    <row r="248" spans="5:10" x14ac:dyDescent="0.25">
      <c r="E248"/>
      <c r="F248"/>
      <c r="G248"/>
      <c r="H248"/>
      <c r="I248"/>
      <c r="J248"/>
    </row>
    <row r="249" spans="5:10" x14ac:dyDescent="0.25">
      <c r="E249"/>
      <c r="F249"/>
      <c r="G249"/>
      <c r="H249"/>
      <c r="I249"/>
      <c r="J249"/>
    </row>
    <row r="250" spans="5:10" x14ac:dyDescent="0.25">
      <c r="E250"/>
      <c r="F250"/>
      <c r="G250"/>
      <c r="H250"/>
      <c r="I250"/>
      <c r="J250"/>
    </row>
    <row r="251" spans="5:10" x14ac:dyDescent="0.25">
      <c r="E251"/>
      <c r="F251"/>
      <c r="G251"/>
      <c r="H251"/>
      <c r="I251"/>
      <c r="J251"/>
    </row>
    <row r="252" spans="5:10" x14ac:dyDescent="0.25">
      <c r="E252"/>
      <c r="F252"/>
      <c r="G252"/>
      <c r="H252"/>
      <c r="I252"/>
      <c r="J252"/>
    </row>
    <row r="253" spans="5:10" x14ac:dyDescent="0.25">
      <c r="E253"/>
      <c r="F253"/>
      <c r="G253"/>
      <c r="H253"/>
      <c r="I253"/>
      <c r="J253"/>
    </row>
    <row r="254" spans="5:10" x14ac:dyDescent="0.25">
      <c r="E254"/>
      <c r="F254"/>
      <c r="G254"/>
      <c r="H254"/>
      <c r="I254"/>
      <c r="J254"/>
    </row>
    <row r="255" spans="5:10" x14ac:dyDescent="0.25">
      <c r="E255"/>
      <c r="F255"/>
      <c r="G255"/>
      <c r="H255"/>
      <c r="I255"/>
      <c r="J255"/>
    </row>
    <row r="256" spans="5:10" x14ac:dyDescent="0.25">
      <c r="E256"/>
      <c r="F256"/>
      <c r="G256"/>
      <c r="H256"/>
      <c r="I256"/>
      <c r="J256"/>
    </row>
    <row r="257" spans="5:10" x14ac:dyDescent="0.25">
      <c r="E257"/>
      <c r="F257"/>
      <c r="G257"/>
      <c r="H257"/>
      <c r="I257"/>
      <c r="J257"/>
    </row>
    <row r="258" spans="5:10" x14ac:dyDescent="0.25">
      <c r="E258"/>
      <c r="F258"/>
      <c r="G258"/>
      <c r="H258"/>
      <c r="I258"/>
      <c r="J258"/>
    </row>
    <row r="259" spans="5:10" x14ac:dyDescent="0.25">
      <c r="E259"/>
      <c r="F259"/>
      <c r="G259"/>
      <c r="H259"/>
      <c r="I259"/>
      <c r="J259"/>
    </row>
    <row r="260" spans="5:10" x14ac:dyDescent="0.25">
      <c r="E260"/>
      <c r="F260"/>
      <c r="G260"/>
      <c r="H260"/>
      <c r="I260"/>
      <c r="J260"/>
    </row>
    <row r="261" spans="5:10" x14ac:dyDescent="0.25">
      <c r="E261"/>
      <c r="F261"/>
      <c r="G261"/>
      <c r="H261"/>
      <c r="I261"/>
      <c r="J261"/>
    </row>
    <row r="262" spans="5:10" x14ac:dyDescent="0.25">
      <c r="E262"/>
      <c r="F262"/>
      <c r="G262"/>
      <c r="H262"/>
      <c r="I262"/>
      <c r="J262"/>
    </row>
    <row r="263" spans="5:10" x14ac:dyDescent="0.25">
      <c r="E263"/>
      <c r="F263"/>
      <c r="G263"/>
      <c r="H263"/>
      <c r="I263"/>
      <c r="J263"/>
    </row>
    <row r="264" spans="5:10" x14ac:dyDescent="0.25">
      <c r="E264"/>
      <c r="F264"/>
      <c r="G264"/>
      <c r="H264"/>
      <c r="I264"/>
      <c r="J264"/>
    </row>
    <row r="265" spans="5:10" x14ac:dyDescent="0.25">
      <c r="E265"/>
      <c r="F265"/>
      <c r="G265"/>
      <c r="H265"/>
      <c r="I265"/>
      <c r="J265"/>
    </row>
    <row r="266" spans="5:10" x14ac:dyDescent="0.25">
      <c r="E266"/>
      <c r="F266"/>
      <c r="G266"/>
      <c r="H266"/>
      <c r="I266"/>
      <c r="J266"/>
    </row>
    <row r="267" spans="5:10" x14ac:dyDescent="0.25">
      <c r="E267"/>
      <c r="F267"/>
      <c r="G267"/>
      <c r="H267"/>
      <c r="I267"/>
      <c r="J267"/>
    </row>
    <row r="268" spans="5:10" x14ac:dyDescent="0.25">
      <c r="E268"/>
      <c r="F268"/>
      <c r="G268"/>
      <c r="H268"/>
      <c r="I268"/>
      <c r="J268"/>
    </row>
    <row r="269" spans="5:10" x14ac:dyDescent="0.25">
      <c r="E269"/>
      <c r="F269"/>
      <c r="G269"/>
      <c r="H269"/>
      <c r="I269"/>
      <c r="J269"/>
    </row>
    <row r="270" spans="5:10" x14ac:dyDescent="0.25">
      <c r="E270"/>
      <c r="F270"/>
      <c r="G270"/>
      <c r="H270"/>
      <c r="I270"/>
      <c r="J270"/>
    </row>
    <row r="271" spans="5:10" x14ac:dyDescent="0.25">
      <c r="E271"/>
      <c r="F271"/>
      <c r="G271"/>
      <c r="H271"/>
      <c r="I271"/>
      <c r="J271"/>
    </row>
    <row r="272" spans="5:10" x14ac:dyDescent="0.25">
      <c r="E272"/>
      <c r="F272"/>
      <c r="G272"/>
      <c r="H272"/>
      <c r="I272"/>
      <c r="J272"/>
    </row>
    <row r="273" spans="5:10" x14ac:dyDescent="0.25">
      <c r="E273"/>
      <c r="F273"/>
      <c r="G273"/>
      <c r="H273"/>
      <c r="I273"/>
      <c r="J273"/>
    </row>
    <row r="274" spans="5:10" x14ac:dyDescent="0.25">
      <c r="E274"/>
      <c r="F274"/>
      <c r="G274"/>
      <c r="H274"/>
      <c r="I274"/>
      <c r="J274"/>
    </row>
    <row r="275" spans="5:10" x14ac:dyDescent="0.25">
      <c r="E275"/>
      <c r="F275"/>
      <c r="G275"/>
      <c r="H275"/>
      <c r="I275"/>
      <c r="J275"/>
    </row>
    <row r="276" spans="5:10" x14ac:dyDescent="0.25">
      <c r="E276"/>
      <c r="F276"/>
      <c r="G276"/>
      <c r="H276"/>
      <c r="I276"/>
      <c r="J276"/>
    </row>
    <row r="277" spans="5:10" x14ac:dyDescent="0.25">
      <c r="E277"/>
      <c r="F277"/>
      <c r="G277"/>
      <c r="H277"/>
      <c r="I277"/>
      <c r="J277"/>
    </row>
    <row r="278" spans="5:10" x14ac:dyDescent="0.25">
      <c r="E278"/>
      <c r="F278"/>
      <c r="G278"/>
      <c r="H278"/>
      <c r="I278"/>
      <c r="J278"/>
    </row>
    <row r="279" spans="5:10" x14ac:dyDescent="0.25">
      <c r="E279"/>
      <c r="F279"/>
      <c r="G279"/>
      <c r="H279"/>
      <c r="I279"/>
      <c r="J279"/>
    </row>
    <row r="280" spans="5:10" x14ac:dyDescent="0.25">
      <c r="E280"/>
      <c r="F280"/>
      <c r="G280"/>
      <c r="H280"/>
      <c r="I280"/>
      <c r="J280"/>
    </row>
    <row r="281" spans="5:10" x14ac:dyDescent="0.25">
      <c r="E281"/>
      <c r="F281"/>
      <c r="G281"/>
      <c r="H281"/>
      <c r="I281"/>
      <c r="J281"/>
    </row>
    <row r="282" spans="5:10" x14ac:dyDescent="0.25">
      <c r="E282"/>
      <c r="F282"/>
      <c r="G282"/>
      <c r="H282"/>
      <c r="I282"/>
      <c r="J282"/>
    </row>
    <row r="283" spans="5:10" x14ac:dyDescent="0.25">
      <c r="E283"/>
      <c r="F283"/>
      <c r="G283"/>
      <c r="H283"/>
      <c r="I283"/>
      <c r="J283"/>
    </row>
    <row r="284" spans="5:10" x14ac:dyDescent="0.25">
      <c r="E284"/>
      <c r="F284"/>
      <c r="G284"/>
      <c r="H284"/>
      <c r="I284"/>
      <c r="J284"/>
    </row>
    <row r="285" spans="5:10" x14ac:dyDescent="0.25">
      <c r="E285"/>
      <c r="F285"/>
      <c r="G285"/>
      <c r="H285"/>
      <c r="I285"/>
      <c r="J285"/>
    </row>
    <row r="286" spans="5:10" x14ac:dyDescent="0.25">
      <c r="E286"/>
      <c r="F286"/>
      <c r="G286"/>
      <c r="H286"/>
      <c r="I286"/>
      <c r="J286"/>
    </row>
    <row r="287" spans="5:10" x14ac:dyDescent="0.25">
      <c r="E287"/>
      <c r="F287"/>
      <c r="G287"/>
      <c r="H287"/>
      <c r="I287"/>
      <c r="J287"/>
    </row>
    <row r="288" spans="5:10" x14ac:dyDescent="0.25">
      <c r="E288"/>
      <c r="F288"/>
      <c r="G288"/>
      <c r="H288"/>
      <c r="I288"/>
      <c r="J288"/>
    </row>
    <row r="289" spans="5:10" x14ac:dyDescent="0.25">
      <c r="E289"/>
      <c r="F289"/>
      <c r="G289"/>
      <c r="H289"/>
      <c r="I289"/>
      <c r="J289"/>
    </row>
    <row r="290" spans="5:10" x14ac:dyDescent="0.25">
      <c r="E290"/>
      <c r="F290"/>
      <c r="G290"/>
      <c r="H290"/>
      <c r="I290"/>
      <c r="J290"/>
    </row>
    <row r="291" spans="5:10" x14ac:dyDescent="0.25">
      <c r="E291"/>
      <c r="F291"/>
      <c r="G291"/>
      <c r="H291"/>
      <c r="I291"/>
      <c r="J291"/>
    </row>
    <row r="292" spans="5:10" x14ac:dyDescent="0.25">
      <c r="E292"/>
      <c r="F292"/>
      <c r="G292"/>
      <c r="H292"/>
      <c r="I292"/>
      <c r="J292"/>
    </row>
    <row r="293" spans="5:10" x14ac:dyDescent="0.25">
      <c r="E293"/>
      <c r="F293"/>
      <c r="G293"/>
      <c r="H293"/>
      <c r="I293"/>
      <c r="J293"/>
    </row>
    <row r="294" spans="5:10" x14ac:dyDescent="0.25">
      <c r="E294"/>
      <c r="F294"/>
      <c r="G294"/>
      <c r="H294"/>
      <c r="I294"/>
      <c r="J294"/>
    </row>
    <row r="295" spans="5:10" x14ac:dyDescent="0.25">
      <c r="E295"/>
      <c r="F295"/>
      <c r="G295"/>
      <c r="H295"/>
      <c r="I295"/>
      <c r="J295"/>
    </row>
    <row r="296" spans="5:10" x14ac:dyDescent="0.25">
      <c r="E296"/>
      <c r="F296"/>
      <c r="G296"/>
      <c r="H296"/>
      <c r="I296"/>
      <c r="J296"/>
    </row>
    <row r="297" spans="5:10" x14ac:dyDescent="0.25">
      <c r="E297"/>
      <c r="F297"/>
      <c r="G297"/>
      <c r="H297"/>
      <c r="I297"/>
      <c r="J297"/>
    </row>
    <row r="298" spans="5:10" x14ac:dyDescent="0.25">
      <c r="E298"/>
      <c r="F298"/>
      <c r="G298"/>
      <c r="H298"/>
      <c r="I298"/>
      <c r="J298"/>
    </row>
    <row r="299" spans="5:10" x14ac:dyDescent="0.25">
      <c r="E299"/>
      <c r="F299"/>
      <c r="G299"/>
      <c r="H299"/>
      <c r="I299"/>
      <c r="J299"/>
    </row>
    <row r="300" spans="5:10" x14ac:dyDescent="0.25">
      <c r="E300"/>
      <c r="F300"/>
      <c r="G300"/>
      <c r="H300"/>
      <c r="I300"/>
      <c r="J300"/>
    </row>
    <row r="301" spans="5:10" x14ac:dyDescent="0.25">
      <c r="E301"/>
      <c r="F301"/>
      <c r="G301"/>
      <c r="H301"/>
      <c r="I301"/>
      <c r="J301"/>
    </row>
    <row r="302" spans="5:10" x14ac:dyDescent="0.25">
      <c r="E302"/>
      <c r="F302"/>
      <c r="G302"/>
      <c r="H302"/>
      <c r="I302"/>
      <c r="J302"/>
    </row>
    <row r="303" spans="5:10" x14ac:dyDescent="0.25">
      <c r="E303"/>
      <c r="F303"/>
      <c r="G303"/>
      <c r="H303"/>
      <c r="I303"/>
      <c r="J303"/>
    </row>
    <row r="304" spans="5:10" x14ac:dyDescent="0.25">
      <c r="E304"/>
      <c r="F304"/>
      <c r="G304"/>
      <c r="H304"/>
      <c r="I304"/>
      <c r="J304"/>
    </row>
    <row r="305" spans="5:10" x14ac:dyDescent="0.25">
      <c r="E305"/>
      <c r="F305"/>
      <c r="G305"/>
      <c r="H305"/>
      <c r="I305"/>
      <c r="J305"/>
    </row>
    <row r="306" spans="5:10" x14ac:dyDescent="0.25">
      <c r="E306"/>
      <c r="F306"/>
      <c r="G306"/>
      <c r="H306"/>
      <c r="I306"/>
      <c r="J306"/>
    </row>
    <row r="307" spans="5:10" x14ac:dyDescent="0.25">
      <c r="E307"/>
      <c r="F307"/>
      <c r="G307"/>
      <c r="H307"/>
      <c r="I307"/>
      <c r="J307"/>
    </row>
    <row r="308" spans="5:10" x14ac:dyDescent="0.25">
      <c r="E308"/>
      <c r="F308"/>
      <c r="G308"/>
      <c r="H308"/>
      <c r="I308"/>
      <c r="J308"/>
    </row>
    <row r="309" spans="5:10" x14ac:dyDescent="0.25">
      <c r="E309"/>
      <c r="F309"/>
      <c r="G309"/>
      <c r="H309"/>
      <c r="I309"/>
      <c r="J309"/>
    </row>
    <row r="310" spans="5:10" x14ac:dyDescent="0.25">
      <c r="E310"/>
      <c r="F310"/>
      <c r="G310"/>
      <c r="H310"/>
      <c r="I310"/>
      <c r="J310"/>
    </row>
    <row r="311" spans="5:10" x14ac:dyDescent="0.25">
      <c r="E311"/>
      <c r="F311"/>
      <c r="G311"/>
      <c r="H311"/>
      <c r="I311"/>
      <c r="J311"/>
    </row>
    <row r="312" spans="5:10" x14ac:dyDescent="0.25">
      <c r="E312"/>
      <c r="F312"/>
      <c r="G312"/>
      <c r="H312"/>
      <c r="I312"/>
      <c r="J312"/>
    </row>
    <row r="313" spans="5:10" x14ac:dyDescent="0.25">
      <c r="E313"/>
      <c r="F313"/>
      <c r="G313"/>
      <c r="H313"/>
      <c r="I313"/>
      <c r="J313"/>
    </row>
    <row r="314" spans="5:10" x14ac:dyDescent="0.25">
      <c r="E314"/>
      <c r="F314"/>
      <c r="G314"/>
      <c r="H314"/>
      <c r="I314"/>
      <c r="J314"/>
    </row>
    <row r="315" spans="5:10" x14ac:dyDescent="0.25">
      <c r="E315"/>
      <c r="F315"/>
      <c r="G315"/>
      <c r="H315"/>
      <c r="I315"/>
      <c r="J315"/>
    </row>
    <row r="316" spans="5:10" x14ac:dyDescent="0.25">
      <c r="E316"/>
      <c r="F316"/>
      <c r="G316"/>
      <c r="H316"/>
      <c r="I316"/>
      <c r="J316"/>
    </row>
    <row r="317" spans="5:10" x14ac:dyDescent="0.25">
      <c r="E317"/>
      <c r="F317"/>
      <c r="G317"/>
      <c r="H317"/>
      <c r="I317"/>
      <c r="J317"/>
    </row>
    <row r="318" spans="5:10" x14ac:dyDescent="0.25">
      <c r="E318"/>
      <c r="F318"/>
      <c r="G318"/>
      <c r="H318"/>
      <c r="I318"/>
      <c r="J318"/>
    </row>
    <row r="319" spans="5:10" x14ac:dyDescent="0.25">
      <c r="E319"/>
      <c r="F319"/>
      <c r="G319"/>
      <c r="H319"/>
      <c r="I319"/>
      <c r="J319"/>
    </row>
    <row r="320" spans="5:10" x14ac:dyDescent="0.25">
      <c r="E320"/>
      <c r="F320"/>
      <c r="G320"/>
      <c r="H320"/>
      <c r="I320"/>
      <c r="J320"/>
    </row>
    <row r="321" spans="5:10" x14ac:dyDescent="0.25">
      <c r="E321"/>
      <c r="F321"/>
      <c r="G321"/>
      <c r="H321"/>
      <c r="I321"/>
      <c r="J321"/>
    </row>
    <row r="322" spans="5:10" x14ac:dyDescent="0.25">
      <c r="E322"/>
      <c r="F322"/>
      <c r="G322"/>
      <c r="H322"/>
      <c r="I322"/>
      <c r="J322"/>
    </row>
    <row r="323" spans="5:10" x14ac:dyDescent="0.25">
      <c r="E323"/>
      <c r="F323"/>
      <c r="G323"/>
      <c r="H323"/>
      <c r="I323"/>
      <c r="J323"/>
    </row>
    <row r="324" spans="5:10" x14ac:dyDescent="0.25">
      <c r="E324"/>
      <c r="F324"/>
      <c r="G324"/>
      <c r="H324"/>
      <c r="I324"/>
      <c r="J324"/>
    </row>
    <row r="325" spans="5:10" x14ac:dyDescent="0.25">
      <c r="E325"/>
      <c r="F325"/>
      <c r="G325"/>
      <c r="H325"/>
      <c r="I325"/>
      <c r="J325"/>
    </row>
    <row r="326" spans="5:10" x14ac:dyDescent="0.25">
      <c r="E326"/>
      <c r="F326"/>
      <c r="G326"/>
      <c r="H326"/>
      <c r="I326"/>
      <c r="J326"/>
    </row>
    <row r="327" spans="5:10" x14ac:dyDescent="0.25">
      <c r="E327"/>
      <c r="F327"/>
      <c r="G327"/>
      <c r="H327"/>
      <c r="I327"/>
      <c r="J327"/>
    </row>
    <row r="328" spans="5:10" x14ac:dyDescent="0.25">
      <c r="E328"/>
      <c r="F328"/>
      <c r="G328"/>
      <c r="H328"/>
      <c r="I328"/>
      <c r="J328"/>
    </row>
    <row r="329" spans="5:10" x14ac:dyDescent="0.25">
      <c r="E329"/>
      <c r="F329"/>
      <c r="G329"/>
      <c r="H329"/>
      <c r="I329"/>
      <c r="J329"/>
    </row>
    <row r="330" spans="5:10" x14ac:dyDescent="0.25">
      <c r="E330"/>
      <c r="F330"/>
      <c r="G330"/>
      <c r="H330"/>
      <c r="I330"/>
      <c r="J330"/>
    </row>
    <row r="331" spans="5:10" x14ac:dyDescent="0.25">
      <c r="E331"/>
      <c r="F331"/>
      <c r="G331"/>
      <c r="H331"/>
      <c r="I331"/>
      <c r="J331"/>
    </row>
    <row r="332" spans="5:10" x14ac:dyDescent="0.25">
      <c r="E332"/>
      <c r="F332"/>
      <c r="G332"/>
      <c r="H332"/>
      <c r="I332"/>
      <c r="J332"/>
    </row>
    <row r="333" spans="5:10" x14ac:dyDescent="0.25">
      <c r="E333"/>
      <c r="F333"/>
      <c r="G333"/>
      <c r="H333"/>
      <c r="I333"/>
      <c r="J333"/>
    </row>
    <row r="334" spans="5:10" x14ac:dyDescent="0.25">
      <c r="E334"/>
      <c r="F334"/>
      <c r="G334"/>
      <c r="H334"/>
      <c r="I334"/>
      <c r="J334"/>
    </row>
    <row r="335" spans="5:10" x14ac:dyDescent="0.25">
      <c r="E335"/>
      <c r="F335"/>
      <c r="G335"/>
      <c r="H335"/>
      <c r="I335"/>
      <c r="J335"/>
    </row>
    <row r="336" spans="5:10" x14ac:dyDescent="0.25">
      <c r="E336"/>
      <c r="F336"/>
      <c r="G336"/>
      <c r="H336"/>
      <c r="I336"/>
      <c r="J336"/>
    </row>
    <row r="337" spans="5:10" x14ac:dyDescent="0.25">
      <c r="E337"/>
      <c r="F337"/>
      <c r="G337"/>
      <c r="H337"/>
      <c r="I337"/>
      <c r="J337"/>
    </row>
    <row r="338" spans="5:10" x14ac:dyDescent="0.25">
      <c r="E338"/>
      <c r="F338"/>
      <c r="G338"/>
      <c r="H338"/>
      <c r="I338"/>
      <c r="J338"/>
    </row>
    <row r="339" spans="5:10" x14ac:dyDescent="0.25">
      <c r="E339"/>
      <c r="F339"/>
      <c r="G339"/>
      <c r="H339"/>
      <c r="I339"/>
      <c r="J339"/>
    </row>
    <row r="340" spans="5:10" x14ac:dyDescent="0.25">
      <c r="E340"/>
      <c r="F340"/>
      <c r="G340"/>
      <c r="H340"/>
      <c r="I340"/>
      <c r="J340"/>
    </row>
    <row r="341" spans="5:10" x14ac:dyDescent="0.25">
      <c r="E341"/>
      <c r="F341"/>
      <c r="G341"/>
      <c r="H341"/>
      <c r="I341"/>
      <c r="J341"/>
    </row>
    <row r="342" spans="5:10" x14ac:dyDescent="0.25">
      <c r="E342"/>
      <c r="F342"/>
      <c r="G342"/>
      <c r="H342"/>
      <c r="I342"/>
      <c r="J342"/>
    </row>
    <row r="343" spans="5:10" x14ac:dyDescent="0.25">
      <c r="E343"/>
      <c r="F343"/>
      <c r="G343"/>
      <c r="H343"/>
      <c r="I343"/>
      <c r="J343"/>
    </row>
    <row r="344" spans="5:10" x14ac:dyDescent="0.25">
      <c r="E344"/>
      <c r="F344"/>
      <c r="G344"/>
      <c r="H344"/>
      <c r="I344"/>
      <c r="J344"/>
    </row>
    <row r="345" spans="5:10" x14ac:dyDescent="0.25">
      <c r="E345"/>
      <c r="F345"/>
      <c r="G345"/>
      <c r="H345"/>
      <c r="I345"/>
      <c r="J345"/>
    </row>
    <row r="346" spans="5:10" x14ac:dyDescent="0.25">
      <c r="E346"/>
      <c r="F346"/>
      <c r="G346"/>
      <c r="H346"/>
      <c r="I346"/>
      <c r="J346"/>
    </row>
    <row r="347" spans="5:10" x14ac:dyDescent="0.25">
      <c r="E347"/>
      <c r="F347"/>
      <c r="G347"/>
      <c r="H347"/>
      <c r="I347"/>
      <c r="J347"/>
    </row>
    <row r="348" spans="5:10" x14ac:dyDescent="0.25">
      <c r="E348"/>
      <c r="F348"/>
      <c r="G348"/>
      <c r="H348"/>
      <c r="I348"/>
      <c r="J348"/>
    </row>
    <row r="349" spans="5:10" x14ac:dyDescent="0.25">
      <c r="E349"/>
      <c r="F349"/>
      <c r="G349"/>
      <c r="H349"/>
      <c r="I349"/>
      <c r="J349"/>
    </row>
    <row r="350" spans="5:10" x14ac:dyDescent="0.25">
      <c r="E350"/>
      <c r="F350"/>
      <c r="G350"/>
      <c r="H350"/>
      <c r="I350"/>
      <c r="J350"/>
    </row>
    <row r="351" spans="5:10" x14ac:dyDescent="0.25">
      <c r="E351"/>
      <c r="F351"/>
      <c r="G351"/>
      <c r="H351"/>
      <c r="I351"/>
      <c r="J351"/>
    </row>
    <row r="352" spans="5:10" x14ac:dyDescent="0.25">
      <c r="E352"/>
      <c r="F352"/>
      <c r="G352"/>
      <c r="H352"/>
      <c r="I352"/>
      <c r="J352"/>
    </row>
    <row r="353" spans="5:10" x14ac:dyDescent="0.25">
      <c r="E353"/>
      <c r="F353"/>
      <c r="G353"/>
      <c r="H353"/>
      <c r="I353"/>
      <c r="J353"/>
    </row>
    <row r="354" spans="5:10" x14ac:dyDescent="0.25">
      <c r="E354"/>
      <c r="F354"/>
      <c r="G354"/>
      <c r="H354"/>
      <c r="I354"/>
      <c r="J354"/>
    </row>
    <row r="355" spans="5:10" x14ac:dyDescent="0.25">
      <c r="E355"/>
      <c r="F355"/>
      <c r="G355"/>
      <c r="H355"/>
      <c r="I355"/>
      <c r="J355"/>
    </row>
    <row r="356" spans="5:10" x14ac:dyDescent="0.25">
      <c r="E356"/>
      <c r="F356"/>
      <c r="G356"/>
      <c r="H356"/>
      <c r="I356"/>
      <c r="J356"/>
    </row>
    <row r="357" spans="5:10" x14ac:dyDescent="0.25">
      <c r="E357"/>
      <c r="F357"/>
      <c r="G357"/>
      <c r="H357"/>
      <c r="I357"/>
      <c r="J357"/>
    </row>
    <row r="358" spans="5:10" x14ac:dyDescent="0.25">
      <c r="E358"/>
      <c r="F358"/>
      <c r="G358"/>
      <c r="H358"/>
      <c r="I358"/>
      <c r="J358"/>
    </row>
    <row r="359" spans="5:10" x14ac:dyDescent="0.25">
      <c r="E359"/>
      <c r="F359"/>
      <c r="G359"/>
      <c r="H359"/>
      <c r="I359"/>
      <c r="J359"/>
    </row>
    <row r="360" spans="5:10" x14ac:dyDescent="0.25">
      <c r="E360"/>
      <c r="F360"/>
      <c r="G360"/>
      <c r="H360"/>
      <c r="I360"/>
      <c r="J360"/>
    </row>
    <row r="361" spans="5:10" x14ac:dyDescent="0.25">
      <c r="E361"/>
      <c r="F361"/>
      <c r="G361"/>
      <c r="H361"/>
      <c r="I361"/>
      <c r="J361"/>
    </row>
    <row r="362" spans="5:10" x14ac:dyDescent="0.25">
      <c r="E362"/>
      <c r="F362"/>
      <c r="G362"/>
      <c r="H362"/>
      <c r="I362"/>
      <c r="J362"/>
    </row>
    <row r="363" spans="5:10" x14ac:dyDescent="0.25">
      <c r="E363"/>
      <c r="F363"/>
      <c r="G363"/>
      <c r="H363"/>
      <c r="I363"/>
      <c r="J363"/>
    </row>
    <row r="364" spans="5:10" x14ac:dyDescent="0.25">
      <c r="E364"/>
      <c r="F364"/>
      <c r="G364"/>
      <c r="H364"/>
      <c r="I364"/>
      <c r="J364"/>
    </row>
    <row r="365" spans="5:10" x14ac:dyDescent="0.25">
      <c r="E365"/>
      <c r="F365"/>
      <c r="G365"/>
      <c r="H365"/>
      <c r="I365"/>
      <c r="J365"/>
    </row>
    <row r="366" spans="5:10" x14ac:dyDescent="0.25">
      <c r="E366"/>
      <c r="F366"/>
      <c r="G366"/>
      <c r="H366"/>
      <c r="I366"/>
      <c r="J366"/>
    </row>
    <row r="367" spans="5:10" x14ac:dyDescent="0.25">
      <c r="E367"/>
      <c r="F367"/>
      <c r="G367"/>
      <c r="H367"/>
      <c r="I367"/>
      <c r="J367"/>
    </row>
    <row r="368" spans="5:10" x14ac:dyDescent="0.25">
      <c r="E368"/>
      <c r="F368"/>
      <c r="G368"/>
      <c r="H368"/>
      <c r="I368"/>
      <c r="J368"/>
    </row>
    <row r="369" spans="5:10" x14ac:dyDescent="0.25">
      <c r="E369"/>
      <c r="F369"/>
      <c r="G369"/>
      <c r="H369"/>
      <c r="I369"/>
      <c r="J369"/>
    </row>
    <row r="370" spans="5:10" x14ac:dyDescent="0.25">
      <c r="E370"/>
      <c r="F370"/>
      <c r="G370"/>
      <c r="H370"/>
      <c r="I370"/>
      <c r="J370"/>
    </row>
    <row r="371" spans="5:10" x14ac:dyDescent="0.25">
      <c r="E371"/>
      <c r="F371"/>
      <c r="G371"/>
      <c r="H371"/>
      <c r="I371"/>
      <c r="J371"/>
    </row>
    <row r="372" spans="5:10" x14ac:dyDescent="0.25">
      <c r="E372"/>
      <c r="F372"/>
      <c r="G372"/>
      <c r="H372"/>
      <c r="I372"/>
      <c r="J372"/>
    </row>
    <row r="373" spans="5:10" x14ac:dyDescent="0.25">
      <c r="E373"/>
      <c r="F373"/>
      <c r="G373"/>
      <c r="H373"/>
      <c r="I373"/>
      <c r="J373"/>
    </row>
    <row r="374" spans="5:10" x14ac:dyDescent="0.25">
      <c r="E374"/>
      <c r="F374"/>
      <c r="G374"/>
      <c r="H374"/>
      <c r="I374"/>
      <c r="J374"/>
    </row>
    <row r="375" spans="5:10" x14ac:dyDescent="0.25">
      <c r="E375"/>
      <c r="F375"/>
      <c r="G375"/>
      <c r="H375"/>
      <c r="I375"/>
      <c r="J375"/>
    </row>
    <row r="376" spans="5:10" x14ac:dyDescent="0.25">
      <c r="E376"/>
      <c r="F376"/>
      <c r="G376"/>
      <c r="H376"/>
      <c r="I376"/>
      <c r="J376"/>
    </row>
    <row r="377" spans="5:10" x14ac:dyDescent="0.25">
      <c r="E377"/>
      <c r="F377"/>
      <c r="G377"/>
      <c r="H377"/>
      <c r="I377"/>
      <c r="J377"/>
    </row>
    <row r="378" spans="5:10" x14ac:dyDescent="0.25">
      <c r="E378"/>
      <c r="F378"/>
      <c r="G378"/>
      <c r="H378"/>
      <c r="I378"/>
      <c r="J378"/>
    </row>
    <row r="379" spans="5:10" x14ac:dyDescent="0.25">
      <c r="E379"/>
      <c r="F379"/>
      <c r="G379"/>
      <c r="H379"/>
      <c r="I379"/>
      <c r="J379"/>
    </row>
    <row r="380" spans="5:10" x14ac:dyDescent="0.25">
      <c r="E380"/>
      <c r="F380"/>
      <c r="G380"/>
      <c r="H380"/>
      <c r="I380"/>
      <c r="J380"/>
    </row>
    <row r="381" spans="5:10" x14ac:dyDescent="0.25">
      <c r="E381"/>
      <c r="F381"/>
      <c r="G381"/>
      <c r="H381"/>
      <c r="I381"/>
      <c r="J381"/>
    </row>
    <row r="382" spans="5:10" x14ac:dyDescent="0.25">
      <c r="E382"/>
      <c r="F382"/>
      <c r="G382"/>
      <c r="H382"/>
      <c r="I382"/>
      <c r="J382"/>
    </row>
    <row r="383" spans="5:10" x14ac:dyDescent="0.25">
      <c r="E383"/>
      <c r="F383"/>
      <c r="G383"/>
      <c r="H383"/>
      <c r="I383"/>
      <c r="J383"/>
    </row>
    <row r="384" spans="5:10" x14ac:dyDescent="0.25">
      <c r="E384"/>
      <c r="F384"/>
      <c r="G384"/>
      <c r="H384"/>
      <c r="I384"/>
      <c r="J384"/>
    </row>
    <row r="385" spans="5:10" x14ac:dyDescent="0.25">
      <c r="E385"/>
      <c r="F385"/>
      <c r="G385"/>
      <c r="H385"/>
      <c r="I385"/>
      <c r="J385"/>
    </row>
    <row r="386" spans="5:10" x14ac:dyDescent="0.25">
      <c r="E386"/>
      <c r="F386"/>
      <c r="G386"/>
      <c r="H386"/>
      <c r="I386"/>
      <c r="J386"/>
    </row>
    <row r="387" spans="5:10" x14ac:dyDescent="0.25">
      <c r="E387"/>
      <c r="F387"/>
      <c r="G387"/>
      <c r="H387"/>
      <c r="I387"/>
      <c r="J387"/>
    </row>
    <row r="388" spans="5:10" x14ac:dyDescent="0.25">
      <c r="E388"/>
      <c r="F388"/>
      <c r="G388"/>
      <c r="H388"/>
      <c r="I388"/>
      <c r="J388"/>
    </row>
    <row r="389" spans="5:10" x14ac:dyDescent="0.25">
      <c r="E389"/>
      <c r="F389"/>
      <c r="G389"/>
      <c r="H389"/>
      <c r="I389"/>
      <c r="J389"/>
    </row>
    <row r="390" spans="5:10" x14ac:dyDescent="0.25">
      <c r="E390"/>
      <c r="F390"/>
      <c r="G390"/>
      <c r="H390"/>
      <c r="I390"/>
      <c r="J390"/>
    </row>
    <row r="391" spans="5:10" x14ac:dyDescent="0.25">
      <c r="E391"/>
      <c r="F391"/>
      <c r="G391"/>
      <c r="H391"/>
      <c r="I391"/>
      <c r="J391"/>
    </row>
    <row r="392" spans="5:10" x14ac:dyDescent="0.25">
      <c r="E392"/>
      <c r="F392"/>
      <c r="G392"/>
      <c r="H392"/>
      <c r="I392"/>
      <c r="J392"/>
    </row>
    <row r="393" spans="5:10" x14ac:dyDescent="0.25">
      <c r="E393"/>
      <c r="F393"/>
      <c r="G393"/>
      <c r="H393"/>
      <c r="I393"/>
      <c r="J393"/>
    </row>
    <row r="394" spans="5:10" x14ac:dyDescent="0.25">
      <c r="E394"/>
      <c r="F394"/>
      <c r="G394"/>
      <c r="H394"/>
      <c r="I394"/>
      <c r="J394"/>
    </row>
    <row r="395" spans="5:10" x14ac:dyDescent="0.25">
      <c r="E395"/>
      <c r="F395"/>
      <c r="G395"/>
      <c r="H395"/>
      <c r="I395"/>
      <c r="J395"/>
    </row>
    <row r="396" spans="5:10" x14ac:dyDescent="0.25">
      <c r="E396"/>
      <c r="F396"/>
      <c r="G396"/>
      <c r="H396"/>
      <c r="I396"/>
      <c r="J396"/>
    </row>
    <row r="397" spans="5:10" x14ac:dyDescent="0.25">
      <c r="E397"/>
      <c r="F397"/>
      <c r="G397"/>
      <c r="H397"/>
      <c r="I397"/>
      <c r="J397"/>
    </row>
    <row r="398" spans="5:10" x14ac:dyDescent="0.25">
      <c r="E398"/>
      <c r="F398"/>
      <c r="G398"/>
      <c r="H398"/>
      <c r="I398"/>
      <c r="J398"/>
    </row>
    <row r="399" spans="5:10" x14ac:dyDescent="0.25">
      <c r="E399"/>
      <c r="F399"/>
      <c r="G399"/>
      <c r="H399"/>
      <c r="I399"/>
      <c r="J399"/>
    </row>
    <row r="400" spans="5:10" x14ac:dyDescent="0.25">
      <c r="E400"/>
      <c r="F400"/>
      <c r="G400"/>
      <c r="H400"/>
      <c r="I400"/>
      <c r="J400"/>
    </row>
    <row r="401" spans="5:10" x14ac:dyDescent="0.25">
      <c r="E401"/>
      <c r="F401"/>
      <c r="G401"/>
      <c r="H401"/>
      <c r="I401"/>
      <c r="J401"/>
    </row>
    <row r="402" spans="5:10" x14ac:dyDescent="0.25">
      <c r="E402"/>
      <c r="F402"/>
      <c r="G402"/>
      <c r="H402"/>
      <c r="I402"/>
      <c r="J402"/>
    </row>
    <row r="403" spans="5:10" x14ac:dyDescent="0.25">
      <c r="E403"/>
      <c r="F403"/>
      <c r="G403"/>
      <c r="H403"/>
      <c r="I403"/>
      <c r="J403"/>
    </row>
    <row r="404" spans="5:10" x14ac:dyDescent="0.25">
      <c r="E404"/>
      <c r="F404"/>
      <c r="G404"/>
      <c r="H404"/>
      <c r="I404"/>
      <c r="J404"/>
    </row>
    <row r="405" spans="5:10" x14ac:dyDescent="0.25">
      <c r="E405"/>
      <c r="F405"/>
      <c r="G405"/>
      <c r="H405"/>
      <c r="I405"/>
      <c r="J405"/>
    </row>
    <row r="406" spans="5:10" x14ac:dyDescent="0.25">
      <c r="E406"/>
      <c r="F406"/>
      <c r="G406"/>
      <c r="H406"/>
      <c r="I406"/>
      <c r="J406"/>
    </row>
    <row r="407" spans="5:10" x14ac:dyDescent="0.25">
      <c r="E407"/>
      <c r="F407"/>
      <c r="G407"/>
      <c r="H407"/>
      <c r="I407"/>
      <c r="J407"/>
    </row>
    <row r="408" spans="5:10" x14ac:dyDescent="0.25">
      <c r="E408"/>
      <c r="F408"/>
      <c r="G408"/>
      <c r="H408"/>
      <c r="I408"/>
      <c r="J408"/>
    </row>
    <row r="409" spans="5:10" x14ac:dyDescent="0.25">
      <c r="E409"/>
      <c r="F409"/>
      <c r="G409"/>
      <c r="H409"/>
      <c r="I409"/>
      <c r="J409"/>
    </row>
    <row r="410" spans="5:10" x14ac:dyDescent="0.25">
      <c r="E410"/>
      <c r="F410"/>
      <c r="G410"/>
      <c r="H410"/>
      <c r="I410"/>
      <c r="J410"/>
    </row>
    <row r="411" spans="5:10" x14ac:dyDescent="0.25">
      <c r="E411"/>
      <c r="F411"/>
      <c r="G411"/>
      <c r="H411"/>
      <c r="I411"/>
      <c r="J411"/>
    </row>
    <row r="412" spans="5:10" x14ac:dyDescent="0.25">
      <c r="E412"/>
      <c r="F412"/>
      <c r="G412"/>
      <c r="H412"/>
      <c r="I412"/>
      <c r="J412"/>
    </row>
    <row r="413" spans="5:10" x14ac:dyDescent="0.25">
      <c r="E413"/>
      <c r="F413"/>
      <c r="G413"/>
      <c r="H413"/>
      <c r="I413"/>
      <c r="J413"/>
    </row>
    <row r="414" spans="5:10" x14ac:dyDescent="0.25">
      <c r="E414"/>
      <c r="F414"/>
      <c r="G414"/>
      <c r="H414"/>
      <c r="I414"/>
      <c r="J414"/>
    </row>
    <row r="415" spans="5:10" x14ac:dyDescent="0.25">
      <c r="E415"/>
      <c r="F415"/>
      <c r="G415"/>
      <c r="H415"/>
      <c r="I415"/>
      <c r="J415"/>
    </row>
    <row r="416" spans="5:10" x14ac:dyDescent="0.25">
      <c r="E416"/>
      <c r="F416"/>
      <c r="G416"/>
      <c r="H416"/>
      <c r="I416"/>
      <c r="J416"/>
    </row>
    <row r="417" spans="5:10" x14ac:dyDescent="0.25">
      <c r="E417"/>
      <c r="F417"/>
      <c r="G417"/>
      <c r="H417"/>
      <c r="I417"/>
      <c r="J417"/>
    </row>
    <row r="418" spans="5:10" x14ac:dyDescent="0.25">
      <c r="E418"/>
      <c r="F418"/>
      <c r="G418"/>
      <c r="H418"/>
      <c r="I418"/>
      <c r="J418"/>
    </row>
    <row r="419" spans="5:10" x14ac:dyDescent="0.25">
      <c r="E419"/>
      <c r="F419"/>
      <c r="G419"/>
      <c r="H419"/>
      <c r="I419"/>
      <c r="J419"/>
    </row>
    <row r="420" spans="5:10" x14ac:dyDescent="0.25">
      <c r="E420"/>
      <c r="F420"/>
      <c r="G420"/>
      <c r="H420"/>
      <c r="I420"/>
      <c r="J420"/>
    </row>
    <row r="421" spans="5:10" x14ac:dyDescent="0.25">
      <c r="E421"/>
      <c r="F421"/>
      <c r="G421"/>
      <c r="H421"/>
      <c r="I421"/>
      <c r="J421"/>
    </row>
    <row r="422" spans="5:10" x14ac:dyDescent="0.25">
      <c r="E422"/>
      <c r="F422"/>
      <c r="G422"/>
      <c r="H422"/>
      <c r="I422"/>
      <c r="J422"/>
    </row>
    <row r="423" spans="5:10" x14ac:dyDescent="0.25">
      <c r="E423"/>
      <c r="F423"/>
      <c r="G423"/>
      <c r="H423"/>
      <c r="I423"/>
      <c r="J423"/>
    </row>
    <row r="424" spans="5:10" x14ac:dyDescent="0.25">
      <c r="E424"/>
      <c r="F424"/>
      <c r="G424"/>
      <c r="H424"/>
      <c r="I424"/>
      <c r="J424"/>
    </row>
    <row r="425" spans="5:10" x14ac:dyDescent="0.25">
      <c r="E425"/>
      <c r="F425"/>
      <c r="G425"/>
      <c r="H425"/>
      <c r="I425"/>
      <c r="J425"/>
    </row>
    <row r="426" spans="5:10" x14ac:dyDescent="0.25">
      <c r="E426"/>
      <c r="F426"/>
      <c r="G426"/>
      <c r="H426"/>
      <c r="I426"/>
      <c r="J426"/>
    </row>
    <row r="427" spans="5:10" x14ac:dyDescent="0.25">
      <c r="E427"/>
      <c r="F427"/>
      <c r="G427"/>
      <c r="H427"/>
      <c r="I427"/>
      <c r="J427"/>
    </row>
    <row r="428" spans="5:10" x14ac:dyDescent="0.25">
      <c r="E428"/>
      <c r="F428"/>
      <c r="G428"/>
      <c r="H428"/>
      <c r="I428"/>
      <c r="J428"/>
    </row>
    <row r="429" spans="5:10" x14ac:dyDescent="0.25">
      <c r="E429"/>
      <c r="F429"/>
      <c r="G429"/>
      <c r="H429"/>
      <c r="I429"/>
      <c r="J429"/>
    </row>
    <row r="430" spans="5:10" x14ac:dyDescent="0.25">
      <c r="E430"/>
      <c r="F430"/>
      <c r="G430"/>
      <c r="H430"/>
      <c r="I430"/>
      <c r="J430"/>
    </row>
    <row r="431" spans="5:10" x14ac:dyDescent="0.25">
      <c r="E431"/>
      <c r="F431"/>
      <c r="G431"/>
      <c r="H431"/>
      <c r="I431"/>
      <c r="J431"/>
    </row>
    <row r="432" spans="5:10" x14ac:dyDescent="0.25">
      <c r="E432"/>
      <c r="F432"/>
      <c r="G432"/>
      <c r="H432"/>
      <c r="I432"/>
      <c r="J432"/>
    </row>
    <row r="433" spans="5:10" x14ac:dyDescent="0.25">
      <c r="E433"/>
      <c r="F433"/>
      <c r="G433"/>
      <c r="H433"/>
      <c r="I433"/>
      <c r="J433"/>
    </row>
    <row r="434" spans="5:10" x14ac:dyDescent="0.25">
      <c r="E434"/>
      <c r="F434"/>
      <c r="G434"/>
      <c r="H434"/>
      <c r="I434"/>
      <c r="J434"/>
    </row>
    <row r="435" spans="5:10" x14ac:dyDescent="0.25">
      <c r="E435"/>
      <c r="F435"/>
      <c r="G435"/>
      <c r="H435"/>
      <c r="I435"/>
      <c r="J435"/>
    </row>
    <row r="436" spans="5:10" x14ac:dyDescent="0.25">
      <c r="E436"/>
      <c r="F436"/>
      <c r="G436"/>
      <c r="H436"/>
      <c r="I436"/>
      <c r="J436"/>
    </row>
    <row r="437" spans="5:10" x14ac:dyDescent="0.25">
      <c r="E437"/>
      <c r="F437"/>
      <c r="G437"/>
      <c r="H437"/>
      <c r="I437"/>
      <c r="J437"/>
    </row>
    <row r="438" spans="5:10" x14ac:dyDescent="0.25">
      <c r="E438"/>
      <c r="F438"/>
      <c r="G438"/>
      <c r="H438"/>
      <c r="I438"/>
      <c r="J438"/>
    </row>
    <row r="439" spans="5:10" x14ac:dyDescent="0.25">
      <c r="E439"/>
      <c r="F439"/>
      <c r="G439"/>
      <c r="H439"/>
      <c r="I439"/>
      <c r="J439"/>
    </row>
    <row r="440" spans="5:10" x14ac:dyDescent="0.25">
      <c r="E440"/>
      <c r="F440"/>
      <c r="G440"/>
      <c r="H440"/>
      <c r="I440"/>
      <c r="J440"/>
    </row>
    <row r="441" spans="5:10" x14ac:dyDescent="0.25">
      <c r="E441"/>
      <c r="F441"/>
      <c r="G441"/>
      <c r="H441"/>
      <c r="I441"/>
      <c r="J441"/>
    </row>
    <row r="442" spans="5:10" x14ac:dyDescent="0.25">
      <c r="E442"/>
      <c r="F442"/>
      <c r="G442"/>
      <c r="H442"/>
      <c r="I442"/>
      <c r="J442"/>
    </row>
    <row r="443" spans="5:10" x14ac:dyDescent="0.25">
      <c r="E443"/>
      <c r="F443"/>
      <c r="G443"/>
      <c r="H443"/>
      <c r="I443"/>
      <c r="J443"/>
    </row>
    <row r="444" spans="5:10" x14ac:dyDescent="0.25">
      <c r="E444"/>
      <c r="F444"/>
      <c r="G444"/>
      <c r="H444"/>
      <c r="I444"/>
      <c r="J444"/>
    </row>
    <row r="445" spans="5:10" x14ac:dyDescent="0.25">
      <c r="E445"/>
      <c r="F445"/>
      <c r="G445"/>
      <c r="H445"/>
      <c r="I445"/>
      <c r="J445"/>
    </row>
    <row r="446" spans="5:10" x14ac:dyDescent="0.25">
      <c r="E446"/>
      <c r="F446"/>
      <c r="G446"/>
      <c r="H446"/>
      <c r="I446"/>
      <c r="J446"/>
    </row>
    <row r="447" spans="5:10" x14ac:dyDescent="0.25">
      <c r="E447"/>
      <c r="F447"/>
      <c r="G447"/>
      <c r="H447"/>
      <c r="I447"/>
      <c r="J447"/>
    </row>
    <row r="448" spans="5:10" x14ac:dyDescent="0.25">
      <c r="E448"/>
      <c r="F448"/>
      <c r="G448"/>
      <c r="H448"/>
      <c r="I448"/>
      <c r="J448"/>
    </row>
    <row r="449" spans="5:10" x14ac:dyDescent="0.25">
      <c r="E449"/>
      <c r="F449"/>
      <c r="G449"/>
      <c r="H449"/>
      <c r="I449"/>
      <c r="J449"/>
    </row>
    <row r="450" spans="5:10" x14ac:dyDescent="0.25">
      <c r="E450"/>
      <c r="F450"/>
      <c r="G450"/>
      <c r="H450"/>
      <c r="I450"/>
      <c r="J450"/>
    </row>
    <row r="451" spans="5:10" x14ac:dyDescent="0.25">
      <c r="E451"/>
      <c r="F451"/>
      <c r="G451"/>
      <c r="H451"/>
      <c r="I451"/>
      <c r="J451"/>
    </row>
    <row r="452" spans="5:10" x14ac:dyDescent="0.25">
      <c r="E452"/>
      <c r="F452"/>
      <c r="G452"/>
      <c r="H452"/>
      <c r="I452"/>
      <c r="J452"/>
    </row>
    <row r="453" spans="5:10" x14ac:dyDescent="0.25">
      <c r="E453"/>
      <c r="F453"/>
      <c r="G453"/>
      <c r="H453"/>
      <c r="I453"/>
      <c r="J453"/>
    </row>
    <row r="454" spans="5:10" x14ac:dyDescent="0.25">
      <c r="E454"/>
      <c r="F454"/>
      <c r="G454"/>
      <c r="H454"/>
      <c r="I454"/>
      <c r="J454"/>
    </row>
    <row r="455" spans="5:10" x14ac:dyDescent="0.25">
      <c r="E455"/>
      <c r="F455"/>
      <c r="G455"/>
      <c r="H455"/>
      <c r="I455"/>
      <c r="J455"/>
    </row>
    <row r="456" spans="5:10" x14ac:dyDescent="0.25">
      <c r="E456"/>
      <c r="F456"/>
      <c r="G456"/>
      <c r="H456"/>
      <c r="I456"/>
      <c r="J456"/>
    </row>
    <row r="457" spans="5:10" x14ac:dyDescent="0.25">
      <c r="E457"/>
      <c r="F457"/>
      <c r="G457"/>
      <c r="H457"/>
      <c r="I457"/>
      <c r="J457"/>
    </row>
    <row r="458" spans="5:10" x14ac:dyDescent="0.25">
      <c r="E458"/>
      <c r="F458"/>
      <c r="G458"/>
      <c r="H458"/>
      <c r="I458"/>
      <c r="J458"/>
    </row>
    <row r="459" spans="5:10" x14ac:dyDescent="0.25">
      <c r="E459"/>
      <c r="F459"/>
      <c r="G459"/>
      <c r="H459"/>
      <c r="I459"/>
      <c r="J459"/>
    </row>
    <row r="460" spans="5:10" x14ac:dyDescent="0.25">
      <c r="E460"/>
      <c r="F460"/>
      <c r="G460"/>
      <c r="H460"/>
      <c r="I460"/>
      <c r="J460"/>
    </row>
    <row r="461" spans="5:10" x14ac:dyDescent="0.25">
      <c r="E461"/>
      <c r="F461"/>
      <c r="G461"/>
      <c r="H461"/>
      <c r="I461"/>
      <c r="J461"/>
    </row>
    <row r="462" spans="5:10" x14ac:dyDescent="0.25">
      <c r="E462"/>
      <c r="F462"/>
      <c r="G462"/>
      <c r="H462"/>
      <c r="I462"/>
      <c r="J462"/>
    </row>
    <row r="463" spans="5:10" x14ac:dyDescent="0.25">
      <c r="E463"/>
      <c r="F463"/>
      <c r="G463"/>
      <c r="H463"/>
      <c r="I463"/>
      <c r="J463"/>
    </row>
    <row r="464" spans="5:10" x14ac:dyDescent="0.25">
      <c r="E464"/>
      <c r="F464"/>
      <c r="G464"/>
      <c r="H464"/>
      <c r="I464"/>
      <c r="J464"/>
    </row>
    <row r="465" spans="5:10" x14ac:dyDescent="0.25">
      <c r="E465"/>
      <c r="F465"/>
      <c r="G465"/>
      <c r="H465"/>
      <c r="I465"/>
      <c r="J465"/>
    </row>
    <row r="466" spans="5:10" x14ac:dyDescent="0.25">
      <c r="E466"/>
      <c r="F466"/>
      <c r="G466"/>
      <c r="H466"/>
      <c r="I466"/>
      <c r="J466"/>
    </row>
    <row r="467" spans="5:10" x14ac:dyDescent="0.25">
      <c r="E467"/>
      <c r="F467"/>
      <c r="G467"/>
      <c r="H467"/>
      <c r="I467"/>
      <c r="J467"/>
    </row>
    <row r="468" spans="5:10" x14ac:dyDescent="0.25">
      <c r="E468"/>
      <c r="F468"/>
      <c r="G468"/>
      <c r="H468"/>
      <c r="I468"/>
      <c r="J468"/>
    </row>
    <row r="469" spans="5:10" x14ac:dyDescent="0.25">
      <c r="E469"/>
      <c r="F469"/>
      <c r="G469"/>
      <c r="H469"/>
      <c r="I469"/>
      <c r="J469"/>
    </row>
    <row r="470" spans="5:10" x14ac:dyDescent="0.25">
      <c r="E470"/>
      <c r="F470"/>
      <c r="G470"/>
      <c r="H470"/>
      <c r="I470"/>
      <c r="J470"/>
    </row>
    <row r="471" spans="5:10" x14ac:dyDescent="0.25">
      <c r="E471"/>
      <c r="F471"/>
      <c r="G471"/>
      <c r="H471"/>
      <c r="I471"/>
      <c r="J471"/>
    </row>
    <row r="472" spans="5:10" x14ac:dyDescent="0.25">
      <c r="E472"/>
      <c r="F472"/>
      <c r="G472"/>
      <c r="H472"/>
      <c r="I472"/>
      <c r="J472"/>
    </row>
    <row r="473" spans="5:10" x14ac:dyDescent="0.25">
      <c r="E473"/>
      <c r="F473"/>
      <c r="G473"/>
      <c r="H473"/>
      <c r="I473"/>
      <c r="J473"/>
    </row>
    <row r="474" spans="5:10" x14ac:dyDescent="0.25">
      <c r="E474"/>
      <c r="F474"/>
      <c r="G474"/>
      <c r="H474"/>
      <c r="I474"/>
      <c r="J474"/>
    </row>
    <row r="475" spans="5:10" x14ac:dyDescent="0.25">
      <c r="E475"/>
      <c r="F475"/>
      <c r="G475"/>
      <c r="H475"/>
      <c r="I475"/>
      <c r="J475"/>
    </row>
    <row r="476" spans="5:10" x14ac:dyDescent="0.25">
      <c r="E476"/>
      <c r="F476"/>
      <c r="G476"/>
      <c r="H476"/>
      <c r="I476"/>
      <c r="J476"/>
    </row>
    <row r="477" spans="5:10" x14ac:dyDescent="0.25">
      <c r="E477"/>
      <c r="F477"/>
      <c r="G477"/>
      <c r="H477"/>
      <c r="I477"/>
      <c r="J477"/>
    </row>
    <row r="478" spans="5:10" x14ac:dyDescent="0.25">
      <c r="E478"/>
      <c r="F478"/>
      <c r="G478"/>
      <c r="H478"/>
      <c r="I478"/>
      <c r="J478"/>
    </row>
    <row r="479" spans="5:10" x14ac:dyDescent="0.25">
      <c r="E479"/>
      <c r="F479"/>
      <c r="G479"/>
      <c r="H479"/>
      <c r="I479"/>
      <c r="J479"/>
    </row>
    <row r="480" spans="5:10" x14ac:dyDescent="0.25">
      <c r="E480"/>
      <c r="F480"/>
      <c r="G480"/>
      <c r="H480"/>
      <c r="I480"/>
      <c r="J480"/>
    </row>
    <row r="481" spans="5:10" x14ac:dyDescent="0.25">
      <c r="E481"/>
      <c r="F481"/>
      <c r="G481"/>
      <c r="H481"/>
      <c r="I481"/>
      <c r="J481"/>
    </row>
    <row r="482" spans="5:10" x14ac:dyDescent="0.25">
      <c r="E482"/>
      <c r="F482"/>
      <c r="G482"/>
      <c r="H482"/>
      <c r="I482"/>
      <c r="J482"/>
    </row>
    <row r="483" spans="5:10" x14ac:dyDescent="0.25">
      <c r="E483"/>
      <c r="F483"/>
      <c r="G483"/>
      <c r="H483"/>
      <c r="I483"/>
      <c r="J483"/>
    </row>
    <row r="484" spans="5:10" x14ac:dyDescent="0.25">
      <c r="E484"/>
      <c r="F484"/>
      <c r="G484"/>
      <c r="H484"/>
      <c r="I484"/>
      <c r="J484"/>
    </row>
    <row r="485" spans="5:10" x14ac:dyDescent="0.25">
      <c r="E485"/>
      <c r="F485"/>
      <c r="G485"/>
      <c r="H485"/>
      <c r="I485"/>
      <c r="J485"/>
    </row>
    <row r="486" spans="5:10" x14ac:dyDescent="0.25">
      <c r="E486"/>
      <c r="F486"/>
      <c r="G486"/>
      <c r="H486"/>
      <c r="I486"/>
      <c r="J486"/>
    </row>
    <row r="487" spans="5:10" x14ac:dyDescent="0.25">
      <c r="E487"/>
      <c r="F487"/>
      <c r="G487"/>
      <c r="H487"/>
      <c r="I487"/>
      <c r="J487"/>
    </row>
    <row r="488" spans="5:10" x14ac:dyDescent="0.25">
      <c r="E488"/>
      <c r="F488"/>
      <c r="G488"/>
      <c r="H488"/>
      <c r="I488"/>
      <c r="J488"/>
    </row>
    <row r="489" spans="5:10" x14ac:dyDescent="0.25">
      <c r="E489"/>
      <c r="F489"/>
      <c r="G489"/>
      <c r="H489"/>
      <c r="I489"/>
      <c r="J489"/>
    </row>
    <row r="490" spans="5:10" x14ac:dyDescent="0.25">
      <c r="E490"/>
      <c r="F490"/>
      <c r="G490"/>
      <c r="H490"/>
      <c r="I490"/>
      <c r="J490"/>
    </row>
    <row r="491" spans="5:10" x14ac:dyDescent="0.25">
      <c r="E491"/>
      <c r="F491"/>
      <c r="G491"/>
      <c r="H491"/>
      <c r="I491"/>
      <c r="J491"/>
    </row>
    <row r="492" spans="5:10" x14ac:dyDescent="0.25">
      <c r="E492"/>
      <c r="F492"/>
      <c r="G492"/>
      <c r="H492"/>
      <c r="I492"/>
      <c r="J492"/>
    </row>
    <row r="493" spans="5:10" x14ac:dyDescent="0.25">
      <c r="E493"/>
      <c r="F493"/>
      <c r="G493"/>
      <c r="H493"/>
      <c r="I493"/>
      <c r="J493"/>
    </row>
    <row r="494" spans="5:10" x14ac:dyDescent="0.25">
      <c r="E494"/>
      <c r="F494"/>
      <c r="G494"/>
      <c r="H494"/>
      <c r="I494"/>
      <c r="J494"/>
    </row>
    <row r="495" spans="5:10" x14ac:dyDescent="0.25">
      <c r="E495"/>
      <c r="F495"/>
      <c r="G495"/>
      <c r="H495"/>
      <c r="I495"/>
      <c r="J495"/>
    </row>
    <row r="496" spans="5:10" x14ac:dyDescent="0.25">
      <c r="E496"/>
      <c r="F496"/>
      <c r="G496"/>
      <c r="H496"/>
      <c r="I496"/>
      <c r="J496"/>
    </row>
    <row r="497" spans="5:10" x14ac:dyDescent="0.25">
      <c r="E497"/>
      <c r="F497"/>
      <c r="G497"/>
      <c r="H497"/>
      <c r="I497"/>
      <c r="J497"/>
    </row>
    <row r="498" spans="5:10" x14ac:dyDescent="0.25">
      <c r="E498"/>
      <c r="F498"/>
      <c r="G498"/>
      <c r="H498"/>
      <c r="I498"/>
      <c r="J498"/>
    </row>
    <row r="499" spans="5:10" x14ac:dyDescent="0.25">
      <c r="E499"/>
      <c r="F499"/>
      <c r="G499"/>
      <c r="H499"/>
      <c r="I499"/>
      <c r="J499"/>
    </row>
    <row r="500" spans="5:10" x14ac:dyDescent="0.25">
      <c r="E500"/>
      <c r="F500"/>
      <c r="G500"/>
      <c r="H500"/>
      <c r="I500"/>
      <c r="J500"/>
    </row>
    <row r="501" spans="5:10" x14ac:dyDescent="0.25">
      <c r="E501"/>
      <c r="F501"/>
      <c r="G501"/>
      <c r="H501"/>
      <c r="I501"/>
      <c r="J501"/>
    </row>
    <row r="502" spans="5:10" x14ac:dyDescent="0.25">
      <c r="E502"/>
      <c r="F502"/>
      <c r="G502"/>
      <c r="H502"/>
      <c r="I502"/>
      <c r="J502"/>
    </row>
    <row r="503" spans="5:10" x14ac:dyDescent="0.25">
      <c r="E503"/>
      <c r="F503"/>
      <c r="G503"/>
      <c r="H503"/>
      <c r="I503"/>
      <c r="J503"/>
    </row>
    <row r="504" spans="5:10" x14ac:dyDescent="0.25">
      <c r="E504"/>
      <c r="F504"/>
      <c r="G504"/>
      <c r="H504"/>
      <c r="I504"/>
      <c r="J504"/>
    </row>
    <row r="505" spans="5:10" x14ac:dyDescent="0.25">
      <c r="E505"/>
      <c r="F505"/>
      <c r="G505"/>
      <c r="H505"/>
      <c r="I505"/>
      <c r="J505"/>
    </row>
    <row r="506" spans="5:10" x14ac:dyDescent="0.25">
      <c r="E506"/>
      <c r="F506"/>
      <c r="G506"/>
      <c r="H506"/>
      <c r="I506"/>
      <c r="J506"/>
    </row>
    <row r="507" spans="5:10" x14ac:dyDescent="0.25">
      <c r="E507"/>
      <c r="F507"/>
      <c r="G507"/>
      <c r="H507"/>
      <c r="I507"/>
      <c r="J507"/>
    </row>
    <row r="508" spans="5:10" x14ac:dyDescent="0.25">
      <c r="E508"/>
      <c r="F508"/>
      <c r="G508"/>
      <c r="H508"/>
      <c r="I508"/>
      <c r="J508"/>
    </row>
    <row r="509" spans="5:10" x14ac:dyDescent="0.25">
      <c r="E509"/>
      <c r="F509"/>
      <c r="G509"/>
      <c r="H509"/>
      <c r="I509"/>
      <c r="J509"/>
    </row>
    <row r="510" spans="5:10" x14ac:dyDescent="0.25">
      <c r="E510"/>
      <c r="F510"/>
      <c r="G510"/>
      <c r="H510"/>
      <c r="I510"/>
      <c r="J510"/>
    </row>
    <row r="511" spans="5:10" x14ac:dyDescent="0.25">
      <c r="E511"/>
      <c r="F511"/>
      <c r="G511"/>
      <c r="H511"/>
      <c r="I511"/>
      <c r="J511"/>
    </row>
    <row r="512" spans="5:10" x14ac:dyDescent="0.25">
      <c r="E512"/>
      <c r="F512"/>
      <c r="G512"/>
      <c r="H512"/>
      <c r="I512"/>
      <c r="J512"/>
    </row>
    <row r="513" spans="5:10" x14ac:dyDescent="0.25">
      <c r="E513"/>
      <c r="F513"/>
      <c r="G513"/>
      <c r="H513"/>
      <c r="I513"/>
      <c r="J513"/>
    </row>
    <row r="514" spans="5:10" x14ac:dyDescent="0.25">
      <c r="E514"/>
      <c r="F514"/>
      <c r="G514"/>
      <c r="H514"/>
      <c r="I514"/>
      <c r="J514"/>
    </row>
    <row r="515" spans="5:10" x14ac:dyDescent="0.25">
      <c r="E515"/>
      <c r="F515"/>
      <c r="G515"/>
      <c r="H515"/>
      <c r="I515"/>
      <c r="J515"/>
    </row>
    <row r="516" spans="5:10" x14ac:dyDescent="0.25">
      <c r="E516"/>
      <c r="F516"/>
      <c r="G516"/>
      <c r="H516"/>
      <c r="I516"/>
      <c r="J516"/>
    </row>
    <row r="517" spans="5:10" x14ac:dyDescent="0.25">
      <c r="E517"/>
      <c r="F517"/>
      <c r="G517"/>
      <c r="H517"/>
      <c r="I517"/>
      <c r="J517"/>
    </row>
    <row r="518" spans="5:10" x14ac:dyDescent="0.25">
      <c r="E518"/>
      <c r="F518"/>
      <c r="G518"/>
      <c r="H518"/>
      <c r="I518"/>
      <c r="J518"/>
    </row>
    <row r="519" spans="5:10" x14ac:dyDescent="0.25">
      <c r="E519"/>
      <c r="F519"/>
      <c r="G519"/>
      <c r="H519"/>
      <c r="I519"/>
      <c r="J519"/>
    </row>
    <row r="520" spans="5:10" x14ac:dyDescent="0.25">
      <c r="E520"/>
      <c r="F520"/>
      <c r="G520"/>
      <c r="H520"/>
      <c r="I520"/>
      <c r="J520"/>
    </row>
    <row r="521" spans="5:10" x14ac:dyDescent="0.25">
      <c r="E521"/>
      <c r="F521"/>
      <c r="G521"/>
      <c r="H521"/>
      <c r="I521"/>
      <c r="J521"/>
    </row>
    <row r="522" spans="5:10" x14ac:dyDescent="0.25">
      <c r="E522"/>
      <c r="F522"/>
      <c r="G522"/>
      <c r="H522"/>
      <c r="I522"/>
      <c r="J522"/>
    </row>
    <row r="523" spans="5:10" x14ac:dyDescent="0.25">
      <c r="E523"/>
      <c r="F523"/>
      <c r="G523"/>
      <c r="H523"/>
      <c r="I523"/>
      <c r="J523"/>
    </row>
    <row r="524" spans="5:10" x14ac:dyDescent="0.25">
      <c r="E524"/>
      <c r="F524"/>
      <c r="G524"/>
      <c r="H524"/>
      <c r="I524"/>
      <c r="J524"/>
    </row>
    <row r="525" spans="5:10" x14ac:dyDescent="0.25">
      <c r="E525"/>
      <c r="F525"/>
      <c r="G525"/>
      <c r="H525"/>
      <c r="I525"/>
      <c r="J525"/>
    </row>
    <row r="526" spans="5:10" x14ac:dyDescent="0.25">
      <c r="E526"/>
      <c r="F526"/>
      <c r="G526"/>
      <c r="H526"/>
      <c r="I526"/>
      <c r="J526"/>
    </row>
    <row r="527" spans="5:10" x14ac:dyDescent="0.25">
      <c r="E527"/>
      <c r="F527"/>
      <c r="G527"/>
      <c r="H527"/>
      <c r="I527"/>
      <c r="J527"/>
    </row>
    <row r="528" spans="5:10" x14ac:dyDescent="0.25">
      <c r="E528"/>
      <c r="F528"/>
      <c r="G528"/>
      <c r="H528"/>
      <c r="I528"/>
      <c r="J528"/>
    </row>
    <row r="529" spans="5:10" x14ac:dyDescent="0.25">
      <c r="E529"/>
      <c r="F529"/>
      <c r="G529"/>
      <c r="H529"/>
      <c r="I529"/>
      <c r="J529"/>
    </row>
    <row r="530" spans="5:10" x14ac:dyDescent="0.25">
      <c r="E530"/>
      <c r="F530"/>
      <c r="G530"/>
      <c r="H530"/>
      <c r="I530"/>
      <c r="J530"/>
    </row>
    <row r="531" spans="5:10" x14ac:dyDescent="0.25">
      <c r="E531"/>
      <c r="F531"/>
      <c r="G531"/>
      <c r="H531"/>
      <c r="I531"/>
      <c r="J531"/>
    </row>
    <row r="532" spans="5:10" x14ac:dyDescent="0.25">
      <c r="E532"/>
      <c r="F532"/>
      <c r="G532"/>
      <c r="H532"/>
      <c r="I532"/>
      <c r="J532"/>
    </row>
    <row r="533" spans="5:10" x14ac:dyDescent="0.25">
      <c r="E533"/>
      <c r="F533"/>
      <c r="G533"/>
      <c r="H533"/>
      <c r="I533"/>
      <c r="J533"/>
    </row>
    <row r="534" spans="5:10" x14ac:dyDescent="0.25">
      <c r="E534"/>
      <c r="F534"/>
      <c r="G534"/>
      <c r="H534"/>
      <c r="I534"/>
      <c r="J534"/>
    </row>
    <row r="535" spans="5:10" x14ac:dyDescent="0.25">
      <c r="E535"/>
      <c r="F535"/>
      <c r="G535"/>
      <c r="H535"/>
      <c r="I535"/>
      <c r="J535"/>
    </row>
    <row r="536" spans="5:10" x14ac:dyDescent="0.25">
      <c r="E536"/>
      <c r="F536"/>
      <c r="G536"/>
      <c r="H536"/>
      <c r="I536"/>
      <c r="J536"/>
    </row>
    <row r="537" spans="5:10" x14ac:dyDescent="0.25">
      <c r="E537"/>
      <c r="F537"/>
      <c r="G537"/>
      <c r="H537"/>
      <c r="I537"/>
      <c r="J537"/>
    </row>
    <row r="538" spans="5:10" x14ac:dyDescent="0.25">
      <c r="E538"/>
      <c r="F538"/>
      <c r="G538"/>
      <c r="H538"/>
      <c r="I538"/>
      <c r="J538"/>
    </row>
    <row r="539" spans="5:10" x14ac:dyDescent="0.25">
      <c r="E539"/>
      <c r="F539"/>
      <c r="G539"/>
      <c r="H539"/>
      <c r="I539"/>
      <c r="J539"/>
    </row>
    <row r="540" spans="5:10" x14ac:dyDescent="0.25">
      <c r="E540"/>
      <c r="F540"/>
      <c r="G540"/>
      <c r="H540"/>
      <c r="I540"/>
      <c r="J540"/>
    </row>
    <row r="541" spans="5:10" x14ac:dyDescent="0.25">
      <c r="E541"/>
      <c r="F541"/>
      <c r="G541"/>
      <c r="H541"/>
      <c r="I541"/>
      <c r="J541"/>
    </row>
    <row r="542" spans="5:10" x14ac:dyDescent="0.25">
      <c r="E542"/>
      <c r="F542"/>
      <c r="G542"/>
      <c r="H542"/>
      <c r="I542"/>
      <c r="J542"/>
    </row>
    <row r="543" spans="5:10" x14ac:dyDescent="0.25">
      <c r="E543"/>
      <c r="F543"/>
      <c r="G543"/>
      <c r="H543"/>
      <c r="I543"/>
      <c r="J543"/>
    </row>
    <row r="544" spans="5:10" x14ac:dyDescent="0.25">
      <c r="E544"/>
      <c r="F544"/>
      <c r="G544"/>
      <c r="H544"/>
      <c r="I544"/>
      <c r="J544"/>
    </row>
    <row r="545" spans="5:10" x14ac:dyDescent="0.25">
      <c r="E545"/>
      <c r="F545"/>
      <c r="G545"/>
      <c r="H545"/>
      <c r="I545"/>
      <c r="J545"/>
    </row>
    <row r="546" spans="5:10" x14ac:dyDescent="0.25">
      <c r="E546"/>
      <c r="F546"/>
      <c r="G546"/>
      <c r="H546"/>
      <c r="I546"/>
      <c r="J546"/>
    </row>
    <row r="547" spans="5:10" x14ac:dyDescent="0.25">
      <c r="E547"/>
      <c r="F547"/>
      <c r="G547"/>
      <c r="H547"/>
      <c r="I547"/>
      <c r="J547"/>
    </row>
    <row r="548" spans="5:10" x14ac:dyDescent="0.25">
      <c r="E548"/>
      <c r="F548"/>
      <c r="G548"/>
      <c r="H548"/>
      <c r="I548"/>
      <c r="J548"/>
    </row>
    <row r="549" spans="5:10" x14ac:dyDescent="0.25">
      <c r="E549"/>
      <c r="F549"/>
      <c r="G549"/>
      <c r="H549"/>
      <c r="I549"/>
      <c r="J549"/>
    </row>
    <row r="550" spans="5:10" x14ac:dyDescent="0.25">
      <c r="E550"/>
      <c r="F550"/>
      <c r="G550"/>
      <c r="H550"/>
      <c r="I550"/>
      <c r="J550"/>
    </row>
    <row r="551" spans="5:10" x14ac:dyDescent="0.25">
      <c r="E551"/>
      <c r="F551"/>
      <c r="G551"/>
      <c r="H551"/>
      <c r="I551"/>
      <c r="J551"/>
    </row>
    <row r="552" spans="5:10" x14ac:dyDescent="0.25">
      <c r="E552"/>
      <c r="F552"/>
      <c r="G552"/>
      <c r="H552"/>
      <c r="I552"/>
      <c r="J552"/>
    </row>
    <row r="553" spans="5:10" x14ac:dyDescent="0.25">
      <c r="E553"/>
      <c r="F553"/>
      <c r="G553"/>
      <c r="H553"/>
      <c r="I553"/>
      <c r="J553"/>
    </row>
    <row r="554" spans="5:10" x14ac:dyDescent="0.25">
      <c r="E554"/>
      <c r="F554"/>
      <c r="G554"/>
      <c r="H554"/>
      <c r="I554"/>
      <c r="J554"/>
    </row>
    <row r="555" spans="5:10" x14ac:dyDescent="0.25">
      <c r="E555"/>
      <c r="F555"/>
      <c r="G555"/>
      <c r="H555"/>
      <c r="I555"/>
      <c r="J555"/>
    </row>
    <row r="556" spans="5:10" x14ac:dyDescent="0.25">
      <c r="E556"/>
      <c r="F556"/>
      <c r="G556"/>
      <c r="H556"/>
      <c r="I556"/>
      <c r="J556"/>
    </row>
    <row r="557" spans="5:10" x14ac:dyDescent="0.25">
      <c r="E557"/>
      <c r="F557"/>
      <c r="G557"/>
      <c r="H557"/>
      <c r="I557"/>
      <c r="J557"/>
    </row>
    <row r="558" spans="5:10" x14ac:dyDescent="0.25">
      <c r="E558"/>
      <c r="F558"/>
      <c r="G558"/>
      <c r="H558"/>
      <c r="I558"/>
      <c r="J558"/>
    </row>
    <row r="559" spans="5:10" x14ac:dyDescent="0.25">
      <c r="E559"/>
      <c r="F559"/>
      <c r="G559"/>
      <c r="H559"/>
      <c r="I559"/>
      <c r="J559"/>
    </row>
    <row r="560" spans="5:10" x14ac:dyDescent="0.25">
      <c r="E560"/>
      <c r="F560"/>
      <c r="G560"/>
      <c r="H560"/>
      <c r="I560"/>
      <c r="J560"/>
    </row>
    <row r="561" spans="5:10" x14ac:dyDescent="0.25">
      <c r="E561"/>
      <c r="F561"/>
      <c r="G561"/>
      <c r="H561"/>
      <c r="I561"/>
      <c r="J561"/>
    </row>
    <row r="562" spans="5:10" x14ac:dyDescent="0.25">
      <c r="E562"/>
      <c r="F562"/>
      <c r="G562"/>
      <c r="H562"/>
      <c r="I562"/>
      <c r="J562"/>
    </row>
    <row r="563" spans="5:10" x14ac:dyDescent="0.25">
      <c r="E563"/>
      <c r="F563"/>
      <c r="G563"/>
      <c r="H563"/>
      <c r="I563"/>
      <c r="J563"/>
    </row>
    <row r="564" spans="5:10" x14ac:dyDescent="0.25">
      <c r="E564"/>
      <c r="F564"/>
      <c r="G564"/>
      <c r="H564"/>
      <c r="I564"/>
      <c r="J564"/>
    </row>
    <row r="565" spans="5:10" x14ac:dyDescent="0.25">
      <c r="E565"/>
      <c r="F565"/>
      <c r="G565"/>
      <c r="H565"/>
      <c r="I565"/>
      <c r="J565"/>
    </row>
    <row r="566" spans="5:10" x14ac:dyDescent="0.25">
      <c r="E566"/>
      <c r="F566"/>
      <c r="G566"/>
      <c r="H566"/>
      <c r="I566"/>
      <c r="J566"/>
    </row>
    <row r="567" spans="5:10" x14ac:dyDescent="0.25">
      <c r="E567"/>
      <c r="F567"/>
      <c r="G567"/>
      <c r="H567"/>
      <c r="I567"/>
      <c r="J567"/>
    </row>
    <row r="568" spans="5:10" x14ac:dyDescent="0.25">
      <c r="E568"/>
      <c r="F568"/>
      <c r="G568"/>
      <c r="H568"/>
      <c r="I568"/>
      <c r="J568"/>
    </row>
    <row r="569" spans="5:10" x14ac:dyDescent="0.25">
      <c r="E569"/>
      <c r="F569"/>
      <c r="G569"/>
      <c r="H569"/>
      <c r="I569"/>
      <c r="J569"/>
    </row>
    <row r="570" spans="5:10" x14ac:dyDescent="0.25">
      <c r="E570"/>
      <c r="F570"/>
      <c r="G570"/>
      <c r="H570"/>
      <c r="I570"/>
      <c r="J570"/>
    </row>
    <row r="571" spans="5:10" x14ac:dyDescent="0.25">
      <c r="E571"/>
      <c r="F571"/>
      <c r="G571"/>
      <c r="H571"/>
      <c r="I571"/>
      <c r="J571"/>
    </row>
    <row r="572" spans="5:10" x14ac:dyDescent="0.25">
      <c r="E572"/>
      <c r="F572"/>
      <c r="G572"/>
      <c r="H572"/>
      <c r="I572"/>
      <c r="J572"/>
    </row>
    <row r="573" spans="5:10" x14ac:dyDescent="0.25">
      <c r="E573"/>
      <c r="F573"/>
      <c r="G573"/>
      <c r="H573"/>
      <c r="I573"/>
      <c r="J573"/>
    </row>
    <row r="574" spans="5:10" x14ac:dyDescent="0.25">
      <c r="E574"/>
      <c r="F574"/>
      <c r="G574"/>
      <c r="H574"/>
      <c r="I574"/>
      <c r="J574"/>
    </row>
    <row r="575" spans="5:10" x14ac:dyDescent="0.25">
      <c r="E575"/>
      <c r="F575"/>
      <c r="G575"/>
      <c r="H575"/>
      <c r="I575"/>
      <c r="J575"/>
    </row>
    <row r="576" spans="5:10" x14ac:dyDescent="0.25">
      <c r="E576"/>
      <c r="F576"/>
      <c r="G576"/>
      <c r="H576"/>
      <c r="I576"/>
      <c r="J576"/>
    </row>
    <row r="577" spans="5:10" x14ac:dyDescent="0.25">
      <c r="E577"/>
      <c r="F577"/>
      <c r="G577"/>
      <c r="H577"/>
      <c r="I577"/>
      <c r="J577"/>
    </row>
    <row r="578" spans="5:10" x14ac:dyDescent="0.25">
      <c r="E578"/>
      <c r="F578"/>
      <c r="G578"/>
      <c r="H578"/>
      <c r="I578"/>
      <c r="J578"/>
    </row>
    <row r="579" spans="5:10" x14ac:dyDescent="0.25">
      <c r="E579"/>
      <c r="F579"/>
      <c r="G579"/>
      <c r="H579"/>
      <c r="I579"/>
      <c r="J579"/>
    </row>
    <row r="580" spans="5:10" x14ac:dyDescent="0.25">
      <c r="E580"/>
      <c r="F580"/>
      <c r="G580"/>
      <c r="H580"/>
      <c r="I580"/>
      <c r="J580"/>
    </row>
    <row r="581" spans="5:10" x14ac:dyDescent="0.25">
      <c r="E581"/>
      <c r="F581"/>
      <c r="G581"/>
      <c r="H581"/>
      <c r="I581"/>
      <c r="J581"/>
    </row>
    <row r="582" spans="5:10" x14ac:dyDescent="0.25">
      <c r="E582"/>
      <c r="F582"/>
      <c r="G582"/>
      <c r="H582"/>
      <c r="I582"/>
      <c r="J582"/>
    </row>
    <row r="583" spans="5:10" x14ac:dyDescent="0.25">
      <c r="E583"/>
      <c r="F583"/>
      <c r="G583"/>
      <c r="H583"/>
      <c r="I583"/>
      <c r="J583"/>
    </row>
    <row r="584" spans="5:10" x14ac:dyDescent="0.25">
      <c r="E584"/>
      <c r="F584"/>
      <c r="G584"/>
      <c r="H584"/>
      <c r="I584"/>
      <c r="J584"/>
    </row>
    <row r="585" spans="5:10" x14ac:dyDescent="0.25">
      <c r="E585"/>
      <c r="F585"/>
      <c r="G585"/>
      <c r="H585"/>
      <c r="I585"/>
      <c r="J585"/>
    </row>
    <row r="586" spans="5:10" x14ac:dyDescent="0.25">
      <c r="E586"/>
      <c r="F586"/>
      <c r="G586"/>
      <c r="H586"/>
      <c r="I586"/>
      <c r="J586"/>
    </row>
    <row r="587" spans="5:10" x14ac:dyDescent="0.25">
      <c r="E587"/>
      <c r="F587"/>
      <c r="G587"/>
      <c r="H587"/>
      <c r="I587"/>
      <c r="J587"/>
    </row>
    <row r="588" spans="5:10" x14ac:dyDescent="0.25">
      <c r="E588"/>
      <c r="F588"/>
      <c r="G588"/>
      <c r="H588"/>
      <c r="I588"/>
      <c r="J588"/>
    </row>
    <row r="589" spans="5:10" x14ac:dyDescent="0.25">
      <c r="E589"/>
      <c r="F589"/>
      <c r="G589"/>
      <c r="H589"/>
      <c r="I589"/>
      <c r="J589"/>
    </row>
    <row r="590" spans="5:10" x14ac:dyDescent="0.25">
      <c r="E590"/>
      <c r="F590"/>
      <c r="G590"/>
      <c r="H590"/>
      <c r="I590"/>
      <c r="J590"/>
    </row>
    <row r="591" spans="5:10" x14ac:dyDescent="0.25">
      <c r="E591"/>
      <c r="F591"/>
      <c r="G591"/>
      <c r="H591"/>
      <c r="I591"/>
      <c r="J591"/>
    </row>
    <row r="592" spans="5:10" x14ac:dyDescent="0.25">
      <c r="E592"/>
      <c r="F592"/>
      <c r="G592"/>
      <c r="H592"/>
      <c r="I592"/>
      <c r="J592"/>
    </row>
    <row r="593" spans="5:10" x14ac:dyDescent="0.25">
      <c r="E593"/>
      <c r="F593"/>
      <c r="G593"/>
      <c r="H593"/>
      <c r="I593"/>
      <c r="J593"/>
    </row>
    <row r="594" spans="5:10" x14ac:dyDescent="0.25">
      <c r="E594"/>
      <c r="F594"/>
      <c r="G594"/>
      <c r="H594"/>
      <c r="I594"/>
      <c r="J594"/>
    </row>
    <row r="595" spans="5:10" x14ac:dyDescent="0.25">
      <c r="E595"/>
      <c r="F595"/>
      <c r="G595"/>
      <c r="H595"/>
      <c r="I595"/>
      <c r="J595"/>
    </row>
    <row r="596" spans="5:10" x14ac:dyDescent="0.25">
      <c r="E596"/>
      <c r="F596"/>
      <c r="G596"/>
      <c r="H596"/>
      <c r="I596"/>
      <c r="J596"/>
    </row>
    <row r="597" spans="5:10" x14ac:dyDescent="0.25">
      <c r="E597"/>
      <c r="F597"/>
      <c r="G597"/>
      <c r="H597"/>
      <c r="I597"/>
      <c r="J597"/>
    </row>
    <row r="598" spans="5:10" x14ac:dyDescent="0.25">
      <c r="E598"/>
      <c r="F598"/>
      <c r="G598"/>
      <c r="H598"/>
      <c r="I598"/>
      <c r="J598"/>
    </row>
    <row r="599" spans="5:10" x14ac:dyDescent="0.25">
      <c r="E599"/>
      <c r="F599"/>
      <c r="G599"/>
      <c r="H599"/>
      <c r="I599"/>
      <c r="J599"/>
    </row>
    <row r="600" spans="5:10" x14ac:dyDescent="0.25">
      <c r="E600"/>
      <c r="F600"/>
      <c r="G600"/>
      <c r="H600"/>
      <c r="I600"/>
      <c r="J600"/>
    </row>
    <row r="601" spans="5:10" x14ac:dyDescent="0.25">
      <c r="E601"/>
      <c r="F601"/>
      <c r="G601"/>
      <c r="H601"/>
      <c r="I601"/>
      <c r="J601"/>
    </row>
    <row r="602" spans="5:10" x14ac:dyDescent="0.25">
      <c r="E602"/>
      <c r="F602"/>
      <c r="G602"/>
      <c r="H602"/>
      <c r="I602"/>
      <c r="J602"/>
    </row>
    <row r="603" spans="5:10" x14ac:dyDescent="0.25">
      <c r="E603"/>
      <c r="F603"/>
      <c r="G603"/>
      <c r="H603"/>
      <c r="I603"/>
      <c r="J603"/>
    </row>
    <row r="604" spans="5:10" x14ac:dyDescent="0.25">
      <c r="E604"/>
      <c r="F604"/>
      <c r="G604"/>
      <c r="H604"/>
      <c r="I604"/>
      <c r="J604"/>
    </row>
    <row r="605" spans="5:10" x14ac:dyDescent="0.25">
      <c r="E605"/>
      <c r="F605"/>
      <c r="G605"/>
      <c r="H605"/>
      <c r="I605"/>
      <c r="J605"/>
    </row>
    <row r="606" spans="5:10" x14ac:dyDescent="0.25">
      <c r="E606"/>
      <c r="F606"/>
      <c r="G606"/>
      <c r="H606"/>
      <c r="I606"/>
      <c r="J606"/>
    </row>
    <row r="607" spans="5:10" x14ac:dyDescent="0.25">
      <c r="E607"/>
      <c r="F607"/>
      <c r="G607"/>
      <c r="H607"/>
      <c r="I607"/>
      <c r="J607"/>
    </row>
    <row r="608" spans="5:10" x14ac:dyDescent="0.25">
      <c r="E608"/>
      <c r="F608"/>
      <c r="G608"/>
      <c r="H608"/>
      <c r="I608"/>
      <c r="J608"/>
    </row>
    <row r="609" spans="5:10" x14ac:dyDescent="0.25">
      <c r="E609"/>
      <c r="F609"/>
      <c r="G609"/>
      <c r="H609"/>
      <c r="I609"/>
      <c r="J609"/>
    </row>
    <row r="610" spans="5:10" x14ac:dyDescent="0.25">
      <c r="E610"/>
      <c r="F610"/>
      <c r="G610"/>
      <c r="H610"/>
      <c r="I610"/>
      <c r="J610"/>
    </row>
    <row r="611" spans="5:10" x14ac:dyDescent="0.25">
      <c r="E611"/>
      <c r="F611"/>
      <c r="G611"/>
      <c r="H611"/>
      <c r="I611"/>
      <c r="J611"/>
    </row>
    <row r="612" spans="5:10" x14ac:dyDescent="0.25">
      <c r="E612"/>
      <c r="F612"/>
      <c r="G612"/>
      <c r="H612"/>
      <c r="I612"/>
      <c r="J612"/>
    </row>
    <row r="613" spans="5:10" x14ac:dyDescent="0.25">
      <c r="E613"/>
      <c r="F613"/>
      <c r="G613"/>
      <c r="H613"/>
      <c r="I613"/>
      <c r="J613"/>
    </row>
    <row r="614" spans="5:10" x14ac:dyDescent="0.25">
      <c r="E614"/>
      <c r="F614"/>
      <c r="G614"/>
      <c r="H614"/>
      <c r="I614"/>
      <c r="J614"/>
    </row>
    <row r="615" spans="5:10" x14ac:dyDescent="0.25">
      <c r="E615"/>
      <c r="F615"/>
      <c r="G615"/>
      <c r="H615"/>
      <c r="I615"/>
      <c r="J615"/>
    </row>
    <row r="616" spans="5:10" x14ac:dyDescent="0.25">
      <c r="E616"/>
      <c r="F616"/>
      <c r="G616"/>
      <c r="H616"/>
      <c r="I616"/>
      <c r="J616"/>
    </row>
    <row r="617" spans="5:10" x14ac:dyDescent="0.25">
      <c r="E617"/>
      <c r="F617"/>
      <c r="G617"/>
      <c r="H617"/>
      <c r="I617"/>
      <c r="J617"/>
    </row>
    <row r="618" spans="5:10" x14ac:dyDescent="0.25">
      <c r="E618"/>
      <c r="F618"/>
      <c r="G618"/>
      <c r="H618"/>
      <c r="I618"/>
      <c r="J618"/>
    </row>
    <row r="619" spans="5:10" x14ac:dyDescent="0.25">
      <c r="E619"/>
      <c r="F619"/>
      <c r="G619"/>
      <c r="H619"/>
      <c r="I619"/>
      <c r="J619"/>
    </row>
    <row r="620" spans="5:10" x14ac:dyDescent="0.25">
      <c r="E620"/>
      <c r="F620"/>
      <c r="G620"/>
      <c r="H620"/>
      <c r="I620"/>
      <c r="J620"/>
    </row>
    <row r="621" spans="5:10" x14ac:dyDescent="0.25">
      <c r="E621"/>
      <c r="F621"/>
      <c r="G621"/>
      <c r="H621"/>
      <c r="I621"/>
      <c r="J621"/>
    </row>
    <row r="622" spans="5:10" x14ac:dyDescent="0.25">
      <c r="E622"/>
      <c r="F622"/>
      <c r="G622"/>
      <c r="H622"/>
      <c r="I622"/>
      <c r="J622"/>
    </row>
    <row r="623" spans="5:10" x14ac:dyDescent="0.25">
      <c r="E623"/>
      <c r="F623"/>
      <c r="G623"/>
      <c r="H623"/>
      <c r="I623"/>
      <c r="J623"/>
    </row>
    <row r="624" spans="5:10" x14ac:dyDescent="0.25">
      <c r="E624"/>
      <c r="F624"/>
      <c r="G624"/>
      <c r="H624"/>
      <c r="I624"/>
      <c r="J624"/>
    </row>
    <row r="625" spans="5:10" x14ac:dyDescent="0.25">
      <c r="E625"/>
      <c r="F625"/>
      <c r="G625"/>
      <c r="H625"/>
      <c r="I625"/>
      <c r="J625"/>
    </row>
    <row r="626" spans="5:10" x14ac:dyDescent="0.25">
      <c r="E626"/>
      <c r="F626"/>
      <c r="G626"/>
      <c r="H626"/>
      <c r="I626"/>
      <c r="J626"/>
    </row>
    <row r="627" spans="5:10" x14ac:dyDescent="0.25">
      <c r="E627"/>
      <c r="F627"/>
      <c r="G627"/>
      <c r="H627"/>
      <c r="I627"/>
      <c r="J627"/>
    </row>
    <row r="628" spans="5:10" x14ac:dyDescent="0.25">
      <c r="E628"/>
      <c r="F628"/>
      <c r="G628"/>
      <c r="H628"/>
      <c r="I628"/>
      <c r="J628"/>
    </row>
    <row r="629" spans="5:10" x14ac:dyDescent="0.25">
      <c r="E629"/>
      <c r="F629"/>
      <c r="G629"/>
      <c r="H629"/>
      <c r="I629"/>
      <c r="J629"/>
    </row>
    <row r="630" spans="5:10" x14ac:dyDescent="0.25">
      <c r="E630"/>
      <c r="F630"/>
      <c r="G630"/>
      <c r="H630"/>
      <c r="I630"/>
      <c r="J630"/>
    </row>
    <row r="631" spans="5:10" x14ac:dyDescent="0.25">
      <c r="E631"/>
      <c r="F631"/>
      <c r="G631"/>
      <c r="H631"/>
      <c r="I631"/>
      <c r="J631"/>
    </row>
    <row r="632" spans="5:10" x14ac:dyDescent="0.25">
      <c r="E632"/>
      <c r="F632"/>
      <c r="G632"/>
      <c r="H632"/>
      <c r="I632"/>
      <c r="J632"/>
    </row>
    <row r="633" spans="5:10" x14ac:dyDescent="0.25">
      <c r="E633"/>
      <c r="F633"/>
      <c r="G633"/>
      <c r="H633"/>
      <c r="I633"/>
      <c r="J633"/>
    </row>
    <row r="634" spans="5:10" x14ac:dyDescent="0.25">
      <c r="E634"/>
      <c r="F634"/>
      <c r="G634"/>
      <c r="H634"/>
      <c r="I634"/>
      <c r="J634"/>
    </row>
    <row r="635" spans="5:10" x14ac:dyDescent="0.25">
      <c r="E635"/>
      <c r="F635"/>
      <c r="G635"/>
      <c r="H635"/>
      <c r="I635"/>
      <c r="J635"/>
    </row>
    <row r="636" spans="5:10" x14ac:dyDescent="0.25">
      <c r="E636"/>
      <c r="F636"/>
      <c r="G636"/>
      <c r="H636"/>
      <c r="I636"/>
      <c r="J636"/>
    </row>
    <row r="637" spans="5:10" x14ac:dyDescent="0.25">
      <c r="E637"/>
      <c r="F637"/>
      <c r="G637"/>
      <c r="H637"/>
      <c r="I637"/>
      <c r="J637"/>
    </row>
    <row r="638" spans="5:10" x14ac:dyDescent="0.25">
      <c r="E638"/>
      <c r="F638"/>
      <c r="G638"/>
      <c r="H638"/>
      <c r="I638"/>
      <c r="J638"/>
    </row>
    <row r="639" spans="5:10" x14ac:dyDescent="0.25">
      <c r="E639"/>
      <c r="F639"/>
      <c r="G639"/>
      <c r="H639"/>
      <c r="I639"/>
      <c r="J639"/>
    </row>
    <row r="640" spans="5:10" x14ac:dyDescent="0.25">
      <c r="E640"/>
      <c r="F640"/>
      <c r="G640"/>
      <c r="H640"/>
      <c r="I640"/>
      <c r="J640"/>
    </row>
    <row r="641" spans="5:10" x14ac:dyDescent="0.25">
      <c r="E641"/>
      <c r="F641"/>
      <c r="G641"/>
      <c r="H641"/>
      <c r="I641"/>
      <c r="J641"/>
    </row>
    <row r="642" spans="5:10" x14ac:dyDescent="0.25">
      <c r="E642"/>
      <c r="F642"/>
      <c r="G642"/>
      <c r="H642"/>
      <c r="I642"/>
      <c r="J642"/>
    </row>
    <row r="643" spans="5:10" x14ac:dyDescent="0.25">
      <c r="E643"/>
      <c r="F643"/>
      <c r="G643"/>
      <c r="H643"/>
      <c r="I643"/>
      <c r="J643"/>
    </row>
    <row r="644" spans="5:10" x14ac:dyDescent="0.25">
      <c r="E644"/>
      <c r="F644"/>
      <c r="G644"/>
      <c r="H644"/>
      <c r="I644"/>
      <c r="J644"/>
    </row>
    <row r="645" spans="5:10" x14ac:dyDescent="0.25">
      <c r="E645"/>
      <c r="F645"/>
      <c r="G645"/>
      <c r="H645"/>
      <c r="I645"/>
      <c r="J645"/>
    </row>
    <row r="646" spans="5:10" x14ac:dyDescent="0.25">
      <c r="E646"/>
      <c r="F646"/>
      <c r="G646"/>
      <c r="H646"/>
      <c r="I646"/>
      <c r="J646"/>
    </row>
    <row r="647" spans="5:10" x14ac:dyDescent="0.25">
      <c r="E647"/>
      <c r="F647"/>
      <c r="G647"/>
      <c r="H647"/>
      <c r="I647"/>
      <c r="J647"/>
    </row>
    <row r="648" spans="5:10" x14ac:dyDescent="0.25">
      <c r="E648"/>
      <c r="F648"/>
      <c r="G648"/>
      <c r="H648"/>
      <c r="I648"/>
      <c r="J648"/>
    </row>
    <row r="649" spans="5:10" x14ac:dyDescent="0.25">
      <c r="E649"/>
      <c r="F649"/>
      <c r="G649"/>
      <c r="H649"/>
      <c r="I649"/>
      <c r="J649"/>
    </row>
    <row r="650" spans="5:10" x14ac:dyDescent="0.25">
      <c r="E650"/>
      <c r="F650"/>
      <c r="G650"/>
      <c r="H650"/>
      <c r="I650"/>
      <c r="J650"/>
    </row>
    <row r="651" spans="5:10" x14ac:dyDescent="0.25">
      <c r="E651"/>
      <c r="F651"/>
      <c r="G651"/>
      <c r="H651"/>
      <c r="I651"/>
      <c r="J651"/>
    </row>
    <row r="652" spans="5:10" x14ac:dyDescent="0.25">
      <c r="E652"/>
      <c r="F652"/>
      <c r="G652"/>
      <c r="H652"/>
      <c r="I652"/>
      <c r="J652"/>
    </row>
    <row r="653" spans="5:10" x14ac:dyDescent="0.25">
      <c r="E653"/>
      <c r="F653"/>
      <c r="G653"/>
      <c r="H653"/>
      <c r="I653"/>
      <c r="J653"/>
    </row>
    <row r="654" spans="5:10" x14ac:dyDescent="0.25">
      <c r="E654"/>
      <c r="F654"/>
      <c r="G654"/>
      <c r="H654"/>
      <c r="I654"/>
      <c r="J654"/>
    </row>
    <row r="655" spans="5:10" x14ac:dyDescent="0.25">
      <c r="E655"/>
      <c r="F655"/>
      <c r="G655"/>
      <c r="H655"/>
      <c r="I655"/>
      <c r="J655"/>
    </row>
    <row r="656" spans="5:10" x14ac:dyDescent="0.25">
      <c r="E656"/>
      <c r="F656"/>
      <c r="G656"/>
      <c r="H656"/>
      <c r="I656"/>
      <c r="J656"/>
    </row>
    <row r="657" spans="5:10" x14ac:dyDescent="0.25">
      <c r="E657"/>
      <c r="F657"/>
      <c r="G657"/>
      <c r="H657"/>
      <c r="I657"/>
      <c r="J657"/>
    </row>
    <row r="658" spans="5:10" x14ac:dyDescent="0.25">
      <c r="E658"/>
      <c r="F658"/>
      <c r="G658"/>
      <c r="H658"/>
      <c r="I658"/>
      <c r="J658"/>
    </row>
    <row r="659" spans="5:10" x14ac:dyDescent="0.25">
      <c r="E659"/>
      <c r="F659"/>
      <c r="G659"/>
      <c r="H659"/>
      <c r="I659"/>
      <c r="J659"/>
    </row>
    <row r="660" spans="5:10" x14ac:dyDescent="0.25">
      <c r="E660"/>
      <c r="F660"/>
      <c r="G660"/>
      <c r="H660"/>
      <c r="I660"/>
      <c r="J660"/>
    </row>
    <row r="661" spans="5:10" x14ac:dyDescent="0.25">
      <c r="E661"/>
      <c r="F661"/>
      <c r="G661"/>
      <c r="H661"/>
      <c r="I661"/>
      <c r="J661"/>
    </row>
    <row r="662" spans="5:10" x14ac:dyDescent="0.25">
      <c r="E662"/>
      <c r="F662"/>
      <c r="G662"/>
      <c r="H662"/>
      <c r="I662"/>
      <c r="J662"/>
    </row>
    <row r="663" spans="5:10" x14ac:dyDescent="0.25">
      <c r="E663"/>
      <c r="F663"/>
      <c r="G663"/>
      <c r="H663"/>
      <c r="I663"/>
      <c r="J663"/>
    </row>
    <row r="664" spans="5:10" x14ac:dyDescent="0.25">
      <c r="E664"/>
      <c r="F664"/>
      <c r="G664"/>
      <c r="H664"/>
      <c r="I664"/>
      <c r="J664"/>
    </row>
    <row r="665" spans="5:10" x14ac:dyDescent="0.25">
      <c r="E665"/>
      <c r="F665"/>
      <c r="G665"/>
      <c r="H665"/>
      <c r="I665"/>
      <c r="J665"/>
    </row>
    <row r="666" spans="5:10" x14ac:dyDescent="0.25">
      <c r="E666"/>
      <c r="F666"/>
      <c r="G666"/>
      <c r="H666"/>
      <c r="I666"/>
      <c r="J666"/>
    </row>
    <row r="667" spans="5:10" x14ac:dyDescent="0.25">
      <c r="E667"/>
      <c r="F667"/>
      <c r="G667"/>
      <c r="H667"/>
      <c r="I667"/>
      <c r="J667"/>
    </row>
    <row r="668" spans="5:10" x14ac:dyDescent="0.25">
      <c r="E668"/>
      <c r="F668"/>
      <c r="G668"/>
      <c r="H668"/>
      <c r="I668"/>
      <c r="J668"/>
    </row>
    <row r="669" spans="5:10" x14ac:dyDescent="0.25">
      <c r="E669"/>
      <c r="F669"/>
      <c r="G669"/>
      <c r="H669"/>
      <c r="I669"/>
      <c r="J669"/>
    </row>
    <row r="670" spans="5:10" x14ac:dyDescent="0.25">
      <c r="E670"/>
      <c r="F670"/>
      <c r="G670"/>
      <c r="H670"/>
      <c r="I670"/>
      <c r="J670"/>
    </row>
    <row r="671" spans="5:10" x14ac:dyDescent="0.25">
      <c r="E671"/>
      <c r="F671"/>
      <c r="G671"/>
      <c r="H671"/>
      <c r="I671"/>
      <c r="J671"/>
    </row>
    <row r="672" spans="5:10" x14ac:dyDescent="0.25">
      <c r="E672"/>
      <c r="F672"/>
      <c r="G672"/>
      <c r="H672"/>
      <c r="I672"/>
      <c r="J672"/>
    </row>
    <row r="673" spans="5:10" x14ac:dyDescent="0.25">
      <c r="E673"/>
      <c r="F673"/>
      <c r="G673"/>
      <c r="H673"/>
      <c r="I673"/>
      <c r="J673"/>
    </row>
    <row r="674" spans="5:10" x14ac:dyDescent="0.25">
      <c r="E674"/>
      <c r="F674"/>
      <c r="G674"/>
      <c r="H674"/>
      <c r="I674"/>
      <c r="J674"/>
    </row>
    <row r="675" spans="5:10" x14ac:dyDescent="0.25">
      <c r="E675"/>
      <c r="F675"/>
      <c r="G675"/>
      <c r="H675"/>
      <c r="I675"/>
      <c r="J675"/>
    </row>
    <row r="676" spans="5:10" x14ac:dyDescent="0.25">
      <c r="E676"/>
      <c r="F676"/>
      <c r="G676"/>
      <c r="H676"/>
      <c r="I676"/>
      <c r="J676"/>
    </row>
    <row r="677" spans="5:10" x14ac:dyDescent="0.25">
      <c r="E677"/>
      <c r="F677"/>
      <c r="G677"/>
      <c r="H677"/>
      <c r="I677"/>
      <c r="J677"/>
    </row>
    <row r="678" spans="5:10" x14ac:dyDescent="0.25">
      <c r="E678"/>
      <c r="F678"/>
      <c r="G678"/>
      <c r="H678"/>
      <c r="I678"/>
      <c r="J678"/>
    </row>
    <row r="679" spans="5:10" x14ac:dyDescent="0.25">
      <c r="E679"/>
      <c r="F679"/>
      <c r="G679"/>
      <c r="H679"/>
      <c r="I679"/>
      <c r="J679"/>
    </row>
    <row r="680" spans="5:10" x14ac:dyDescent="0.25">
      <c r="E680"/>
      <c r="F680"/>
      <c r="G680"/>
      <c r="H680"/>
      <c r="I680"/>
      <c r="J680"/>
    </row>
    <row r="681" spans="5:10" x14ac:dyDescent="0.25">
      <c r="E681"/>
      <c r="F681"/>
      <c r="G681"/>
      <c r="H681"/>
      <c r="I681"/>
      <c r="J681"/>
    </row>
    <row r="682" spans="5:10" x14ac:dyDescent="0.25">
      <c r="E682"/>
      <c r="F682"/>
      <c r="G682"/>
      <c r="H682"/>
      <c r="I682"/>
      <c r="J682"/>
    </row>
    <row r="683" spans="5:10" x14ac:dyDescent="0.25">
      <c r="E683"/>
      <c r="F683"/>
      <c r="G683"/>
      <c r="H683"/>
      <c r="I683"/>
      <c r="J683"/>
    </row>
    <row r="684" spans="5:10" x14ac:dyDescent="0.25">
      <c r="E684"/>
      <c r="F684"/>
      <c r="G684"/>
      <c r="H684"/>
      <c r="I684"/>
      <c r="J684"/>
    </row>
    <row r="685" spans="5:10" x14ac:dyDescent="0.25">
      <c r="E685"/>
      <c r="F685"/>
      <c r="G685"/>
      <c r="H685"/>
      <c r="I685"/>
      <c r="J685"/>
    </row>
    <row r="686" spans="5:10" x14ac:dyDescent="0.25">
      <c r="E686"/>
      <c r="F686"/>
      <c r="G686"/>
      <c r="H686"/>
      <c r="I686"/>
      <c r="J686"/>
    </row>
    <row r="687" spans="5:10" x14ac:dyDescent="0.25">
      <c r="E687"/>
      <c r="F687"/>
      <c r="G687"/>
      <c r="H687"/>
      <c r="I687"/>
      <c r="J687"/>
    </row>
    <row r="688" spans="5:10" x14ac:dyDescent="0.25">
      <c r="E688"/>
      <c r="F688"/>
      <c r="G688"/>
      <c r="H688"/>
      <c r="I688"/>
      <c r="J688"/>
    </row>
    <row r="689" spans="5:10" x14ac:dyDescent="0.25">
      <c r="E689"/>
      <c r="F689"/>
      <c r="G689"/>
      <c r="H689"/>
      <c r="I689"/>
      <c r="J689"/>
    </row>
    <row r="690" spans="5:10" x14ac:dyDescent="0.25">
      <c r="E690"/>
      <c r="F690"/>
      <c r="G690"/>
      <c r="H690"/>
      <c r="I690"/>
      <c r="J690"/>
    </row>
    <row r="691" spans="5:10" x14ac:dyDescent="0.25">
      <c r="E691"/>
      <c r="F691"/>
      <c r="G691"/>
      <c r="H691"/>
      <c r="I691"/>
      <c r="J691"/>
    </row>
    <row r="692" spans="5:10" x14ac:dyDescent="0.25">
      <c r="E692"/>
      <c r="F692"/>
      <c r="G692"/>
      <c r="H692"/>
      <c r="I692"/>
      <c r="J692"/>
    </row>
    <row r="693" spans="5:10" x14ac:dyDescent="0.25">
      <c r="E693"/>
      <c r="F693"/>
      <c r="G693"/>
      <c r="H693"/>
      <c r="I693"/>
      <c r="J693"/>
    </row>
    <row r="694" spans="5:10" x14ac:dyDescent="0.25">
      <c r="E694"/>
      <c r="F694"/>
      <c r="G694"/>
      <c r="H694"/>
      <c r="I694"/>
      <c r="J694"/>
    </row>
    <row r="695" spans="5:10" x14ac:dyDescent="0.25">
      <c r="E695"/>
      <c r="F695"/>
      <c r="G695"/>
      <c r="H695"/>
      <c r="I695"/>
      <c r="J695"/>
    </row>
    <row r="696" spans="5:10" x14ac:dyDescent="0.25">
      <c r="E696"/>
      <c r="F696"/>
      <c r="G696"/>
      <c r="H696"/>
      <c r="I696"/>
      <c r="J696"/>
    </row>
    <row r="697" spans="5:10" x14ac:dyDescent="0.25">
      <c r="E697"/>
      <c r="F697"/>
      <c r="G697"/>
      <c r="H697"/>
      <c r="I697"/>
      <c r="J697"/>
    </row>
    <row r="698" spans="5:10" x14ac:dyDescent="0.25">
      <c r="E698"/>
      <c r="F698"/>
      <c r="G698"/>
      <c r="H698"/>
      <c r="I698"/>
      <c r="J698"/>
    </row>
    <row r="699" spans="5:10" x14ac:dyDescent="0.25">
      <c r="E699"/>
      <c r="F699"/>
      <c r="G699"/>
      <c r="H699"/>
      <c r="I699"/>
      <c r="J699"/>
    </row>
    <row r="700" spans="5:10" x14ac:dyDescent="0.25">
      <c r="E700"/>
      <c r="F700"/>
      <c r="G700"/>
      <c r="H700"/>
      <c r="I700"/>
      <c r="J700"/>
    </row>
    <row r="701" spans="5:10" x14ac:dyDescent="0.25">
      <c r="E701"/>
      <c r="F701"/>
      <c r="G701"/>
      <c r="H701"/>
      <c r="I701"/>
      <c r="J701"/>
    </row>
    <row r="702" spans="5:10" x14ac:dyDescent="0.25">
      <c r="E702"/>
      <c r="F702"/>
      <c r="G702"/>
      <c r="H702"/>
      <c r="I702"/>
      <c r="J702"/>
    </row>
    <row r="703" spans="5:10" x14ac:dyDescent="0.25">
      <c r="E703"/>
      <c r="F703"/>
      <c r="G703"/>
      <c r="H703"/>
      <c r="I703"/>
      <c r="J703"/>
    </row>
    <row r="704" spans="5:10" x14ac:dyDescent="0.25">
      <c r="E704"/>
      <c r="F704"/>
      <c r="G704"/>
      <c r="H704"/>
      <c r="I704"/>
      <c r="J704"/>
    </row>
    <row r="705" spans="5:10" x14ac:dyDescent="0.25">
      <c r="E705"/>
      <c r="F705"/>
      <c r="G705"/>
      <c r="H705"/>
      <c r="I705"/>
      <c r="J705"/>
    </row>
    <row r="706" spans="5:10" x14ac:dyDescent="0.25">
      <c r="E706"/>
      <c r="F706"/>
      <c r="G706"/>
      <c r="H706"/>
      <c r="I706"/>
      <c r="J706"/>
    </row>
    <row r="707" spans="5:10" x14ac:dyDescent="0.25">
      <c r="E707"/>
      <c r="F707"/>
      <c r="G707"/>
      <c r="H707"/>
      <c r="I707"/>
      <c r="J707"/>
    </row>
    <row r="708" spans="5:10" x14ac:dyDescent="0.25">
      <c r="E708"/>
      <c r="F708"/>
      <c r="G708"/>
      <c r="H708"/>
      <c r="I708"/>
      <c r="J708"/>
    </row>
    <row r="709" spans="5:10" x14ac:dyDescent="0.25">
      <c r="E709"/>
      <c r="F709"/>
      <c r="G709"/>
      <c r="H709"/>
      <c r="I709"/>
      <c r="J709"/>
    </row>
    <row r="710" spans="5:10" x14ac:dyDescent="0.25">
      <c r="E710"/>
      <c r="F710"/>
      <c r="G710"/>
      <c r="H710"/>
      <c r="I710"/>
      <c r="J710"/>
    </row>
    <row r="711" spans="5:10" x14ac:dyDescent="0.25">
      <c r="E711"/>
      <c r="F711"/>
      <c r="G711"/>
      <c r="H711"/>
      <c r="I711"/>
      <c r="J711"/>
    </row>
    <row r="712" spans="5:10" x14ac:dyDescent="0.25">
      <c r="E712"/>
      <c r="F712"/>
      <c r="G712"/>
      <c r="H712"/>
      <c r="I712"/>
      <c r="J712"/>
    </row>
    <row r="713" spans="5:10" x14ac:dyDescent="0.25">
      <c r="E713"/>
      <c r="F713"/>
      <c r="G713"/>
      <c r="H713"/>
      <c r="I713"/>
      <c r="J713"/>
    </row>
    <row r="714" spans="5:10" x14ac:dyDescent="0.25">
      <c r="E714"/>
      <c r="F714"/>
      <c r="G714"/>
      <c r="H714"/>
      <c r="I714"/>
      <c r="J714"/>
    </row>
    <row r="715" spans="5:10" x14ac:dyDescent="0.25">
      <c r="E715"/>
      <c r="F715"/>
      <c r="G715"/>
      <c r="H715"/>
      <c r="I715"/>
      <c r="J715"/>
    </row>
    <row r="716" spans="5:10" x14ac:dyDescent="0.25">
      <c r="E716"/>
      <c r="F716"/>
      <c r="G716"/>
      <c r="H716"/>
      <c r="I716"/>
      <c r="J716"/>
    </row>
    <row r="717" spans="5:10" x14ac:dyDescent="0.25">
      <c r="E717"/>
      <c r="F717"/>
      <c r="G717"/>
      <c r="H717"/>
      <c r="I717"/>
      <c r="J717"/>
    </row>
    <row r="718" spans="5:10" x14ac:dyDescent="0.25">
      <c r="E718"/>
      <c r="F718"/>
      <c r="G718"/>
      <c r="H718"/>
      <c r="I718"/>
      <c r="J718"/>
    </row>
    <row r="719" spans="5:10" x14ac:dyDescent="0.25">
      <c r="E719"/>
      <c r="F719"/>
      <c r="G719"/>
      <c r="H719"/>
      <c r="I719"/>
      <c r="J719"/>
    </row>
    <row r="720" spans="5:10" x14ac:dyDescent="0.25">
      <c r="E720"/>
      <c r="F720"/>
      <c r="G720"/>
      <c r="H720"/>
      <c r="I720"/>
      <c r="J720"/>
    </row>
    <row r="721" spans="5:10" x14ac:dyDescent="0.25">
      <c r="E721"/>
      <c r="F721"/>
      <c r="G721"/>
      <c r="H721"/>
      <c r="I721"/>
      <c r="J721"/>
    </row>
    <row r="722" spans="5:10" x14ac:dyDescent="0.25">
      <c r="E722"/>
      <c r="F722"/>
      <c r="G722"/>
      <c r="H722"/>
      <c r="I722"/>
      <c r="J722"/>
    </row>
    <row r="723" spans="5:10" x14ac:dyDescent="0.25">
      <c r="E723"/>
      <c r="F723"/>
      <c r="G723"/>
      <c r="H723"/>
      <c r="I723"/>
      <c r="J723"/>
    </row>
    <row r="724" spans="5:10" x14ac:dyDescent="0.25">
      <c r="E724"/>
      <c r="F724"/>
      <c r="G724"/>
      <c r="H724"/>
      <c r="I724"/>
      <c r="J724"/>
    </row>
    <row r="725" spans="5:10" x14ac:dyDescent="0.25">
      <c r="E725"/>
      <c r="F725"/>
      <c r="G725"/>
      <c r="H725"/>
      <c r="I725"/>
      <c r="J725"/>
    </row>
    <row r="726" spans="5:10" x14ac:dyDescent="0.25">
      <c r="E726"/>
      <c r="F726"/>
      <c r="G726"/>
      <c r="H726"/>
      <c r="I726"/>
      <c r="J726"/>
    </row>
    <row r="727" spans="5:10" x14ac:dyDescent="0.25">
      <c r="E727"/>
      <c r="F727"/>
      <c r="G727"/>
      <c r="H727"/>
      <c r="I727"/>
      <c r="J727"/>
    </row>
    <row r="728" spans="5:10" x14ac:dyDescent="0.25">
      <c r="E728"/>
      <c r="F728"/>
      <c r="G728"/>
      <c r="H728"/>
      <c r="I728"/>
      <c r="J728"/>
    </row>
    <row r="729" spans="5:10" x14ac:dyDescent="0.25">
      <c r="E729"/>
      <c r="F729"/>
      <c r="G729"/>
      <c r="H729"/>
      <c r="I729"/>
      <c r="J729"/>
    </row>
    <row r="730" spans="5:10" x14ac:dyDescent="0.25">
      <c r="E730"/>
      <c r="F730"/>
      <c r="G730"/>
      <c r="H730"/>
      <c r="I730"/>
      <c r="J730"/>
    </row>
    <row r="731" spans="5:10" x14ac:dyDescent="0.25">
      <c r="E731"/>
      <c r="F731"/>
      <c r="G731"/>
      <c r="H731"/>
      <c r="I731"/>
      <c r="J731"/>
    </row>
    <row r="732" spans="5:10" x14ac:dyDescent="0.25">
      <c r="E732"/>
      <c r="F732"/>
      <c r="G732"/>
      <c r="H732"/>
      <c r="I732"/>
      <c r="J732"/>
    </row>
    <row r="733" spans="5:10" x14ac:dyDescent="0.25">
      <c r="E733"/>
      <c r="F733"/>
      <c r="G733"/>
      <c r="H733"/>
      <c r="I733"/>
      <c r="J733"/>
    </row>
    <row r="734" spans="5:10" x14ac:dyDescent="0.25">
      <c r="E734"/>
      <c r="F734"/>
      <c r="G734"/>
      <c r="H734"/>
      <c r="I734"/>
      <c r="J734"/>
    </row>
    <row r="735" spans="5:10" x14ac:dyDescent="0.25">
      <c r="E735"/>
      <c r="F735"/>
      <c r="G735"/>
      <c r="H735"/>
      <c r="I735"/>
      <c r="J735"/>
    </row>
    <row r="736" spans="5:10" x14ac:dyDescent="0.25">
      <c r="E736"/>
      <c r="F736"/>
      <c r="G736"/>
      <c r="H736"/>
      <c r="I736"/>
      <c r="J736"/>
    </row>
    <row r="737" spans="5:10" x14ac:dyDescent="0.25">
      <c r="E737"/>
      <c r="F737"/>
      <c r="G737"/>
      <c r="H737"/>
      <c r="I737"/>
      <c r="J737"/>
    </row>
    <row r="738" spans="5:10" x14ac:dyDescent="0.25">
      <c r="E738"/>
      <c r="F738"/>
      <c r="G738"/>
      <c r="H738"/>
      <c r="I738"/>
      <c r="J738"/>
    </row>
    <row r="739" spans="5:10" x14ac:dyDescent="0.25">
      <c r="E739"/>
      <c r="F739"/>
      <c r="G739"/>
      <c r="H739"/>
      <c r="I739"/>
      <c r="J739"/>
    </row>
    <row r="740" spans="5:10" x14ac:dyDescent="0.25">
      <c r="E740"/>
      <c r="F740"/>
      <c r="G740"/>
      <c r="H740"/>
      <c r="I740"/>
      <c r="J740"/>
    </row>
    <row r="741" spans="5:10" x14ac:dyDescent="0.25">
      <c r="E741"/>
      <c r="F741"/>
      <c r="G741"/>
      <c r="H741"/>
      <c r="I741"/>
      <c r="J741"/>
    </row>
    <row r="742" spans="5:10" x14ac:dyDescent="0.25">
      <c r="E742"/>
      <c r="F742"/>
      <c r="G742"/>
      <c r="H742"/>
      <c r="I742"/>
      <c r="J742"/>
    </row>
    <row r="743" spans="5:10" x14ac:dyDescent="0.25">
      <c r="E743"/>
      <c r="F743"/>
      <c r="G743"/>
      <c r="H743"/>
      <c r="I743"/>
      <c r="J743"/>
    </row>
    <row r="744" spans="5:10" x14ac:dyDescent="0.25">
      <c r="E744"/>
      <c r="F744"/>
      <c r="G744"/>
      <c r="H744"/>
      <c r="I744"/>
      <c r="J744"/>
    </row>
    <row r="745" spans="5:10" x14ac:dyDescent="0.25">
      <c r="E745"/>
      <c r="F745"/>
      <c r="G745"/>
      <c r="H745"/>
      <c r="I745"/>
      <c r="J745"/>
    </row>
    <row r="746" spans="5:10" x14ac:dyDescent="0.25">
      <c r="E746"/>
      <c r="F746"/>
      <c r="G746"/>
      <c r="H746"/>
      <c r="I746"/>
      <c r="J746"/>
    </row>
    <row r="747" spans="5:10" x14ac:dyDescent="0.25">
      <c r="E747"/>
      <c r="F747"/>
      <c r="G747"/>
      <c r="H747"/>
      <c r="I747"/>
      <c r="J747"/>
    </row>
    <row r="748" spans="5:10" x14ac:dyDescent="0.25">
      <c r="E748"/>
      <c r="F748"/>
      <c r="G748"/>
      <c r="H748"/>
      <c r="I748"/>
      <c r="J748"/>
    </row>
    <row r="749" spans="5:10" x14ac:dyDescent="0.25">
      <c r="E749"/>
      <c r="F749"/>
      <c r="G749"/>
      <c r="H749"/>
      <c r="I749"/>
      <c r="J749"/>
    </row>
    <row r="750" spans="5:10" x14ac:dyDescent="0.25">
      <c r="E750"/>
      <c r="F750"/>
      <c r="G750"/>
      <c r="H750"/>
      <c r="I750"/>
      <c r="J750"/>
    </row>
    <row r="751" spans="5:10" x14ac:dyDescent="0.25">
      <c r="E751"/>
      <c r="F751"/>
      <c r="G751"/>
      <c r="H751"/>
      <c r="I751"/>
      <c r="J751"/>
    </row>
    <row r="752" spans="5:10" x14ac:dyDescent="0.25">
      <c r="E752"/>
      <c r="F752"/>
      <c r="G752"/>
      <c r="H752"/>
      <c r="I752"/>
      <c r="J752"/>
    </row>
    <row r="753" spans="5:10" x14ac:dyDescent="0.25">
      <c r="E753"/>
      <c r="F753"/>
      <c r="G753"/>
      <c r="H753"/>
      <c r="I753"/>
      <c r="J753"/>
    </row>
    <row r="754" spans="5:10" x14ac:dyDescent="0.25">
      <c r="E754"/>
      <c r="F754"/>
      <c r="G754"/>
      <c r="H754"/>
      <c r="I754"/>
      <c r="J754"/>
    </row>
    <row r="755" spans="5:10" x14ac:dyDescent="0.25">
      <c r="E755"/>
      <c r="F755"/>
      <c r="G755"/>
      <c r="H755"/>
      <c r="I755"/>
      <c r="J755"/>
    </row>
    <row r="756" spans="5:10" x14ac:dyDescent="0.25">
      <c r="E756"/>
      <c r="F756"/>
      <c r="G756"/>
      <c r="H756"/>
      <c r="I756"/>
      <c r="J756"/>
    </row>
    <row r="757" spans="5:10" x14ac:dyDescent="0.25">
      <c r="E757"/>
      <c r="F757"/>
      <c r="G757"/>
      <c r="H757"/>
      <c r="I757"/>
      <c r="J757"/>
    </row>
    <row r="758" spans="5:10" x14ac:dyDescent="0.25">
      <c r="E758"/>
      <c r="F758"/>
      <c r="G758"/>
      <c r="H758"/>
      <c r="I758"/>
      <c r="J758"/>
    </row>
    <row r="759" spans="5:10" x14ac:dyDescent="0.25">
      <c r="E759"/>
      <c r="F759"/>
      <c r="G759"/>
      <c r="H759"/>
      <c r="I759"/>
      <c r="J759"/>
    </row>
    <row r="760" spans="5:10" x14ac:dyDescent="0.25">
      <c r="E760"/>
      <c r="F760"/>
      <c r="G760"/>
      <c r="H760"/>
      <c r="I760"/>
      <c r="J760"/>
    </row>
    <row r="761" spans="5:10" x14ac:dyDescent="0.25">
      <c r="E761"/>
      <c r="F761"/>
      <c r="G761"/>
      <c r="H761"/>
      <c r="I761"/>
      <c r="J761"/>
    </row>
    <row r="762" spans="5:10" x14ac:dyDescent="0.25">
      <c r="E762"/>
      <c r="F762"/>
      <c r="G762"/>
      <c r="H762"/>
      <c r="I762"/>
      <c r="J762"/>
    </row>
    <row r="763" spans="5:10" x14ac:dyDescent="0.25">
      <c r="E763"/>
      <c r="F763"/>
      <c r="G763"/>
      <c r="H763"/>
      <c r="I763"/>
      <c r="J763"/>
    </row>
    <row r="764" spans="5:10" x14ac:dyDescent="0.25">
      <c r="E764"/>
      <c r="F764"/>
      <c r="G764"/>
      <c r="H764"/>
      <c r="I764"/>
      <c r="J764"/>
    </row>
    <row r="765" spans="5:10" x14ac:dyDescent="0.25">
      <c r="E765"/>
      <c r="F765"/>
      <c r="G765"/>
      <c r="H765"/>
      <c r="I765"/>
      <c r="J765"/>
    </row>
    <row r="766" spans="5:10" x14ac:dyDescent="0.25">
      <c r="E766"/>
      <c r="F766"/>
      <c r="G766"/>
      <c r="H766"/>
      <c r="I766"/>
      <c r="J766"/>
    </row>
    <row r="767" spans="5:10" x14ac:dyDescent="0.25">
      <c r="E767"/>
      <c r="F767"/>
      <c r="G767"/>
      <c r="H767"/>
      <c r="I767"/>
      <c r="J767"/>
    </row>
    <row r="768" spans="5:10" x14ac:dyDescent="0.25">
      <c r="E768"/>
      <c r="F768"/>
      <c r="G768"/>
      <c r="H768"/>
      <c r="I768"/>
      <c r="J768"/>
    </row>
    <row r="769" spans="5:10" x14ac:dyDescent="0.25">
      <c r="E769"/>
      <c r="F769"/>
      <c r="G769"/>
      <c r="H769"/>
      <c r="I769"/>
      <c r="J769"/>
    </row>
    <row r="770" spans="5:10" x14ac:dyDescent="0.25">
      <c r="E770"/>
      <c r="F770"/>
      <c r="G770"/>
      <c r="H770"/>
      <c r="I770"/>
      <c r="J770"/>
    </row>
    <row r="771" spans="5:10" x14ac:dyDescent="0.25">
      <c r="E771"/>
      <c r="F771"/>
      <c r="G771"/>
      <c r="H771"/>
      <c r="I771"/>
      <c r="J771"/>
    </row>
    <row r="772" spans="5:10" x14ac:dyDescent="0.25">
      <c r="E772"/>
      <c r="F772"/>
      <c r="G772"/>
      <c r="H772"/>
      <c r="I772"/>
      <c r="J772"/>
    </row>
    <row r="773" spans="5:10" x14ac:dyDescent="0.25">
      <c r="E773"/>
      <c r="F773"/>
      <c r="G773"/>
      <c r="H773"/>
      <c r="I773"/>
      <c r="J773"/>
    </row>
    <row r="774" spans="5:10" x14ac:dyDescent="0.25">
      <c r="E774"/>
      <c r="F774"/>
      <c r="G774"/>
      <c r="H774"/>
      <c r="I774"/>
      <c r="J774"/>
    </row>
    <row r="775" spans="5:10" x14ac:dyDescent="0.25">
      <c r="E775"/>
      <c r="F775"/>
      <c r="G775"/>
      <c r="H775"/>
      <c r="I775"/>
      <c r="J775"/>
    </row>
    <row r="776" spans="5:10" x14ac:dyDescent="0.25">
      <c r="E776"/>
      <c r="F776"/>
      <c r="G776"/>
      <c r="H776"/>
      <c r="I776"/>
      <c r="J776"/>
    </row>
    <row r="777" spans="5:10" x14ac:dyDescent="0.25">
      <c r="E777"/>
      <c r="F777"/>
      <c r="G777"/>
      <c r="H777"/>
      <c r="I777"/>
      <c r="J777"/>
    </row>
    <row r="778" spans="5:10" x14ac:dyDescent="0.25">
      <c r="E778"/>
      <c r="F778"/>
      <c r="G778"/>
      <c r="H778"/>
      <c r="I778"/>
      <c r="J778"/>
    </row>
    <row r="779" spans="5:10" x14ac:dyDescent="0.25">
      <c r="E779"/>
      <c r="F779"/>
      <c r="G779"/>
      <c r="H779"/>
      <c r="I779"/>
      <c r="J779"/>
    </row>
    <row r="780" spans="5:10" x14ac:dyDescent="0.25">
      <c r="E780"/>
      <c r="F780"/>
      <c r="G780"/>
      <c r="H780"/>
      <c r="I780"/>
      <c r="J780"/>
    </row>
    <row r="781" spans="5:10" x14ac:dyDescent="0.25">
      <c r="E781"/>
      <c r="F781"/>
      <c r="G781"/>
      <c r="H781"/>
      <c r="I781"/>
      <c r="J781"/>
    </row>
    <row r="782" spans="5:10" x14ac:dyDescent="0.25">
      <c r="E782"/>
      <c r="F782"/>
      <c r="G782"/>
      <c r="H782"/>
      <c r="I782"/>
      <c r="J782"/>
    </row>
    <row r="783" spans="5:10" x14ac:dyDescent="0.25">
      <c r="E783"/>
      <c r="F783"/>
      <c r="G783"/>
      <c r="H783"/>
      <c r="I783"/>
      <c r="J783"/>
    </row>
    <row r="784" spans="5:10" x14ac:dyDescent="0.25">
      <c r="E784"/>
      <c r="F784"/>
      <c r="G784"/>
      <c r="H784"/>
      <c r="I784"/>
      <c r="J784"/>
    </row>
    <row r="785" spans="5:10" x14ac:dyDescent="0.25">
      <c r="E785"/>
      <c r="F785"/>
      <c r="G785"/>
      <c r="H785"/>
      <c r="I785"/>
      <c r="J785"/>
    </row>
    <row r="786" spans="5:10" x14ac:dyDescent="0.25">
      <c r="E786"/>
      <c r="F786"/>
      <c r="G786"/>
      <c r="H786"/>
      <c r="I786"/>
      <c r="J786"/>
    </row>
  </sheetData>
  <mergeCells count="1">
    <mergeCell ref="K4:N4"/>
  </mergeCells>
  <pageMargins left="0.31496062992125984" right="0.11811023622047245" top="0.44" bottom="0.22" header="0.31496062992125984" footer="0.17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2"/>
  <sheetViews>
    <sheetView workbookViewId="0">
      <selection activeCell="J7" sqref="J7"/>
    </sheetView>
  </sheetViews>
  <sheetFormatPr defaultRowHeight="15" x14ac:dyDescent="0.25"/>
  <cols>
    <col min="1" max="1" width="5.7109375" customWidth="1"/>
    <col min="2" max="2" width="7.42578125" customWidth="1"/>
    <col min="3" max="3" width="16.42578125" customWidth="1"/>
    <col min="4" max="4" width="16.7109375" customWidth="1"/>
    <col min="5" max="5" width="26.42578125" customWidth="1"/>
    <col min="6" max="6" width="11.42578125" customWidth="1"/>
    <col min="7" max="7" width="15" customWidth="1"/>
    <col min="8" max="8" width="15.42578125" customWidth="1"/>
    <col min="9" max="9" width="13.28515625" customWidth="1"/>
    <col min="10" max="10" width="10.85546875" customWidth="1"/>
    <col min="11" max="11" width="12.7109375" customWidth="1"/>
    <col min="14" max="14" width="16.7109375" bestFit="1" customWidth="1"/>
    <col min="15" max="15" width="10.7109375" style="19" bestFit="1" customWidth="1"/>
    <col min="18" max="18" width="20.7109375" bestFit="1" customWidth="1"/>
    <col min="19" max="20" width="12.7109375" bestFit="1" customWidth="1"/>
  </cols>
  <sheetData>
    <row r="2" spans="1:21" ht="15.75" thickBot="1" x14ac:dyDescent="0.3">
      <c r="N2" s="248" t="s">
        <v>59</v>
      </c>
      <c r="O2" s="248"/>
      <c r="P2" s="248"/>
      <c r="Q2" s="248"/>
      <c r="R2" s="248"/>
      <c r="S2" s="248"/>
      <c r="T2" s="248"/>
    </row>
    <row r="3" spans="1:21" ht="15.75" thickBot="1" x14ac:dyDescent="0.3">
      <c r="B3" s="264" t="s">
        <v>49</v>
      </c>
      <c r="C3" s="265"/>
      <c r="D3" s="265"/>
      <c r="E3" s="265"/>
      <c r="F3" s="265"/>
      <c r="G3" s="265"/>
      <c r="H3" s="265"/>
      <c r="I3" s="265"/>
      <c r="J3" s="265"/>
      <c r="K3" s="266"/>
      <c r="N3" s="248"/>
      <c r="O3" s="248"/>
      <c r="P3" s="248"/>
      <c r="Q3" s="248"/>
      <c r="R3" s="248"/>
      <c r="S3" s="248"/>
      <c r="T3" s="248"/>
    </row>
    <row r="5" spans="1:21" x14ac:dyDescent="0.25">
      <c r="B5" s="54" t="s">
        <v>50</v>
      </c>
      <c r="C5" s="76">
        <v>100000</v>
      </c>
      <c r="D5" s="78">
        <v>50000</v>
      </c>
      <c r="E5" s="80">
        <v>20000</v>
      </c>
      <c r="F5" s="81">
        <v>10000</v>
      </c>
      <c r="G5" s="74">
        <v>5000</v>
      </c>
      <c r="H5" s="68">
        <v>2000</v>
      </c>
      <c r="I5" s="85">
        <v>1000</v>
      </c>
      <c r="J5" s="83">
        <v>500</v>
      </c>
      <c r="N5" s="64" t="s">
        <v>54</v>
      </c>
      <c r="O5" s="64" t="s">
        <v>23</v>
      </c>
      <c r="P5" s="64" t="s">
        <v>55</v>
      </c>
      <c r="Q5" s="64" t="s">
        <v>3</v>
      </c>
      <c r="R5" s="64" t="s">
        <v>56</v>
      </c>
      <c r="S5" s="64" t="s">
        <v>58</v>
      </c>
      <c r="T5" s="64" t="s">
        <v>57</v>
      </c>
      <c r="U5" s="94" t="s">
        <v>9</v>
      </c>
    </row>
    <row r="6" spans="1:21" x14ac:dyDescent="0.25">
      <c r="B6" s="54"/>
      <c r="C6" s="77"/>
      <c r="D6" s="79"/>
      <c r="E6" s="53">
        <v>1</v>
      </c>
      <c r="F6" s="82">
        <v>4</v>
      </c>
      <c r="G6" s="75">
        <v>5</v>
      </c>
      <c r="H6" s="67">
        <v>4</v>
      </c>
      <c r="I6" s="86"/>
      <c r="J6" s="84">
        <v>2</v>
      </c>
      <c r="N6" s="107" t="s">
        <v>65</v>
      </c>
      <c r="O6" s="108">
        <v>43970</v>
      </c>
      <c r="P6" s="109">
        <v>1280000</v>
      </c>
      <c r="Q6" s="107">
        <v>80</v>
      </c>
      <c r="R6" s="107">
        <v>70</v>
      </c>
      <c r="S6" s="107">
        <v>10</v>
      </c>
      <c r="T6" s="109">
        <v>160000</v>
      </c>
      <c r="U6" s="107" t="s">
        <v>66</v>
      </c>
    </row>
    <row r="7" spans="1:21" x14ac:dyDescent="0.25">
      <c r="B7" s="1"/>
      <c r="C7" s="72" t="s">
        <v>53</v>
      </c>
      <c r="D7" s="96">
        <f>D6*D5</f>
        <v>0</v>
      </c>
      <c r="E7" s="96">
        <f t="shared" ref="E7:J7" si="0">E6*E5</f>
        <v>20000</v>
      </c>
      <c r="F7" s="96">
        <f t="shared" si="0"/>
        <v>40000</v>
      </c>
      <c r="G7" s="97">
        <f t="shared" si="0"/>
        <v>25000</v>
      </c>
      <c r="H7" s="97">
        <f t="shared" si="0"/>
        <v>8000</v>
      </c>
      <c r="I7" s="97">
        <f t="shared" si="0"/>
        <v>0</v>
      </c>
      <c r="J7" s="97">
        <f t="shared" si="0"/>
        <v>1000</v>
      </c>
      <c r="K7" s="98">
        <f>SUM(D7:J7)</f>
        <v>94000</v>
      </c>
      <c r="N7" s="107" t="s">
        <v>65</v>
      </c>
      <c r="O7" s="108">
        <v>43971</v>
      </c>
      <c r="P7" s="109">
        <v>160000</v>
      </c>
      <c r="Q7" s="107">
        <v>10</v>
      </c>
      <c r="R7" s="107">
        <v>10</v>
      </c>
      <c r="S7" s="107">
        <v>0</v>
      </c>
      <c r="T7" s="109">
        <v>0</v>
      </c>
      <c r="U7" s="107" t="s">
        <v>24</v>
      </c>
    </row>
    <row r="8" spans="1:21" s="19" customFormat="1" ht="15.75" thickBot="1" x14ac:dyDescent="0.3">
      <c r="B8" s="73"/>
      <c r="C8" s="73"/>
      <c r="D8" s="73"/>
      <c r="E8" s="73"/>
      <c r="F8" s="73"/>
      <c r="G8" s="3"/>
      <c r="H8" s="3"/>
      <c r="I8" s="3"/>
      <c r="J8" s="3"/>
      <c r="N8" s="115" t="s">
        <v>67</v>
      </c>
      <c r="O8" s="116">
        <v>43979</v>
      </c>
      <c r="P8" s="117">
        <v>1645000</v>
      </c>
      <c r="Q8" s="115">
        <v>100</v>
      </c>
      <c r="R8" s="115">
        <v>81</v>
      </c>
      <c r="S8" s="115">
        <f>Q8-R8</f>
        <v>19</v>
      </c>
      <c r="T8" s="117">
        <v>304000</v>
      </c>
      <c r="U8" s="115" t="s">
        <v>24</v>
      </c>
    </row>
    <row r="9" spans="1:21" ht="15.75" thickBot="1" x14ac:dyDescent="0.3">
      <c r="A9" s="19"/>
      <c r="B9" s="249" t="s">
        <v>62</v>
      </c>
      <c r="C9" s="250"/>
      <c r="D9" s="250"/>
      <c r="E9" s="250"/>
      <c r="F9" s="251"/>
      <c r="G9" s="43"/>
      <c r="H9" s="261" t="s">
        <v>63</v>
      </c>
      <c r="I9" s="262"/>
      <c r="J9" s="262"/>
      <c r="K9" s="263"/>
      <c r="L9" s="43"/>
      <c r="N9" s="115" t="s">
        <v>67</v>
      </c>
      <c r="O9" s="116">
        <v>43991</v>
      </c>
      <c r="P9" s="117">
        <v>1341000</v>
      </c>
      <c r="Q9" s="115">
        <v>100</v>
      </c>
      <c r="R9" s="115">
        <v>55</v>
      </c>
      <c r="S9" s="115">
        <f t="shared" ref="S9:S20" si="1">Q9-R9</f>
        <v>45</v>
      </c>
      <c r="T9" s="115">
        <v>720000</v>
      </c>
      <c r="U9" s="115" t="s">
        <v>24</v>
      </c>
    </row>
    <row r="10" spans="1:21" x14ac:dyDescent="0.25">
      <c r="A10" s="19"/>
      <c r="B10" s="55" t="s">
        <v>16</v>
      </c>
      <c r="C10" s="55" t="s">
        <v>2</v>
      </c>
      <c r="D10" s="55" t="s">
        <v>64</v>
      </c>
      <c r="E10" s="55" t="s">
        <v>52</v>
      </c>
      <c r="F10" s="55" t="s">
        <v>51</v>
      </c>
      <c r="G10" s="43"/>
      <c r="H10" s="252">
        <f>D34+K7</f>
        <v>94000</v>
      </c>
      <c r="I10" s="253"/>
      <c r="J10" s="253"/>
      <c r="K10" s="254"/>
      <c r="N10" s="1"/>
      <c r="O10" s="1"/>
      <c r="P10" s="1"/>
      <c r="Q10" s="1"/>
      <c r="R10" s="1"/>
      <c r="S10" s="1">
        <f t="shared" si="1"/>
        <v>0</v>
      </c>
      <c r="T10" s="1"/>
      <c r="U10" s="1"/>
    </row>
    <row r="11" spans="1:21" x14ac:dyDescent="0.25">
      <c r="A11" s="19"/>
      <c r="B11" s="2"/>
      <c r="C11" s="56"/>
      <c r="D11" s="90"/>
      <c r="E11" s="90"/>
      <c r="F11" s="90">
        <f t="shared" ref="F11:F33" si="2">E11-D11</f>
        <v>0</v>
      </c>
      <c r="G11" s="43"/>
      <c r="H11" s="255"/>
      <c r="I11" s="256"/>
      <c r="J11" s="256"/>
      <c r="K11" s="257"/>
      <c r="N11" s="1"/>
      <c r="O11" s="1"/>
      <c r="P11" s="1"/>
      <c r="Q11" s="1"/>
      <c r="R11" s="1"/>
      <c r="S11" s="1">
        <f t="shared" si="1"/>
        <v>0</v>
      </c>
      <c r="T11" s="1"/>
      <c r="U11" s="1"/>
    </row>
    <row r="12" spans="1:21" x14ac:dyDescent="0.25">
      <c r="A12" s="19"/>
      <c r="B12" s="2"/>
      <c r="C12" s="56"/>
      <c r="D12" s="90"/>
      <c r="E12" s="90"/>
      <c r="F12" s="90">
        <f t="shared" si="2"/>
        <v>0</v>
      </c>
      <c r="G12" s="43"/>
      <c r="H12" s="255"/>
      <c r="I12" s="256"/>
      <c r="J12" s="256"/>
      <c r="K12" s="257"/>
      <c r="N12" s="1"/>
      <c r="O12" s="1"/>
      <c r="P12" s="1"/>
      <c r="Q12" s="1"/>
      <c r="R12" s="1"/>
      <c r="S12" s="1">
        <f t="shared" si="1"/>
        <v>0</v>
      </c>
      <c r="T12" s="1"/>
      <c r="U12" s="1"/>
    </row>
    <row r="13" spans="1:21" x14ac:dyDescent="0.25">
      <c r="A13" s="19"/>
      <c r="B13" s="2"/>
      <c r="C13" s="56"/>
      <c r="D13" s="90"/>
      <c r="E13" s="90"/>
      <c r="F13" s="90">
        <f t="shared" si="2"/>
        <v>0</v>
      </c>
      <c r="G13" s="43"/>
      <c r="H13" s="255"/>
      <c r="I13" s="256"/>
      <c r="J13" s="256"/>
      <c r="K13" s="257"/>
      <c r="N13" s="1"/>
      <c r="O13" s="1"/>
      <c r="P13" s="1"/>
      <c r="Q13" s="1"/>
      <c r="R13" s="1"/>
      <c r="S13" s="1">
        <f t="shared" si="1"/>
        <v>0</v>
      </c>
      <c r="T13" s="1"/>
      <c r="U13" s="1"/>
    </row>
    <row r="14" spans="1:21" ht="15.75" thickBot="1" x14ac:dyDescent="0.3">
      <c r="A14" s="19"/>
      <c r="B14" s="2"/>
      <c r="C14" s="56"/>
      <c r="D14" s="90"/>
      <c r="E14" s="90"/>
      <c r="F14" s="90">
        <f t="shared" si="2"/>
        <v>0</v>
      </c>
      <c r="G14" s="43"/>
      <c r="H14" s="258"/>
      <c r="I14" s="259"/>
      <c r="J14" s="259"/>
      <c r="K14" s="260"/>
      <c r="N14" s="1"/>
      <c r="O14" s="1"/>
      <c r="P14" s="1"/>
      <c r="Q14" s="1"/>
      <c r="R14" s="1"/>
      <c r="S14" s="1">
        <f t="shared" si="1"/>
        <v>0</v>
      </c>
      <c r="T14" s="1"/>
      <c r="U14" s="1"/>
    </row>
    <row r="15" spans="1:21" s="19" customFormat="1" x14ac:dyDescent="0.25">
      <c r="B15" s="2"/>
      <c r="C15" s="56"/>
      <c r="D15" s="90"/>
      <c r="E15" s="90"/>
      <c r="F15" s="90">
        <f t="shared" si="2"/>
        <v>0</v>
      </c>
      <c r="G15" s="43"/>
      <c r="H15" s="43"/>
      <c r="I15" s="43"/>
      <c r="N15" s="1"/>
      <c r="O15" s="1"/>
      <c r="P15" s="1"/>
      <c r="Q15" s="1"/>
      <c r="R15" s="1"/>
      <c r="S15" s="1">
        <f t="shared" si="1"/>
        <v>0</v>
      </c>
      <c r="T15" s="1"/>
      <c r="U15" s="1"/>
    </row>
    <row r="16" spans="1:21" x14ac:dyDescent="0.25">
      <c r="A16" s="3"/>
      <c r="B16" s="2"/>
      <c r="C16" s="56"/>
      <c r="D16" s="90"/>
      <c r="E16" s="90"/>
      <c r="F16" s="90">
        <f t="shared" si="2"/>
        <v>0</v>
      </c>
      <c r="G16" s="43"/>
      <c r="H16" s="43"/>
      <c r="N16" s="1"/>
      <c r="O16" s="1"/>
      <c r="P16" s="1"/>
      <c r="Q16" s="1"/>
      <c r="R16" s="1"/>
      <c r="S16" s="1">
        <f t="shared" si="1"/>
        <v>0</v>
      </c>
      <c r="T16" s="1"/>
      <c r="U16" s="1"/>
    </row>
    <row r="17" spans="1:21" x14ac:dyDescent="0.25">
      <c r="A17" s="3"/>
      <c r="B17" s="2"/>
      <c r="C17" s="56"/>
      <c r="D17" s="90"/>
      <c r="E17" s="90"/>
      <c r="F17" s="90">
        <f t="shared" si="2"/>
        <v>0</v>
      </c>
      <c r="G17" s="43"/>
      <c r="H17" s="43"/>
      <c r="N17" s="1"/>
      <c r="O17" s="1"/>
      <c r="P17" s="1"/>
      <c r="Q17" s="1"/>
      <c r="R17" s="1"/>
      <c r="S17" s="1">
        <f t="shared" si="1"/>
        <v>0</v>
      </c>
      <c r="T17" s="1"/>
      <c r="U17" s="1"/>
    </row>
    <row r="18" spans="1:21" x14ac:dyDescent="0.25">
      <c r="A18" s="3"/>
      <c r="B18" s="2"/>
      <c r="C18" s="56"/>
      <c r="D18" s="90"/>
      <c r="E18" s="90"/>
      <c r="F18" s="90">
        <f t="shared" si="2"/>
        <v>0</v>
      </c>
      <c r="G18" s="43"/>
      <c r="H18" s="43"/>
      <c r="N18" s="1"/>
      <c r="O18" s="1"/>
      <c r="P18" s="1"/>
      <c r="Q18" s="1"/>
      <c r="R18" s="1"/>
      <c r="S18" s="1">
        <f t="shared" si="1"/>
        <v>0</v>
      </c>
      <c r="T18" s="1"/>
      <c r="U18" s="1"/>
    </row>
    <row r="19" spans="1:21" x14ac:dyDescent="0.25">
      <c r="A19" s="3"/>
      <c r="B19" s="2"/>
      <c r="C19" s="56"/>
      <c r="D19" s="90"/>
      <c r="E19" s="90"/>
      <c r="F19" s="90">
        <f t="shared" si="2"/>
        <v>0</v>
      </c>
      <c r="G19" s="43"/>
      <c r="H19" s="43"/>
      <c r="N19" s="1"/>
      <c r="O19" s="1"/>
      <c r="P19" s="1"/>
      <c r="Q19" s="1"/>
      <c r="R19" s="1"/>
      <c r="S19" s="1">
        <f t="shared" si="1"/>
        <v>0</v>
      </c>
      <c r="T19" s="1"/>
      <c r="U19" s="1"/>
    </row>
    <row r="20" spans="1:21" x14ac:dyDescent="0.25">
      <c r="A20" s="3"/>
      <c r="B20" s="2"/>
      <c r="C20" s="56"/>
      <c r="D20" s="90"/>
      <c r="E20" s="90"/>
      <c r="F20" s="90">
        <f t="shared" si="2"/>
        <v>0</v>
      </c>
      <c r="G20" s="43"/>
      <c r="H20" s="43"/>
      <c r="N20" s="1"/>
      <c r="O20" s="1"/>
      <c r="P20" s="1"/>
      <c r="Q20" s="1"/>
      <c r="R20" s="1"/>
      <c r="S20" s="1">
        <f t="shared" si="1"/>
        <v>0</v>
      </c>
      <c r="T20" s="1"/>
      <c r="U20" s="1"/>
    </row>
    <row r="21" spans="1:21" x14ac:dyDescent="0.25">
      <c r="A21" s="3"/>
      <c r="B21" s="2"/>
      <c r="C21" s="56"/>
      <c r="D21" s="90"/>
      <c r="E21" s="90"/>
      <c r="F21" s="90">
        <f t="shared" si="2"/>
        <v>0</v>
      </c>
      <c r="G21" s="43"/>
      <c r="H21" s="43"/>
    </row>
    <row r="22" spans="1:21" s="19" customFormat="1" x14ac:dyDescent="0.25">
      <c r="A22" s="3"/>
      <c r="B22" s="2"/>
      <c r="C22" s="56"/>
      <c r="D22" s="90"/>
      <c r="E22" s="90"/>
      <c r="F22" s="90">
        <f t="shared" si="2"/>
        <v>0</v>
      </c>
      <c r="G22" s="43"/>
      <c r="H22" s="43"/>
      <c r="N22"/>
      <c r="P22"/>
      <c r="Q22"/>
    </row>
    <row r="23" spans="1:21" s="19" customFormat="1" x14ac:dyDescent="0.25">
      <c r="A23" s="3"/>
      <c r="B23" s="2"/>
      <c r="C23" s="56"/>
      <c r="D23" s="90"/>
      <c r="E23" s="90"/>
      <c r="F23" s="90">
        <f t="shared" si="2"/>
        <v>0</v>
      </c>
      <c r="G23" s="43"/>
      <c r="H23" s="43"/>
    </row>
    <row r="24" spans="1:21" s="19" customFormat="1" x14ac:dyDescent="0.25">
      <c r="A24" s="3"/>
      <c r="B24" s="2"/>
      <c r="C24" s="56"/>
      <c r="D24" s="90"/>
      <c r="E24" s="90"/>
      <c r="F24" s="90">
        <f t="shared" si="2"/>
        <v>0</v>
      </c>
      <c r="G24" s="43"/>
      <c r="H24" s="43"/>
    </row>
    <row r="25" spans="1:21" s="19" customFormat="1" x14ac:dyDescent="0.25">
      <c r="A25" s="3"/>
      <c r="B25" s="2"/>
      <c r="C25" s="56"/>
      <c r="D25" s="90"/>
      <c r="E25" s="90"/>
      <c r="F25" s="90">
        <f t="shared" si="2"/>
        <v>0</v>
      </c>
      <c r="G25" s="43"/>
      <c r="H25" s="43"/>
    </row>
    <row r="26" spans="1:21" s="19" customFormat="1" x14ac:dyDescent="0.25">
      <c r="A26" s="3"/>
      <c r="B26" s="2"/>
      <c r="C26" s="56"/>
      <c r="D26" s="90"/>
      <c r="E26" s="90"/>
      <c r="F26" s="90">
        <f t="shared" si="2"/>
        <v>0</v>
      </c>
      <c r="G26" s="43"/>
      <c r="H26" s="43"/>
    </row>
    <row r="27" spans="1:21" s="42" customFormat="1" x14ac:dyDescent="0.25">
      <c r="A27" s="4"/>
      <c r="B27" s="2"/>
      <c r="C27" s="56"/>
      <c r="D27" s="90"/>
      <c r="E27" s="90"/>
      <c r="F27" s="90">
        <f t="shared" si="2"/>
        <v>0</v>
      </c>
      <c r="G27" s="57"/>
      <c r="H27" s="57"/>
      <c r="N27" s="19"/>
      <c r="O27" s="19"/>
      <c r="P27" s="19"/>
      <c r="Q27" s="19"/>
    </row>
    <row r="28" spans="1:21" s="42" customFormat="1" x14ac:dyDescent="0.25">
      <c r="A28" s="4"/>
      <c r="B28" s="2"/>
      <c r="C28" s="56"/>
      <c r="D28" s="90"/>
      <c r="E28" s="90"/>
      <c r="F28" s="90">
        <f t="shared" si="2"/>
        <v>0</v>
      </c>
      <c r="G28" s="57"/>
      <c r="H28" s="57"/>
    </row>
    <row r="29" spans="1:21" s="42" customFormat="1" x14ac:dyDescent="0.25">
      <c r="A29" s="4"/>
      <c r="B29" s="2"/>
      <c r="C29" s="56"/>
      <c r="D29" s="90"/>
      <c r="E29" s="90"/>
      <c r="F29" s="90">
        <f t="shared" si="2"/>
        <v>0</v>
      </c>
      <c r="G29" s="57"/>
      <c r="H29" s="57"/>
    </row>
    <row r="30" spans="1:21" s="42" customFormat="1" x14ac:dyDescent="0.25">
      <c r="A30" s="4"/>
      <c r="B30" s="2"/>
      <c r="C30" s="56"/>
      <c r="D30" s="90"/>
      <c r="E30" s="90"/>
      <c r="F30" s="90">
        <f t="shared" si="2"/>
        <v>0</v>
      </c>
      <c r="G30" s="57"/>
      <c r="H30" s="57"/>
    </row>
    <row r="31" spans="1:21" s="42" customFormat="1" x14ac:dyDescent="0.25">
      <c r="A31" s="4"/>
      <c r="B31" s="2"/>
      <c r="C31" s="56"/>
      <c r="D31" s="90"/>
      <c r="E31" s="90"/>
      <c r="F31" s="90">
        <f t="shared" si="2"/>
        <v>0</v>
      </c>
      <c r="G31" s="57"/>
      <c r="H31" s="57"/>
    </row>
    <row r="32" spans="1:21" s="42" customFormat="1" x14ac:dyDescent="0.25">
      <c r="A32" s="4"/>
      <c r="B32" s="2"/>
      <c r="C32" s="56"/>
      <c r="D32" s="90"/>
      <c r="E32" s="90"/>
      <c r="F32" s="90">
        <f t="shared" si="2"/>
        <v>0</v>
      </c>
      <c r="G32" s="57"/>
      <c r="H32" s="57"/>
    </row>
    <row r="33" spans="1:17" s="42" customFormat="1" ht="15.75" thickBot="1" x14ac:dyDescent="0.3">
      <c r="A33" s="4"/>
      <c r="B33" s="87"/>
      <c r="C33" s="87"/>
      <c r="D33" s="91"/>
      <c r="E33" s="91"/>
      <c r="F33" s="90">
        <f t="shared" si="2"/>
        <v>0</v>
      </c>
      <c r="G33" s="57"/>
      <c r="H33" s="57"/>
    </row>
    <row r="34" spans="1:17" s="42" customFormat="1" ht="15.75" thickBot="1" x14ac:dyDescent="0.3">
      <c r="A34" s="4"/>
      <c r="B34" s="88"/>
      <c r="C34" s="89"/>
      <c r="D34" s="92">
        <f>SUM(D11:D33)</f>
        <v>0</v>
      </c>
      <c r="E34" s="92"/>
      <c r="F34" s="93"/>
      <c r="G34" s="57"/>
      <c r="H34" s="57"/>
    </row>
    <row r="35" spans="1:17" s="42" customFormat="1" x14ac:dyDescent="0.25">
      <c r="A35" s="4"/>
      <c r="B35"/>
      <c r="C35"/>
      <c r="D35"/>
      <c r="E35"/>
      <c r="F35"/>
      <c r="G35" s="57"/>
      <c r="H35" s="57"/>
    </row>
    <row r="36" spans="1:17" s="42" customFormat="1" x14ac:dyDescent="0.25">
      <c r="A36" s="4"/>
      <c r="B36"/>
      <c r="C36"/>
      <c r="D36"/>
      <c r="E36"/>
      <c r="F36"/>
      <c r="G36" s="57"/>
      <c r="H36" s="57"/>
    </row>
    <row r="37" spans="1:17" s="42" customFormat="1" x14ac:dyDescent="0.25">
      <c r="A37" s="4"/>
      <c r="B37"/>
      <c r="C37"/>
      <c r="D37"/>
      <c r="E37"/>
      <c r="F37"/>
      <c r="G37" s="57"/>
      <c r="H37" s="57"/>
    </row>
    <row r="38" spans="1:17" s="42" customFormat="1" x14ac:dyDescent="0.25">
      <c r="A38" s="4"/>
      <c r="B38"/>
      <c r="C38"/>
      <c r="D38"/>
      <c r="E38"/>
      <c r="F38"/>
      <c r="G38" s="57"/>
      <c r="H38" s="57"/>
    </row>
    <row r="39" spans="1:17" s="42" customFormat="1" x14ac:dyDescent="0.25">
      <c r="A39" s="4"/>
      <c r="B39"/>
      <c r="C39"/>
      <c r="D39"/>
      <c r="E39"/>
      <c r="F39"/>
      <c r="G39" s="57"/>
      <c r="H39" s="57"/>
    </row>
    <row r="40" spans="1:17" s="42" customFormat="1" x14ac:dyDescent="0.25">
      <c r="A40" s="4"/>
      <c r="B40"/>
      <c r="C40"/>
      <c r="D40"/>
      <c r="E40"/>
      <c r="F40"/>
      <c r="G40" s="57"/>
      <c r="H40" s="57"/>
    </row>
    <row r="41" spans="1:17" s="42" customFormat="1" x14ac:dyDescent="0.25">
      <c r="A41" s="4"/>
      <c r="B41"/>
      <c r="C41"/>
      <c r="D41"/>
      <c r="E41"/>
      <c r="F41"/>
      <c r="G41" s="57"/>
      <c r="H41" s="57"/>
    </row>
    <row r="42" spans="1:17" x14ac:dyDescent="0.25">
      <c r="A42" s="3"/>
      <c r="N42" s="42"/>
      <c r="O42" s="42"/>
      <c r="P42" s="42"/>
      <c r="Q42" s="42"/>
    </row>
  </sheetData>
  <mergeCells count="5">
    <mergeCell ref="N2:T3"/>
    <mergeCell ref="B9:F9"/>
    <mergeCell ref="H10:K14"/>
    <mergeCell ref="H9:K9"/>
    <mergeCell ref="B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S35"/>
  <sheetViews>
    <sheetView workbookViewId="0">
      <selection activeCell="F20" sqref="F20"/>
    </sheetView>
  </sheetViews>
  <sheetFormatPr defaultRowHeight="15" x14ac:dyDescent="0.25"/>
  <cols>
    <col min="4" max="4" width="10.7109375" bestFit="1" customWidth="1"/>
    <col min="5" max="5" width="11.140625" bestFit="1" customWidth="1"/>
    <col min="6" max="6" width="15" bestFit="1" customWidth="1"/>
    <col min="7" max="7" width="12.5703125" bestFit="1" customWidth="1"/>
    <col min="11" max="11" width="12.5703125" style="19" bestFit="1" customWidth="1"/>
    <col min="12" max="12" width="4.140625" style="19" customWidth="1"/>
    <col min="13" max="13" width="25" customWidth="1"/>
    <col min="15" max="15" width="6.140625" customWidth="1"/>
    <col min="16" max="16" width="12.5703125" customWidth="1"/>
    <col min="17" max="17" width="26.28515625" customWidth="1"/>
    <col min="18" max="18" width="10.85546875" customWidth="1"/>
    <col min="19" max="19" width="15.28515625" customWidth="1"/>
    <col min="20" max="20" width="15.7109375" customWidth="1"/>
  </cols>
  <sheetData>
    <row r="1" spans="3:12" s="19" customFormat="1" x14ac:dyDescent="0.25"/>
    <row r="2" spans="3:12" x14ac:dyDescent="0.25">
      <c r="C2" s="19"/>
      <c r="D2" s="19"/>
      <c r="E2" s="19"/>
      <c r="F2" s="19"/>
      <c r="G2" s="268" t="s">
        <v>39</v>
      </c>
      <c r="H2" s="268"/>
      <c r="I2" s="268"/>
      <c r="J2" s="268"/>
    </row>
    <row r="3" spans="3:12" ht="15.75" thickBot="1" x14ac:dyDescent="0.3">
      <c r="C3" s="19"/>
      <c r="D3" s="19"/>
      <c r="E3" s="19"/>
      <c r="F3" s="7"/>
      <c r="G3" s="44"/>
      <c r="H3" s="44"/>
      <c r="I3" s="44"/>
      <c r="J3" s="44"/>
      <c r="K3"/>
      <c r="L3"/>
    </row>
    <row r="4" spans="3:12" ht="15.75" thickBot="1" x14ac:dyDescent="0.3">
      <c r="C4" s="19"/>
      <c r="D4" s="19"/>
      <c r="E4" s="19"/>
      <c r="F4" s="7"/>
      <c r="G4" s="21" t="s">
        <v>32</v>
      </c>
      <c r="H4" s="267" t="s">
        <v>27</v>
      </c>
      <c r="I4" s="267"/>
      <c r="J4" s="5" t="s">
        <v>28</v>
      </c>
      <c r="K4"/>
      <c r="L4"/>
    </row>
    <row r="5" spans="3:12" x14ac:dyDescent="0.25">
      <c r="C5" s="19"/>
      <c r="D5" s="19"/>
      <c r="E5" s="19"/>
      <c r="F5" s="7"/>
      <c r="G5" s="45" t="s">
        <v>33</v>
      </c>
      <c r="H5" s="24" t="s">
        <v>29</v>
      </c>
      <c r="I5" s="29">
        <v>18000</v>
      </c>
      <c r="J5" s="46">
        <v>0</v>
      </c>
      <c r="K5"/>
      <c r="L5"/>
    </row>
    <row r="6" spans="3:12" x14ac:dyDescent="0.25">
      <c r="C6" s="19"/>
      <c r="D6" s="19"/>
      <c r="E6" s="19"/>
      <c r="F6" s="7"/>
      <c r="G6" s="22" t="s">
        <v>34</v>
      </c>
      <c r="H6" s="25" t="s">
        <v>30</v>
      </c>
      <c r="I6" s="30">
        <v>17500</v>
      </c>
      <c r="J6" s="47">
        <v>500</v>
      </c>
      <c r="K6"/>
      <c r="L6"/>
    </row>
    <row r="7" spans="3:12" s="19" customFormat="1" x14ac:dyDescent="0.25">
      <c r="F7" s="7"/>
      <c r="G7" s="22" t="s">
        <v>35</v>
      </c>
      <c r="H7" s="25" t="s">
        <v>31</v>
      </c>
      <c r="I7" s="30">
        <v>17000</v>
      </c>
      <c r="J7" s="47">
        <v>1000</v>
      </c>
    </row>
    <row r="8" spans="3:12" x14ac:dyDescent="0.25">
      <c r="C8" s="19"/>
      <c r="D8" s="19"/>
      <c r="E8" s="19"/>
      <c r="F8" s="7"/>
      <c r="G8" s="22" t="s">
        <v>36</v>
      </c>
      <c r="H8" s="25" t="s">
        <v>38</v>
      </c>
      <c r="I8" s="31">
        <v>16500</v>
      </c>
      <c r="J8" s="47">
        <v>1500</v>
      </c>
      <c r="K8"/>
      <c r="L8"/>
    </row>
    <row r="9" spans="3:12" ht="15.75" thickBot="1" x14ac:dyDescent="0.3">
      <c r="C9" s="19"/>
      <c r="D9" s="19"/>
      <c r="E9" s="19"/>
      <c r="F9" s="7"/>
      <c r="G9" s="23" t="s">
        <v>37</v>
      </c>
      <c r="H9" s="26" t="s">
        <v>41</v>
      </c>
      <c r="I9" s="32">
        <v>16000</v>
      </c>
      <c r="J9" s="48">
        <v>2000</v>
      </c>
      <c r="K9"/>
      <c r="L9"/>
    </row>
    <row r="10" spans="3:12" x14ac:dyDescent="0.25">
      <c r="C10" s="19"/>
      <c r="D10" s="19"/>
      <c r="E10" s="19"/>
      <c r="F10" s="19"/>
      <c r="G10" s="19"/>
      <c r="H10" s="19"/>
      <c r="I10" s="19"/>
      <c r="J10" s="19"/>
      <c r="K10"/>
      <c r="L10"/>
    </row>
    <row r="11" spans="3:12" x14ac:dyDescent="0.25">
      <c r="C11" s="19"/>
      <c r="D11" s="19"/>
      <c r="E11" s="19"/>
      <c r="F11" s="19"/>
      <c r="G11" s="19"/>
      <c r="H11" s="19"/>
      <c r="I11" s="19"/>
      <c r="J11" s="19"/>
      <c r="K11"/>
      <c r="L11"/>
    </row>
    <row r="12" spans="3:12" ht="15.75" thickBot="1" x14ac:dyDescent="0.3">
      <c r="C12" s="19"/>
      <c r="D12" s="19"/>
      <c r="E12" s="19"/>
      <c r="F12" s="11"/>
      <c r="G12" s="49"/>
      <c r="H12" s="19"/>
      <c r="I12" s="19"/>
      <c r="J12" s="19"/>
      <c r="K12"/>
      <c r="L12"/>
    </row>
    <row r="13" spans="3:12" ht="15.75" thickBot="1" x14ac:dyDescent="0.3">
      <c r="C13" s="19"/>
      <c r="D13" s="19"/>
      <c r="E13" s="19"/>
      <c r="F13" s="269" t="s">
        <v>42</v>
      </c>
      <c r="G13" s="270"/>
      <c r="H13" s="19"/>
      <c r="I13" s="264" t="s">
        <v>45</v>
      </c>
      <c r="J13" s="266"/>
      <c r="K13"/>
      <c r="L13"/>
    </row>
    <row r="14" spans="3:12" x14ac:dyDescent="0.25">
      <c r="C14" s="19"/>
      <c r="D14" s="19"/>
      <c r="E14" s="19"/>
      <c r="F14" s="27" t="s">
        <v>43</v>
      </c>
      <c r="G14" s="50">
        <v>17500</v>
      </c>
      <c r="H14" s="19"/>
      <c r="I14" s="1" t="s">
        <v>46</v>
      </c>
      <c r="J14" s="1">
        <v>17500</v>
      </c>
      <c r="K14"/>
      <c r="L14"/>
    </row>
    <row r="15" spans="3:12" s="19" customFormat="1" x14ac:dyDescent="0.25">
      <c r="F15" s="28" t="s">
        <v>44</v>
      </c>
      <c r="G15" s="51">
        <v>17000</v>
      </c>
      <c r="I15" s="1" t="s">
        <v>47</v>
      </c>
      <c r="J15" s="1">
        <v>17000</v>
      </c>
    </row>
    <row r="16" spans="3:12" x14ac:dyDescent="0.25">
      <c r="C16" s="19"/>
      <c r="D16" s="19"/>
      <c r="E16" s="19"/>
      <c r="F16" s="28" t="s">
        <v>60</v>
      </c>
      <c r="G16" s="51">
        <v>16500</v>
      </c>
      <c r="H16" s="19"/>
      <c r="I16" s="1" t="s">
        <v>48</v>
      </c>
      <c r="J16" s="1">
        <v>16500</v>
      </c>
      <c r="K16"/>
      <c r="L16"/>
    </row>
    <row r="17" spans="3:19" x14ac:dyDescent="0.25">
      <c r="C17" s="19"/>
      <c r="D17" s="20"/>
      <c r="E17" s="19"/>
      <c r="F17" s="28" t="s">
        <v>61</v>
      </c>
      <c r="G17" s="66">
        <v>16000</v>
      </c>
      <c r="H17" s="19"/>
      <c r="I17" s="19"/>
      <c r="J17" s="19"/>
      <c r="M17" s="19"/>
    </row>
    <row r="18" spans="3:19" x14ac:dyDescent="0.25">
      <c r="H18" s="19"/>
      <c r="K18"/>
      <c r="L18"/>
    </row>
    <row r="19" spans="3:19" x14ac:dyDescent="0.25">
      <c r="K19"/>
      <c r="L19"/>
    </row>
    <row r="20" spans="3:19" x14ac:dyDescent="0.25">
      <c r="K20"/>
      <c r="L20"/>
    </row>
    <row r="21" spans="3:19" x14ac:dyDescent="0.25">
      <c r="K21"/>
      <c r="L21"/>
    </row>
    <row r="22" spans="3:19" x14ac:dyDescent="0.25">
      <c r="K22"/>
      <c r="L22"/>
    </row>
    <row r="23" spans="3:19" x14ac:dyDescent="0.25">
      <c r="K23"/>
      <c r="L23"/>
    </row>
    <row r="24" spans="3:19" x14ac:dyDescent="0.25">
      <c r="K24"/>
      <c r="L24"/>
    </row>
    <row r="25" spans="3:19" x14ac:dyDescent="0.25">
      <c r="K25"/>
      <c r="L25"/>
    </row>
    <row r="26" spans="3:19" x14ac:dyDescent="0.25">
      <c r="K26"/>
      <c r="L26"/>
    </row>
    <row r="27" spans="3:19" x14ac:dyDescent="0.25">
      <c r="K27"/>
      <c r="L27"/>
    </row>
    <row r="28" spans="3:19" x14ac:dyDescent="0.25">
      <c r="N28" s="100"/>
      <c r="O28" s="101"/>
      <c r="P28" s="100"/>
      <c r="Q28" s="100"/>
      <c r="R28" s="101"/>
      <c r="S28" s="102"/>
    </row>
    <row r="29" spans="3:19" x14ac:dyDescent="0.25">
      <c r="N29" s="100"/>
      <c r="O29" s="101"/>
      <c r="P29" s="100"/>
      <c r="Q29" s="100"/>
      <c r="R29" s="101"/>
      <c r="S29" s="102"/>
    </row>
    <row r="30" spans="3:19" x14ac:dyDescent="0.25">
      <c r="N30" s="100"/>
      <c r="O30" s="100"/>
      <c r="P30" s="100"/>
      <c r="Q30" s="100"/>
      <c r="R30" s="101"/>
      <c r="S30" s="100"/>
    </row>
    <row r="31" spans="3:19" x14ac:dyDescent="0.25">
      <c r="N31" s="100"/>
      <c r="O31" s="100"/>
      <c r="P31" s="100"/>
      <c r="Q31" s="100"/>
      <c r="R31" s="100"/>
      <c r="S31" s="100"/>
    </row>
    <row r="32" spans="3:19" x14ac:dyDescent="0.25">
      <c r="N32" s="100"/>
      <c r="O32" s="100"/>
      <c r="P32" s="100"/>
      <c r="Q32" s="100"/>
      <c r="R32" s="100"/>
      <c r="S32" s="100"/>
    </row>
    <row r="33" spans="14:19" x14ac:dyDescent="0.25">
      <c r="N33" s="100"/>
      <c r="O33" s="100"/>
      <c r="P33" s="100"/>
      <c r="Q33" s="100"/>
      <c r="R33" s="100"/>
      <c r="S33" s="100"/>
    </row>
    <row r="34" spans="14:19" x14ac:dyDescent="0.25">
      <c r="N34" s="100"/>
      <c r="O34" s="100"/>
      <c r="P34" s="100"/>
      <c r="Q34" s="100"/>
      <c r="R34" s="100"/>
      <c r="S34" s="100"/>
    </row>
    <row r="35" spans="14:19" x14ac:dyDescent="0.25">
      <c r="N35" s="100"/>
      <c r="O35" s="100"/>
      <c r="P35" s="100"/>
      <c r="Q35" s="100"/>
      <c r="R35" s="100"/>
      <c r="S35" s="100"/>
    </row>
  </sheetData>
  <mergeCells count="4">
    <mergeCell ref="H4:I4"/>
    <mergeCell ref="G2:J2"/>
    <mergeCell ref="F13:G13"/>
    <mergeCell ref="I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CASHFLOW</vt:lpstr>
      <vt:lpstr>SHOPEE</vt:lpstr>
      <vt:lpstr>PIVOT</vt:lpstr>
      <vt:lpstr>CASH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</dc:creator>
  <cp:lastModifiedBy>aistrick</cp:lastModifiedBy>
  <cp:lastPrinted>2020-09-11T06:50:08Z</cp:lastPrinted>
  <dcterms:created xsi:type="dcterms:W3CDTF">2019-05-28T05:08:34Z</dcterms:created>
  <dcterms:modified xsi:type="dcterms:W3CDTF">2020-10-21T15:54:18Z</dcterms:modified>
</cp:coreProperties>
</file>