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  <c r="G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E4" i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3" i="1"/>
  <c r="D4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3" i="1"/>
  <c r="C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3" i="1"/>
  <c r="G3" i="1" l="1"/>
  <c r="G4" i="1" l="1"/>
  <c r="G6" i="1" l="1"/>
  <c r="G9" i="1" l="1"/>
  <c r="G8" i="1"/>
  <c r="G7" i="1"/>
  <c r="G10" i="1" l="1"/>
  <c r="G11" i="1" l="1"/>
  <c r="G12" i="1" l="1"/>
  <c r="G14" i="1" l="1"/>
  <c r="G13" i="1"/>
  <c r="G16" i="1" l="1"/>
  <c r="G15" i="1"/>
  <c r="G18" i="1" l="1"/>
  <c r="G17" i="1" l="1"/>
  <c r="G19" i="1" l="1"/>
  <c r="G21" i="1" l="1"/>
  <c r="G20" i="1"/>
  <c r="G22" i="1" l="1"/>
  <c r="G23" i="1"/>
  <c r="G24" i="1"/>
</calcChain>
</file>

<file path=xl/sharedStrings.xml><?xml version="1.0" encoding="utf-8"?>
<sst xmlns="http://schemas.openxmlformats.org/spreadsheetml/2006/main" count="32" uniqueCount="21">
  <si>
    <t>Bulan</t>
  </si>
  <si>
    <t>jumlah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</si>
  <si>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</si>
  <si>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</si>
  <si>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</si>
  <si>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</si>
  <si>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</si>
  <si>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</si>
  <si>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</si>
  <si>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</si>
  <si>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</si>
  <si>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</si>
  <si>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</si>
  <si>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</si>
  <si>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s1</t>
  </si>
  <si>
    <t>s2</t>
  </si>
  <si>
    <t>s3</t>
  </si>
  <si>
    <t>at</t>
  </si>
  <si>
    <t>bt</t>
  </si>
  <si>
    <t>ct</t>
  </si>
  <si>
    <t>ft+m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</si>
</sst>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Cream</a:t>
            </a:r>
            <a:r>
              <a:rPr lang="en-US" baseline="0"/>
              <a:t> Malam SW2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Aktual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  <c:pt idx="6">
                  <c:v>Januari</c:v>
                </c:pt>
                <c:pt idx="7">
                  <c:v>Februari</c:v>
                </c:pt>
                <c:pt idx="8">
                  <c:v>Maret</c:v>
                </c:pt>
                <c:pt idx="9">
                  <c:v>April</c:v>
                </c:pt>
                <c:pt idx="10">
                  <c:v>Mei</c:v>
                </c:pt>
                <c:pt idx="11">
                  <c:v>Juni</c:v>
                </c:pt>
                <c:pt idx="12">
                  <c:v>Juli</c:v>
                </c:pt>
                <c:pt idx="13">
                  <c:v>Agustus</c:v>
                </c:pt>
                <c:pt idx="14">
                  <c:v>September</c:v>
                </c:pt>
                <c:pt idx="15">
                  <c:v>Oktober</c:v>
                </c:pt>
                <c:pt idx="16">
                  <c:v>November</c:v>
                </c:pt>
                <c:pt idx="17">
                  <c:v>Desember</c:v>
                </c:pt>
                <c:pt idx="18">
                  <c:v>Januari</c:v>
                </c:pt>
                <c:pt idx="19">
                  <c:v>Februari</c:v>
                </c:pt>
                <c:pt idx="20">
                  <c:v>Maret</c:v>
                </c:pt>
                <c:pt idx="21">
                  <c:v>April</c:v>
                </c:pt>
                <c:pt idx="22">
                  <c:v>Mei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22</c:v>
                </c:pt>
                <c:pt idx="4">
                  <c:v>8</c:v>
                </c:pt>
                <c:pt idx="5">
                  <c:v>26</c:v>
                </c:pt>
                <c:pt idx="6">
                  <c:v>17</c:v>
                </c:pt>
                <c:pt idx="7">
                  <c:v>42</c:v>
                </c:pt>
                <c:pt idx="8">
                  <c:v>25</c:v>
                </c:pt>
                <c:pt idx="9">
                  <c:v>40</c:v>
                </c:pt>
                <c:pt idx="10">
                  <c:v>47</c:v>
                </c:pt>
                <c:pt idx="11">
                  <c:v>47</c:v>
                </c:pt>
                <c:pt idx="12">
                  <c:v>9</c:v>
                </c:pt>
                <c:pt idx="13">
                  <c:v>29</c:v>
                </c:pt>
                <c:pt idx="14">
                  <c:v>20</c:v>
                </c:pt>
                <c:pt idx="15">
                  <c:v>22</c:v>
                </c:pt>
                <c:pt idx="16">
                  <c:v>17</c:v>
                </c:pt>
                <c:pt idx="17">
                  <c:v>6</c:v>
                </c:pt>
                <c:pt idx="18">
                  <c:v>16</c:v>
                </c:pt>
                <c:pt idx="19">
                  <c:v>12</c:v>
                </c:pt>
                <c:pt idx="20">
                  <c:v>7</c:v>
                </c:pt>
                <c:pt idx="21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v>Hasil TES</c:v>
          </c:tx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  <c:pt idx="6">
                  <c:v>Januari</c:v>
                </c:pt>
                <c:pt idx="7">
                  <c:v>Februari</c:v>
                </c:pt>
                <c:pt idx="8">
                  <c:v>Maret</c:v>
                </c:pt>
                <c:pt idx="9">
                  <c:v>April</c:v>
                </c:pt>
                <c:pt idx="10">
                  <c:v>Mei</c:v>
                </c:pt>
                <c:pt idx="11">
                  <c:v>Juni</c:v>
                </c:pt>
                <c:pt idx="12">
                  <c:v>Juli</c:v>
                </c:pt>
                <c:pt idx="13">
                  <c:v>Agustus</c:v>
                </c:pt>
                <c:pt idx="14">
                  <c:v>September</c:v>
                </c:pt>
                <c:pt idx="15">
                  <c:v>Oktober</c:v>
                </c:pt>
                <c:pt idx="16">
                  <c:v>November</c:v>
                </c:pt>
                <c:pt idx="17">
                  <c:v>Desember</c:v>
                </c:pt>
                <c:pt idx="18">
                  <c:v>Januari</c:v>
                </c:pt>
                <c:pt idx="19">
                  <c:v>Februari</c:v>
                </c:pt>
                <c:pt idx="20">
                  <c:v>Maret</c:v>
                </c:pt>
                <c:pt idx="21">
                  <c:v>April</c:v>
                </c:pt>
                <c:pt idx="22">
                  <c:v>Mei</c:v>
                </c:pt>
              </c:strCache>
            </c:strRef>
          </c:cat>
          <c:val>
            <c:numRef>
              <c:f>Sheet1!$I$2:$I$24</c:f>
              <c:numCache>
                <c:formatCode>General</c:formatCode>
                <c:ptCount val="23"/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25</c:v>
                </c:pt>
                <c:pt idx="8">
                  <c:v>26</c:v>
                </c:pt>
                <c:pt idx="9">
                  <c:v>31</c:v>
                </c:pt>
                <c:pt idx="10">
                  <c:v>37</c:v>
                </c:pt>
                <c:pt idx="11">
                  <c:v>41</c:v>
                </c:pt>
                <c:pt idx="12">
                  <c:v>34</c:v>
                </c:pt>
                <c:pt idx="13">
                  <c:v>34</c:v>
                </c:pt>
                <c:pt idx="14">
                  <c:v>31</c:v>
                </c:pt>
                <c:pt idx="15">
                  <c:v>29</c:v>
                </c:pt>
                <c:pt idx="16">
                  <c:v>26</c:v>
                </c:pt>
                <c:pt idx="17">
                  <c:v>20</c:v>
                </c:pt>
                <c:pt idx="18">
                  <c:v>19</c:v>
                </c:pt>
                <c:pt idx="19">
                  <c:v>16</c:v>
                </c:pt>
                <c:pt idx="20">
                  <c:v>13</c:v>
                </c:pt>
                <c:pt idx="21">
                  <c:v>11</c:v>
                </c:pt>
                <c:pt idx="22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12320"/>
        <c:axId val="50471296"/>
      </c:lineChart>
      <c:catAx>
        <c:axId val="23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1296"/>
        <c:crosses val="autoZero"/>
        <c:auto val="1"/>
        <c:lblAlgn val="ctr"/>
        <c:lblOffset val="100"/>
        <c:noMultiLvlLbl val="0"/>
      </c:catAx>
      <c:valAx>
        <c:axId val="504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2</xdr:row>
      <xdr:rowOff>180975</xdr:rowOff>
    </xdr:from>
    <xdr:to>
      <xdr:col>22</xdr:col>
      <xdr:colOff>371475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Y5" sqref="Y5"/>
    </sheetView>
  </sheetViews>
  <sheetFormatPr defaultRowHeight="15" x14ac:dyDescent="0.25"/>
  <cols>
    <col min="1" max="1" width="19.7109375" customWidth="1"/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2</v>
      </c>
      <c r="B2">
        <v>16</v>
      </c>
      <c r="C2">
        <v>16</v>
      </c>
      <c r="D2">
        <v>16</v>
      </c>
      <c r="E2">
        <v>16</v>
      </c>
    </row>
    <row r="3" spans="1:9" x14ac:dyDescent="0.25">
      <c r="A3" t="s">
        <v>3</v>
      </c>
      <c r="B3">
        <v>16</v>
      </c>
      <c r="C3">
        <f>ROUND(0.1*B3+(1-0.1)*C2,2)</f>
        <v>16</v>
      </c>
      <c r="D3">
        <f>ROUND(0.1*C3+(1-0.1)*D2,2)</f>
        <v>16</v>
      </c>
      <c r="E3">
        <f>ROUND(0.1*D3+(1-0.1)*E2,2)</f>
        <v>16</v>
      </c>
      <c r="F3">
        <f>ROUND(3*C3-3*D3+E3,2)</f>
        <v>16</v>
      </c>
      <c r="G3">
        <f>ROUND(0.1/2*(1-0.1)^2*((6-5*0.1)*C3-(10-8*0.1)*D3+(4-3*0.1)*E3),2)</f>
        <v>0</v>
      </c>
      <c r="H3">
        <f>ROUND(0.1^2/(1-0.1)^2*(C3-2*D3+E3),2)</f>
        <v>0</v>
      </c>
      <c r="I3">
        <f>ROUND(F3+G3*1+1/2*H3*1^2,0)</f>
        <v>16</v>
      </c>
    </row>
    <row r="4" spans="1:9" x14ac:dyDescent="0.25">
      <c r="A4" t="s">
        <v>4</v>
      </c>
      <c r="B4">
        <v>15</v>
      </c>
      <c r="C4">
        <f t="shared" ref="C4:C24" si="0">ROUND(0.1*B4+(1-0.1)*C3,2)</f>
        <v>15.9</v>
      </c>
      <c r="D4">
        <f t="shared" ref="D4:D24" si="1">ROUND(0.1*C4+(1-0.1)*D3,2)</f>
        <v>15.99</v>
      </c>
      <c r="E4">
        <f t="shared" ref="E4:E24" si="2">ROUND(0.1*D4+(1-0.1)*E3,2)</f>
        <v>16</v>
      </c>
      <c r="F4">
        <f t="shared" ref="F4:F24" si="3">ROUND(3*C4-3*D4+E4,2)</f>
        <v>15.73</v>
      </c>
      <c r="G4">
        <f t="shared" ref="G4:G24" si="4">ROUND(0.1/2*(1-0.1)^2*((6-5*0.1)*C4-(10-8*0.1)*D4+(4-3*0.1)*E4),2)</f>
        <v>-0.02</v>
      </c>
      <c r="H4">
        <f t="shared" ref="H4:H24" si="5">ROUND(0.1^2/(1-0.1)^2*(C4-2*D4+E4),2)</f>
        <v>0</v>
      </c>
      <c r="I4">
        <f t="shared" ref="I4:I24" si="6">ROUND(F4+G4*1+1/2*H4*1^2,0)</f>
        <v>16</v>
      </c>
    </row>
    <row r="5" spans="1:9" x14ac:dyDescent="0.25">
      <c r="A5" t="s">
        <v>5</v>
      </c>
      <c r="B5">
        <v>22</v>
      </c>
      <c r="C5">
        <f t="shared" si="0"/>
        <v>16.510000000000002</v>
      </c>
      <c r="D5">
        <f t="shared" si="1"/>
        <v>16.04</v>
      </c>
      <c r="E5">
        <f t="shared" si="2"/>
        <v>16</v>
      </c>
      <c r="F5">
        <f t="shared" si="3"/>
        <v>17.41</v>
      </c>
      <c r="G5">
        <f>ROUND(0.1/2*(1-0.1)^2*((6-5*0.1)*C5-(10-8*0.1)*D5+(4-3*0.1)*E5),2)</f>
        <v>0.1</v>
      </c>
      <c r="H5">
        <f t="shared" si="5"/>
        <v>0.01</v>
      </c>
      <c r="I5">
        <f t="shared" si="6"/>
        <v>18</v>
      </c>
    </row>
    <row r="6" spans="1:9" x14ac:dyDescent="0.25">
      <c r="A6" t="s">
        <v>6</v>
      </c>
      <c r="B6">
        <v>8</v>
      </c>
      <c r="C6">
        <f t="shared" si="0"/>
        <v>15.66</v>
      </c>
      <c r="D6">
        <f t="shared" si="1"/>
        <v>16</v>
      </c>
      <c r="E6">
        <f t="shared" si="2"/>
        <v>16</v>
      </c>
      <c r="F6">
        <f t="shared" si="3"/>
        <v>14.98</v>
      </c>
      <c r="G6">
        <f t="shared" si="4"/>
        <v>-0.08</v>
      </c>
      <c r="H6">
        <f t="shared" si="5"/>
        <v>0</v>
      </c>
      <c r="I6">
        <f t="shared" si="6"/>
        <v>15</v>
      </c>
    </row>
    <row r="7" spans="1:9" x14ac:dyDescent="0.25">
      <c r="A7" t="s">
        <v>7</v>
      </c>
      <c r="B7">
        <v>26</v>
      </c>
      <c r="C7">
        <f t="shared" si="0"/>
        <v>16.690000000000001</v>
      </c>
      <c r="D7">
        <f t="shared" si="1"/>
        <v>16.07</v>
      </c>
      <c r="E7">
        <f t="shared" si="2"/>
        <v>16.010000000000002</v>
      </c>
      <c r="F7">
        <f t="shared" si="3"/>
        <v>17.87</v>
      </c>
      <c r="G7">
        <f t="shared" si="4"/>
        <v>0.13</v>
      </c>
      <c r="H7">
        <f t="shared" si="5"/>
        <v>0.01</v>
      </c>
      <c r="I7">
        <f t="shared" si="6"/>
        <v>18</v>
      </c>
    </row>
    <row r="8" spans="1:9" x14ac:dyDescent="0.25">
      <c r="A8" t="s">
        <v>8</v>
      </c>
      <c r="B8">
        <v>17</v>
      </c>
      <c r="C8">
        <f t="shared" si="0"/>
        <v>16.72</v>
      </c>
      <c r="D8">
        <f t="shared" si="1"/>
        <v>16.14</v>
      </c>
      <c r="E8">
        <f t="shared" si="2"/>
        <v>16.02</v>
      </c>
      <c r="F8">
        <f t="shared" si="3"/>
        <v>17.760000000000002</v>
      </c>
      <c r="G8">
        <f t="shared" si="4"/>
        <v>0.11</v>
      </c>
      <c r="H8">
        <f t="shared" si="5"/>
        <v>0.01</v>
      </c>
      <c r="I8">
        <f t="shared" si="6"/>
        <v>18</v>
      </c>
    </row>
    <row r="9" spans="1:9" x14ac:dyDescent="0.25">
      <c r="A9" t="s">
        <v>9</v>
      </c>
      <c r="B9">
        <v>42</v>
      </c>
      <c r="C9">
        <f t="shared" si="0"/>
        <v>19.25</v>
      </c>
      <c r="D9">
        <f t="shared" si="1"/>
        <v>16.45</v>
      </c>
      <c r="E9">
        <f t="shared" si="2"/>
        <v>16.059999999999999</v>
      </c>
      <c r="F9">
        <f t="shared" si="3"/>
        <v>24.46</v>
      </c>
      <c r="G9">
        <f t="shared" si="4"/>
        <v>0.56999999999999995</v>
      </c>
      <c r="H9">
        <f t="shared" si="5"/>
        <v>0.03</v>
      </c>
      <c r="I9">
        <f t="shared" si="6"/>
        <v>25</v>
      </c>
    </row>
    <row r="10" spans="1:9" x14ac:dyDescent="0.25">
      <c r="A10" t="s">
        <v>10</v>
      </c>
      <c r="B10">
        <v>25</v>
      </c>
      <c r="C10">
        <f t="shared" si="0"/>
        <v>19.829999999999998</v>
      </c>
      <c r="D10">
        <f t="shared" si="1"/>
        <v>16.79</v>
      </c>
      <c r="E10">
        <f t="shared" si="2"/>
        <v>16.13</v>
      </c>
      <c r="F10">
        <f t="shared" si="3"/>
        <v>25.25</v>
      </c>
      <c r="G10">
        <f t="shared" si="4"/>
        <v>0.57999999999999996</v>
      </c>
      <c r="H10">
        <f t="shared" si="5"/>
        <v>0.03</v>
      </c>
      <c r="I10">
        <f t="shared" si="6"/>
        <v>26</v>
      </c>
    </row>
    <row r="11" spans="1:9" x14ac:dyDescent="0.25">
      <c r="A11" t="s">
        <v>11</v>
      </c>
      <c r="B11">
        <v>40</v>
      </c>
      <c r="C11">
        <f t="shared" si="0"/>
        <v>21.85</v>
      </c>
      <c r="D11">
        <f t="shared" si="1"/>
        <v>17.3</v>
      </c>
      <c r="E11">
        <f t="shared" si="2"/>
        <v>16.25</v>
      </c>
      <c r="F11">
        <f t="shared" si="3"/>
        <v>29.9</v>
      </c>
      <c r="G11">
        <f t="shared" si="4"/>
        <v>0.86</v>
      </c>
      <c r="H11">
        <f t="shared" si="5"/>
        <v>0.04</v>
      </c>
      <c r="I11">
        <f t="shared" si="6"/>
        <v>31</v>
      </c>
    </row>
    <row r="12" spans="1:9" x14ac:dyDescent="0.25">
      <c r="A12" t="s">
        <v>12</v>
      </c>
      <c r="B12">
        <v>47</v>
      </c>
      <c r="C12">
        <f t="shared" si="0"/>
        <v>24.37</v>
      </c>
      <c r="D12">
        <f t="shared" si="1"/>
        <v>18.010000000000002</v>
      </c>
      <c r="E12">
        <f t="shared" si="2"/>
        <v>16.43</v>
      </c>
      <c r="F12">
        <f t="shared" si="3"/>
        <v>35.51</v>
      </c>
      <c r="G12">
        <f t="shared" si="4"/>
        <v>1.18</v>
      </c>
      <c r="H12">
        <f t="shared" si="5"/>
        <v>0.06</v>
      </c>
      <c r="I12">
        <f t="shared" si="6"/>
        <v>37</v>
      </c>
    </row>
    <row r="13" spans="1:9" x14ac:dyDescent="0.25">
      <c r="A13" t="s">
        <v>13</v>
      </c>
      <c r="B13">
        <v>47</v>
      </c>
      <c r="C13">
        <f t="shared" si="0"/>
        <v>26.63</v>
      </c>
      <c r="D13">
        <f t="shared" si="1"/>
        <v>18.87</v>
      </c>
      <c r="E13">
        <f t="shared" si="2"/>
        <v>16.670000000000002</v>
      </c>
      <c r="F13">
        <f t="shared" si="3"/>
        <v>39.950000000000003</v>
      </c>
      <c r="G13">
        <f t="shared" si="4"/>
        <v>1.4</v>
      </c>
      <c r="H13">
        <f t="shared" si="5"/>
        <v>7.0000000000000007E-2</v>
      </c>
      <c r="I13">
        <f t="shared" si="6"/>
        <v>41</v>
      </c>
    </row>
    <row r="14" spans="1:9" x14ac:dyDescent="0.25">
      <c r="A14" t="s">
        <v>2</v>
      </c>
      <c r="B14">
        <v>9</v>
      </c>
      <c r="C14">
        <f t="shared" si="0"/>
        <v>24.87</v>
      </c>
      <c r="D14">
        <f t="shared" si="1"/>
        <v>19.47</v>
      </c>
      <c r="E14">
        <f t="shared" si="2"/>
        <v>16.95</v>
      </c>
      <c r="F14">
        <f t="shared" si="3"/>
        <v>33.15</v>
      </c>
      <c r="G14">
        <f t="shared" si="4"/>
        <v>0.83</v>
      </c>
      <c r="H14">
        <f t="shared" si="5"/>
        <v>0.04</v>
      </c>
      <c r="I14">
        <f t="shared" si="6"/>
        <v>34</v>
      </c>
    </row>
    <row r="15" spans="1:9" x14ac:dyDescent="0.25">
      <c r="A15" t="s">
        <v>3</v>
      </c>
      <c r="B15">
        <v>29</v>
      </c>
      <c r="C15">
        <f t="shared" si="0"/>
        <v>25.28</v>
      </c>
      <c r="D15">
        <f t="shared" si="1"/>
        <v>20.05</v>
      </c>
      <c r="E15">
        <f t="shared" si="2"/>
        <v>17.260000000000002</v>
      </c>
      <c r="F15">
        <f t="shared" si="3"/>
        <v>32.950000000000003</v>
      </c>
      <c r="G15">
        <f t="shared" si="4"/>
        <v>0.75</v>
      </c>
      <c r="H15">
        <f t="shared" si="5"/>
        <v>0.03</v>
      </c>
      <c r="I15">
        <f t="shared" si="6"/>
        <v>34</v>
      </c>
    </row>
    <row r="16" spans="1:9" x14ac:dyDescent="0.25">
      <c r="A16" t="s">
        <v>4</v>
      </c>
      <c r="B16">
        <v>20</v>
      </c>
      <c r="C16">
        <f t="shared" si="0"/>
        <v>24.75</v>
      </c>
      <c r="D16">
        <f t="shared" si="1"/>
        <v>20.52</v>
      </c>
      <c r="E16">
        <f t="shared" si="2"/>
        <v>17.59</v>
      </c>
      <c r="F16">
        <f t="shared" si="3"/>
        <v>30.28</v>
      </c>
      <c r="G16">
        <f t="shared" si="4"/>
        <v>0.5</v>
      </c>
      <c r="H16">
        <f t="shared" si="5"/>
        <v>0.02</v>
      </c>
      <c r="I16">
        <f t="shared" si="6"/>
        <v>31</v>
      </c>
    </row>
    <row r="17" spans="1:9" x14ac:dyDescent="0.25">
      <c r="A17" t="s">
        <v>5</v>
      </c>
      <c r="B17">
        <v>22</v>
      </c>
      <c r="C17">
        <f t="shared" si="0"/>
        <v>24.48</v>
      </c>
      <c r="D17">
        <f t="shared" si="1"/>
        <v>20.92</v>
      </c>
      <c r="E17">
        <f t="shared" si="2"/>
        <v>17.920000000000002</v>
      </c>
      <c r="F17">
        <f t="shared" si="3"/>
        <v>28.6</v>
      </c>
      <c r="G17">
        <f t="shared" si="4"/>
        <v>0.34</v>
      </c>
      <c r="H17">
        <f t="shared" si="5"/>
        <v>0.01</v>
      </c>
      <c r="I17">
        <f t="shared" si="6"/>
        <v>29</v>
      </c>
    </row>
    <row r="18" spans="1:9" x14ac:dyDescent="0.25">
      <c r="A18" t="s">
        <v>6</v>
      </c>
      <c r="B18">
        <v>17</v>
      </c>
      <c r="C18">
        <f t="shared" si="0"/>
        <v>23.73</v>
      </c>
      <c r="D18">
        <f t="shared" si="1"/>
        <v>21.2</v>
      </c>
      <c r="E18">
        <f t="shared" si="2"/>
        <v>18.25</v>
      </c>
      <c r="F18">
        <f t="shared" si="3"/>
        <v>25.84</v>
      </c>
      <c r="G18">
        <f t="shared" si="4"/>
        <v>0.12</v>
      </c>
      <c r="H18">
        <f t="shared" si="5"/>
        <v>-0.01</v>
      </c>
      <c r="I18">
        <f t="shared" si="6"/>
        <v>26</v>
      </c>
    </row>
    <row r="19" spans="1:9" x14ac:dyDescent="0.25">
      <c r="A19" t="s">
        <v>7</v>
      </c>
      <c r="B19">
        <v>6</v>
      </c>
      <c r="C19">
        <f t="shared" si="0"/>
        <v>21.96</v>
      </c>
      <c r="D19">
        <f t="shared" si="1"/>
        <v>21.28</v>
      </c>
      <c r="E19">
        <f t="shared" si="2"/>
        <v>18.55</v>
      </c>
      <c r="F19">
        <f t="shared" si="3"/>
        <v>20.59</v>
      </c>
      <c r="G19">
        <f t="shared" si="4"/>
        <v>-0.26</v>
      </c>
      <c r="H19">
        <f t="shared" si="5"/>
        <v>-0.03</v>
      </c>
      <c r="I19">
        <f t="shared" si="6"/>
        <v>20</v>
      </c>
    </row>
    <row r="20" spans="1:9" x14ac:dyDescent="0.25">
      <c r="A20" t="s">
        <v>8</v>
      </c>
      <c r="B20">
        <v>16</v>
      </c>
      <c r="C20">
        <f t="shared" si="0"/>
        <v>21.36</v>
      </c>
      <c r="D20">
        <f t="shared" si="1"/>
        <v>21.29</v>
      </c>
      <c r="E20">
        <f t="shared" si="2"/>
        <v>18.82</v>
      </c>
      <c r="F20">
        <f t="shared" si="3"/>
        <v>19.03</v>
      </c>
      <c r="G20">
        <f t="shared" si="4"/>
        <v>-0.35</v>
      </c>
      <c r="H20">
        <f t="shared" si="5"/>
        <v>-0.03</v>
      </c>
      <c r="I20">
        <f t="shared" si="6"/>
        <v>19</v>
      </c>
    </row>
    <row r="21" spans="1:9" x14ac:dyDescent="0.25">
      <c r="A21" t="s">
        <v>9</v>
      </c>
      <c r="B21">
        <v>12</v>
      </c>
      <c r="C21">
        <f t="shared" si="0"/>
        <v>20.420000000000002</v>
      </c>
      <c r="D21">
        <f t="shared" si="1"/>
        <v>21.2</v>
      </c>
      <c r="E21">
        <f t="shared" si="2"/>
        <v>19.059999999999999</v>
      </c>
      <c r="F21">
        <f t="shared" si="3"/>
        <v>16.72</v>
      </c>
      <c r="G21">
        <f t="shared" si="4"/>
        <v>-0.49</v>
      </c>
      <c r="H21">
        <f t="shared" si="5"/>
        <v>-0.04</v>
      </c>
      <c r="I21">
        <f t="shared" si="6"/>
        <v>16</v>
      </c>
    </row>
    <row r="22" spans="1:9" x14ac:dyDescent="0.25">
      <c r="A22" t="s">
        <v>10</v>
      </c>
      <c r="B22">
        <v>7</v>
      </c>
      <c r="C22">
        <f t="shared" si="0"/>
        <v>19.079999999999998</v>
      </c>
      <c r="D22">
        <f t="shared" si="1"/>
        <v>20.99</v>
      </c>
      <c r="E22">
        <f t="shared" si="2"/>
        <v>19.25</v>
      </c>
      <c r="F22">
        <f t="shared" si="3"/>
        <v>13.52</v>
      </c>
      <c r="G22">
        <f t="shared" si="4"/>
        <v>-0.69</v>
      </c>
      <c r="H22">
        <f t="shared" si="5"/>
        <v>-0.05</v>
      </c>
      <c r="I22">
        <f t="shared" si="6"/>
        <v>13</v>
      </c>
    </row>
    <row r="23" spans="1:9" x14ac:dyDescent="0.25">
      <c r="A23" t="s">
        <v>11</v>
      </c>
      <c r="B23">
        <v>10</v>
      </c>
      <c r="C23">
        <f t="shared" si="0"/>
        <v>18.170000000000002</v>
      </c>
      <c r="D23">
        <f t="shared" si="1"/>
        <v>20.71</v>
      </c>
      <c r="E23">
        <f t="shared" si="2"/>
        <v>19.399999999999999</v>
      </c>
      <c r="F23">
        <f t="shared" si="3"/>
        <v>11.78</v>
      </c>
      <c r="G23">
        <f t="shared" si="4"/>
        <v>-0.76</v>
      </c>
      <c r="H23">
        <f t="shared" si="5"/>
        <v>-0.05</v>
      </c>
      <c r="I23">
        <f t="shared" si="6"/>
        <v>11</v>
      </c>
    </row>
    <row r="24" spans="1:9" x14ac:dyDescent="0.25">
      <c r="A24" s="1" t="s">
        <v>12</v>
      </c>
      <c r="B24" s="1"/>
      <c r="C24" s="1">
        <f t="shared" si="0"/>
        <v>16.350000000000001</v>
      </c>
      <c r="D24" s="1">
        <f t="shared" si="1"/>
        <v>20.27</v>
      </c>
      <c r="E24" s="1">
        <f t="shared" si="2"/>
        <v>19.489999999999998</v>
      </c>
      <c r="F24" s="1">
        <f t="shared" si="3"/>
        <v>7.73</v>
      </c>
      <c r="G24" s="1">
        <f t="shared" si="4"/>
        <v>-0.99</v>
      </c>
      <c r="H24" s="1">
        <f t="shared" si="5"/>
        <v>-0.06</v>
      </c>
      <c r="I24" s="1">
        <f t="shared" si="6"/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Adjie Bramantya</dc:creator>
  <cp:lastModifiedBy>user</cp:lastModifiedBy>
  <dcterms:created xsi:type="dcterms:W3CDTF">2021-04-18T04:15:03Z</dcterms:created>
  <dcterms:modified xsi:type="dcterms:W3CDTF">2021-04-23T09:13:52Z</dcterms:modified>
</cp:coreProperties>
</file>