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tro-file1\Homeshares\asweet\Documents\POS Reports\Elo Weekly POS Reports\Live Reports\"/>
    </mc:Choice>
  </mc:AlternateContent>
  <bookViews>
    <workbookView xWindow="360" yWindow="120" windowWidth="18135" windowHeight="8670"/>
  </bookViews>
  <sheets>
    <sheet name="Sales" sheetId="1" r:id="rId1"/>
    <sheet name="Inventory" sheetId="2" r:id="rId2"/>
    <sheet name="Elo Elite" sheetId="3" r:id="rId3"/>
    <sheet name="Elo SPA" sheetId="4" r:id="rId4"/>
  </sheets>
  <definedNames>
    <definedName name="METROPOLITAN_SALES" localSheetId="2">'Elo Elite'!$A$1:$L$32</definedName>
    <definedName name="METROPOLITAN_SALES" localSheetId="3">'Elo SPA'!$A$1:$M$6</definedName>
    <definedName name="METROPOLITAN_SALES" localSheetId="1">Inventory!$A$1:$J$30</definedName>
    <definedName name="METROPOLITAN_SALES" localSheetId="0" hidden="1">Sales!$A$1:$AC$32</definedName>
  </definedNames>
  <calcPr calcId="162913"/>
</workbook>
</file>

<file path=xl/calcChain.xml><?xml version="1.0" encoding="utf-8"?>
<calcChain xmlns="http://schemas.openxmlformats.org/spreadsheetml/2006/main">
  <c r="H7" i="4" l="1"/>
  <c r="K7" i="4"/>
  <c r="H33" i="3" l="1"/>
  <c r="J33" i="3"/>
  <c r="K33" i="3"/>
  <c r="G33" i="1" l="1"/>
  <c r="I33" i="1"/>
  <c r="J33" i="1"/>
  <c r="Z33" i="1"/>
  <c r="AB33" i="1"/>
</calcChain>
</file>

<file path=xl/connections.xml><?xml version="1.0" encoding="utf-8"?>
<connections xmlns="http://schemas.openxmlformats.org/spreadsheetml/2006/main">
  <connection id="1" keepAlive="1" name="METRO Elo Elite Rebate Report" type="5" refreshedVersion="6" background="1" refreshOnLoad="1">
    <dbPr connection="Provider=SQLOLEDB.1;Integrated Security=SSPI;Persist Security Info=True;Initial Catalog=METRO;Data Source=METRO-GP1;Use Procedure for Prepare=1;Auto Translate=True;Packet Size=4096;Workstation ID=METRO_ADMIN2;Use Encryption for Data=False;Tag with column collation when possible=False" command="select [Invoice Date],[Invoice Number],[Part Number],[Part Description],[Quantity],[Unit Cost],[Bill to Customer Name],[Extended Cost],[Elo Elite Eligible],[Elite Rebate Amount],[Extended Elite],[Elo Elite ID #] from [METRO].dbo.EloEliteReport"/>
  </connection>
  <connection id="2" keepAlive="1" name="METRO Elo Inventory Report" type="5" refreshedVersion="6" background="1" refreshOnLoad="1">
    <dbPr connection="Provider=SQLOLEDB.1;Integrated Security=SSPI;Persist Security Info=True;Initial Catalog=METRO;Data Source=METRO-GP1;Use Procedure for Prepare=1;Auto Translate=True;Packet Size=4096;Workstation ID=METRO_ADMIN2;Use Encryption for Data=False;Tag with column collation when possible=False" command="select [Vendor ID],[Vendor Item Number],[Part Number],[QTY on Hand],[QTY On Order],[Unit Cost],[Currency Code],[Slow Moving Indicator],[Country],[Date of Inv Report] from [METRO].dbo.EloInventoryReport"/>
  </connection>
  <connection id="3" keepAlive="1" name="METRO Elo POS Report" type="5" refreshedVersion="6" background="1" refreshOnLoad="1">
    <dbPr connection="Provider=SQLOLEDB.1;Integrated Security=SSPI;Persist Security Info=True;Initial Catalog=METRO;Data Source=METRO-GP1;Use Procedure for Prepare=1;Auto Translate=True;Packet Size=4096;Workstation ID=METRO_ADMIN2;Use Encryption for Data=False;Tag with column collation when possible=False" command="select [Partner ID],[Branch ID],[Invoice Date],[Invoice Number],[Part Number],[Part Description],[Quantity],[Unit of Measure],[Unit Cost],[Unit Price],[Currency Code],[Ship to Customer ID],[Ship To Customer Name],[Ship To Customer Address],[Ship to City],[Ship To State],[Ship to Zip],[Ship to Country],[Bill to Customer Number],[Bill to Customer Name],[Bill to Customer Address],[Bill to City],[Bill to State],[Bill to Zip],[Bill to Country],[Extended Cost],[Quote Number],[SPA Amount],[Elo Elite ID #] from [METRO].dbo.EloPOSReport"/>
  </connection>
  <connection id="4" keepAlive="1" name="METRO Elo SPA Report" type="5" refreshedVersion="6" background="1" refreshOnLoad="1">
    <dbPr connection="Provider=SQLOLEDB.1;Integrated Security=SSPI;Persist Security Info=True;Initial Catalog=METRO;Data Source=METRO-GP1;Use Procedure for Prepare=1;Auto Translate=True;Packet Size=4096;Workstation ID=METRO_ADMIN2;Use Encryption for Data=False;Tag with column collation when possible=False" command="select [Invoice Date],[Invoice Number],[Part Number],[Part Description],[Quantity],[Unit Cost],[Bill to Customer Name],[Extended Cost],[Quote Number],[SPA Amount],[Extended SPA],[Quote Expiration Date],[Elo Elite ID #] from [METRO].dbo.EloSpaReport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ETROPOLITAN_SALES" refreshOnLoad="1" removeDataOnSave="1" connectionId="3" autoFormatId="16" applyNumberFormats="0" applyBorderFormats="0" applyFontFormats="0" applyPatternFormats="0" applyAlignmentFormats="0" applyWidthHeightFormats="0">
  <queryTableRefresh nextId="30">
    <queryTableFields count="29">
      <queryTableField id="1" name="Partner ID" tableColumnId="1"/>
      <queryTableField id="2" name="Branch ID" tableColumnId="2"/>
      <queryTableField id="3" name="Invoice Date" tableColumnId="3"/>
      <queryTableField id="4" name="Invoice Number" tableColumnId="4"/>
      <queryTableField id="5" name="Part Number" tableColumnId="5"/>
      <queryTableField id="6" name="Part Description" tableColumnId="6"/>
      <queryTableField id="7" name="Quantity" tableColumnId="7"/>
      <queryTableField id="8" name="Unit of Measure" tableColumnId="8"/>
      <queryTableField id="9" name="Unit Cost" tableColumnId="9"/>
      <queryTableField id="10" name="Unit Price" tableColumnId="10"/>
      <queryTableField id="11" name="Currency Code" tableColumnId="11"/>
      <queryTableField id="12" name="Ship to Customer ID" tableColumnId="12"/>
      <queryTableField id="13" name="Ship To Customer Name" tableColumnId="13"/>
      <queryTableField id="14" name="Ship To Customer Address" tableColumnId="14"/>
      <queryTableField id="15" name="Ship to City" tableColumnId="15"/>
      <queryTableField id="16" name="Ship To State" tableColumnId="16"/>
      <queryTableField id="17" name="Ship to Zip" tableColumnId="17"/>
      <queryTableField id="18" name="Ship to Country" tableColumnId="18"/>
      <queryTableField id="19" name="Bill to Customer Number" tableColumnId="19"/>
      <queryTableField id="20" name="Bill to Customer Name" tableColumnId="20"/>
      <queryTableField id="21" name="Bill to Customer Address" tableColumnId="21"/>
      <queryTableField id="22" name="Bill to City" tableColumnId="22"/>
      <queryTableField id="23" name="Bill to State" tableColumnId="23"/>
      <queryTableField id="24" name="Bill to Zip" tableColumnId="24"/>
      <queryTableField id="25" name="Bill to Country" tableColumnId="25"/>
      <queryTableField id="26" name="Extended Cost" tableColumnId="26"/>
      <queryTableField id="27" name="Quote Number" tableColumnId="27"/>
      <queryTableField id="28" name="SPA Amount" tableColumnId="28"/>
      <queryTableField id="29" name="Elo Elite ID #" tableColumnId="29"/>
    </queryTableFields>
  </queryTableRefresh>
</queryTable>
</file>

<file path=xl/queryTables/queryTable2.xml><?xml version="1.0" encoding="utf-8"?>
<queryTable xmlns="http://schemas.openxmlformats.org/spreadsheetml/2006/main" name="METROPOLITAN_SALES" refreshOnLoad="1" removeDataOnSave="1" connectionId="2" autoFormatId="16" applyNumberFormats="0" applyBorderFormats="0" applyFontFormats="0" applyPatternFormats="0" applyAlignmentFormats="0" applyWidthHeightFormats="0">
  <queryTableRefresh nextId="11">
    <queryTableFields count="10">
      <queryTableField id="1" name="Vendor ID" tableColumnId="1"/>
      <queryTableField id="2" name="Vendor Item Number" tableColumnId="2"/>
      <queryTableField id="3" name="Part Number" tableColumnId="3"/>
      <queryTableField id="4" name="QTY on Hand" tableColumnId="4"/>
      <queryTableField id="5" name="QTY On Order" tableColumnId="5"/>
      <queryTableField id="6" name="Unit Cost" tableColumnId="6"/>
      <queryTableField id="7" name="Currency Code" tableColumnId="7"/>
      <queryTableField id="8" name="Slow Moving Indicator" tableColumnId="8"/>
      <queryTableField id="9" name="Country" tableColumnId="9"/>
      <queryTableField id="10" name="Date of Inv Report" tableColumnId="10"/>
    </queryTableFields>
  </queryTableRefresh>
</queryTable>
</file>

<file path=xl/queryTables/queryTable3.xml><?xml version="1.0" encoding="utf-8"?>
<queryTable xmlns="http://schemas.openxmlformats.org/spreadsheetml/2006/main" name="METROPOLITAN_SALES" refreshOnLoad="1" removeDataOnSave="1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nvoice Date" tableColumnId="1"/>
      <queryTableField id="2" name="Invoice Number" tableColumnId="2"/>
      <queryTableField id="3" name="Part Number" tableColumnId="3"/>
      <queryTableField id="4" name="Part Description" tableColumnId="4"/>
      <queryTableField id="5" name="Quantity" tableColumnId="5"/>
      <queryTableField id="6" name="Unit Cost" tableColumnId="6"/>
      <queryTableField id="7" name="Bill to Customer Name" tableColumnId="7"/>
      <queryTableField id="8" name="Extended Cost" tableColumnId="8"/>
      <queryTableField id="9" name="Elo Elite Eligible" tableColumnId="9"/>
      <queryTableField id="10" name="Elite Rebate Amount" tableColumnId="10"/>
      <queryTableField id="11" name="Extended Elite" tableColumnId="11"/>
      <queryTableField id="12" name="Elo Elite ID #" tableColumnId="12"/>
    </queryTableFields>
  </queryTableRefresh>
</queryTable>
</file>

<file path=xl/queryTables/queryTable4.xml><?xml version="1.0" encoding="utf-8"?>
<queryTable xmlns="http://schemas.openxmlformats.org/spreadsheetml/2006/main" name="METROPOLITAN_SALES" refreshOnLoad="1" removeDataOnSave="1" connectionId="4" autoFormatId="16" applyNumberFormats="0" applyBorderFormats="0" applyFontFormats="0" applyPatternFormats="0" applyAlignmentFormats="0" applyWidthHeightFormats="0">
  <queryTableRefresh nextId="14">
    <queryTableFields count="13">
      <queryTableField id="1" name="Invoice Date" tableColumnId="1"/>
      <queryTableField id="2" name="Invoice Number" tableColumnId="2"/>
      <queryTableField id="3" name="Part Number" tableColumnId="3"/>
      <queryTableField id="4" name="Part Description" tableColumnId="4"/>
      <queryTableField id="5" name="Quantity" tableColumnId="5"/>
      <queryTableField id="6" name="Unit Cost" tableColumnId="6"/>
      <queryTableField id="7" name="Bill to Customer Name" tableColumnId="7"/>
      <queryTableField id="8" name="Extended Cost" tableColumnId="8"/>
      <queryTableField id="9" name="Quote Number" tableColumnId="9"/>
      <queryTableField id="10" name="SPA Amount" tableColumnId="10"/>
      <queryTableField id="11" name="Extended SPA" tableColumnId="11"/>
      <queryTableField id="12" name="Quote Expiration Date" tableColumnId="12"/>
      <queryTableField id="13" name="Elo Elite ID #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METROPOLITAN_SALES" displayName="METROPOLITAN_SALES_1" ref="A1:AC33" tableType="queryTable" totalsRowCount="1">
  <autoFilter ref="A1:AC32"/>
  <tableColumns count="29">
    <tableColumn id="1" uniqueName="1" name="Partner ID" queryTableFieldId="1"/>
    <tableColumn id="2" uniqueName="2" name="Branch ID" queryTableFieldId="2"/>
    <tableColumn id="3" uniqueName="3" name="Invoice Date" queryTableFieldId="3"/>
    <tableColumn id="4" uniqueName="4" name="Invoice Number" queryTableFieldId="4"/>
    <tableColumn id="5" uniqueName="5" name="Part Number" queryTableFieldId="5"/>
    <tableColumn id="6" uniqueName="6" name="Part Description" queryTableFieldId="6"/>
    <tableColumn id="7" uniqueName="7" name="Quantity" totalsRowFunction="sum" queryTableFieldId="7"/>
    <tableColumn id="8" uniqueName="8" name="Unit of Measure" queryTableFieldId="8"/>
    <tableColumn id="9" uniqueName="9" name="Unit Cost" totalsRowFunction="sum" queryTableFieldId="9" dataDxfId="19" totalsRowDxfId="20"/>
    <tableColumn id="10" uniqueName="10" name="Unit Price" totalsRowFunction="sum" queryTableFieldId="10" dataDxfId="18" totalsRowDxfId="21"/>
    <tableColumn id="11" uniqueName="11" name="Currency Code" queryTableFieldId="11"/>
    <tableColumn id="12" uniqueName="12" name="Ship to Customer ID" queryTableFieldId="12"/>
    <tableColumn id="13" uniqueName="13" name="Ship To Customer Name" queryTableFieldId="13"/>
    <tableColumn id="14" uniqueName="14" name="Ship To Customer Address" queryTableFieldId="14"/>
    <tableColumn id="15" uniqueName="15" name="Ship to City" queryTableFieldId="15"/>
    <tableColumn id="16" uniqueName="16" name="Ship To State" queryTableFieldId="16"/>
    <tableColumn id="17" uniqueName="17" name="Ship to Zip" queryTableFieldId="17"/>
    <tableColumn id="18" uniqueName="18" name="Ship to Country" queryTableFieldId="18"/>
    <tableColumn id="19" uniqueName="19" name="Bill to Customer Number" queryTableFieldId="19"/>
    <tableColumn id="20" uniqueName="20" name="Bill to Customer Name" queryTableFieldId="20"/>
    <tableColumn id="21" uniqueName="21" name="Bill to Customer Address" queryTableFieldId="21"/>
    <tableColumn id="22" uniqueName="22" name="Bill to City" queryTableFieldId="22"/>
    <tableColumn id="23" uniqueName="23" name="Bill to State" queryTableFieldId="23"/>
    <tableColumn id="24" uniqueName="24" name="Bill to Zip" queryTableFieldId="24"/>
    <tableColumn id="25" uniqueName="25" name="Bill to Country" queryTableFieldId="25"/>
    <tableColumn id="26" uniqueName="26" name="Extended Cost" totalsRowFunction="sum" queryTableFieldId="26" dataDxfId="17" totalsRowDxfId="22"/>
    <tableColumn id="27" uniqueName="27" name="Quote Number" queryTableFieldId="27"/>
    <tableColumn id="28" uniqueName="28" name="SPA Amount" totalsRowFunction="sum" queryTableFieldId="28"/>
    <tableColumn id="29" uniqueName="29" name="Elo Elite ID #" queryTableFieldId="2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METROPOLITAN_SALES_13" displayName="METROPOLITAN_SALES_13" ref="A1:J30" tableType="queryTable" totalsRowShown="0">
  <autoFilter ref="A1:J30"/>
  <tableColumns count="10">
    <tableColumn id="1" uniqueName="1" name="Vendor ID" queryTableFieldId="1"/>
    <tableColumn id="2" uniqueName="2" name="Vendor Item Number" queryTableFieldId="2"/>
    <tableColumn id="3" uniqueName="3" name="Part Number" queryTableFieldId="3"/>
    <tableColumn id="4" uniqueName="4" name="QTY on Hand" queryTableFieldId="4"/>
    <tableColumn id="5" uniqueName="5" name="QTY On Order" queryTableFieldId="5"/>
    <tableColumn id="6" uniqueName="6" name="Unit Cost" queryTableFieldId="6" dataDxfId="16"/>
    <tableColumn id="7" uniqueName="7" name="Currency Code" queryTableFieldId="7"/>
    <tableColumn id="8" uniqueName="8" name="Slow Moving Indicator" queryTableFieldId="8"/>
    <tableColumn id="9" uniqueName="9" name="Country" queryTableFieldId="9"/>
    <tableColumn id="10" uniqueName="10" name="Date of Inv Report" queryTableField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METROPOLITAN_SALES_14" displayName="METROPOLITAN_SALES_14" ref="A1:L33" tableType="queryTable" totalsRowCount="1">
  <autoFilter ref="A1:L32"/>
  <tableColumns count="12">
    <tableColumn id="1" uniqueName="1" name="Invoice Date" queryTableFieldId="1"/>
    <tableColumn id="2" uniqueName="2" name="Invoice Number" queryTableFieldId="2"/>
    <tableColumn id="3" uniqueName="3" name="Part Number" queryTableFieldId="3"/>
    <tableColumn id="4" uniqueName="4" name="Part Description" queryTableFieldId="4"/>
    <tableColumn id="5" uniqueName="5" name="Quantity" queryTableFieldId="5"/>
    <tableColumn id="6" uniqueName="6" name="Unit Cost" queryTableFieldId="6" dataDxfId="14" totalsRowDxfId="15"/>
    <tableColumn id="7" uniqueName="7" name="Bill to Customer Name" queryTableFieldId="7"/>
    <tableColumn id="8" uniqueName="8" name="Extended Cost" totalsRowFunction="sum" queryTableFieldId="8" dataDxfId="12" totalsRowDxfId="13"/>
    <tableColumn id="9" uniqueName="9" name="Elo Elite Eligible" queryTableFieldId="9"/>
    <tableColumn id="10" uniqueName="10" name="Elite Rebate Amount" totalsRowFunction="sum" queryTableFieldId="10" dataDxfId="10" totalsRowDxfId="11"/>
    <tableColumn id="11" uniqueName="11" name="Extended Elite" totalsRowFunction="sum" queryTableFieldId="11" dataDxfId="8" totalsRowDxfId="9"/>
    <tableColumn id="12" uniqueName="12" name="Elo Elite ID #" queryTableField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METROPOLITAN_SALES_15" displayName="METROPOLITAN_SALES_15" ref="A1:M7" tableType="queryTable" totalsRowCount="1">
  <autoFilter ref="A1:M6"/>
  <tableColumns count="13">
    <tableColumn id="1" uniqueName="1" name="Invoice Date" queryTableFieldId="1"/>
    <tableColumn id="2" uniqueName="2" name="Invoice Number" queryTableFieldId="2"/>
    <tableColumn id="3" uniqueName="3" name="Part Number" queryTableFieldId="3"/>
    <tableColumn id="4" uniqueName="4" name="Part Description" queryTableFieldId="4"/>
    <tableColumn id="5" uniqueName="5" name="Quantity" queryTableFieldId="5"/>
    <tableColumn id="6" uniqueName="6" name="Unit Cost" queryTableFieldId="6" dataDxfId="6" totalsRowDxfId="7"/>
    <tableColumn id="7" uniqueName="7" name="Bill to Customer Name" queryTableFieldId="7"/>
    <tableColumn id="8" uniqueName="8" name="Extended Cost" totalsRowFunction="sum" queryTableFieldId="8" dataDxfId="4" totalsRowDxfId="5"/>
    <tableColumn id="9" uniqueName="9" name="Quote Number" queryTableFieldId="9"/>
    <tableColumn id="10" uniqueName="10" name="SPA Amount" queryTableFieldId="10" dataDxfId="2" totalsRowDxfId="3"/>
    <tableColumn id="11" uniqueName="11" name="Extended SPA" totalsRowFunction="sum" queryTableFieldId="11" dataDxfId="0" totalsRowDxfId="1"/>
    <tableColumn id="12" uniqueName="12" name="Quote Expiration Date" queryTableFieldId="12"/>
    <tableColumn id="13" uniqueName="13" name="Elo Elite ID #" queryTableFieldId="1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3"/>
  <sheetViews>
    <sheetView tabSelected="1" workbookViewId="0"/>
  </sheetViews>
  <sheetFormatPr defaultRowHeight="15" x14ac:dyDescent="0.25"/>
  <cols>
    <col min="1" max="1" width="12.140625" customWidth="1"/>
    <col min="2" max="2" width="11.5703125" customWidth="1"/>
    <col min="3" max="3" width="14.28515625" customWidth="1"/>
    <col min="4" max="4" width="17.5703125" bestFit="1" customWidth="1"/>
    <col min="5" max="5" width="14.5703125" customWidth="1"/>
    <col min="6" max="6" width="81.140625" bestFit="1" customWidth="1"/>
    <col min="7" max="7" width="11" customWidth="1"/>
    <col min="8" max="8" width="17.85546875" bestFit="1" customWidth="1"/>
    <col min="9" max="9" width="11.42578125" style="1" customWidth="1"/>
    <col min="10" max="10" width="12" style="1" customWidth="1"/>
    <col min="11" max="11" width="16.28515625" bestFit="1" customWidth="1"/>
    <col min="12" max="12" width="21" bestFit="1" customWidth="1"/>
    <col min="13" max="13" width="30.5703125" bestFit="1" customWidth="1"/>
    <col min="14" max="14" width="31.85546875" bestFit="1" customWidth="1"/>
    <col min="15" max="15" width="13.28515625" customWidth="1"/>
    <col min="16" max="16" width="14.7109375" customWidth="1"/>
    <col min="17" max="17" width="12.5703125" customWidth="1"/>
    <col min="18" max="18" width="17" bestFit="1" customWidth="1"/>
    <col min="19" max="19" width="25.5703125" bestFit="1" customWidth="1"/>
    <col min="20" max="20" width="30.5703125" bestFit="1" customWidth="1"/>
    <col min="21" max="21" width="28.140625" bestFit="1" customWidth="1"/>
    <col min="22" max="22" width="13.140625" customWidth="1"/>
    <col min="23" max="23" width="13.42578125" customWidth="1"/>
    <col min="24" max="24" width="11.5703125" customWidth="1"/>
    <col min="25" max="25" width="16" bestFit="1" customWidth="1"/>
    <col min="26" max="26" width="16.140625" style="1" bestFit="1" customWidth="1"/>
    <col min="27" max="27" width="16.7109375" bestFit="1" customWidth="1"/>
    <col min="28" max="28" width="14.28515625" customWidth="1"/>
    <col min="29" max="29" width="14.140625" customWidth="1"/>
  </cols>
  <sheetData>
    <row r="1" spans="1:29" x14ac:dyDescent="0.25">
      <c r="A1"/>
      <c r="B1"/>
      <c r="C1"/>
      <c r="D1"/>
      <c r="E1"/>
      <c r="F1"/>
      <c r="G1"/>
      <c r="H1"/>
      <c r="I1" s="1"/>
      <c r="J1" s="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 s="1"/>
      <c r="AA1"/>
      <c r="AB1"/>
      <c r="AC1"/>
    </row>
    <row r="2" spans="1:29" x14ac:dyDescent="0.25">
      <c r="A2"/>
      <c r="B2"/>
      <c r="C2"/>
      <c r="D2"/>
      <c r="E2"/>
      <c r="F2"/>
      <c r="G2"/>
      <c r="H2"/>
      <c r="I2" s="1"/>
      <c r="J2" s="1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1"/>
      <c r="AA2"/>
      <c r="AC2"/>
    </row>
    <row r="3" spans="1:29" x14ac:dyDescent="0.25">
      <c r="A3"/>
      <c r="B3"/>
      <c r="C3"/>
      <c r="D3"/>
      <c r="E3"/>
      <c r="F3"/>
      <c r="G3"/>
      <c r="H3"/>
      <c r="I3" s="1"/>
      <c r="J3" s="1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1"/>
      <c r="AA3"/>
      <c r="AC3"/>
    </row>
    <row r="4" spans="1:29" x14ac:dyDescent="0.25">
      <c r="A4"/>
      <c r="B4"/>
      <c r="C4"/>
      <c r="D4"/>
      <c r="E4"/>
      <c r="F4"/>
      <c r="G4"/>
      <c r="H4"/>
      <c r="I4" s="1"/>
      <c r="J4" s="1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1"/>
      <c r="AA4"/>
      <c r="AC4"/>
    </row>
    <row r="5" spans="1:29" x14ac:dyDescent="0.25">
      <c r="A5"/>
      <c r="B5"/>
      <c r="C5"/>
      <c r="D5"/>
      <c r="E5"/>
      <c r="F5"/>
      <c r="G5"/>
      <c r="H5"/>
      <c r="I5" s="1"/>
      <c r="J5" s="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 s="1"/>
      <c r="AA5"/>
      <c r="AC5"/>
    </row>
    <row r="6" spans="1:29" x14ac:dyDescent="0.25">
      <c r="A6"/>
      <c r="B6"/>
      <c r="C6"/>
      <c r="D6"/>
      <c r="E6"/>
      <c r="F6"/>
      <c r="G6"/>
      <c r="H6"/>
      <c r="I6" s="1"/>
      <c r="J6" s="1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1"/>
      <c r="AA6"/>
      <c r="AB6"/>
      <c r="AC6"/>
    </row>
    <row r="7" spans="1:29" x14ac:dyDescent="0.25">
      <c r="A7"/>
      <c r="B7"/>
      <c r="C7"/>
      <c r="D7"/>
      <c r="E7"/>
      <c r="F7"/>
      <c r="G7"/>
      <c r="H7"/>
      <c r="I7" s="1"/>
      <c r="J7" s="1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1"/>
      <c r="AA7"/>
      <c r="AB7"/>
      <c r="AC7"/>
    </row>
    <row r="8" spans="1:29" x14ac:dyDescent="0.25">
      <c r="A8"/>
      <c r="B8"/>
      <c r="C8"/>
      <c r="D8"/>
      <c r="E8"/>
      <c r="F8"/>
      <c r="G8"/>
      <c r="H8"/>
      <c r="I8" s="1"/>
      <c r="J8" s="1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1"/>
      <c r="AA8"/>
      <c r="AB8"/>
      <c r="AC8"/>
    </row>
    <row r="9" spans="1:29" x14ac:dyDescent="0.25">
      <c r="A9"/>
      <c r="B9"/>
      <c r="C9"/>
      <c r="D9"/>
      <c r="E9"/>
      <c r="F9"/>
      <c r="G9"/>
      <c r="H9"/>
      <c r="I9" s="1"/>
      <c r="J9" s="1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1"/>
      <c r="AA9"/>
      <c r="AB9"/>
      <c r="AC9"/>
    </row>
    <row r="10" spans="1:29" x14ac:dyDescent="0.25">
      <c r="A10"/>
      <c r="B10"/>
      <c r="C10"/>
      <c r="D10"/>
      <c r="E10"/>
      <c r="F10"/>
      <c r="G10"/>
      <c r="H10"/>
      <c r="I10" s="1"/>
      <c r="J10" s="1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"/>
      <c r="AA10"/>
      <c r="AC10"/>
    </row>
    <row r="11" spans="1:29" x14ac:dyDescent="0.25">
      <c r="A11"/>
      <c r="B11"/>
      <c r="C11"/>
      <c r="D11"/>
      <c r="E11"/>
      <c r="F11"/>
      <c r="G11"/>
      <c r="H11"/>
      <c r="I11" s="1"/>
      <c r="J11" s="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"/>
      <c r="AA11"/>
      <c r="AC11"/>
    </row>
    <row r="12" spans="1:29" x14ac:dyDescent="0.25">
      <c r="A12"/>
      <c r="B12"/>
      <c r="C12"/>
      <c r="D12"/>
      <c r="E12"/>
      <c r="F12"/>
      <c r="G12"/>
      <c r="H12"/>
      <c r="I12" s="1"/>
      <c r="J12" s="1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"/>
      <c r="AA12"/>
      <c r="AC12"/>
    </row>
    <row r="13" spans="1:29" x14ac:dyDescent="0.25">
      <c r="A13"/>
      <c r="B13"/>
      <c r="C13"/>
      <c r="D13"/>
      <c r="E13"/>
      <c r="F13"/>
      <c r="G13"/>
      <c r="H13"/>
      <c r="I13" s="1"/>
      <c r="J13" s="1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"/>
      <c r="AA13"/>
      <c r="AC13"/>
    </row>
    <row r="14" spans="1:29" x14ac:dyDescent="0.25">
      <c r="A14"/>
      <c r="B14"/>
      <c r="C14"/>
      <c r="D14"/>
      <c r="E14"/>
      <c r="F14"/>
      <c r="G14"/>
      <c r="H14"/>
      <c r="I14" s="1"/>
      <c r="J14" s="1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"/>
      <c r="AA14"/>
      <c r="AC14"/>
    </row>
    <row r="15" spans="1:29" x14ac:dyDescent="0.25">
      <c r="A15"/>
      <c r="B15"/>
      <c r="C15"/>
      <c r="D15"/>
      <c r="E15"/>
      <c r="F15"/>
      <c r="G15"/>
      <c r="H15"/>
      <c r="I15" s="1"/>
      <c r="J15" s="1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"/>
      <c r="AA15"/>
      <c r="AC15"/>
    </row>
    <row r="16" spans="1:29" x14ac:dyDescent="0.25">
      <c r="A16"/>
      <c r="B16"/>
      <c r="C16"/>
      <c r="D16"/>
      <c r="E16"/>
      <c r="F16"/>
      <c r="G16"/>
      <c r="H16"/>
      <c r="I16" s="1"/>
      <c r="J16" s="1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s="1"/>
      <c r="AA16"/>
      <c r="AC16"/>
    </row>
    <row r="17" spans="1:29" x14ac:dyDescent="0.25">
      <c r="A17"/>
      <c r="B17"/>
      <c r="C17"/>
      <c r="D17"/>
      <c r="E17"/>
      <c r="F17"/>
      <c r="G17"/>
      <c r="H17"/>
      <c r="I17" s="1"/>
      <c r="J17" s="1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s="1"/>
      <c r="AA17"/>
      <c r="AC17"/>
    </row>
    <row r="18" spans="1:29" x14ac:dyDescent="0.25">
      <c r="A18"/>
      <c r="B18"/>
      <c r="C18"/>
      <c r="D18"/>
      <c r="E18"/>
      <c r="F18"/>
      <c r="G18"/>
      <c r="H18"/>
      <c r="I18" s="1"/>
      <c r="J18" s="1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 s="1"/>
      <c r="AA18"/>
      <c r="AC18"/>
    </row>
    <row r="19" spans="1:29" x14ac:dyDescent="0.25">
      <c r="A19"/>
      <c r="B19"/>
      <c r="C19"/>
      <c r="D19"/>
      <c r="E19"/>
      <c r="F19"/>
      <c r="G19"/>
      <c r="H19"/>
      <c r="I19" s="1"/>
      <c r="J19" s="1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1"/>
      <c r="AA19"/>
      <c r="AC19"/>
    </row>
    <row r="20" spans="1:29" x14ac:dyDescent="0.25">
      <c r="A20"/>
      <c r="B20"/>
      <c r="C20"/>
      <c r="D20"/>
      <c r="E20"/>
      <c r="F20"/>
      <c r="G20"/>
      <c r="H20"/>
      <c r="I20" s="1"/>
      <c r="J20" s="1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1"/>
      <c r="AA20"/>
      <c r="AC20"/>
    </row>
    <row r="21" spans="1:29" x14ac:dyDescent="0.25">
      <c r="A21"/>
      <c r="B21"/>
      <c r="C21"/>
      <c r="D21"/>
      <c r="E21"/>
      <c r="F21"/>
      <c r="G21"/>
      <c r="H21"/>
      <c r="I21" s="1"/>
      <c r="J21" s="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1"/>
      <c r="AA21"/>
      <c r="AC21"/>
    </row>
    <row r="22" spans="1:29" x14ac:dyDescent="0.25">
      <c r="A22"/>
      <c r="B22"/>
      <c r="C22"/>
      <c r="D22"/>
      <c r="E22"/>
      <c r="F22"/>
      <c r="G22"/>
      <c r="H22"/>
      <c r="I22" s="1"/>
      <c r="J22" s="1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s="1"/>
      <c r="AA22"/>
      <c r="AC22"/>
    </row>
    <row r="23" spans="1:29" x14ac:dyDescent="0.25">
      <c r="A23"/>
      <c r="B23"/>
      <c r="C23"/>
      <c r="D23"/>
      <c r="E23"/>
      <c r="F23"/>
      <c r="G23"/>
      <c r="H23"/>
      <c r="I23" s="1"/>
      <c r="J23" s="1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 s="1"/>
      <c r="AA23"/>
      <c r="AC23"/>
    </row>
    <row r="24" spans="1:29" x14ac:dyDescent="0.25">
      <c r="A24"/>
      <c r="B24"/>
      <c r="C24"/>
      <c r="D24"/>
      <c r="E24"/>
      <c r="F24"/>
      <c r="G24"/>
      <c r="H24"/>
      <c r="I24" s="1"/>
      <c r="J24" s="1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 s="1"/>
      <c r="AA24"/>
      <c r="AC24"/>
    </row>
    <row r="25" spans="1:29" x14ac:dyDescent="0.25">
      <c r="A25"/>
      <c r="B25"/>
      <c r="C25"/>
      <c r="D25"/>
      <c r="E25"/>
      <c r="F25"/>
      <c r="G25"/>
      <c r="H25"/>
      <c r="I25" s="1"/>
      <c r="J25" s="1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1"/>
      <c r="AA25"/>
      <c r="AC25"/>
    </row>
    <row r="26" spans="1:29" x14ac:dyDescent="0.25">
      <c r="A26"/>
      <c r="B26"/>
      <c r="C26"/>
      <c r="D26"/>
      <c r="E26"/>
      <c r="F26"/>
      <c r="G26"/>
      <c r="H26"/>
      <c r="I26" s="1"/>
      <c r="J26" s="1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s="1"/>
      <c r="AA26"/>
      <c r="AC26"/>
    </row>
    <row r="27" spans="1:29" x14ac:dyDescent="0.25">
      <c r="A27"/>
      <c r="B27"/>
      <c r="C27"/>
      <c r="D27"/>
      <c r="E27"/>
      <c r="F27"/>
      <c r="G27"/>
      <c r="H27"/>
      <c r="I27" s="1"/>
      <c r="J27" s="1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 s="1"/>
      <c r="AA27"/>
      <c r="AC27"/>
    </row>
    <row r="28" spans="1:29" x14ac:dyDescent="0.25">
      <c r="A28"/>
      <c r="B28"/>
      <c r="C28"/>
      <c r="D28"/>
      <c r="E28"/>
      <c r="F28"/>
      <c r="G28"/>
      <c r="H28"/>
      <c r="I28" s="1"/>
      <c r="J28" s="1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s="1"/>
      <c r="AA28"/>
      <c r="AC28"/>
    </row>
    <row r="29" spans="1:29" x14ac:dyDescent="0.25">
      <c r="A29"/>
      <c r="B29"/>
      <c r="C29"/>
      <c r="D29"/>
      <c r="E29"/>
      <c r="F29"/>
      <c r="G29"/>
      <c r="H29"/>
      <c r="I29" s="1"/>
      <c r="J29" s="1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 s="1"/>
      <c r="AA29"/>
      <c r="AC29"/>
    </row>
    <row r="30" spans="1:29" x14ac:dyDescent="0.25">
      <c r="A30"/>
      <c r="B30"/>
      <c r="C30"/>
      <c r="D30"/>
      <c r="E30"/>
      <c r="F30"/>
      <c r="G30"/>
      <c r="H30"/>
      <c r="I30" s="1"/>
      <c r="J30" s="1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1"/>
      <c r="AA30"/>
      <c r="AB30"/>
      <c r="AC30"/>
    </row>
    <row r="31" spans="1:29" x14ac:dyDescent="0.25">
      <c r="A31"/>
      <c r="B31"/>
      <c r="C31"/>
      <c r="D31"/>
      <c r="E31"/>
      <c r="F31"/>
      <c r="G31"/>
      <c r="H31"/>
      <c r="I31" s="1"/>
      <c r="J31" s="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1"/>
      <c r="AA31"/>
      <c r="AB31"/>
      <c r="AC31"/>
    </row>
    <row r="32" spans="1:29" x14ac:dyDescent="0.25">
      <c r="A32"/>
      <c r="B32"/>
      <c r="C32"/>
      <c r="D32"/>
      <c r="E32"/>
      <c r="F32"/>
      <c r="G32"/>
      <c r="H32"/>
      <c r="I32" s="1"/>
      <c r="J32" s="1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1"/>
      <c r="AA32"/>
      <c r="AB32"/>
      <c r="AC32"/>
    </row>
    <row r="33" spans="7:28" x14ac:dyDescent="0.25">
      <c r="G33">
        <f>SUBTOTAL(109,METROPOLITAN_SALES_1[Quantity])</f>
        <v>164</v>
      </c>
      <c r="I33" s="1">
        <f>SUBTOTAL(109,METROPOLITAN_SALES_1[Unit Cost])</f>
        <v>7771.42</v>
      </c>
      <c r="J33" s="1">
        <f>SUBTOTAL(109,METROPOLITAN_SALES_1[Unit Price])</f>
        <v>8602.6799999999985</v>
      </c>
      <c r="Z33" s="1">
        <f>SUBTOTAL(109,METROPOLITAN_SALES_1[Extended Cost])</f>
        <v>46686.96</v>
      </c>
      <c r="AB33">
        <f>SUBTOTAL(109,METROPOLITAN_SALES_1[SPA Amount])</f>
        <v>95</v>
      </c>
    </row>
  </sheetData>
  <printOptions horizontalCentered="1" gridLines="1"/>
  <pageMargins left="0" right="0" top="0.75" bottom="0.75" header="0.3" footer="0.3"/>
  <pageSetup scale="24" orientation="landscape" r:id="rId1"/>
  <headerFooter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12.140625" customWidth="1"/>
    <col min="2" max="2" width="22.42578125" bestFit="1" customWidth="1"/>
    <col min="3" max="4" width="14.5703125" customWidth="1"/>
    <col min="5" max="5" width="15.5703125" bestFit="1" customWidth="1"/>
    <col min="6" max="6" width="11.42578125" style="1" customWidth="1"/>
    <col min="7" max="7" width="16.28515625" bestFit="1" customWidth="1"/>
    <col min="8" max="8" width="23.28515625" bestFit="1" customWidth="1"/>
    <col min="9" max="9" width="10.28515625" customWidth="1"/>
    <col min="10" max="10" width="19.5703125" bestFit="1" customWidth="1"/>
  </cols>
  <sheetData>
    <row r="1" spans="1:10" x14ac:dyDescent="0.25">
      <c r="A1"/>
      <c r="B1"/>
      <c r="C1"/>
      <c r="D1"/>
      <c r="E1"/>
      <c r="F1" s="1"/>
      <c r="G1"/>
      <c r="H1"/>
      <c r="I1"/>
      <c r="J1"/>
    </row>
    <row r="2" spans="1:10" x14ac:dyDescent="0.25">
      <c r="A2"/>
      <c r="B2"/>
      <c r="C2"/>
      <c r="D2"/>
      <c r="E2"/>
      <c r="F2" s="1"/>
      <c r="G2"/>
      <c r="H2"/>
      <c r="I2"/>
      <c r="J2"/>
    </row>
    <row r="3" spans="1:10" x14ac:dyDescent="0.25">
      <c r="A3"/>
      <c r="B3"/>
      <c r="C3"/>
      <c r="D3"/>
      <c r="E3"/>
      <c r="F3" s="1"/>
      <c r="G3"/>
      <c r="H3"/>
      <c r="I3"/>
      <c r="J3"/>
    </row>
    <row r="4" spans="1:10" x14ac:dyDescent="0.25">
      <c r="A4"/>
      <c r="B4"/>
      <c r="C4"/>
      <c r="D4"/>
      <c r="E4"/>
      <c r="F4" s="1"/>
      <c r="G4"/>
      <c r="H4"/>
      <c r="I4"/>
      <c r="J4"/>
    </row>
    <row r="5" spans="1:10" x14ac:dyDescent="0.25">
      <c r="A5"/>
      <c r="B5"/>
      <c r="C5"/>
      <c r="D5"/>
      <c r="E5"/>
      <c r="F5" s="1"/>
      <c r="G5"/>
      <c r="H5"/>
      <c r="I5"/>
      <c r="J5"/>
    </row>
    <row r="6" spans="1:10" x14ac:dyDescent="0.25">
      <c r="A6"/>
      <c r="B6"/>
      <c r="C6"/>
      <c r="D6"/>
      <c r="E6"/>
      <c r="F6" s="1"/>
      <c r="G6"/>
      <c r="H6"/>
      <c r="I6"/>
      <c r="J6"/>
    </row>
    <row r="7" spans="1:10" x14ac:dyDescent="0.25">
      <c r="A7"/>
      <c r="B7"/>
      <c r="C7"/>
      <c r="D7"/>
      <c r="E7"/>
      <c r="F7" s="1"/>
      <c r="G7"/>
      <c r="H7"/>
      <c r="I7"/>
      <c r="J7"/>
    </row>
    <row r="8" spans="1:10" x14ac:dyDescent="0.25">
      <c r="A8"/>
      <c r="B8"/>
      <c r="C8"/>
      <c r="D8"/>
      <c r="E8"/>
      <c r="F8" s="1"/>
      <c r="G8"/>
      <c r="H8"/>
      <c r="I8"/>
      <c r="J8"/>
    </row>
    <row r="9" spans="1:10" x14ac:dyDescent="0.25">
      <c r="A9"/>
      <c r="B9"/>
      <c r="C9"/>
      <c r="D9"/>
      <c r="E9"/>
      <c r="F9" s="1"/>
      <c r="G9"/>
      <c r="H9"/>
      <c r="I9"/>
      <c r="J9"/>
    </row>
    <row r="10" spans="1:10" x14ac:dyDescent="0.25">
      <c r="A10"/>
      <c r="B10"/>
      <c r="C10"/>
      <c r="D10"/>
      <c r="E10"/>
      <c r="F10" s="1"/>
      <c r="G10"/>
      <c r="H10"/>
      <c r="I10"/>
      <c r="J10"/>
    </row>
    <row r="11" spans="1:10" x14ac:dyDescent="0.25">
      <c r="A11"/>
      <c r="B11"/>
      <c r="C11"/>
      <c r="D11"/>
      <c r="E11"/>
      <c r="F11" s="1"/>
      <c r="G11"/>
      <c r="H11"/>
      <c r="I11"/>
      <c r="J11"/>
    </row>
    <row r="12" spans="1:10" x14ac:dyDescent="0.25">
      <c r="A12"/>
      <c r="B12"/>
      <c r="C12"/>
      <c r="D12"/>
      <c r="E12"/>
      <c r="F12" s="1"/>
      <c r="G12"/>
      <c r="H12"/>
      <c r="I12"/>
      <c r="J12"/>
    </row>
    <row r="13" spans="1:10" x14ac:dyDescent="0.25">
      <c r="A13"/>
      <c r="B13"/>
      <c r="C13"/>
      <c r="D13"/>
      <c r="E13"/>
      <c r="F13" s="1"/>
      <c r="G13"/>
      <c r="H13"/>
      <c r="I13"/>
      <c r="J13"/>
    </row>
    <row r="14" spans="1:10" x14ac:dyDescent="0.25">
      <c r="A14"/>
      <c r="B14"/>
      <c r="C14"/>
      <c r="D14"/>
      <c r="E14"/>
      <c r="F14" s="1"/>
      <c r="G14"/>
      <c r="H14"/>
      <c r="I14"/>
      <c r="J14"/>
    </row>
    <row r="15" spans="1:10" x14ac:dyDescent="0.25">
      <c r="A15"/>
      <c r="B15"/>
      <c r="C15"/>
      <c r="D15"/>
      <c r="E15"/>
      <c r="F15" s="1"/>
      <c r="G15"/>
      <c r="H15"/>
      <c r="I15"/>
      <c r="J15"/>
    </row>
    <row r="16" spans="1:10" x14ac:dyDescent="0.25">
      <c r="A16"/>
      <c r="B16"/>
      <c r="C16"/>
      <c r="D16"/>
      <c r="E16"/>
      <c r="F16" s="1"/>
      <c r="G16"/>
      <c r="H16"/>
      <c r="I16"/>
      <c r="J16"/>
    </row>
    <row r="17" spans="1:10" x14ac:dyDescent="0.25">
      <c r="A17"/>
      <c r="B17"/>
      <c r="C17"/>
      <c r="D17"/>
      <c r="E17"/>
      <c r="F17" s="1"/>
      <c r="G17"/>
      <c r="H17"/>
      <c r="I17"/>
      <c r="J17"/>
    </row>
    <row r="18" spans="1:10" x14ac:dyDescent="0.25">
      <c r="A18"/>
      <c r="B18"/>
      <c r="C18"/>
      <c r="D18"/>
      <c r="E18"/>
      <c r="F18" s="1"/>
      <c r="G18"/>
      <c r="H18"/>
      <c r="I18"/>
      <c r="J18"/>
    </row>
    <row r="19" spans="1:10" x14ac:dyDescent="0.25">
      <c r="A19"/>
      <c r="B19"/>
      <c r="C19"/>
      <c r="D19"/>
      <c r="E19"/>
      <c r="F19" s="1"/>
      <c r="G19"/>
      <c r="H19"/>
      <c r="I19"/>
      <c r="J19"/>
    </row>
    <row r="20" spans="1:10" x14ac:dyDescent="0.25">
      <c r="A20"/>
      <c r="B20"/>
      <c r="C20"/>
      <c r="D20"/>
      <c r="E20"/>
      <c r="F20" s="1"/>
      <c r="G20"/>
      <c r="H20"/>
      <c r="I20"/>
      <c r="J20"/>
    </row>
    <row r="21" spans="1:10" x14ac:dyDescent="0.25">
      <c r="A21"/>
      <c r="B21"/>
      <c r="C21"/>
      <c r="D21"/>
      <c r="E21"/>
      <c r="F21" s="1"/>
      <c r="G21"/>
      <c r="H21"/>
      <c r="I21"/>
      <c r="J21"/>
    </row>
    <row r="22" spans="1:10" x14ac:dyDescent="0.25">
      <c r="A22"/>
      <c r="B22"/>
      <c r="C22"/>
      <c r="D22"/>
      <c r="E22"/>
      <c r="F22" s="1"/>
      <c r="G22"/>
      <c r="H22"/>
      <c r="I22"/>
      <c r="J22"/>
    </row>
    <row r="23" spans="1:10" x14ac:dyDescent="0.25">
      <c r="A23"/>
      <c r="B23"/>
      <c r="C23"/>
      <c r="D23"/>
      <c r="E23"/>
      <c r="F23" s="1"/>
      <c r="G23"/>
      <c r="H23"/>
      <c r="I23"/>
      <c r="J23"/>
    </row>
    <row r="24" spans="1:10" x14ac:dyDescent="0.25">
      <c r="A24"/>
      <c r="B24"/>
      <c r="C24"/>
      <c r="D24"/>
      <c r="E24"/>
      <c r="F24" s="1"/>
      <c r="G24"/>
      <c r="H24"/>
      <c r="I24"/>
      <c r="J24"/>
    </row>
    <row r="25" spans="1:10" x14ac:dyDescent="0.25">
      <c r="A25"/>
      <c r="B25"/>
      <c r="C25"/>
      <c r="D25"/>
      <c r="E25"/>
      <c r="F25" s="1"/>
      <c r="G25"/>
      <c r="H25"/>
      <c r="I25"/>
      <c r="J25"/>
    </row>
    <row r="26" spans="1:10" x14ac:dyDescent="0.25">
      <c r="A26"/>
      <c r="B26"/>
      <c r="C26"/>
      <c r="D26"/>
      <c r="E26"/>
      <c r="F26" s="1"/>
      <c r="G26"/>
      <c r="H26"/>
      <c r="I26"/>
      <c r="J26"/>
    </row>
    <row r="27" spans="1:10" x14ac:dyDescent="0.25">
      <c r="A27"/>
      <c r="B27"/>
      <c r="C27"/>
      <c r="D27"/>
      <c r="E27"/>
      <c r="F27" s="1"/>
      <c r="G27"/>
      <c r="H27"/>
      <c r="I27"/>
      <c r="J27"/>
    </row>
    <row r="28" spans="1:10" x14ac:dyDescent="0.25">
      <c r="A28"/>
      <c r="B28"/>
      <c r="C28"/>
      <c r="D28"/>
      <c r="E28"/>
      <c r="F28" s="1"/>
      <c r="G28"/>
      <c r="H28"/>
      <c r="I28"/>
      <c r="J28"/>
    </row>
    <row r="29" spans="1:10" x14ac:dyDescent="0.25">
      <c r="A29"/>
      <c r="B29"/>
      <c r="C29"/>
      <c r="D29"/>
      <c r="E29"/>
      <c r="F29" s="1"/>
      <c r="G29"/>
      <c r="H29"/>
      <c r="I29"/>
      <c r="J29"/>
    </row>
    <row r="30" spans="1:10" x14ac:dyDescent="0.25">
      <c r="A30"/>
      <c r="B30"/>
      <c r="C30"/>
      <c r="D30"/>
      <c r="E30"/>
      <c r="F30" s="1"/>
      <c r="G30"/>
      <c r="H30"/>
      <c r="I30"/>
      <c r="J30"/>
    </row>
  </sheetData>
  <printOptions horizontalCentered="1" gridLines="1"/>
  <pageMargins left="0" right="0" top="0.75" bottom="0.75" header="0.3" footer="0.3"/>
  <pageSetup scale="84" orientation="landscape" r:id="rId1"/>
  <headerFooter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workbookViewId="0"/>
  </sheetViews>
  <sheetFormatPr defaultRowHeight="15" x14ac:dyDescent="0.25"/>
  <cols>
    <col min="1" max="1" width="14.28515625" customWidth="1"/>
    <col min="2" max="2" width="17.5703125" bestFit="1" customWidth="1"/>
    <col min="3" max="3" width="14.5703125" customWidth="1"/>
    <col min="4" max="4" width="81.140625" bestFit="1" customWidth="1"/>
    <col min="5" max="5" width="11" customWidth="1"/>
    <col min="6" max="6" width="11.42578125" style="1" customWidth="1"/>
    <col min="7" max="7" width="30.5703125" bestFit="1" customWidth="1"/>
    <col min="8" max="8" width="16.140625" style="1" bestFit="1" customWidth="1"/>
    <col min="9" max="9" width="17.5703125" bestFit="1" customWidth="1"/>
    <col min="10" max="10" width="21.85546875" style="1" bestFit="1" customWidth="1"/>
    <col min="11" max="11" width="16.28515625" style="1" bestFit="1" customWidth="1"/>
    <col min="12" max="12" width="14.140625" customWidth="1"/>
  </cols>
  <sheetData>
    <row r="1" spans="1:12" x14ac:dyDescent="0.25">
      <c r="A1"/>
      <c r="B1"/>
      <c r="C1"/>
      <c r="D1"/>
      <c r="E1"/>
      <c r="F1" s="1"/>
      <c r="G1"/>
      <c r="H1" s="1"/>
      <c r="I1"/>
      <c r="J1" s="1"/>
      <c r="K1" s="1"/>
      <c r="L1"/>
    </row>
    <row r="2" spans="1:12" x14ac:dyDescent="0.25">
      <c r="A2"/>
      <c r="B2"/>
      <c r="C2"/>
      <c r="D2"/>
      <c r="E2"/>
      <c r="F2" s="1"/>
      <c r="G2"/>
      <c r="H2" s="1"/>
      <c r="I2"/>
      <c r="L2"/>
    </row>
    <row r="3" spans="1:12" x14ac:dyDescent="0.25">
      <c r="A3"/>
      <c r="B3"/>
      <c r="C3"/>
      <c r="D3"/>
      <c r="E3"/>
      <c r="F3" s="1"/>
      <c r="G3"/>
      <c r="H3" s="1"/>
      <c r="I3"/>
      <c r="J3" s="1"/>
      <c r="K3" s="1"/>
      <c r="L3"/>
    </row>
    <row r="4" spans="1:12" x14ac:dyDescent="0.25">
      <c r="A4"/>
      <c r="B4"/>
      <c r="C4"/>
      <c r="D4"/>
      <c r="E4"/>
      <c r="F4" s="1"/>
      <c r="G4"/>
      <c r="H4" s="1"/>
      <c r="I4"/>
      <c r="L4"/>
    </row>
    <row r="5" spans="1:12" x14ac:dyDescent="0.25">
      <c r="A5"/>
      <c r="B5"/>
      <c r="C5"/>
      <c r="D5"/>
      <c r="E5"/>
      <c r="F5" s="1"/>
      <c r="G5"/>
      <c r="H5" s="1"/>
      <c r="I5"/>
      <c r="L5"/>
    </row>
    <row r="6" spans="1:12" x14ac:dyDescent="0.25">
      <c r="A6"/>
      <c r="B6"/>
      <c r="C6"/>
      <c r="D6"/>
      <c r="E6"/>
      <c r="F6" s="1"/>
      <c r="G6"/>
      <c r="H6" s="1"/>
      <c r="I6"/>
      <c r="L6"/>
    </row>
    <row r="7" spans="1:12" x14ac:dyDescent="0.25">
      <c r="A7"/>
      <c r="B7"/>
      <c r="C7"/>
      <c r="D7"/>
      <c r="E7"/>
      <c r="F7" s="1"/>
      <c r="G7"/>
      <c r="H7" s="1"/>
      <c r="I7"/>
      <c r="L7"/>
    </row>
    <row r="8" spans="1:12" x14ac:dyDescent="0.25">
      <c r="A8"/>
      <c r="B8"/>
      <c r="C8"/>
      <c r="D8"/>
      <c r="E8"/>
      <c r="F8" s="1"/>
      <c r="G8"/>
      <c r="H8" s="1"/>
      <c r="I8"/>
      <c r="L8"/>
    </row>
    <row r="9" spans="1:12" x14ac:dyDescent="0.25">
      <c r="A9"/>
      <c r="B9"/>
      <c r="C9"/>
      <c r="D9"/>
      <c r="E9"/>
      <c r="F9" s="1"/>
      <c r="G9"/>
      <c r="H9" s="1"/>
      <c r="I9"/>
      <c r="L9"/>
    </row>
    <row r="10" spans="1:12" x14ac:dyDescent="0.25">
      <c r="A10"/>
      <c r="B10"/>
      <c r="C10"/>
      <c r="D10"/>
      <c r="E10"/>
      <c r="F10" s="1"/>
      <c r="G10"/>
      <c r="H10" s="1"/>
      <c r="I10"/>
      <c r="L10"/>
    </row>
    <row r="11" spans="1:12" x14ac:dyDescent="0.25">
      <c r="A11"/>
      <c r="B11"/>
      <c r="C11"/>
      <c r="D11"/>
      <c r="E11"/>
      <c r="F11" s="1"/>
      <c r="G11"/>
      <c r="H11" s="1"/>
      <c r="I11"/>
      <c r="L11"/>
    </row>
    <row r="12" spans="1:12" x14ac:dyDescent="0.25">
      <c r="A12"/>
      <c r="B12"/>
      <c r="C12"/>
      <c r="D12"/>
      <c r="E12"/>
      <c r="F12" s="1"/>
      <c r="G12"/>
      <c r="H12" s="1"/>
      <c r="I12"/>
      <c r="L12"/>
    </row>
    <row r="13" spans="1:12" x14ac:dyDescent="0.25">
      <c r="A13"/>
      <c r="B13"/>
      <c r="C13"/>
      <c r="D13"/>
      <c r="E13"/>
      <c r="F13" s="1"/>
      <c r="G13"/>
      <c r="H13" s="1"/>
      <c r="I13"/>
      <c r="J13" s="1"/>
      <c r="K13" s="1"/>
      <c r="L13"/>
    </row>
    <row r="14" spans="1:12" x14ac:dyDescent="0.25">
      <c r="A14"/>
      <c r="B14"/>
      <c r="C14"/>
      <c r="D14"/>
      <c r="E14"/>
      <c r="F14" s="1"/>
      <c r="G14"/>
      <c r="H14" s="1"/>
      <c r="I14"/>
      <c r="L14"/>
    </row>
    <row r="15" spans="1:12" x14ac:dyDescent="0.25">
      <c r="A15"/>
      <c r="B15"/>
      <c r="C15"/>
      <c r="D15"/>
      <c r="E15"/>
      <c r="F15" s="1"/>
      <c r="G15"/>
      <c r="H15" s="1"/>
      <c r="I15"/>
      <c r="L15"/>
    </row>
    <row r="16" spans="1:12" x14ac:dyDescent="0.25">
      <c r="A16"/>
      <c r="B16"/>
      <c r="C16"/>
      <c r="D16"/>
      <c r="E16"/>
      <c r="F16" s="1"/>
      <c r="G16"/>
      <c r="H16" s="1"/>
      <c r="I16"/>
      <c r="J16" s="1"/>
      <c r="K16" s="1"/>
      <c r="L16"/>
    </row>
    <row r="17" spans="1:12" x14ac:dyDescent="0.25">
      <c r="A17"/>
      <c r="B17"/>
      <c r="C17"/>
      <c r="D17"/>
      <c r="E17"/>
      <c r="F17" s="1"/>
      <c r="G17"/>
      <c r="H17" s="1"/>
      <c r="I17"/>
      <c r="J17" s="1"/>
      <c r="K17" s="1"/>
      <c r="L17"/>
    </row>
    <row r="18" spans="1:12" x14ac:dyDescent="0.25">
      <c r="A18"/>
      <c r="B18"/>
      <c r="C18"/>
      <c r="D18"/>
      <c r="E18"/>
      <c r="F18" s="1"/>
      <c r="G18"/>
      <c r="H18" s="1"/>
      <c r="I18"/>
      <c r="J18" s="1"/>
      <c r="K18" s="1"/>
      <c r="L18"/>
    </row>
    <row r="19" spans="1:12" x14ac:dyDescent="0.25">
      <c r="A19"/>
      <c r="B19"/>
      <c r="C19"/>
      <c r="D19"/>
      <c r="E19"/>
      <c r="F19" s="1"/>
      <c r="G19"/>
      <c r="H19" s="1"/>
      <c r="I19"/>
      <c r="J19" s="1"/>
      <c r="K19" s="1"/>
      <c r="L19"/>
    </row>
    <row r="20" spans="1:12" x14ac:dyDescent="0.25">
      <c r="A20"/>
      <c r="B20"/>
      <c r="C20"/>
      <c r="D20"/>
      <c r="E20"/>
      <c r="F20" s="1"/>
      <c r="G20"/>
      <c r="H20" s="1"/>
      <c r="I20"/>
      <c r="L20"/>
    </row>
    <row r="21" spans="1:12" x14ac:dyDescent="0.25">
      <c r="A21"/>
      <c r="B21"/>
      <c r="C21"/>
      <c r="D21"/>
      <c r="E21"/>
      <c r="F21" s="1"/>
      <c r="G21"/>
      <c r="H21" s="1"/>
      <c r="I21"/>
      <c r="L21"/>
    </row>
    <row r="22" spans="1:12" x14ac:dyDescent="0.25">
      <c r="A22"/>
      <c r="B22"/>
      <c r="C22"/>
      <c r="D22"/>
      <c r="E22"/>
      <c r="F22" s="1"/>
      <c r="G22"/>
      <c r="H22" s="1"/>
      <c r="I22"/>
      <c r="L22"/>
    </row>
    <row r="23" spans="1:12" x14ac:dyDescent="0.25">
      <c r="A23"/>
      <c r="B23"/>
      <c r="C23"/>
      <c r="D23"/>
      <c r="E23"/>
      <c r="F23" s="1"/>
      <c r="G23"/>
      <c r="H23" s="1"/>
      <c r="I23"/>
      <c r="L23"/>
    </row>
    <row r="24" spans="1:12" x14ac:dyDescent="0.25">
      <c r="A24"/>
      <c r="B24"/>
      <c r="C24"/>
      <c r="D24"/>
      <c r="E24"/>
      <c r="F24" s="1"/>
      <c r="G24"/>
      <c r="H24" s="1"/>
      <c r="I24"/>
      <c r="L24"/>
    </row>
    <row r="25" spans="1:12" x14ac:dyDescent="0.25">
      <c r="A25"/>
      <c r="B25"/>
      <c r="C25"/>
      <c r="D25"/>
      <c r="E25"/>
      <c r="F25" s="1"/>
      <c r="G25"/>
      <c r="H25" s="1"/>
      <c r="I25"/>
      <c r="L25"/>
    </row>
    <row r="26" spans="1:12" x14ac:dyDescent="0.25">
      <c r="A26"/>
      <c r="B26"/>
      <c r="C26"/>
      <c r="D26"/>
      <c r="E26"/>
      <c r="F26" s="1"/>
      <c r="G26"/>
      <c r="H26" s="1"/>
      <c r="I26"/>
      <c r="L26"/>
    </row>
    <row r="27" spans="1:12" x14ac:dyDescent="0.25">
      <c r="A27"/>
      <c r="B27"/>
      <c r="C27"/>
      <c r="D27"/>
      <c r="E27"/>
      <c r="F27" s="1"/>
      <c r="G27"/>
      <c r="H27" s="1"/>
      <c r="I27"/>
      <c r="L27"/>
    </row>
    <row r="28" spans="1:12" x14ac:dyDescent="0.25">
      <c r="A28"/>
      <c r="B28"/>
      <c r="C28"/>
      <c r="D28"/>
      <c r="E28"/>
      <c r="F28" s="1"/>
      <c r="G28"/>
      <c r="H28" s="1"/>
      <c r="I28"/>
      <c r="L28"/>
    </row>
    <row r="29" spans="1:12" x14ac:dyDescent="0.25">
      <c r="A29"/>
      <c r="B29"/>
      <c r="C29"/>
      <c r="D29"/>
      <c r="E29"/>
      <c r="F29" s="1"/>
      <c r="G29"/>
      <c r="H29" s="1"/>
      <c r="I29"/>
      <c r="L29"/>
    </row>
    <row r="30" spans="1:12" x14ac:dyDescent="0.25">
      <c r="A30"/>
      <c r="B30"/>
      <c r="C30"/>
      <c r="D30"/>
      <c r="E30"/>
      <c r="F30" s="1"/>
      <c r="G30"/>
      <c r="H30" s="1"/>
      <c r="I30"/>
      <c r="L30"/>
    </row>
    <row r="31" spans="1:12" x14ac:dyDescent="0.25">
      <c r="A31"/>
      <c r="B31"/>
      <c r="C31"/>
      <c r="D31"/>
      <c r="E31"/>
      <c r="F31" s="1"/>
      <c r="G31"/>
      <c r="H31" s="1"/>
      <c r="I31"/>
      <c r="L31"/>
    </row>
    <row r="32" spans="1:12" x14ac:dyDescent="0.25">
      <c r="A32"/>
      <c r="B32"/>
      <c r="C32"/>
      <c r="D32"/>
      <c r="E32"/>
      <c r="F32" s="1"/>
      <c r="G32"/>
      <c r="H32" s="1"/>
      <c r="I32"/>
      <c r="L32"/>
    </row>
    <row r="33" spans="8:11" x14ac:dyDescent="0.25">
      <c r="H33" s="1">
        <f>SUBTOTAL(109,METROPOLITAN_SALES_14[Extended Cost])</f>
        <v>46686.96</v>
      </c>
      <c r="J33" s="1">
        <f>SUBTOTAL(109,METROPOLITAN_SALES_14[Elite Rebate Amount])</f>
        <v>150</v>
      </c>
      <c r="K33" s="1">
        <f>SUBTOTAL(109,METROPOLITAN_SALES_14[Extended Elite])</f>
        <v>925</v>
      </c>
    </row>
  </sheetData>
  <printOptions horizontalCentered="1" gridLines="1"/>
  <pageMargins left="0" right="0" top="0.75" bottom="0.75" header="0.3" footer="0.3"/>
  <pageSetup scale="50" orientation="landscape" r:id="rId1"/>
  <headerFooter>
    <oddHeader>&amp;CElo Elite Reimbursement Report</oddHeader>
    <oddFooter>&amp;CPage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"/>
  <sheetViews>
    <sheetView workbookViewId="0"/>
  </sheetViews>
  <sheetFormatPr defaultRowHeight="15" x14ac:dyDescent="0.25"/>
  <cols>
    <col min="1" max="1" width="14.28515625" customWidth="1"/>
    <col min="2" max="2" width="17.5703125" bestFit="1" customWidth="1"/>
    <col min="3" max="3" width="14.5703125" customWidth="1"/>
    <col min="4" max="4" width="63.7109375" bestFit="1" customWidth="1"/>
    <col min="5" max="5" width="11" customWidth="1"/>
    <col min="6" max="6" width="11.42578125" style="1" customWidth="1"/>
    <col min="7" max="7" width="23.42578125" bestFit="1" customWidth="1"/>
    <col min="8" max="8" width="16.140625" style="1" bestFit="1" customWidth="1"/>
    <col min="9" max="9" width="16.7109375" bestFit="1" customWidth="1"/>
    <col min="10" max="10" width="14.28515625" style="1" customWidth="1"/>
    <col min="11" max="11" width="15.7109375" style="1" bestFit="1" customWidth="1"/>
    <col min="12" max="12" width="23.140625" bestFit="1" customWidth="1"/>
    <col min="13" max="13" width="14.140625" customWidth="1"/>
  </cols>
  <sheetData>
    <row r="1" spans="1:13" x14ac:dyDescent="0.25">
      <c r="A1"/>
      <c r="B1"/>
      <c r="C1"/>
      <c r="D1"/>
      <c r="E1"/>
      <c r="F1" s="1"/>
      <c r="G1"/>
      <c r="H1" s="1"/>
      <c r="I1"/>
      <c r="J1" s="1"/>
      <c r="K1" s="1"/>
      <c r="L1"/>
      <c r="M1"/>
    </row>
    <row r="2" spans="1:13" x14ac:dyDescent="0.25">
      <c r="A2"/>
      <c r="B2"/>
      <c r="C2"/>
      <c r="D2"/>
      <c r="E2"/>
      <c r="F2" s="1"/>
      <c r="G2"/>
      <c r="H2" s="1"/>
      <c r="I2"/>
      <c r="J2" s="1"/>
      <c r="K2" s="1"/>
      <c r="L2"/>
      <c r="M2"/>
    </row>
    <row r="3" spans="1:13" x14ac:dyDescent="0.25">
      <c r="A3"/>
      <c r="B3"/>
      <c r="C3"/>
      <c r="D3"/>
      <c r="E3"/>
      <c r="F3" s="1"/>
      <c r="G3"/>
      <c r="H3" s="1"/>
      <c r="I3"/>
      <c r="J3" s="1"/>
      <c r="K3" s="1"/>
      <c r="L3"/>
      <c r="M3"/>
    </row>
    <row r="4" spans="1:13" x14ac:dyDescent="0.25">
      <c r="A4"/>
      <c r="B4"/>
      <c r="C4"/>
      <c r="D4"/>
      <c r="E4"/>
      <c r="F4" s="1"/>
      <c r="G4"/>
      <c r="H4" s="1"/>
      <c r="I4"/>
      <c r="J4" s="1"/>
      <c r="K4" s="1"/>
      <c r="L4"/>
      <c r="M4"/>
    </row>
    <row r="5" spans="1:13" x14ac:dyDescent="0.25">
      <c r="A5"/>
      <c r="B5"/>
      <c r="C5"/>
      <c r="D5"/>
      <c r="E5"/>
      <c r="F5" s="1"/>
      <c r="G5"/>
      <c r="H5" s="1"/>
      <c r="I5"/>
      <c r="J5" s="1"/>
      <c r="K5" s="1"/>
      <c r="L5"/>
      <c r="M5"/>
    </row>
    <row r="6" spans="1:13" x14ac:dyDescent="0.25">
      <c r="A6"/>
      <c r="B6"/>
      <c r="C6"/>
      <c r="D6"/>
      <c r="E6"/>
      <c r="F6" s="1"/>
      <c r="G6"/>
      <c r="H6" s="1"/>
      <c r="I6"/>
      <c r="J6" s="1"/>
      <c r="K6" s="1"/>
      <c r="L6"/>
      <c r="M6"/>
    </row>
    <row r="7" spans="1:13" x14ac:dyDescent="0.25">
      <c r="H7" s="1">
        <f>SUBTOTAL(109,METROPOLITAN_SALES_15[Extended Cost])</f>
        <v>16718.79</v>
      </c>
      <c r="K7" s="1">
        <f>SUBTOTAL(109,METROPOLITAN_SALES_15[Extended SPA])</f>
        <v>1199</v>
      </c>
    </row>
  </sheetData>
  <printOptions horizontalCentered="1" gridLines="1"/>
  <pageMargins left="0" right="0" top="0.75" bottom="0.75" header="0.3" footer="0.3"/>
  <pageSetup scale="53" orientation="landscape" r:id="rId1"/>
  <headerFooter>
    <oddHeader>&amp;CMetropolitan Sales SPA Reimbursement Report</oddHeader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Sales</vt:lpstr>
      <vt:lpstr>Inventory</vt:lpstr>
      <vt:lpstr>Elo Elite</vt:lpstr>
      <vt:lpstr>Elo SPA</vt:lpstr>
      <vt:lpstr>'Elo Elite'!METROPOLITAN_SALES</vt:lpstr>
      <vt:lpstr>'Elo SPA'!METROPOLITAN_SALES</vt:lpstr>
      <vt:lpstr>Inventory!METROPOLITAN_SALES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Sweet</dc:creator>
  <cp:lastModifiedBy>Alan Sweet</cp:lastModifiedBy>
  <cp:lastPrinted>2016-09-10T21:19:14Z</cp:lastPrinted>
  <dcterms:created xsi:type="dcterms:W3CDTF">2016-07-06T16:54:33Z</dcterms:created>
  <dcterms:modified xsi:type="dcterms:W3CDTF">2016-09-10T21:19:30Z</dcterms:modified>
</cp:coreProperties>
</file>