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Volumes/HONGWEI/Adler/Gantt Chart/"/>
    </mc:Choice>
  </mc:AlternateContent>
  <bookViews>
    <workbookView xWindow="0" yWindow="460" windowWidth="25600" windowHeight="145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G44" i="1"/>
  <c r="F44" i="1"/>
  <c r="G45" i="1"/>
  <c r="F45" i="1"/>
  <c r="G46" i="1"/>
  <c r="G47" i="1"/>
  <c r="G48" i="1"/>
  <c r="F48" i="1"/>
  <c r="G49" i="1"/>
  <c r="F49" i="1"/>
  <c r="F46" i="1"/>
  <c r="F47" i="1"/>
  <c r="E44" i="1"/>
  <c r="E45" i="1"/>
  <c r="E46" i="1"/>
  <c r="E47" i="1"/>
  <c r="E48" i="1"/>
  <c r="E49" i="1"/>
  <c r="G42" i="1"/>
  <c r="F42" i="1"/>
  <c r="E42" i="1"/>
  <c r="G41" i="1"/>
  <c r="F41" i="1"/>
  <c r="E41" i="1"/>
  <c r="G39" i="1"/>
  <c r="F39" i="1"/>
  <c r="E39" i="1"/>
  <c r="G38" i="1"/>
  <c r="F38" i="1"/>
  <c r="E38" i="1"/>
  <c r="G31" i="1"/>
  <c r="F31" i="1"/>
  <c r="G32" i="1"/>
  <c r="F32" i="1"/>
  <c r="G33" i="1"/>
  <c r="F33" i="1"/>
  <c r="G34" i="1"/>
  <c r="F34" i="1"/>
  <c r="G35" i="1"/>
  <c r="F35" i="1"/>
  <c r="E31" i="1"/>
  <c r="E32" i="1"/>
  <c r="E33" i="1"/>
  <c r="E34" i="1"/>
  <c r="E35" i="1"/>
  <c r="G37" i="1"/>
  <c r="F37" i="1"/>
  <c r="G40" i="1"/>
  <c r="F40" i="1"/>
  <c r="G27" i="1"/>
  <c r="F27" i="1"/>
  <c r="G28" i="1"/>
  <c r="F28" i="1"/>
  <c r="E37" i="1"/>
  <c r="E40" i="1"/>
  <c r="E43" i="1"/>
  <c r="E36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9" i="1"/>
  <c r="F29" i="1"/>
  <c r="G30" i="1"/>
  <c r="F30" i="1"/>
  <c r="G36" i="1"/>
  <c r="F36" i="1"/>
  <c r="G43" i="1"/>
  <c r="F43" i="1"/>
  <c r="G4" i="1"/>
  <c r="F4" i="1"/>
  <c r="G5" i="1"/>
  <c r="F5" i="1"/>
  <c r="E4" i="1"/>
  <c r="E5" i="1"/>
  <c r="G3" i="1"/>
  <c r="F3" i="1"/>
  <c r="G2" i="1"/>
  <c r="F2" i="1"/>
  <c r="E3" i="1"/>
</calcChain>
</file>

<file path=xl/sharedStrings.xml><?xml version="1.0" encoding="utf-8"?>
<sst xmlns="http://schemas.openxmlformats.org/spreadsheetml/2006/main" count="78" uniqueCount="61">
  <si>
    <t>Task Name</t>
  </si>
  <si>
    <t>Full Project Time Line</t>
  </si>
  <si>
    <t>Inception Phase 1</t>
  </si>
  <si>
    <t>Start Date</t>
  </si>
  <si>
    <t>Duration (Days)</t>
  </si>
  <si>
    <t>End Date</t>
  </si>
  <si>
    <t>Days Remaining</t>
  </si>
  <si>
    <t>Days Completed</t>
  </si>
  <si>
    <t>Elaboration Phase 1</t>
  </si>
  <si>
    <t>Construction Phase 1</t>
  </si>
  <si>
    <t>Elaboration Phase 2</t>
  </si>
  <si>
    <t>Construction Phase 2</t>
  </si>
  <si>
    <t>Inception Phase 2</t>
  </si>
  <si>
    <t>Project Proposal</t>
  </si>
  <si>
    <t>Update Project Proposal</t>
  </si>
  <si>
    <t>Transition Phase 1</t>
  </si>
  <si>
    <t>Transition Phase 2</t>
  </si>
  <si>
    <t>Project Software Requirement Specification</t>
  </si>
  <si>
    <t>Project Database Design Document</t>
  </si>
  <si>
    <t>3.1.1</t>
  </si>
  <si>
    <t>3.1.2</t>
  </si>
  <si>
    <t>3.1.3</t>
  </si>
  <si>
    <t>3.1.4</t>
  </si>
  <si>
    <t>Use-Case Diagram</t>
  </si>
  <si>
    <t>Activity Diagram</t>
  </si>
  <si>
    <t>Sequence Diagram</t>
  </si>
  <si>
    <t>Use Case Textual Description</t>
  </si>
  <si>
    <t>Object Diagram</t>
  </si>
  <si>
    <t>Conceptual Diagram</t>
  </si>
  <si>
    <t>Data Dictionaries</t>
  </si>
  <si>
    <t>3.2.1</t>
  </si>
  <si>
    <t>3.2.2</t>
  </si>
  <si>
    <t>3.2.3</t>
  </si>
  <si>
    <t>4.1.1</t>
  </si>
  <si>
    <t>4.1.2</t>
  </si>
  <si>
    <t>4.1.3</t>
  </si>
  <si>
    <t>4.1.4</t>
  </si>
  <si>
    <t>4.2.1</t>
  </si>
  <si>
    <t>4.2.2</t>
  </si>
  <si>
    <t>4.2.3</t>
  </si>
  <si>
    <t>Product Prototype</t>
  </si>
  <si>
    <t>5.1.1</t>
  </si>
  <si>
    <t>5.1.2</t>
  </si>
  <si>
    <t>Desktop Application</t>
  </si>
  <si>
    <t>Mobile Application</t>
  </si>
  <si>
    <t>User Manual</t>
  </si>
  <si>
    <t>Desktop(User)</t>
  </si>
  <si>
    <t>Desktop(Admin)</t>
  </si>
  <si>
    <t>5.1.1.1</t>
  </si>
  <si>
    <t>5.1.1.2</t>
  </si>
  <si>
    <t>5.1.2.1</t>
  </si>
  <si>
    <t>5.1.2.2</t>
  </si>
  <si>
    <t>Mobile(User)</t>
  </si>
  <si>
    <t>Mobile(Admin)</t>
  </si>
  <si>
    <t>6.1.1</t>
  </si>
  <si>
    <t>6.1.2</t>
  </si>
  <si>
    <t>6.2.1</t>
  </si>
  <si>
    <t>6.2.2</t>
  </si>
  <si>
    <t>Test-Case Derivation</t>
  </si>
  <si>
    <t>Usability Test</t>
  </si>
  <si>
    <t>Penetration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</si>
</sst>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A010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14" fontId="3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14" fontId="3" fillId="0" borderId="1" xfId="0" applyNumberFormat="1" applyFont="1" applyBorder="1"/>
    <xf numFmtId="0" fontId="1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sideWall>
    <c:backWall>
      <c:thickness val="0"/>
      <c:spPr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backWall>
    <c:plotArea>
      <c:layout>
        <c:manualLayout>
          <c:layoutTarget val="inner"/>
          <c:xMode val="edge"/>
          <c:yMode val="edge"/>
          <c:x val="0.0525112582120421"/>
          <c:y val="0.0293042686474045"/>
          <c:w val="0.921279165894771"/>
          <c:h val="0.81723473544876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Sheet1!$A$2:$A$49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2</c:v>
                </c:pt>
                <c:pt idx="4">
                  <c:v>2.1</c:v>
                </c:pt>
                <c:pt idx="5">
                  <c:v>3</c:v>
                </c:pt>
                <c:pt idx="6">
                  <c:v>3.1</c:v>
                </c:pt>
                <c:pt idx="7">
                  <c:v>3.1.1</c:v>
                </c:pt>
                <c:pt idx="8">
                  <c:v>3.1.2</c:v>
                </c:pt>
                <c:pt idx="9">
                  <c:v>3.1.3</c:v>
                </c:pt>
                <c:pt idx="10">
                  <c:v>3.1.4</c:v>
                </c:pt>
                <c:pt idx="11">
                  <c:v>3.2</c:v>
                </c:pt>
                <c:pt idx="12">
                  <c:v>3.2.1</c:v>
                </c:pt>
                <c:pt idx="13">
                  <c:v>3.2.2</c:v>
                </c:pt>
                <c:pt idx="14">
                  <c:v>3.2.3</c:v>
                </c:pt>
                <c:pt idx="15">
                  <c:v>4</c:v>
                </c:pt>
                <c:pt idx="16">
                  <c:v>4.1</c:v>
                </c:pt>
                <c:pt idx="17">
                  <c:v>4.1.1</c:v>
                </c:pt>
                <c:pt idx="18">
                  <c:v>4.1.2</c:v>
                </c:pt>
                <c:pt idx="19">
                  <c:v>4.1.3</c:v>
                </c:pt>
                <c:pt idx="20">
                  <c:v>4.1.4</c:v>
                </c:pt>
                <c:pt idx="21">
                  <c:v>4.2</c:v>
                </c:pt>
                <c:pt idx="22">
                  <c:v>4.2.1</c:v>
                </c:pt>
                <c:pt idx="23">
                  <c:v>4.2.2</c:v>
                </c:pt>
                <c:pt idx="24">
                  <c:v>4.2.3</c:v>
                </c:pt>
                <c:pt idx="25">
                  <c:v>4.3</c:v>
                </c:pt>
                <c:pt idx="26">
                  <c:v>5</c:v>
                </c:pt>
                <c:pt idx="27">
                  <c:v>5.1</c:v>
                </c:pt>
                <c:pt idx="28">
                  <c:v>5.1.1</c:v>
                </c:pt>
                <c:pt idx="29">
                  <c:v>5.1.1.1</c:v>
                </c:pt>
                <c:pt idx="30">
                  <c:v>5.1.1.2</c:v>
                </c:pt>
                <c:pt idx="31">
                  <c:v>5.1.2</c:v>
                </c:pt>
                <c:pt idx="32">
                  <c:v>5.1.2.1</c:v>
                </c:pt>
                <c:pt idx="33">
                  <c:v>5.1.2.2</c:v>
                </c:pt>
                <c:pt idx="34">
                  <c:v>6</c:v>
                </c:pt>
                <c:pt idx="35">
                  <c:v>6.1</c:v>
                </c:pt>
                <c:pt idx="36">
                  <c:v>6.1.1</c:v>
                </c:pt>
                <c:pt idx="37">
                  <c:v>6.1.2</c:v>
                </c:pt>
                <c:pt idx="38">
                  <c:v>6.2</c:v>
                </c:pt>
                <c:pt idx="39">
                  <c:v>6.2.1</c:v>
                </c:pt>
                <c:pt idx="40">
                  <c:v>6.2.2</c:v>
                </c:pt>
                <c:pt idx="41">
                  <c:v>7</c:v>
                </c:pt>
                <c:pt idx="42">
                  <c:v>7.1</c:v>
                </c:pt>
                <c:pt idx="43">
                  <c:v>7.2</c:v>
                </c:pt>
                <c:pt idx="44">
                  <c:v>7.3</c:v>
                </c:pt>
                <c:pt idx="45">
                  <c:v>8</c:v>
                </c:pt>
                <c:pt idx="46">
                  <c:v>8.2</c:v>
                </c:pt>
                <c:pt idx="47">
                  <c:v>8.3</c:v>
                </c:pt>
              </c:strCache>
            </c:strRef>
          </c:cat>
          <c:val>
            <c:numRef>
              <c:f>Sheet1!$C$2:$C$49</c:f>
              <c:numCache>
                <c:formatCode>m/d/yy</c:formatCode>
                <c:ptCount val="48"/>
                <c:pt idx="0">
                  <c:v>43115.0</c:v>
                </c:pt>
                <c:pt idx="1">
                  <c:v>43115.0</c:v>
                </c:pt>
                <c:pt idx="2">
                  <c:v>43115.0</c:v>
                </c:pt>
                <c:pt idx="3">
                  <c:v>43129.0</c:v>
                </c:pt>
                <c:pt idx="4">
                  <c:v>43129.0</c:v>
                </c:pt>
                <c:pt idx="5">
                  <c:v>43143.0</c:v>
                </c:pt>
                <c:pt idx="6">
                  <c:v>43143.0</c:v>
                </c:pt>
                <c:pt idx="7">
                  <c:v>43143.0</c:v>
                </c:pt>
                <c:pt idx="8">
                  <c:v>43143.0</c:v>
                </c:pt>
                <c:pt idx="9">
                  <c:v>43143.0</c:v>
                </c:pt>
                <c:pt idx="10">
                  <c:v>43143.0</c:v>
                </c:pt>
                <c:pt idx="11">
                  <c:v>43156.0</c:v>
                </c:pt>
                <c:pt idx="12">
                  <c:v>43156.0</c:v>
                </c:pt>
                <c:pt idx="13">
                  <c:v>43156.0</c:v>
                </c:pt>
                <c:pt idx="14">
                  <c:v>43156.0</c:v>
                </c:pt>
                <c:pt idx="15">
                  <c:v>43192.0</c:v>
                </c:pt>
                <c:pt idx="16">
                  <c:v>43192.0</c:v>
                </c:pt>
                <c:pt idx="17">
                  <c:v>43192.0</c:v>
                </c:pt>
                <c:pt idx="18">
                  <c:v>43192.0</c:v>
                </c:pt>
                <c:pt idx="19">
                  <c:v>43192.0</c:v>
                </c:pt>
                <c:pt idx="20">
                  <c:v>43192.0</c:v>
                </c:pt>
                <c:pt idx="21">
                  <c:v>43194.0</c:v>
                </c:pt>
                <c:pt idx="22">
                  <c:v>43194.0</c:v>
                </c:pt>
                <c:pt idx="23">
                  <c:v>43194.0</c:v>
                </c:pt>
                <c:pt idx="24">
                  <c:v>43194.0</c:v>
                </c:pt>
                <c:pt idx="25">
                  <c:v>43194.0</c:v>
                </c:pt>
                <c:pt idx="26">
                  <c:v>43171.0</c:v>
                </c:pt>
                <c:pt idx="27">
                  <c:v>43171.0</c:v>
                </c:pt>
                <c:pt idx="28">
                  <c:v>43171.0</c:v>
                </c:pt>
                <c:pt idx="29">
                  <c:v>43171.0</c:v>
                </c:pt>
                <c:pt idx="30">
                  <c:v>43171.0</c:v>
                </c:pt>
                <c:pt idx="31">
                  <c:v>43181.0</c:v>
                </c:pt>
                <c:pt idx="32">
                  <c:v>43181.0</c:v>
                </c:pt>
                <c:pt idx="33">
                  <c:v>43181.0</c:v>
                </c:pt>
                <c:pt idx="34">
                  <c:v>43198.0</c:v>
                </c:pt>
                <c:pt idx="35">
                  <c:v>43198.0</c:v>
                </c:pt>
                <c:pt idx="36">
                  <c:v>43198.0</c:v>
                </c:pt>
                <c:pt idx="37">
                  <c:v>43198.0</c:v>
                </c:pt>
                <c:pt idx="38">
                  <c:v>43212.0</c:v>
                </c:pt>
                <c:pt idx="39">
                  <c:v>43212.0</c:v>
                </c:pt>
                <c:pt idx="40">
                  <c:v>43212.0</c:v>
                </c:pt>
                <c:pt idx="41">
                  <c:v>43227.0</c:v>
                </c:pt>
                <c:pt idx="42">
                  <c:v>43227.0</c:v>
                </c:pt>
                <c:pt idx="43">
                  <c:v>43231.0</c:v>
                </c:pt>
                <c:pt idx="44">
                  <c:v>43231.0</c:v>
                </c:pt>
                <c:pt idx="45">
                  <c:v>43241.0</c:v>
                </c:pt>
                <c:pt idx="46">
                  <c:v>43241.0</c:v>
                </c:pt>
                <c:pt idx="47">
                  <c:v>43241.0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Days Completed</c:v>
                </c:pt>
              </c:strCache>
            </c:strRef>
          </c:tx>
          <c:invertIfNegative val="0"/>
          <c:cat>
            <c:strRef>
              <c:f>Sheet1!$A$2:$A$49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2</c:v>
                </c:pt>
                <c:pt idx="4">
                  <c:v>2.1</c:v>
                </c:pt>
                <c:pt idx="5">
                  <c:v>3</c:v>
                </c:pt>
                <c:pt idx="6">
                  <c:v>3.1</c:v>
                </c:pt>
                <c:pt idx="7">
                  <c:v>3.1.1</c:v>
                </c:pt>
                <c:pt idx="8">
                  <c:v>3.1.2</c:v>
                </c:pt>
                <c:pt idx="9">
                  <c:v>3.1.3</c:v>
                </c:pt>
                <c:pt idx="10">
                  <c:v>3.1.4</c:v>
                </c:pt>
                <c:pt idx="11">
                  <c:v>3.2</c:v>
                </c:pt>
                <c:pt idx="12">
                  <c:v>3.2.1</c:v>
                </c:pt>
                <c:pt idx="13">
                  <c:v>3.2.2</c:v>
                </c:pt>
                <c:pt idx="14">
                  <c:v>3.2.3</c:v>
                </c:pt>
                <c:pt idx="15">
                  <c:v>4</c:v>
                </c:pt>
                <c:pt idx="16">
                  <c:v>4.1</c:v>
                </c:pt>
                <c:pt idx="17">
                  <c:v>4.1.1</c:v>
                </c:pt>
                <c:pt idx="18">
                  <c:v>4.1.2</c:v>
                </c:pt>
                <c:pt idx="19">
                  <c:v>4.1.3</c:v>
                </c:pt>
                <c:pt idx="20">
                  <c:v>4.1.4</c:v>
                </c:pt>
                <c:pt idx="21">
                  <c:v>4.2</c:v>
                </c:pt>
                <c:pt idx="22">
                  <c:v>4.2.1</c:v>
                </c:pt>
                <c:pt idx="23">
                  <c:v>4.2.2</c:v>
                </c:pt>
                <c:pt idx="24">
                  <c:v>4.2.3</c:v>
                </c:pt>
                <c:pt idx="25">
                  <c:v>4.3</c:v>
                </c:pt>
                <c:pt idx="26">
                  <c:v>5</c:v>
                </c:pt>
                <c:pt idx="27">
                  <c:v>5.1</c:v>
                </c:pt>
                <c:pt idx="28">
                  <c:v>5.1.1</c:v>
                </c:pt>
                <c:pt idx="29">
                  <c:v>5.1.1.1</c:v>
                </c:pt>
                <c:pt idx="30">
                  <c:v>5.1.1.2</c:v>
                </c:pt>
                <c:pt idx="31">
                  <c:v>5.1.2</c:v>
                </c:pt>
                <c:pt idx="32">
                  <c:v>5.1.2.1</c:v>
                </c:pt>
                <c:pt idx="33">
                  <c:v>5.1.2.2</c:v>
                </c:pt>
                <c:pt idx="34">
                  <c:v>6</c:v>
                </c:pt>
                <c:pt idx="35">
                  <c:v>6.1</c:v>
                </c:pt>
                <c:pt idx="36">
                  <c:v>6.1.1</c:v>
                </c:pt>
                <c:pt idx="37">
                  <c:v>6.1.2</c:v>
                </c:pt>
                <c:pt idx="38">
                  <c:v>6.2</c:v>
                </c:pt>
                <c:pt idx="39">
                  <c:v>6.2.1</c:v>
                </c:pt>
                <c:pt idx="40">
                  <c:v>6.2.2</c:v>
                </c:pt>
                <c:pt idx="41">
                  <c:v>7</c:v>
                </c:pt>
                <c:pt idx="42">
                  <c:v>7.1</c:v>
                </c:pt>
                <c:pt idx="43">
                  <c:v>7.2</c:v>
                </c:pt>
                <c:pt idx="44">
                  <c:v>7.3</c:v>
                </c:pt>
                <c:pt idx="45">
                  <c:v>8</c:v>
                </c:pt>
                <c:pt idx="46">
                  <c:v>8.2</c:v>
                </c:pt>
                <c:pt idx="47">
                  <c:v>8.3</c:v>
                </c:pt>
              </c:strCache>
            </c:strRef>
          </c:cat>
          <c:val>
            <c:numRef>
              <c:f>Sheet1!$G$2:$G$49</c:f>
              <c:numCache>
                <c:formatCode>General</c:formatCode>
                <c:ptCount val="48"/>
                <c:pt idx="0">
                  <c:v>87.0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27.0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20.0</c:v>
                </c:pt>
                <c:pt idx="27">
                  <c:v>20.0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-10.0</c:v>
                </c:pt>
                <c:pt idx="39">
                  <c:v>-10.0</c:v>
                </c:pt>
                <c:pt idx="40">
                  <c:v>-10.0</c:v>
                </c:pt>
                <c:pt idx="41">
                  <c:v>-25.0</c:v>
                </c:pt>
                <c:pt idx="42">
                  <c:v>-25.0</c:v>
                </c:pt>
                <c:pt idx="43">
                  <c:v>-29.0</c:v>
                </c:pt>
                <c:pt idx="44">
                  <c:v>-29.0</c:v>
                </c:pt>
                <c:pt idx="45">
                  <c:v>-39.0</c:v>
                </c:pt>
                <c:pt idx="46">
                  <c:v>-39.0</c:v>
                </c:pt>
                <c:pt idx="47">
                  <c:v>-39.0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Days Remaining</c:v>
                </c:pt>
              </c:strCache>
            </c:strRef>
          </c:tx>
          <c:invertIfNegative val="0"/>
          <c:cat>
            <c:strRef>
              <c:f>Sheet1!$A$2:$A$49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2</c:v>
                </c:pt>
                <c:pt idx="4">
                  <c:v>2.1</c:v>
                </c:pt>
                <c:pt idx="5">
                  <c:v>3</c:v>
                </c:pt>
                <c:pt idx="6">
                  <c:v>3.1</c:v>
                </c:pt>
                <c:pt idx="7">
                  <c:v>3.1.1</c:v>
                </c:pt>
                <c:pt idx="8">
                  <c:v>3.1.2</c:v>
                </c:pt>
                <c:pt idx="9">
                  <c:v>3.1.3</c:v>
                </c:pt>
                <c:pt idx="10">
                  <c:v>3.1.4</c:v>
                </c:pt>
                <c:pt idx="11">
                  <c:v>3.2</c:v>
                </c:pt>
                <c:pt idx="12">
                  <c:v>3.2.1</c:v>
                </c:pt>
                <c:pt idx="13">
                  <c:v>3.2.2</c:v>
                </c:pt>
                <c:pt idx="14">
                  <c:v>3.2.3</c:v>
                </c:pt>
                <c:pt idx="15">
                  <c:v>4</c:v>
                </c:pt>
                <c:pt idx="16">
                  <c:v>4.1</c:v>
                </c:pt>
                <c:pt idx="17">
                  <c:v>4.1.1</c:v>
                </c:pt>
                <c:pt idx="18">
                  <c:v>4.1.2</c:v>
                </c:pt>
                <c:pt idx="19">
                  <c:v>4.1.3</c:v>
                </c:pt>
                <c:pt idx="20">
                  <c:v>4.1.4</c:v>
                </c:pt>
                <c:pt idx="21">
                  <c:v>4.2</c:v>
                </c:pt>
                <c:pt idx="22">
                  <c:v>4.2.1</c:v>
                </c:pt>
                <c:pt idx="23">
                  <c:v>4.2.2</c:v>
                </c:pt>
                <c:pt idx="24">
                  <c:v>4.2.3</c:v>
                </c:pt>
                <c:pt idx="25">
                  <c:v>4.3</c:v>
                </c:pt>
                <c:pt idx="26">
                  <c:v>5</c:v>
                </c:pt>
                <c:pt idx="27">
                  <c:v>5.1</c:v>
                </c:pt>
                <c:pt idx="28">
                  <c:v>5.1.1</c:v>
                </c:pt>
                <c:pt idx="29">
                  <c:v>5.1.1.1</c:v>
                </c:pt>
                <c:pt idx="30">
                  <c:v>5.1.1.2</c:v>
                </c:pt>
                <c:pt idx="31">
                  <c:v>5.1.2</c:v>
                </c:pt>
                <c:pt idx="32">
                  <c:v>5.1.2.1</c:v>
                </c:pt>
                <c:pt idx="33">
                  <c:v>5.1.2.2</c:v>
                </c:pt>
                <c:pt idx="34">
                  <c:v>6</c:v>
                </c:pt>
                <c:pt idx="35">
                  <c:v>6.1</c:v>
                </c:pt>
                <c:pt idx="36">
                  <c:v>6.1.1</c:v>
                </c:pt>
                <c:pt idx="37">
                  <c:v>6.1.2</c:v>
                </c:pt>
                <c:pt idx="38">
                  <c:v>6.2</c:v>
                </c:pt>
                <c:pt idx="39">
                  <c:v>6.2.1</c:v>
                </c:pt>
                <c:pt idx="40">
                  <c:v>6.2.2</c:v>
                </c:pt>
                <c:pt idx="41">
                  <c:v>7</c:v>
                </c:pt>
                <c:pt idx="42">
                  <c:v>7.1</c:v>
                </c:pt>
                <c:pt idx="43">
                  <c:v>7.2</c:v>
                </c:pt>
                <c:pt idx="44">
                  <c:v>7.3</c:v>
                </c:pt>
                <c:pt idx="45">
                  <c:v>8</c:v>
                </c:pt>
                <c:pt idx="46">
                  <c:v>8.2</c:v>
                </c:pt>
                <c:pt idx="47">
                  <c:v>8.3</c:v>
                </c:pt>
              </c:strCache>
            </c:strRef>
          </c:cat>
          <c:val>
            <c:numRef>
              <c:f>Sheet1!$F$2:$F$49</c:f>
              <c:numCache>
                <c:formatCode>General</c:formatCode>
                <c:ptCount val="48"/>
                <c:pt idx="0">
                  <c:v>42.0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24.0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24.0</c:v>
                </c:pt>
                <c:pt idx="39">
                  <c:v>24.0</c:v>
                </c:pt>
                <c:pt idx="40">
                  <c:v>24.0</c:v>
                </c:pt>
                <c:pt idx="41">
                  <c:v>38.0</c:v>
                </c:pt>
                <c:pt idx="42">
                  <c:v>28.0</c:v>
                </c:pt>
                <c:pt idx="43">
                  <c:v>38.0</c:v>
                </c:pt>
                <c:pt idx="44">
                  <c:v>38.0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-88057936"/>
        <c:axId val="-87722464"/>
        <c:axId val="0"/>
      </c:bar3DChart>
      <c:catAx>
        <c:axId val="-88057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effectLst/>
        </c:spPr>
        <c:crossAx val="-87722464"/>
        <c:crosses val="autoZero"/>
        <c:auto val="1"/>
        <c:lblAlgn val="ctr"/>
        <c:lblOffset val="100"/>
        <c:tickLblSkip val="1"/>
        <c:noMultiLvlLbl val="0"/>
      </c:catAx>
      <c:valAx>
        <c:axId val="-87722464"/>
        <c:scaling>
          <c:orientation val="minMax"/>
          <c:max val="43239.0"/>
          <c:min val="43115.0"/>
        </c:scaling>
        <c:delete val="0"/>
        <c:axPos val="t"/>
        <c:majorGridlines/>
        <c:numFmt formatCode="m/d/yyyy" sourceLinked="1"/>
        <c:majorTickMark val="none"/>
        <c:minorTickMark val="none"/>
        <c:tickLblPos val="nextTo"/>
        <c:crossAx val="-88057936"/>
        <c:crosses val="autoZero"/>
        <c:crossBetween val="between"/>
        <c:majorUnit val="10.0"/>
        <c:minorUnit val="10.0"/>
      </c:valAx>
      <c:spPr>
        <a:effectLst>
          <a:outerShdw blurRad="50800" dist="38100" dir="10800000" algn="r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 w="25400" cap="flat" cmpd="sng" algn="ctr">
      <a:solidFill>
        <a:schemeClr val="bg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77066</xdr:colOff>
      <xdr:row>0</xdr:row>
      <xdr:rowOff>170703</xdr:rowOff>
    </xdr:from>
    <xdr:to>
      <xdr:col>33</xdr:col>
      <xdr:colOff>18143</xdr:colOff>
      <xdr:row>43</xdr:row>
      <xdr:rowOff>167822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1" workbookViewId="0">
      <selection activeCell="I49" sqref="I49"/>
    </sheetView>
  </sheetViews>
  <sheetFormatPr baseColWidth="10" defaultColWidth="8.83203125" defaultRowHeight="15" x14ac:dyDescent="0.2"/>
  <cols>
    <col min="1" max="1" width="8.83203125" style="1"/>
    <col min="2" max="2" width="44.1640625" bestFit="1" customWidth="1"/>
    <col min="3" max="3" width="13.6640625" bestFit="1" customWidth="1"/>
    <col min="4" max="4" width="15.1640625" bestFit="1" customWidth="1"/>
    <col min="5" max="5" width="12.33203125" bestFit="1" customWidth="1"/>
    <col min="6" max="6" width="20.83203125" bestFit="1" customWidth="1"/>
    <col min="7" max="7" width="21.33203125" bestFit="1" customWidth="1"/>
    <col min="32" max="32" width="9" customWidth="1"/>
  </cols>
  <sheetData>
    <row r="1" spans="1:7" x14ac:dyDescent="0.2">
      <c r="A1" s="3"/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">
      <c r="A2" s="4">
        <v>0</v>
      </c>
      <c r="B2" s="3" t="s">
        <v>1</v>
      </c>
      <c r="C2" s="6">
        <v>43115</v>
      </c>
      <c r="D2" s="3">
        <v>129</v>
      </c>
      <c r="E2" s="7">
        <f>IF(ISBLANK(C2),"",C2+D2)</f>
        <v>43244</v>
      </c>
      <c r="F2" s="8">
        <f ca="1">MAX(0, D2 - G2)</f>
        <v>42</v>
      </c>
      <c r="G2" s="8">
        <f ca="1" xml:space="preserve"> MIN(D2,TODAY() - C2)</f>
        <v>87</v>
      </c>
    </row>
    <row r="3" spans="1:7" x14ac:dyDescent="0.2">
      <c r="A3" s="4">
        <v>1</v>
      </c>
      <c r="B3" s="3" t="s">
        <v>2</v>
      </c>
      <c r="C3" s="6">
        <v>43115</v>
      </c>
      <c r="D3" s="3">
        <v>13</v>
      </c>
      <c r="E3" s="7">
        <f t="shared" ref="E3:E35" si="0">IF(ISBLANK(C3),"",C3+D3)</f>
        <v>43128</v>
      </c>
      <c r="F3" s="8">
        <f t="shared" ref="F3:F49" ca="1" si="1">MAX(0, D3 - G3)</f>
        <v>0</v>
      </c>
      <c r="G3" s="8">
        <f t="shared" ref="G3:G49" ca="1" si="2" xml:space="preserve"> MIN(D3,TODAY() - C3)</f>
        <v>13</v>
      </c>
    </row>
    <row r="4" spans="1:7" s="1" customFormat="1" x14ac:dyDescent="0.2">
      <c r="A4" s="4">
        <v>1.1000000000000001</v>
      </c>
      <c r="B4" s="3" t="s">
        <v>13</v>
      </c>
      <c r="C4" s="6">
        <v>43115</v>
      </c>
      <c r="D4" s="3">
        <v>13</v>
      </c>
      <c r="E4" s="7">
        <f t="shared" si="0"/>
        <v>43128</v>
      </c>
      <c r="F4" s="8">
        <f t="shared" ca="1" si="1"/>
        <v>0</v>
      </c>
      <c r="G4" s="8">
        <f t="shared" ca="1" si="2"/>
        <v>13</v>
      </c>
    </row>
    <row r="5" spans="1:7" s="1" customFormat="1" x14ac:dyDescent="0.2">
      <c r="A5" s="4">
        <v>2</v>
      </c>
      <c r="B5" s="3" t="s">
        <v>12</v>
      </c>
      <c r="C5" s="6">
        <v>43129</v>
      </c>
      <c r="D5" s="3">
        <v>13</v>
      </c>
      <c r="E5" s="7">
        <f t="shared" si="0"/>
        <v>43142</v>
      </c>
      <c r="F5" s="8">
        <f t="shared" ca="1" si="1"/>
        <v>0</v>
      </c>
      <c r="G5" s="8">
        <f t="shared" ca="1" si="2"/>
        <v>13</v>
      </c>
    </row>
    <row r="6" spans="1:7" s="1" customFormat="1" x14ac:dyDescent="0.2">
      <c r="A6" s="4">
        <v>2.1</v>
      </c>
      <c r="B6" s="3" t="s">
        <v>14</v>
      </c>
      <c r="C6" s="30">
        <v>43129</v>
      </c>
      <c r="D6" s="27">
        <v>13</v>
      </c>
      <c r="E6" s="31">
        <f t="shared" si="0"/>
        <v>43142</v>
      </c>
      <c r="F6" s="32">
        <f t="shared" ca="1" si="1"/>
        <v>0</v>
      </c>
      <c r="G6" s="32">
        <f t="shared" ca="1" si="2"/>
        <v>13</v>
      </c>
    </row>
    <row r="7" spans="1:7" x14ac:dyDescent="0.2">
      <c r="A7" s="4">
        <v>3</v>
      </c>
      <c r="B7" s="3" t="s">
        <v>8</v>
      </c>
      <c r="C7" s="6">
        <v>43143</v>
      </c>
      <c r="D7" s="3">
        <v>27</v>
      </c>
      <c r="E7" s="31">
        <f t="shared" si="0"/>
        <v>43170</v>
      </c>
      <c r="F7" s="32">
        <f t="shared" ca="1" si="1"/>
        <v>0</v>
      </c>
      <c r="G7" s="32">
        <f t="shared" ca="1" si="2"/>
        <v>27</v>
      </c>
    </row>
    <row r="8" spans="1:7" s="1" customFormat="1" x14ac:dyDescent="0.2">
      <c r="A8" s="4">
        <v>3.1</v>
      </c>
      <c r="B8" s="9" t="s">
        <v>17</v>
      </c>
      <c r="C8" s="30">
        <v>43143</v>
      </c>
      <c r="D8" s="3">
        <v>13</v>
      </c>
      <c r="E8" s="31">
        <f t="shared" si="0"/>
        <v>43156</v>
      </c>
      <c r="F8" s="32">
        <f t="shared" ca="1" si="1"/>
        <v>0</v>
      </c>
      <c r="G8" s="32">
        <f t="shared" ca="1" si="2"/>
        <v>13</v>
      </c>
    </row>
    <row r="9" spans="1:7" s="16" customFormat="1" x14ac:dyDescent="0.2">
      <c r="A9" s="18" t="s">
        <v>19</v>
      </c>
      <c r="B9" s="20" t="s">
        <v>23</v>
      </c>
      <c r="C9" s="30">
        <v>43143</v>
      </c>
      <c r="D9" s="27">
        <v>13</v>
      </c>
      <c r="E9" s="31">
        <f t="shared" si="0"/>
        <v>43156</v>
      </c>
      <c r="F9" s="32">
        <f t="shared" ca="1" si="1"/>
        <v>0</v>
      </c>
      <c r="G9" s="32">
        <f t="shared" ca="1" si="2"/>
        <v>13</v>
      </c>
    </row>
    <row r="10" spans="1:7" s="16" customFormat="1" x14ac:dyDescent="0.2">
      <c r="A10" s="18" t="s">
        <v>20</v>
      </c>
      <c r="B10" s="20" t="s">
        <v>24</v>
      </c>
      <c r="C10" s="30">
        <v>43143</v>
      </c>
      <c r="D10" s="27">
        <v>13</v>
      </c>
      <c r="E10" s="31">
        <f t="shared" si="0"/>
        <v>43156</v>
      </c>
      <c r="F10" s="32">
        <f t="shared" ca="1" si="1"/>
        <v>0</v>
      </c>
      <c r="G10" s="32">
        <f t="shared" ca="1" si="2"/>
        <v>13</v>
      </c>
    </row>
    <row r="11" spans="1:7" s="16" customFormat="1" x14ac:dyDescent="0.2">
      <c r="A11" s="18" t="s">
        <v>21</v>
      </c>
      <c r="B11" s="20" t="s">
        <v>25</v>
      </c>
      <c r="C11" s="30">
        <v>43143</v>
      </c>
      <c r="D11" s="27">
        <v>13</v>
      </c>
      <c r="E11" s="31">
        <f t="shared" si="0"/>
        <v>43156</v>
      </c>
      <c r="F11" s="32">
        <f t="shared" ca="1" si="1"/>
        <v>0</v>
      </c>
      <c r="G11" s="32">
        <f t="shared" ca="1" si="2"/>
        <v>13</v>
      </c>
    </row>
    <row r="12" spans="1:7" s="16" customFormat="1" x14ac:dyDescent="0.2">
      <c r="A12" s="18" t="s">
        <v>22</v>
      </c>
      <c r="B12" s="20" t="s">
        <v>26</v>
      </c>
      <c r="C12" s="30">
        <v>43143</v>
      </c>
      <c r="D12" s="27">
        <v>13</v>
      </c>
      <c r="E12" s="31">
        <f t="shared" si="0"/>
        <v>43156</v>
      </c>
      <c r="F12" s="32">
        <f t="shared" ca="1" si="1"/>
        <v>0</v>
      </c>
      <c r="G12" s="32">
        <f t="shared" ca="1" si="2"/>
        <v>13</v>
      </c>
    </row>
    <row r="13" spans="1:7" s="10" customFormat="1" x14ac:dyDescent="0.2">
      <c r="A13" s="12">
        <v>3.2</v>
      </c>
      <c r="B13" s="17" t="s">
        <v>18</v>
      </c>
      <c r="C13" s="14">
        <v>43156</v>
      </c>
      <c r="D13" s="11">
        <v>14</v>
      </c>
      <c r="E13" s="31">
        <f t="shared" si="0"/>
        <v>43170</v>
      </c>
      <c r="F13" s="32">
        <f t="shared" ca="1" si="1"/>
        <v>0</v>
      </c>
      <c r="G13" s="32">
        <f t="shared" ca="1" si="2"/>
        <v>14</v>
      </c>
    </row>
    <row r="14" spans="1:7" s="19" customFormat="1" x14ac:dyDescent="0.2">
      <c r="A14" s="24" t="s">
        <v>30</v>
      </c>
      <c r="B14" s="22" t="s">
        <v>27</v>
      </c>
      <c r="C14" s="30">
        <v>43156</v>
      </c>
      <c r="D14" s="27">
        <v>14</v>
      </c>
      <c r="E14" s="31">
        <f t="shared" si="0"/>
        <v>43170</v>
      </c>
      <c r="F14" s="32">
        <f t="shared" ca="1" si="1"/>
        <v>0</v>
      </c>
      <c r="G14" s="32">
        <f t="shared" ca="1" si="2"/>
        <v>14</v>
      </c>
    </row>
    <row r="15" spans="1:7" s="19" customFormat="1" x14ac:dyDescent="0.2">
      <c r="A15" s="24" t="s">
        <v>31</v>
      </c>
      <c r="B15" s="22" t="s">
        <v>28</v>
      </c>
      <c r="C15" s="30">
        <v>43156</v>
      </c>
      <c r="D15" s="27">
        <v>14</v>
      </c>
      <c r="E15" s="31">
        <f t="shared" si="0"/>
        <v>43170</v>
      </c>
      <c r="F15" s="32">
        <f t="shared" ca="1" si="1"/>
        <v>0</v>
      </c>
      <c r="G15" s="32">
        <f t="shared" ca="1" si="2"/>
        <v>14</v>
      </c>
    </row>
    <row r="16" spans="1:7" s="19" customFormat="1" x14ac:dyDescent="0.2">
      <c r="A16" s="24" t="s">
        <v>32</v>
      </c>
      <c r="B16" s="22" t="s">
        <v>29</v>
      </c>
      <c r="C16" s="30">
        <v>43156</v>
      </c>
      <c r="D16" s="27">
        <v>14</v>
      </c>
      <c r="E16" s="31">
        <f t="shared" si="0"/>
        <v>43170</v>
      </c>
      <c r="F16" s="32">
        <f t="shared" ca="1" si="1"/>
        <v>0</v>
      </c>
      <c r="G16" s="32">
        <f t="shared" ca="1" si="2"/>
        <v>14</v>
      </c>
    </row>
    <row r="17" spans="1:7" s="1" customFormat="1" x14ac:dyDescent="0.2">
      <c r="A17" s="5">
        <v>4</v>
      </c>
      <c r="B17" s="3" t="s">
        <v>10</v>
      </c>
      <c r="C17" s="6">
        <v>43192</v>
      </c>
      <c r="D17" s="3">
        <v>2</v>
      </c>
      <c r="E17" s="31">
        <f t="shared" si="0"/>
        <v>43194</v>
      </c>
      <c r="F17" s="32">
        <f t="shared" ca="1" si="1"/>
        <v>0</v>
      </c>
      <c r="G17" s="32">
        <f t="shared" ca="1" si="2"/>
        <v>2</v>
      </c>
    </row>
    <row r="18" spans="1:7" s="1" customFormat="1" x14ac:dyDescent="0.2">
      <c r="A18" s="5">
        <v>4.0999999999999996</v>
      </c>
      <c r="B18" s="11" t="s">
        <v>17</v>
      </c>
      <c r="C18" s="30">
        <v>43192</v>
      </c>
      <c r="D18" s="3">
        <v>2</v>
      </c>
      <c r="E18" s="31">
        <f t="shared" si="0"/>
        <v>43194</v>
      </c>
      <c r="F18" s="32">
        <f t="shared" ca="1" si="1"/>
        <v>0</v>
      </c>
      <c r="G18" s="32">
        <f t="shared" ca="1" si="2"/>
        <v>2</v>
      </c>
    </row>
    <row r="19" spans="1:7" s="21" customFormat="1" x14ac:dyDescent="0.2">
      <c r="A19" s="24" t="s">
        <v>33</v>
      </c>
      <c r="B19" s="22" t="s">
        <v>23</v>
      </c>
      <c r="C19" s="30">
        <v>43192</v>
      </c>
      <c r="D19" s="22">
        <v>2</v>
      </c>
      <c r="E19" s="31">
        <f t="shared" si="0"/>
        <v>43194</v>
      </c>
      <c r="F19" s="32">
        <f t="shared" ca="1" si="1"/>
        <v>0</v>
      </c>
      <c r="G19" s="32">
        <f t="shared" ca="1" si="2"/>
        <v>2</v>
      </c>
    </row>
    <row r="20" spans="1:7" s="21" customFormat="1" x14ac:dyDescent="0.2">
      <c r="A20" s="24" t="s">
        <v>34</v>
      </c>
      <c r="B20" s="22" t="s">
        <v>24</v>
      </c>
      <c r="C20" s="30">
        <v>43192</v>
      </c>
      <c r="D20" s="22">
        <v>2</v>
      </c>
      <c r="E20" s="31">
        <f t="shared" si="0"/>
        <v>43194</v>
      </c>
      <c r="F20" s="32">
        <f t="shared" ca="1" si="1"/>
        <v>0</v>
      </c>
      <c r="G20" s="32">
        <f t="shared" ca="1" si="2"/>
        <v>2</v>
      </c>
    </row>
    <row r="21" spans="1:7" s="21" customFormat="1" x14ac:dyDescent="0.2">
      <c r="A21" s="24" t="s">
        <v>35</v>
      </c>
      <c r="B21" s="22" t="s">
        <v>25</v>
      </c>
      <c r="C21" s="30">
        <v>43192</v>
      </c>
      <c r="D21" s="22">
        <v>2</v>
      </c>
      <c r="E21" s="31">
        <f t="shared" si="0"/>
        <v>43194</v>
      </c>
      <c r="F21" s="32">
        <f t="shared" ca="1" si="1"/>
        <v>0</v>
      </c>
      <c r="G21" s="32">
        <f t="shared" ca="1" si="2"/>
        <v>2</v>
      </c>
    </row>
    <row r="22" spans="1:7" s="21" customFormat="1" x14ac:dyDescent="0.2">
      <c r="A22" s="24" t="s">
        <v>36</v>
      </c>
      <c r="B22" s="22" t="s">
        <v>26</v>
      </c>
      <c r="C22" s="30">
        <v>43192</v>
      </c>
      <c r="D22" s="27">
        <v>2</v>
      </c>
      <c r="E22" s="31">
        <f t="shared" si="0"/>
        <v>43194</v>
      </c>
      <c r="F22" s="32">
        <f t="shared" ca="1" si="1"/>
        <v>0</v>
      </c>
      <c r="G22" s="32">
        <f t="shared" ca="1" si="2"/>
        <v>2</v>
      </c>
    </row>
    <row r="23" spans="1:7" s="10" customFormat="1" x14ac:dyDescent="0.2">
      <c r="A23" s="13">
        <v>4.2</v>
      </c>
      <c r="B23" s="15" t="s">
        <v>18</v>
      </c>
      <c r="C23" s="14">
        <v>43194</v>
      </c>
      <c r="D23" s="11">
        <v>2</v>
      </c>
      <c r="E23" s="31">
        <f t="shared" si="0"/>
        <v>43196</v>
      </c>
      <c r="F23" s="32">
        <f t="shared" ca="1" si="1"/>
        <v>0</v>
      </c>
      <c r="G23" s="32">
        <f t="shared" ca="1" si="2"/>
        <v>2</v>
      </c>
    </row>
    <row r="24" spans="1:7" s="21" customFormat="1" x14ac:dyDescent="0.2">
      <c r="A24" s="24" t="s">
        <v>37</v>
      </c>
      <c r="B24" s="22" t="s">
        <v>27</v>
      </c>
      <c r="C24" s="30">
        <v>43194</v>
      </c>
      <c r="D24" s="22">
        <v>2</v>
      </c>
      <c r="E24" s="31">
        <f t="shared" si="0"/>
        <v>43196</v>
      </c>
      <c r="F24" s="32">
        <f t="shared" ca="1" si="1"/>
        <v>0</v>
      </c>
      <c r="G24" s="32">
        <f t="shared" ca="1" si="2"/>
        <v>2</v>
      </c>
    </row>
    <row r="25" spans="1:7" s="21" customFormat="1" x14ac:dyDescent="0.2">
      <c r="A25" s="24" t="s">
        <v>38</v>
      </c>
      <c r="B25" s="22" t="s">
        <v>28</v>
      </c>
      <c r="C25" s="30">
        <v>43194</v>
      </c>
      <c r="D25" s="22">
        <v>2</v>
      </c>
      <c r="E25" s="31">
        <f t="shared" si="0"/>
        <v>43196</v>
      </c>
      <c r="F25" s="32">
        <f t="shared" ca="1" si="1"/>
        <v>0</v>
      </c>
      <c r="G25" s="32">
        <f t="shared" ca="1" si="2"/>
        <v>2</v>
      </c>
    </row>
    <row r="26" spans="1:7" s="21" customFormat="1" x14ac:dyDescent="0.2">
      <c r="A26" s="24" t="s">
        <v>39</v>
      </c>
      <c r="B26" s="22" t="s">
        <v>29</v>
      </c>
      <c r="C26" s="30">
        <v>43194</v>
      </c>
      <c r="D26" s="22">
        <v>2</v>
      </c>
      <c r="E26" s="31">
        <f t="shared" si="0"/>
        <v>43196</v>
      </c>
      <c r="F26" s="32">
        <f t="shared" ca="1" si="1"/>
        <v>0</v>
      </c>
      <c r="G26" s="32">
        <f t="shared" ca="1" si="2"/>
        <v>2</v>
      </c>
    </row>
    <row r="27" spans="1:7" s="26" customFormat="1" x14ac:dyDescent="0.2">
      <c r="A27" s="29">
        <v>4.3</v>
      </c>
      <c r="B27" s="27" t="s">
        <v>45</v>
      </c>
      <c r="C27" s="30">
        <v>43194</v>
      </c>
      <c r="D27" s="27">
        <v>2</v>
      </c>
      <c r="E27" s="31">
        <f t="shared" si="0"/>
        <v>43196</v>
      </c>
      <c r="F27" s="32">
        <f t="shared" ca="1" si="1"/>
        <v>0</v>
      </c>
      <c r="G27" s="32">
        <f t="shared" ca="1" si="2"/>
        <v>2</v>
      </c>
    </row>
    <row r="28" spans="1:7" x14ac:dyDescent="0.2">
      <c r="A28" s="4">
        <v>5</v>
      </c>
      <c r="B28" s="3" t="s">
        <v>9</v>
      </c>
      <c r="C28" s="6">
        <v>43171</v>
      </c>
      <c r="D28" s="3">
        <v>20</v>
      </c>
      <c r="E28" s="31">
        <f t="shared" si="0"/>
        <v>43191</v>
      </c>
      <c r="F28" s="32">
        <f t="shared" ca="1" si="1"/>
        <v>0</v>
      </c>
      <c r="G28" s="32">
        <f t="shared" ca="1" si="2"/>
        <v>20</v>
      </c>
    </row>
    <row r="29" spans="1:7" s="21" customFormat="1" x14ac:dyDescent="0.2">
      <c r="A29" s="23">
        <v>5.0999999999999996</v>
      </c>
      <c r="B29" s="22" t="s">
        <v>40</v>
      </c>
      <c r="C29" s="30">
        <v>43171</v>
      </c>
      <c r="D29" s="27">
        <v>20</v>
      </c>
      <c r="E29" s="31">
        <f t="shared" si="0"/>
        <v>43191</v>
      </c>
      <c r="F29" s="32">
        <f t="shared" ca="1" si="1"/>
        <v>0</v>
      </c>
      <c r="G29" s="32">
        <f t="shared" ca="1" si="2"/>
        <v>20</v>
      </c>
    </row>
    <row r="30" spans="1:7" s="1" customFormat="1" x14ac:dyDescent="0.2">
      <c r="A30" s="24" t="s">
        <v>41</v>
      </c>
      <c r="B30" s="25" t="s">
        <v>43</v>
      </c>
      <c r="C30" s="30">
        <v>43171</v>
      </c>
      <c r="D30" s="27">
        <v>10</v>
      </c>
      <c r="E30" s="31">
        <f t="shared" si="0"/>
        <v>43181</v>
      </c>
      <c r="F30" s="32">
        <f t="shared" ca="1" si="1"/>
        <v>0</v>
      </c>
      <c r="G30" s="32">
        <f t="shared" ca="1" si="2"/>
        <v>10</v>
      </c>
    </row>
    <row r="31" spans="1:7" s="26" customFormat="1" x14ac:dyDescent="0.2">
      <c r="A31" s="29" t="s">
        <v>48</v>
      </c>
      <c r="B31" s="27" t="s">
        <v>46</v>
      </c>
      <c r="C31" s="30">
        <v>43171</v>
      </c>
      <c r="D31" s="27">
        <v>10</v>
      </c>
      <c r="E31" s="31">
        <f t="shared" si="0"/>
        <v>43181</v>
      </c>
      <c r="F31" s="32">
        <f t="shared" ca="1" si="1"/>
        <v>0</v>
      </c>
      <c r="G31" s="32">
        <f t="shared" ca="1" si="2"/>
        <v>10</v>
      </c>
    </row>
    <row r="32" spans="1:7" s="26" customFormat="1" x14ac:dyDescent="0.2">
      <c r="A32" s="29" t="s">
        <v>49</v>
      </c>
      <c r="B32" s="27" t="s">
        <v>47</v>
      </c>
      <c r="C32" s="30">
        <v>43171</v>
      </c>
      <c r="D32" s="27">
        <v>10</v>
      </c>
      <c r="E32" s="31">
        <f t="shared" si="0"/>
        <v>43181</v>
      </c>
      <c r="F32" s="32">
        <f t="shared" ca="1" si="1"/>
        <v>0</v>
      </c>
      <c r="G32" s="32">
        <f t="shared" ca="1" si="2"/>
        <v>10</v>
      </c>
    </row>
    <row r="33" spans="1:7" s="21" customFormat="1" x14ac:dyDescent="0.2">
      <c r="A33" s="24" t="s">
        <v>42</v>
      </c>
      <c r="B33" s="27" t="s">
        <v>44</v>
      </c>
      <c r="C33" s="30">
        <v>43181</v>
      </c>
      <c r="D33" s="27">
        <v>10</v>
      </c>
      <c r="E33" s="31">
        <f t="shared" si="0"/>
        <v>43191</v>
      </c>
      <c r="F33" s="32">
        <f t="shared" ca="1" si="1"/>
        <v>0</v>
      </c>
      <c r="G33" s="32">
        <f t="shared" ca="1" si="2"/>
        <v>10</v>
      </c>
    </row>
    <row r="34" spans="1:7" s="26" customFormat="1" x14ac:dyDescent="0.2">
      <c r="A34" s="29" t="s">
        <v>50</v>
      </c>
      <c r="B34" s="27" t="s">
        <v>52</v>
      </c>
      <c r="C34" s="30">
        <v>43181</v>
      </c>
      <c r="D34" s="27">
        <v>10</v>
      </c>
      <c r="E34" s="31">
        <f t="shared" si="0"/>
        <v>43191</v>
      </c>
      <c r="F34" s="32">
        <f t="shared" ca="1" si="1"/>
        <v>0</v>
      </c>
      <c r="G34" s="32">
        <f t="shared" ca="1" si="2"/>
        <v>10</v>
      </c>
    </row>
    <row r="35" spans="1:7" s="26" customFormat="1" x14ac:dyDescent="0.2">
      <c r="A35" s="29" t="s">
        <v>51</v>
      </c>
      <c r="B35" s="27" t="s">
        <v>53</v>
      </c>
      <c r="C35" s="30">
        <v>43181</v>
      </c>
      <c r="D35" s="27">
        <v>10</v>
      </c>
      <c r="E35" s="31">
        <f t="shared" si="0"/>
        <v>43191</v>
      </c>
      <c r="F35" s="32">
        <f t="shared" ca="1" si="1"/>
        <v>0</v>
      </c>
      <c r="G35" s="32">
        <f t="shared" ca="1" si="2"/>
        <v>10</v>
      </c>
    </row>
    <row r="36" spans="1:7" s="1" customFormat="1" x14ac:dyDescent="0.2">
      <c r="A36" s="5">
        <v>6</v>
      </c>
      <c r="B36" s="3" t="s">
        <v>11</v>
      </c>
      <c r="C36" s="6">
        <v>43198</v>
      </c>
      <c r="D36" s="3">
        <v>28</v>
      </c>
      <c r="E36" s="31">
        <f>IF(ISBLANK(C36),"",C36+D36)</f>
        <v>43226</v>
      </c>
      <c r="F36" s="32">
        <f t="shared" ca="1" si="1"/>
        <v>24</v>
      </c>
      <c r="G36" s="32">
        <f t="shared" ca="1" si="2"/>
        <v>4</v>
      </c>
    </row>
    <row r="37" spans="1:7" s="26" customFormat="1" x14ac:dyDescent="0.2">
      <c r="A37" s="29">
        <v>6.1</v>
      </c>
      <c r="B37" s="27" t="s">
        <v>43</v>
      </c>
      <c r="C37" s="30">
        <v>43198</v>
      </c>
      <c r="D37" s="27">
        <v>14</v>
      </c>
      <c r="E37" s="31">
        <f t="shared" ref="E37:E49" si="3">IF(ISBLANK(C37),"",C37+D37)</f>
        <v>43212</v>
      </c>
      <c r="F37" s="32">
        <f t="shared" ca="1" si="1"/>
        <v>10</v>
      </c>
      <c r="G37" s="32">
        <f t="shared" ca="1" si="2"/>
        <v>4</v>
      </c>
    </row>
    <row r="38" spans="1:7" s="26" customFormat="1" x14ac:dyDescent="0.2">
      <c r="A38" s="29" t="s">
        <v>54</v>
      </c>
      <c r="B38" s="27" t="s">
        <v>46</v>
      </c>
      <c r="C38" s="30">
        <v>43198</v>
      </c>
      <c r="D38" s="27">
        <v>14</v>
      </c>
      <c r="E38" s="31">
        <f t="shared" si="3"/>
        <v>43212</v>
      </c>
      <c r="F38" s="32">
        <f t="shared" ref="F38:F39" ca="1" si="4">MAX(0, D38 - G38)</f>
        <v>10</v>
      </c>
      <c r="G38" s="32">
        <f t="shared" ref="G38:G39" ca="1" si="5" xml:space="preserve"> MIN(D38,TODAY() - C38)</f>
        <v>4</v>
      </c>
    </row>
    <row r="39" spans="1:7" s="26" customFormat="1" x14ac:dyDescent="0.2">
      <c r="A39" s="29" t="s">
        <v>55</v>
      </c>
      <c r="B39" s="27" t="s">
        <v>47</v>
      </c>
      <c r="C39" s="30">
        <v>43198</v>
      </c>
      <c r="D39" s="27">
        <v>14</v>
      </c>
      <c r="E39" s="31">
        <f t="shared" si="3"/>
        <v>43212</v>
      </c>
      <c r="F39" s="32">
        <f t="shared" ca="1" si="4"/>
        <v>10</v>
      </c>
      <c r="G39" s="32">
        <f t="shared" ca="1" si="5"/>
        <v>4</v>
      </c>
    </row>
    <row r="40" spans="1:7" s="26" customFormat="1" x14ac:dyDescent="0.2">
      <c r="A40" s="29">
        <v>6.2</v>
      </c>
      <c r="B40" s="27" t="s">
        <v>44</v>
      </c>
      <c r="C40" s="30">
        <v>43212</v>
      </c>
      <c r="D40" s="27">
        <v>14</v>
      </c>
      <c r="E40" s="31">
        <f t="shared" si="3"/>
        <v>43226</v>
      </c>
      <c r="F40" s="32">
        <f t="shared" ca="1" si="1"/>
        <v>24</v>
      </c>
      <c r="G40" s="32">
        <f t="shared" ca="1" si="2"/>
        <v>-10</v>
      </c>
    </row>
    <row r="41" spans="1:7" s="26" customFormat="1" x14ac:dyDescent="0.2">
      <c r="A41" s="29" t="s">
        <v>56</v>
      </c>
      <c r="B41" s="27" t="s">
        <v>52</v>
      </c>
      <c r="C41" s="30">
        <v>43212</v>
      </c>
      <c r="D41" s="27">
        <v>14</v>
      </c>
      <c r="E41" s="31">
        <f t="shared" si="3"/>
        <v>43226</v>
      </c>
      <c r="F41" s="32">
        <f t="shared" ref="F41:F42" ca="1" si="6">MAX(0, D41 - G41)</f>
        <v>24</v>
      </c>
      <c r="G41" s="32">
        <f t="shared" ref="G41:G42" ca="1" si="7" xml:space="preserve"> MIN(D41,TODAY() - C41)</f>
        <v>-10</v>
      </c>
    </row>
    <row r="42" spans="1:7" s="26" customFormat="1" x14ac:dyDescent="0.2">
      <c r="A42" s="29" t="s">
        <v>57</v>
      </c>
      <c r="B42" s="27" t="s">
        <v>53</v>
      </c>
      <c r="C42" s="30">
        <v>43212</v>
      </c>
      <c r="D42" s="27">
        <v>14</v>
      </c>
      <c r="E42" s="31">
        <f t="shared" si="3"/>
        <v>43226</v>
      </c>
      <c r="F42" s="32">
        <f t="shared" ca="1" si="6"/>
        <v>24</v>
      </c>
      <c r="G42" s="32">
        <f t="shared" ca="1" si="7"/>
        <v>-10</v>
      </c>
    </row>
    <row r="43" spans="1:7" s="1" customFormat="1" x14ac:dyDescent="0.2">
      <c r="A43" s="4">
        <v>7</v>
      </c>
      <c r="B43" s="3" t="s">
        <v>15</v>
      </c>
      <c r="C43" s="30">
        <v>43227</v>
      </c>
      <c r="D43" s="3">
        <v>13</v>
      </c>
      <c r="E43" s="31">
        <f t="shared" si="3"/>
        <v>43240</v>
      </c>
      <c r="F43" s="32">
        <f t="shared" ca="1" si="1"/>
        <v>38</v>
      </c>
      <c r="G43" s="32">
        <f t="shared" ca="1" si="2"/>
        <v>-25</v>
      </c>
    </row>
    <row r="44" spans="1:7" s="26" customFormat="1" x14ac:dyDescent="0.2">
      <c r="A44" s="28">
        <v>7.1</v>
      </c>
      <c r="B44" s="27" t="s">
        <v>58</v>
      </c>
      <c r="C44" s="30">
        <v>43227</v>
      </c>
      <c r="D44" s="27">
        <v>3</v>
      </c>
      <c r="E44" s="31">
        <f t="shared" si="3"/>
        <v>43230</v>
      </c>
      <c r="F44" s="32">
        <f t="shared" ca="1" si="1"/>
        <v>28</v>
      </c>
      <c r="G44" s="32">
        <f t="shared" ca="1" si="2"/>
        <v>-25</v>
      </c>
    </row>
    <row r="45" spans="1:7" s="26" customFormat="1" x14ac:dyDescent="0.2">
      <c r="A45" s="28">
        <v>7.2</v>
      </c>
      <c r="B45" s="27" t="s">
        <v>59</v>
      </c>
      <c r="C45" s="30">
        <v>43231</v>
      </c>
      <c r="D45" s="27">
        <v>9</v>
      </c>
      <c r="E45" s="31">
        <f t="shared" si="3"/>
        <v>43240</v>
      </c>
      <c r="F45" s="32">
        <f t="shared" ca="1" si="1"/>
        <v>38</v>
      </c>
      <c r="G45" s="32">
        <f t="shared" ca="1" si="2"/>
        <v>-29</v>
      </c>
    </row>
    <row r="46" spans="1:7" s="26" customFormat="1" x14ac:dyDescent="0.2">
      <c r="A46" s="28">
        <v>7.3</v>
      </c>
      <c r="B46" s="27" t="s">
        <v>60</v>
      </c>
      <c r="C46" s="30">
        <v>43231</v>
      </c>
      <c r="D46" s="27">
        <v>9</v>
      </c>
      <c r="E46" s="31">
        <f t="shared" si="3"/>
        <v>43240</v>
      </c>
      <c r="F46" s="32">
        <f t="shared" ca="1" si="1"/>
        <v>38</v>
      </c>
      <c r="G46" s="32">
        <f t="shared" ca="1" si="2"/>
        <v>-29</v>
      </c>
    </row>
    <row r="47" spans="1:7" s="26" customFormat="1" x14ac:dyDescent="0.2">
      <c r="A47" s="28">
        <v>8</v>
      </c>
      <c r="B47" s="27" t="s">
        <v>16</v>
      </c>
      <c r="C47" s="30">
        <v>43241</v>
      </c>
      <c r="D47" s="27">
        <v>3</v>
      </c>
      <c r="E47" s="31">
        <f t="shared" si="3"/>
        <v>43244</v>
      </c>
      <c r="F47" s="32">
        <f t="shared" ca="1" si="1"/>
        <v>42</v>
      </c>
      <c r="G47" s="32">
        <f t="shared" ca="1" si="2"/>
        <v>-39</v>
      </c>
    </row>
    <row r="48" spans="1:7" s="26" customFormat="1" x14ac:dyDescent="0.2">
      <c r="A48" s="28">
        <v>8.1999999999999993</v>
      </c>
      <c r="B48" s="27" t="s">
        <v>59</v>
      </c>
      <c r="C48" s="30">
        <v>43241</v>
      </c>
      <c r="D48" s="27">
        <v>3</v>
      </c>
      <c r="E48" s="31">
        <f t="shared" si="3"/>
        <v>43244</v>
      </c>
      <c r="F48" s="32">
        <f t="shared" ca="1" si="1"/>
        <v>42</v>
      </c>
      <c r="G48" s="32">
        <f t="shared" ca="1" si="2"/>
        <v>-39</v>
      </c>
    </row>
    <row r="49" spans="1:7" x14ac:dyDescent="0.2">
      <c r="A49" s="28">
        <v>8.3000000000000007</v>
      </c>
      <c r="B49" s="27" t="s">
        <v>60</v>
      </c>
      <c r="C49" s="30">
        <v>43241</v>
      </c>
      <c r="D49" s="27">
        <v>3</v>
      </c>
      <c r="E49" s="31">
        <f t="shared" si="3"/>
        <v>43244</v>
      </c>
      <c r="F49" s="32">
        <f t="shared" ca="1" si="1"/>
        <v>42</v>
      </c>
      <c r="G49" s="32">
        <f t="shared" ca="1" si="2"/>
        <v>-39</v>
      </c>
    </row>
    <row r="51" spans="1:7" x14ac:dyDescent="0.2">
      <c r="D51" s="2"/>
    </row>
    <row r="52" spans="1:7" x14ac:dyDescent="0.2">
      <c r="C52" s="2"/>
      <c r="D52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Chua</dc:creator>
  <cp:lastModifiedBy>Microsoft Office User</cp:lastModifiedBy>
  <dcterms:created xsi:type="dcterms:W3CDTF">2018-01-24T23:56:08Z</dcterms:created>
  <dcterms:modified xsi:type="dcterms:W3CDTF">2018-04-12T05:30:37Z</dcterms:modified>
</cp:coreProperties>
</file>