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01\Python\Project Economics - 07252021\Project_Economics\"/>
    </mc:Choice>
  </mc:AlternateContent>
  <xr:revisionPtr revIDLastSave="0" documentId="13_ncr:1_{84730678-FA7D-4B46-9DF1-E18D9D2A3379}" xr6:coauthVersionLast="47" xr6:coauthVersionMax="47" xr10:uidLastSave="{00000000-0000-0000-0000-000000000000}"/>
  <bookViews>
    <workbookView xWindow="38280" yWindow="-120" windowWidth="38640" windowHeight="21240" xr2:uid="{BD7493A7-14C9-4C6F-9534-685E9C41E0BD}"/>
  </bookViews>
  <sheets>
    <sheet name="User Interface" sheetId="2" r:id="rId1"/>
    <sheet name="Data_DO_NOT_EDIT" sheetId="1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2" i="2"/>
</calcChain>
</file>

<file path=xl/sharedStrings.xml><?xml version="1.0" encoding="utf-8"?>
<sst xmlns="http://schemas.openxmlformats.org/spreadsheetml/2006/main" count="68" uniqueCount="58">
  <si>
    <t>P10</t>
  </si>
  <si>
    <t>P50</t>
  </si>
  <si>
    <t>P90</t>
  </si>
  <si>
    <t>Incremental Run?</t>
  </si>
  <si>
    <t>Months</t>
  </si>
  <si>
    <t>WI</t>
  </si>
  <si>
    <t>NRI</t>
  </si>
  <si>
    <t>Shrink</t>
  </si>
  <si>
    <t>NGL Yield</t>
  </si>
  <si>
    <t>Oil Yield</t>
  </si>
  <si>
    <t>Fixed Cost</t>
  </si>
  <si>
    <t>Variable Gas Cost</t>
  </si>
  <si>
    <t>Variable Oil Cost</t>
  </si>
  <si>
    <t>Overhead</t>
  </si>
  <si>
    <t>Ad Valorem Tax</t>
  </si>
  <si>
    <t>Severance Tax Rate</t>
  </si>
  <si>
    <t>Month</t>
  </si>
  <si>
    <t>Failure</t>
  </si>
  <si>
    <t>Existing</t>
  </si>
  <si>
    <t>Capital Scheduling Table</t>
  </si>
  <si>
    <t>Capital</t>
  </si>
  <si>
    <t>Major Phase</t>
  </si>
  <si>
    <t>Gas</t>
  </si>
  <si>
    <t>DEFAULT = 600 MONTHS</t>
  </si>
  <si>
    <t>Non-Incremental</t>
  </si>
  <si>
    <t>Global Variables / Settings</t>
  </si>
  <si>
    <t>Case Variables</t>
  </si>
  <si>
    <t>LOSS Function</t>
  </si>
  <si>
    <t>NO</t>
  </si>
  <si>
    <t>Per Aries</t>
  </si>
  <si>
    <t>Gas Price</t>
  </si>
  <si>
    <t>Oil Price</t>
  </si>
  <si>
    <t>Gas Diff</t>
  </si>
  <si>
    <t>Oil Diff</t>
  </si>
  <si>
    <t>NGL Diff</t>
  </si>
  <si>
    <t>$/mcf</t>
  </si>
  <si>
    <t>$/bbl</t>
  </si>
  <si>
    <t>% of oil price</t>
  </si>
  <si>
    <t>Price Table</t>
  </si>
  <si>
    <t>P(s)</t>
  </si>
  <si>
    <t>Success rate</t>
  </si>
  <si>
    <t>Decline Type</t>
  </si>
  <si>
    <t>Initial Rate (qi)</t>
  </si>
  <si>
    <t>Initial Decline Rate (Di)</t>
  </si>
  <si>
    <t>No Rate (Full Failure)</t>
  </si>
  <si>
    <t>Modified Arps</t>
  </si>
  <si>
    <t>Exponential</t>
  </si>
  <si>
    <t>%/yr (secant-effective)</t>
  </si>
  <si>
    <t>B-factor</t>
  </si>
  <si>
    <t>Unitless</t>
  </si>
  <si>
    <t>Terminal Decline Rate</t>
  </si>
  <si>
    <t>%/yr (exponential)</t>
  </si>
  <si>
    <t>Peak Rate</t>
  </si>
  <si>
    <t>V/V</t>
  </si>
  <si>
    <t>bbl/mmcf</t>
  </si>
  <si>
    <t>$/month</t>
  </si>
  <si>
    <t>%</t>
  </si>
  <si>
    <t>Inc / Non-Inc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</si>
</sst>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9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/>
    <xf numFmtId="169" fontId="0" fillId="0" borderId="0" xfId="1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0" fontId="0" fillId="0" borderId="5" xfId="0" applyBorder="1"/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9" fontId="0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5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AB68-E1B0-4054-A48E-8524D8ED8068}">
  <dimension ref="A1:AB50"/>
  <sheetViews>
    <sheetView tabSelected="1" workbookViewId="0">
      <selection activeCell="E28" sqref="E28"/>
    </sheetView>
  </sheetViews>
  <sheetFormatPr defaultRowHeight="15" x14ac:dyDescent="0.25"/>
  <cols>
    <col min="1" max="1" width="23.140625" customWidth="1"/>
    <col min="2" max="7" width="22.7109375" customWidth="1"/>
    <col min="8" max="14" width="15.5703125" customWidth="1"/>
    <col min="19" max="24" width="12.85546875" customWidth="1"/>
  </cols>
  <sheetData>
    <row r="1" spans="1:28" ht="36" x14ac:dyDescent="0.55000000000000004">
      <c r="A1" s="20" t="s">
        <v>25</v>
      </c>
      <c r="B1" s="20"/>
      <c r="C1" s="20"/>
      <c r="D1" s="20"/>
      <c r="E1" s="20"/>
      <c r="F1" s="20"/>
      <c r="G1" s="21"/>
      <c r="H1" s="19" t="s">
        <v>38</v>
      </c>
      <c r="I1" s="17"/>
      <c r="J1" s="18"/>
    </row>
    <row r="2" spans="1:28" ht="36.75" customHeight="1" x14ac:dyDescent="0.25">
      <c r="A2" s="9" t="s">
        <v>21</v>
      </c>
      <c r="B2" s="10" t="s">
        <v>22</v>
      </c>
      <c r="C2" s="10"/>
      <c r="D2" s="10"/>
      <c r="E2" s="10"/>
      <c r="F2" s="10"/>
      <c r="G2" s="5"/>
      <c r="H2" s="3" t="s">
        <v>30</v>
      </c>
      <c r="I2" s="7">
        <v>2.5</v>
      </c>
      <c r="J2" s="5" t="s">
        <v>35</v>
      </c>
    </row>
    <row r="3" spans="1:28" x14ac:dyDescent="0.25">
      <c r="A3" s="9" t="s">
        <v>4</v>
      </c>
      <c r="B3" s="11">
        <v>600</v>
      </c>
      <c r="C3" s="11"/>
      <c r="D3" s="11"/>
      <c r="E3" s="11"/>
      <c r="F3" s="11"/>
      <c r="G3" s="12" t="s">
        <v>23</v>
      </c>
      <c r="H3" s="3" t="s">
        <v>31</v>
      </c>
      <c r="I3" s="7">
        <v>45</v>
      </c>
      <c r="J3" s="5" t="s">
        <v>36</v>
      </c>
    </row>
    <row r="4" spans="1:28" x14ac:dyDescent="0.25">
      <c r="A4" s="9" t="s">
        <v>3</v>
      </c>
      <c r="B4" s="11" t="s">
        <v>24</v>
      </c>
      <c r="C4" s="11"/>
      <c r="D4" s="11"/>
      <c r="E4" s="11"/>
      <c r="F4" s="11"/>
      <c r="G4" s="5" t="s">
        <v>57</v>
      </c>
      <c r="H4" s="3" t="s">
        <v>32</v>
      </c>
      <c r="I4" s="7">
        <v>-0.1</v>
      </c>
      <c r="J4" s="5" t="s">
        <v>35</v>
      </c>
    </row>
    <row r="5" spans="1:28" x14ac:dyDescent="0.25">
      <c r="A5" s="9" t="s">
        <v>5</v>
      </c>
      <c r="B5" s="13">
        <v>1</v>
      </c>
      <c r="C5" s="13"/>
      <c r="D5" s="13"/>
      <c r="E5" s="13"/>
      <c r="F5" s="13"/>
      <c r="G5" t="s">
        <v>56</v>
      </c>
      <c r="H5" s="3" t="s">
        <v>33</v>
      </c>
      <c r="I5" s="7">
        <v>-10.7</v>
      </c>
      <c r="J5" s="5" t="s">
        <v>36</v>
      </c>
    </row>
    <row r="6" spans="1:28" x14ac:dyDescent="0.25">
      <c r="A6" s="9" t="s">
        <v>6</v>
      </c>
      <c r="B6" s="13">
        <v>0.875</v>
      </c>
      <c r="C6" s="13"/>
      <c r="D6" s="13"/>
      <c r="E6" s="13"/>
      <c r="F6" s="13"/>
      <c r="G6" t="s">
        <v>56</v>
      </c>
      <c r="H6" s="3" t="s">
        <v>34</v>
      </c>
      <c r="I6" s="8">
        <v>0.39</v>
      </c>
      <c r="J6" s="5" t="s">
        <v>37</v>
      </c>
    </row>
    <row r="7" spans="1:28" x14ac:dyDescent="0.25">
      <c r="A7" s="9" t="s">
        <v>27</v>
      </c>
      <c r="B7" s="11" t="s">
        <v>28</v>
      </c>
      <c r="C7" s="11"/>
      <c r="D7" s="11"/>
      <c r="E7" s="11"/>
      <c r="F7" s="11"/>
      <c r="G7" s="5" t="s">
        <v>29</v>
      </c>
      <c r="H7" s="3"/>
      <c r="I7" s="4"/>
      <c r="J7" s="5"/>
    </row>
    <row r="8" spans="1:28" ht="15.75" thickBot="1" x14ac:dyDescent="0.3">
      <c r="A8" s="14" t="s">
        <v>39</v>
      </c>
      <c r="B8" s="15">
        <v>1</v>
      </c>
      <c r="C8" s="15"/>
      <c r="D8" s="15"/>
      <c r="E8" s="15"/>
      <c r="F8" s="15"/>
      <c r="G8" s="16" t="s">
        <v>40</v>
      </c>
      <c r="H8" s="3"/>
      <c r="I8" s="4"/>
      <c r="J8" s="5"/>
    </row>
    <row r="9" spans="1:28" ht="36" x14ac:dyDescent="0.55000000000000004">
      <c r="A9" s="22" t="s">
        <v>26</v>
      </c>
      <c r="B9" s="22"/>
      <c r="C9" s="22"/>
      <c r="D9" s="22"/>
      <c r="E9" s="22"/>
      <c r="F9" s="22"/>
      <c r="G9" s="23"/>
      <c r="H9" s="3"/>
      <c r="I9" s="4"/>
      <c r="J9" s="5"/>
    </row>
    <row r="10" spans="1:28" ht="23.25" x14ac:dyDescent="0.35">
      <c r="A10" s="28"/>
      <c r="B10" s="28" t="s">
        <v>0</v>
      </c>
      <c r="C10" s="28" t="s">
        <v>1</v>
      </c>
      <c r="D10" s="28" t="s">
        <v>2</v>
      </c>
      <c r="E10" s="28" t="s">
        <v>17</v>
      </c>
      <c r="F10" s="28" t="s">
        <v>18</v>
      </c>
      <c r="G10" s="29"/>
      <c r="H10" s="3"/>
      <c r="I10" s="4"/>
      <c r="J10" s="5"/>
    </row>
    <row r="11" spans="1:28" ht="23.25" customHeight="1" x14ac:dyDescent="0.25">
      <c r="A11" s="27" t="s">
        <v>41</v>
      </c>
      <c r="B11" s="26" t="s">
        <v>45</v>
      </c>
      <c r="C11" s="26" t="s">
        <v>45</v>
      </c>
      <c r="D11" s="26" t="s">
        <v>45</v>
      </c>
      <c r="E11" s="26" t="s">
        <v>44</v>
      </c>
      <c r="F11" s="26" t="s">
        <v>46</v>
      </c>
      <c r="G11" s="26"/>
      <c r="H11" s="3"/>
      <c r="I11" s="4"/>
      <c r="J11" s="5"/>
      <c r="U11" s="2"/>
      <c r="V11" s="2"/>
    </row>
    <row r="12" spans="1:28" ht="24" customHeight="1" x14ac:dyDescent="0.25">
      <c r="A12" t="s">
        <v>42</v>
      </c>
      <c r="B12" s="1">
        <v>500</v>
      </c>
      <c r="C12" s="1">
        <v>300</v>
      </c>
      <c r="D12" s="1">
        <v>100</v>
      </c>
      <c r="E12" s="1">
        <v>80</v>
      </c>
      <c r="F12" s="1">
        <v>50</v>
      </c>
      <c r="G12" s="24" t="str">
        <f>IF(B2="Gas","mcf/d","bbl/d")</f>
        <v>mcf/d</v>
      </c>
      <c r="H12" s="3"/>
      <c r="I12" s="4"/>
      <c r="J12" s="5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t="s">
        <v>43</v>
      </c>
      <c r="B13" s="6">
        <v>0.15</v>
      </c>
      <c r="C13" s="6">
        <v>0.15</v>
      </c>
      <c r="D13" s="6">
        <v>0.15</v>
      </c>
      <c r="E13" s="6">
        <v>0.08</v>
      </c>
      <c r="F13" s="6">
        <v>0.05</v>
      </c>
      <c r="G13" t="s">
        <v>47</v>
      </c>
      <c r="H13" s="3"/>
      <c r="I13" s="4"/>
      <c r="J13" s="5"/>
    </row>
    <row r="14" spans="1:28" x14ac:dyDescent="0.25">
      <c r="A14" t="s">
        <v>48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t="s">
        <v>49</v>
      </c>
      <c r="H14" s="3"/>
      <c r="I14" s="4"/>
      <c r="J14" s="5"/>
    </row>
    <row r="15" spans="1:28" x14ac:dyDescent="0.25">
      <c r="A15" t="s">
        <v>50</v>
      </c>
      <c r="B15" s="6">
        <v>0.05</v>
      </c>
      <c r="C15" s="6">
        <v>0.05</v>
      </c>
      <c r="D15" s="6">
        <v>0.05</v>
      </c>
      <c r="E15" s="6">
        <v>0.05</v>
      </c>
      <c r="F15" s="6">
        <v>0.05</v>
      </c>
      <c r="G15" t="s">
        <v>51</v>
      </c>
      <c r="H15" s="3"/>
      <c r="I15" s="4"/>
      <c r="J15" s="5"/>
    </row>
    <row r="16" spans="1:28" ht="21" x14ac:dyDescent="0.25">
      <c r="A16" t="s">
        <v>52</v>
      </c>
      <c r="B16" s="1"/>
      <c r="C16" s="1"/>
      <c r="D16" s="1"/>
      <c r="E16" s="1"/>
      <c r="F16" s="1"/>
      <c r="G16" s="24" t="str">
        <f>IF(B2="Gas","mcf/d","bbl/d")</f>
        <v>mcf/d</v>
      </c>
      <c r="H16" s="3"/>
      <c r="I16" s="4"/>
      <c r="J16" s="5"/>
    </row>
    <row r="17" spans="1:10" x14ac:dyDescent="0.25">
      <c r="H17" s="3"/>
      <c r="I17" s="4"/>
      <c r="J17" s="5"/>
    </row>
    <row r="18" spans="1:10" x14ac:dyDescent="0.25">
      <c r="H18" s="3"/>
      <c r="I18" s="4"/>
      <c r="J18" s="5"/>
    </row>
    <row r="19" spans="1:10" x14ac:dyDescent="0.25">
      <c r="A19" t="s">
        <v>7</v>
      </c>
      <c r="B19">
        <v>0.9</v>
      </c>
      <c r="C19">
        <v>0.9</v>
      </c>
      <c r="D19">
        <v>0.9</v>
      </c>
      <c r="E19">
        <v>0.9</v>
      </c>
      <c r="F19">
        <v>0.9</v>
      </c>
      <c r="G19" t="s">
        <v>53</v>
      </c>
      <c r="H19" s="3"/>
      <c r="I19" s="4"/>
      <c r="J19" s="5"/>
    </row>
    <row r="20" spans="1:10" x14ac:dyDescent="0.25">
      <c r="A20" t="s">
        <v>8</v>
      </c>
      <c r="B20">
        <v>40</v>
      </c>
      <c r="C20">
        <v>40</v>
      </c>
      <c r="D20">
        <v>40</v>
      </c>
      <c r="E20">
        <v>40</v>
      </c>
      <c r="F20">
        <v>40</v>
      </c>
      <c r="G20" t="s">
        <v>54</v>
      </c>
      <c r="H20" s="3"/>
      <c r="I20" s="4"/>
      <c r="J20" s="5"/>
    </row>
    <row r="21" spans="1:10" x14ac:dyDescent="0.25">
      <c r="A21" t="s">
        <v>9</v>
      </c>
      <c r="B21">
        <v>2</v>
      </c>
      <c r="C21">
        <v>2</v>
      </c>
      <c r="D21">
        <v>2</v>
      </c>
      <c r="E21">
        <v>2</v>
      </c>
      <c r="F21">
        <v>2</v>
      </c>
      <c r="G21" t="s">
        <v>54</v>
      </c>
      <c r="H21" s="3"/>
      <c r="I21" s="4"/>
      <c r="J21" s="5"/>
    </row>
    <row r="22" spans="1:10" x14ac:dyDescent="0.25">
      <c r="A22" t="s">
        <v>10</v>
      </c>
      <c r="B22">
        <v>1000</v>
      </c>
      <c r="C22">
        <v>1000</v>
      </c>
      <c r="D22">
        <v>1000</v>
      </c>
      <c r="E22">
        <v>1000</v>
      </c>
      <c r="F22">
        <v>1000</v>
      </c>
      <c r="G22" t="s">
        <v>55</v>
      </c>
      <c r="H22" s="3"/>
      <c r="I22" s="4"/>
      <c r="J22" s="5"/>
    </row>
    <row r="23" spans="1:10" x14ac:dyDescent="0.25">
      <c r="A23" t="s">
        <v>11</v>
      </c>
      <c r="B23">
        <v>0.5</v>
      </c>
      <c r="C23">
        <v>0.5</v>
      </c>
      <c r="D23">
        <v>0.5</v>
      </c>
      <c r="E23">
        <v>0.5</v>
      </c>
      <c r="F23">
        <v>0.5</v>
      </c>
      <c r="G23" t="s">
        <v>35</v>
      </c>
      <c r="H23" s="3"/>
      <c r="I23" s="4"/>
      <c r="J23" s="5"/>
    </row>
    <row r="24" spans="1:10" x14ac:dyDescent="0.25">
      <c r="A24" t="s">
        <v>12</v>
      </c>
      <c r="B24">
        <v>3</v>
      </c>
      <c r="C24">
        <v>3</v>
      </c>
      <c r="D24">
        <v>3</v>
      </c>
      <c r="E24">
        <v>3</v>
      </c>
      <c r="F24">
        <v>3</v>
      </c>
      <c r="G24" t="s">
        <v>36</v>
      </c>
      <c r="H24" s="3"/>
      <c r="I24" s="4"/>
      <c r="J24" s="5"/>
    </row>
    <row r="25" spans="1:10" x14ac:dyDescent="0.25">
      <c r="A25" t="s">
        <v>13</v>
      </c>
      <c r="B25">
        <v>800</v>
      </c>
      <c r="C25">
        <v>800</v>
      </c>
      <c r="D25">
        <v>800</v>
      </c>
      <c r="E25">
        <v>800</v>
      </c>
      <c r="F25">
        <v>800</v>
      </c>
      <c r="G25" t="s">
        <v>55</v>
      </c>
      <c r="H25" s="3"/>
      <c r="I25" s="4"/>
      <c r="J25" s="5"/>
    </row>
    <row r="26" spans="1:10" x14ac:dyDescent="0.25">
      <c r="A26" t="s">
        <v>14</v>
      </c>
      <c r="B26" s="25"/>
      <c r="C26" s="25"/>
      <c r="D26" s="25"/>
      <c r="E26" s="25"/>
      <c r="F26" s="25"/>
      <c r="G26" t="s">
        <v>56</v>
      </c>
      <c r="H26" s="3"/>
      <c r="I26" s="4"/>
      <c r="J26" s="5"/>
    </row>
    <row r="27" spans="1:10" x14ac:dyDescent="0.25">
      <c r="A27" t="s">
        <v>15</v>
      </c>
      <c r="H27" s="3"/>
      <c r="I27" s="4"/>
      <c r="J27" s="5"/>
    </row>
    <row r="28" spans="1:10" x14ac:dyDescent="0.25">
      <c r="H28" s="3"/>
      <c r="I28" s="4"/>
      <c r="J28" s="5"/>
    </row>
    <row r="29" spans="1:10" x14ac:dyDescent="0.25">
      <c r="H29" s="3"/>
      <c r="I29" s="4"/>
      <c r="J29" s="5"/>
    </row>
    <row r="30" spans="1:10" x14ac:dyDescent="0.25">
      <c r="H30" s="3"/>
      <c r="I30" s="4"/>
      <c r="J30" s="5"/>
    </row>
    <row r="31" spans="1:10" x14ac:dyDescent="0.25">
      <c r="H31" s="3"/>
      <c r="I31" s="4"/>
      <c r="J31" s="5"/>
    </row>
    <row r="32" spans="1:10" x14ac:dyDescent="0.25">
      <c r="H32" s="3"/>
      <c r="I32" s="4"/>
      <c r="J32" s="5"/>
    </row>
    <row r="33" spans="1:10" x14ac:dyDescent="0.25">
      <c r="H33" s="3"/>
      <c r="I33" s="4"/>
      <c r="J33" s="5"/>
    </row>
    <row r="34" spans="1:10" x14ac:dyDescent="0.25">
      <c r="H34" s="3"/>
      <c r="I34" s="4"/>
      <c r="J34" s="5"/>
    </row>
    <row r="35" spans="1:10" x14ac:dyDescent="0.25">
      <c r="H35" s="3"/>
      <c r="I35" s="4"/>
      <c r="J35" s="5"/>
    </row>
    <row r="36" spans="1:10" x14ac:dyDescent="0.25">
      <c r="H36" s="3"/>
      <c r="I36" s="4"/>
      <c r="J36" s="5"/>
    </row>
    <row r="37" spans="1:10" x14ac:dyDescent="0.25">
      <c r="H37" s="3"/>
      <c r="I37" s="4"/>
      <c r="J37" s="5"/>
    </row>
    <row r="38" spans="1:10" x14ac:dyDescent="0.25">
      <c r="H38" s="3"/>
      <c r="I38" s="4"/>
      <c r="J38" s="5"/>
    </row>
    <row r="39" spans="1:10" x14ac:dyDescent="0.25">
      <c r="H39" s="3"/>
      <c r="I39" s="4"/>
      <c r="J39" s="5"/>
    </row>
    <row r="40" spans="1:10" x14ac:dyDescent="0.25">
      <c r="H40" s="3"/>
      <c r="I40" s="4"/>
      <c r="J40" s="5"/>
    </row>
    <row r="41" spans="1:10" x14ac:dyDescent="0.25">
      <c r="H41" s="3"/>
      <c r="I41" s="4"/>
      <c r="J41" s="5"/>
    </row>
    <row r="42" spans="1:10" x14ac:dyDescent="0.25">
      <c r="B42" s="2" t="s">
        <v>19</v>
      </c>
      <c r="C42" s="2"/>
      <c r="D42" s="2"/>
      <c r="E42" s="2"/>
      <c r="F42" s="2"/>
      <c r="G42" s="2"/>
      <c r="H42" s="3"/>
      <c r="I42" s="4"/>
      <c r="J42" s="5"/>
    </row>
    <row r="43" spans="1:10" x14ac:dyDescent="0.25">
      <c r="A43" t="s">
        <v>16</v>
      </c>
      <c r="B43" s="2" t="s">
        <v>20</v>
      </c>
      <c r="C43" s="2"/>
      <c r="D43" s="2"/>
      <c r="E43" s="2"/>
      <c r="F43" s="2"/>
      <c r="G43" s="2"/>
      <c r="H43" s="3"/>
      <c r="I43" s="4"/>
      <c r="J43" s="5"/>
    </row>
    <row r="44" spans="1:10" x14ac:dyDescent="0.25">
      <c r="A44">
        <v>1</v>
      </c>
      <c r="H44" s="3"/>
      <c r="I44" s="4"/>
      <c r="J44" s="5"/>
    </row>
    <row r="45" spans="1:10" x14ac:dyDescent="0.25">
      <c r="A45">
        <v>12</v>
      </c>
      <c r="H45" s="3"/>
      <c r="I45" s="4"/>
      <c r="J45" s="5"/>
    </row>
    <row r="46" spans="1:10" x14ac:dyDescent="0.25">
      <c r="A46">
        <v>15</v>
      </c>
      <c r="H46" s="3"/>
      <c r="I46" s="4"/>
      <c r="J46" s="5"/>
    </row>
    <row r="47" spans="1:10" x14ac:dyDescent="0.25">
      <c r="H47" s="3"/>
      <c r="I47" s="4"/>
      <c r="J47" s="5"/>
    </row>
    <row r="48" spans="1:10" x14ac:dyDescent="0.25">
      <c r="H48" s="3"/>
      <c r="I48" s="4"/>
      <c r="J48" s="5"/>
    </row>
    <row r="49" spans="8:10" x14ac:dyDescent="0.25">
      <c r="H49" s="3"/>
      <c r="I49" s="4"/>
      <c r="J49" s="5"/>
    </row>
    <row r="50" spans="8:10" x14ac:dyDescent="0.25">
      <c r="H50" s="3"/>
      <c r="I50" s="4"/>
      <c r="J50" s="5"/>
    </row>
  </sheetData>
  <mergeCells count="18">
    <mergeCell ref="H1:J1"/>
    <mergeCell ref="B8:F8"/>
    <mergeCell ref="B3:F3"/>
    <mergeCell ref="B4:F4"/>
    <mergeCell ref="B5:F5"/>
    <mergeCell ref="B6:F6"/>
    <mergeCell ref="A1:G1"/>
    <mergeCell ref="A9:G9"/>
    <mergeCell ref="B7:F7"/>
    <mergeCell ref="B42:G42"/>
    <mergeCell ref="B43:G43"/>
    <mergeCell ref="B2:F2"/>
    <mergeCell ref="S12:T12"/>
    <mergeCell ref="U12:V12"/>
    <mergeCell ref="W12:X12"/>
    <mergeCell ref="U11:V11"/>
    <mergeCell ref="Y12:Z12"/>
    <mergeCell ref="AA12:AB12"/>
  </mergeCells>
  <conditionalFormatting sqref="B2:F2">
    <cfRule type="cellIs" dxfId="55" priority="85" operator="equal">
      <formula>"Gas"</formula>
    </cfRule>
    <cfRule type="cellIs" dxfId="54" priority="86" operator="equal">
      <formula>"Oil"</formula>
    </cfRule>
  </conditionalFormatting>
  <conditionalFormatting sqref="B12">
    <cfRule type="expression" dxfId="53" priority="81">
      <formula>$B$11="No Rate (Full Failure)"</formula>
    </cfRule>
  </conditionalFormatting>
  <conditionalFormatting sqref="C12">
    <cfRule type="expression" dxfId="52" priority="80">
      <formula>$C$11="No Rate (Full Failure)"</formula>
    </cfRule>
  </conditionalFormatting>
  <conditionalFormatting sqref="D12">
    <cfRule type="expression" dxfId="51" priority="79">
      <formula>$D$11="No Rate (Full Failure)"</formula>
    </cfRule>
  </conditionalFormatting>
  <conditionalFormatting sqref="E12">
    <cfRule type="expression" dxfId="50" priority="78">
      <formula>$E$11="No Rate (Full Failure)"</formula>
    </cfRule>
  </conditionalFormatting>
  <conditionalFormatting sqref="F12">
    <cfRule type="expression" dxfId="49" priority="77">
      <formula>$F$11="No Rate (Full Failure)"</formula>
    </cfRule>
  </conditionalFormatting>
  <conditionalFormatting sqref="G12">
    <cfRule type="containsText" dxfId="48" priority="76" operator="containsText" text="mcf/d">
      <formula>NOT(ISERROR(SEARCH("mcf/d",G12)))</formula>
    </cfRule>
    <cfRule type="cellIs" dxfId="47" priority="75" operator="equal">
      <formula>"bbl/d"</formula>
    </cfRule>
  </conditionalFormatting>
  <conditionalFormatting sqref="B13">
    <cfRule type="expression" dxfId="46" priority="74">
      <formula>$B$11="No Rate (Full Failure)"</formula>
    </cfRule>
  </conditionalFormatting>
  <conditionalFormatting sqref="C13">
    <cfRule type="expression" dxfId="45" priority="73">
      <formula>$C$11="No Rate (Full Failure)"</formula>
    </cfRule>
  </conditionalFormatting>
  <conditionalFormatting sqref="D13">
    <cfRule type="expression" dxfId="44" priority="72">
      <formula>$D$11="No Rate (Full Failure)"</formula>
    </cfRule>
  </conditionalFormatting>
  <conditionalFormatting sqref="E13">
    <cfRule type="expression" dxfId="43" priority="71">
      <formula>$E$11="No Rate (Full Failure)"</formula>
    </cfRule>
  </conditionalFormatting>
  <conditionalFormatting sqref="F13">
    <cfRule type="expression" dxfId="42" priority="70">
      <formula>$F$11="No Rate (Full Failure)"</formula>
    </cfRule>
  </conditionalFormatting>
  <conditionalFormatting sqref="B14">
    <cfRule type="expression" dxfId="41" priority="69">
      <formula>$B$11="No Rate (Full Failure)"</formula>
    </cfRule>
    <cfRule type="expression" dxfId="40" priority="52">
      <formula>$B$11="Exponential"</formula>
    </cfRule>
  </conditionalFormatting>
  <conditionalFormatting sqref="C14">
    <cfRule type="expression" dxfId="39" priority="68">
      <formula>$C$11="No Rate (Full Failure)"</formula>
    </cfRule>
    <cfRule type="expression" dxfId="38" priority="46">
      <formula>$C$11="Exponential"</formula>
    </cfRule>
  </conditionalFormatting>
  <conditionalFormatting sqref="D14">
    <cfRule type="expression" dxfId="37" priority="67">
      <formula>$D$11="No Rate (Full Failure)"</formula>
    </cfRule>
    <cfRule type="expression" dxfId="36" priority="41">
      <formula>$D$11="Exponential"</formula>
    </cfRule>
  </conditionalFormatting>
  <conditionalFormatting sqref="E14">
    <cfRule type="expression" dxfId="35" priority="66">
      <formula>$E$11="No Rate (Full Failure)"</formula>
    </cfRule>
    <cfRule type="expression" dxfId="34" priority="36">
      <formula>$E$11="Exponential"</formula>
    </cfRule>
  </conditionalFormatting>
  <conditionalFormatting sqref="F14">
    <cfRule type="expression" dxfId="33" priority="65">
      <formula>$F$11="No Rate (Full Failure)"</formula>
    </cfRule>
    <cfRule type="expression" dxfId="32" priority="31">
      <formula>$F$11="Exponential"</formula>
    </cfRule>
  </conditionalFormatting>
  <conditionalFormatting sqref="G16">
    <cfRule type="cellIs" dxfId="31" priority="53" operator="equal">
      <formula>"bbl/d"</formula>
    </cfRule>
    <cfRule type="containsText" dxfId="30" priority="54" operator="containsText" text="mcf/d">
      <formula>NOT(ISERROR(SEARCH("mcf/d",G16)))</formula>
    </cfRule>
  </conditionalFormatting>
  <conditionalFormatting sqref="B15">
    <cfRule type="expression" dxfId="29" priority="50">
      <formula>OR($B$11="Exponential", $B$11="Hyperbolic")</formula>
    </cfRule>
    <cfRule type="expression" dxfId="28" priority="51">
      <formula>$B$11="No Rate (Full Failure)"</formula>
    </cfRule>
  </conditionalFormatting>
  <conditionalFormatting sqref="B16">
    <cfRule type="expression" dxfId="27" priority="48">
      <formula>$B$11="Exponential"</formula>
    </cfRule>
    <cfRule type="expression" dxfId="26" priority="49">
      <formula>$B$11="No Rate (Full Failure)"</formula>
    </cfRule>
    <cfRule type="expression" dxfId="25" priority="26">
      <formula>$B$11="Modified Arps"</formula>
    </cfRule>
    <cfRule type="expression" dxfId="24" priority="25">
      <formula>$B$11="Hyperbolic"</formula>
    </cfRule>
  </conditionalFormatting>
  <conditionalFormatting sqref="C16">
    <cfRule type="expression" dxfId="23" priority="21">
      <formula>$C$11="Hyperbolic"</formula>
    </cfRule>
    <cfRule type="expression" dxfId="22" priority="22">
      <formula>$C$11="Modified Arps"</formula>
    </cfRule>
    <cfRule type="expression" dxfId="21" priority="23">
      <formula>$C$11="Exponential"</formula>
    </cfRule>
    <cfRule type="expression" dxfId="20" priority="24">
      <formula>$C$11="No Rate (Full Failure)"</formula>
    </cfRule>
  </conditionalFormatting>
  <conditionalFormatting sqref="D16">
    <cfRule type="expression" dxfId="19" priority="17">
      <formula>$D$11="Hyperbolic"</formula>
    </cfRule>
    <cfRule type="expression" dxfId="18" priority="18">
      <formula>$D$11="Modified Arps"</formula>
    </cfRule>
    <cfRule type="expression" dxfId="17" priority="19">
      <formula>$D$11="Exponential"</formula>
    </cfRule>
    <cfRule type="expression" dxfId="16" priority="20">
      <formula>$D$11="No Rate (Full Failure)"</formula>
    </cfRule>
  </conditionalFormatting>
  <conditionalFormatting sqref="E16">
    <cfRule type="expression" dxfId="15" priority="13">
      <formula>$E$11="Hyperbolic"</formula>
    </cfRule>
    <cfRule type="expression" dxfId="14" priority="14">
      <formula>$E$11="Modified Arps"</formula>
    </cfRule>
    <cfRule type="expression" dxfId="13" priority="15">
      <formula>$E$11="Exponential"</formula>
    </cfRule>
    <cfRule type="expression" dxfId="12" priority="16">
      <formula>$E$11="No Rate (Full Failure)"</formula>
    </cfRule>
  </conditionalFormatting>
  <conditionalFormatting sqref="F16">
    <cfRule type="expression" dxfId="11" priority="9">
      <formula>$F$11="Hyperbolic"</formula>
    </cfRule>
    <cfRule type="expression" dxfId="10" priority="10">
      <formula>$F$11="Modified Arps"</formula>
    </cfRule>
    <cfRule type="expression" dxfId="9" priority="11">
      <formula>$F$11="Exponential"</formula>
    </cfRule>
    <cfRule type="expression" dxfId="8" priority="12">
      <formula>$F$11="No Rate (Full Failure)"</formula>
    </cfRule>
  </conditionalFormatting>
  <conditionalFormatting sqref="C15">
    <cfRule type="expression" dxfId="7" priority="7">
      <formula>OR($C$11="Exponential", $C$11="Hyperbolic")</formula>
    </cfRule>
    <cfRule type="expression" dxfId="6" priority="8">
      <formula>$C$11="No Rate (Full Failure)"</formula>
    </cfRule>
  </conditionalFormatting>
  <conditionalFormatting sqref="D15">
    <cfRule type="expression" dxfId="5" priority="5">
      <formula>OR($D$11="Exponential", $D$11="Hyperbolic")</formula>
    </cfRule>
    <cfRule type="expression" dxfId="4" priority="6">
      <formula>$D$11="No Rate (Full Failure)"</formula>
    </cfRule>
  </conditionalFormatting>
  <conditionalFormatting sqref="E15">
    <cfRule type="expression" dxfId="3" priority="3">
      <formula>OR($E$11="Exponential", $E$11="Hyperbolic")</formula>
    </cfRule>
    <cfRule type="expression" dxfId="2" priority="4">
      <formula>$E$11="No Rate (Full Failure)"</formula>
    </cfRule>
  </conditionalFormatting>
  <conditionalFormatting sqref="F15">
    <cfRule type="expression" dxfId="1" priority="1">
      <formula>OR($F$11="Exponential", $F$11="Hyperbolic")</formula>
    </cfRule>
    <cfRule type="expression" dxfId="0" priority="2">
      <formula>$F$11="No Rate (Full Failure)"</formula>
    </cfRule>
  </conditionalFormatting>
  <dataValidations count="4">
    <dataValidation type="list" allowBlank="1" showInputMessage="1" showErrorMessage="1" sqref="B2:F2" xr:uid="{E686D874-D1F6-4235-B887-452B406E63F5}">
      <formula1>"Oil, Gas"</formula1>
    </dataValidation>
    <dataValidation type="list" allowBlank="1" showInputMessage="1" showErrorMessage="1" sqref="B4:F4" xr:uid="{A69B3DA0-1104-4287-9BC0-2CEA04DD2B25}">
      <formula1>"Non-Incremental, Incremental"</formula1>
    </dataValidation>
    <dataValidation type="list" allowBlank="1" showInputMessage="1" showErrorMessage="1" sqref="B7:F7" xr:uid="{97CF24B0-DA2C-4228-8B73-77EE633BB14A}">
      <formula1>"NO, BFIT, OK"</formula1>
    </dataValidation>
    <dataValidation type="list" allowBlank="1" showInputMessage="1" showErrorMessage="1" sqref="B11:F11" xr:uid="{CE8BF0D8-4834-4C5B-8341-62A935E59C81}">
      <formula1>"Exponential, Modified Arps, Hyperbolic, CBM Dewatering/Incline, No Rate (Full Failure)"</formula1>
    </dataValidation>
  </dataValidations>
  <pageMargins left="0.7" right="0.7" top="0.75" bottom="0.75" header="0.3" footer="0.3"/>
  <pageSetup orientation="portrait" horizontalDpi="0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84BD-7538-4E1D-8C01-87C7085FAE6A}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84C1-3B0A-4CD4-BEA6-F041E19E74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Interface</vt:lpstr>
      <vt:lpstr>Data_DO_NOT_EDIT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Malone</dc:creator>
  <cp:lastModifiedBy>Andrew Malone</cp:lastModifiedBy>
  <dcterms:created xsi:type="dcterms:W3CDTF">2021-07-26T01:55:20Z</dcterms:created>
  <dcterms:modified xsi:type="dcterms:W3CDTF">2021-07-27T03:46:45Z</dcterms:modified>
</cp:coreProperties>
</file>