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01\Python\pumper\"/>
    </mc:Choice>
  </mc:AlternateContent>
  <xr:revisionPtr revIDLastSave="0" documentId="13_ncr:1_{A5C8290B-0CA1-4640-9501-1053EC5C781A}" xr6:coauthVersionLast="47" xr6:coauthVersionMax="47" xr10:uidLastSave="{00000000-0000-0000-0000-000000000000}"/>
  <bookViews>
    <workbookView xWindow="38280" yWindow="-120" windowWidth="38640" windowHeight="21240" xr2:uid="{709D741E-DD39-47D7-AACB-7C7B82F06284}"/>
  </bookViews>
  <sheets>
    <sheet name="Tests" sheetId="1" r:id="rId1"/>
    <sheet name="Decline curve documen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17" i="1"/>
  <c r="H18" i="1"/>
  <c r="H19" i="1"/>
  <c r="H20" i="1"/>
  <c r="H21" i="1"/>
  <c r="H22" i="1"/>
  <c r="H23" i="1"/>
  <c r="H24" i="1"/>
  <c r="H25" i="1"/>
  <c r="G21" i="1"/>
  <c r="G22" i="1"/>
  <c r="G23" i="1"/>
  <c r="G24" i="1"/>
  <c r="G25" i="1"/>
  <c r="G20" i="1"/>
  <c r="G18" i="1"/>
  <c r="G19" i="1"/>
  <c r="G17" i="1"/>
  <c r="G15" i="1"/>
  <c r="G16" i="1"/>
  <c r="H16" i="1" s="1"/>
  <c r="G14" i="1"/>
  <c r="H14" i="1"/>
  <c r="G12" i="1"/>
  <c r="H12" i="1" s="1"/>
  <c r="G13" i="1"/>
  <c r="H13" i="1" s="1"/>
  <c r="G9" i="1"/>
  <c r="H9" i="1" s="1"/>
  <c r="G10" i="1"/>
  <c r="H10" i="1" s="1"/>
  <c r="G11" i="1"/>
  <c r="H11" i="1" s="1"/>
  <c r="G6" i="1"/>
  <c r="H6" i="1" s="1"/>
  <c r="G7" i="1"/>
  <c r="H7" i="1" s="1"/>
  <c r="G3" i="1"/>
  <c r="H3" i="1" s="1"/>
  <c r="G4" i="1"/>
  <c r="H4" i="1" s="1"/>
  <c r="G8" i="1"/>
  <c r="H8" i="1" s="1"/>
  <c r="G5" i="1"/>
  <c r="H5" i="1" s="1"/>
  <c r="G2" i="1"/>
  <c r="H2" i="1" s="1"/>
</calcChain>
</file>

<file path=xl/sharedStrings.xml><?xml version="1.0" encoding="utf-8"?>
<sst xmlns="http://schemas.openxmlformats.org/spreadsheetml/2006/main" count="92" uniqueCount="15">
  <si>
    <t>exponential</t>
  </si>
  <si>
    <t>harmonic</t>
  </si>
  <si>
    <t>hyperbolic</t>
  </si>
  <si>
    <t>Test</t>
  </si>
  <si>
    <t>Input 1</t>
  </si>
  <si>
    <t>Input 2</t>
  </si>
  <si>
    <t>NONE</t>
  </si>
  <si>
    <t>Output</t>
  </si>
  <si>
    <t>Function Tested</t>
  </si>
  <si>
    <t>Library</t>
  </si>
  <si>
    <t>decline_rate_conversions</t>
  </si>
  <si>
    <t>secant_to_nominal</t>
  </si>
  <si>
    <t>nominal_to_secant</t>
  </si>
  <si>
    <t>Input 3</t>
  </si>
  <si>
    <t>Rounded Output (Expected)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</si>
</sst>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0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7" fontId="0" fillId="3" borderId="0" xfId="0" applyNumberFormat="1" applyFill="1"/>
    <xf numFmtId="167" fontId="0" fillId="3" borderId="1" xfId="0" applyNumberFormat="1" applyFill="1" applyBorder="1"/>
    <xf numFmtId="167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</xdr:colOff>
      <xdr:row>0</xdr:row>
      <xdr:rowOff>0</xdr:rowOff>
    </xdr:from>
    <xdr:to>
      <xdr:col>27</xdr:col>
      <xdr:colOff>87266</xdr:colOff>
      <xdr:row>50</xdr:row>
      <xdr:rowOff>125172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BA0CC5-3FD3-48EC-AAEE-90F412D56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5450" y="0"/>
          <a:ext cx="11041016" cy="96501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42DD5-7243-4789-8BDB-D1A6BD01F3C5}">
  <dimension ref="A1:H25"/>
  <sheetViews>
    <sheetView tabSelected="1" workbookViewId="0">
      <selection activeCell="I9" sqref="I9"/>
    </sheetView>
  </sheetViews>
  <sheetFormatPr defaultRowHeight="15" x14ac:dyDescent="0.25"/>
  <cols>
    <col min="2" max="2" width="28" customWidth="1"/>
    <col min="3" max="3" width="17.85546875" customWidth="1"/>
    <col min="5" max="5" width="20.42578125" customWidth="1"/>
    <col min="6" max="6" width="23.28515625" customWidth="1"/>
    <col min="7" max="7" width="9.140625" customWidth="1"/>
    <col min="8" max="8" width="19.140625" customWidth="1"/>
  </cols>
  <sheetData>
    <row r="1" spans="1:8" ht="30.75" customHeight="1" thickBot="1" x14ac:dyDescent="0.3">
      <c r="A1" s="9" t="s">
        <v>3</v>
      </c>
      <c r="B1" s="9" t="s">
        <v>9</v>
      </c>
      <c r="C1" s="9" t="s">
        <v>8</v>
      </c>
      <c r="D1" s="9" t="s">
        <v>4</v>
      </c>
      <c r="E1" s="9" t="s">
        <v>5</v>
      </c>
      <c r="F1" s="9" t="s">
        <v>13</v>
      </c>
      <c r="G1" s="9" t="s">
        <v>7</v>
      </c>
      <c r="H1" s="10" t="s">
        <v>14</v>
      </c>
    </row>
    <row r="2" spans="1:8" x14ac:dyDescent="0.25">
      <c r="A2">
        <v>1</v>
      </c>
      <c r="B2" t="s">
        <v>10</v>
      </c>
      <c r="C2" t="s">
        <v>11</v>
      </c>
      <c r="D2">
        <v>0.05</v>
      </c>
      <c r="E2" t="s">
        <v>0</v>
      </c>
      <c r="F2" s="2" t="s">
        <v>6</v>
      </c>
      <c r="G2" s="1">
        <f>-LN(1-D2)</f>
        <v>5.1293294387550578E-2</v>
      </c>
      <c r="H2" s="11">
        <f>ROUND(G2,4)</f>
        <v>5.1299999999999998E-2</v>
      </c>
    </row>
    <row r="3" spans="1:8" x14ac:dyDescent="0.25">
      <c r="A3">
        <v>2</v>
      </c>
      <c r="B3" t="s">
        <v>10</v>
      </c>
      <c r="C3" t="s">
        <v>11</v>
      </c>
      <c r="D3">
        <v>0</v>
      </c>
      <c r="E3" t="s">
        <v>0</v>
      </c>
      <c r="F3" s="2" t="s">
        <v>6</v>
      </c>
      <c r="G3" s="1">
        <f>-LN(1-D3)</f>
        <v>0</v>
      </c>
      <c r="H3" s="11">
        <f t="shared" ref="H3:H25" si="0">ROUND(G3,4)</f>
        <v>0</v>
      </c>
    </row>
    <row r="4" spans="1:8" x14ac:dyDescent="0.25">
      <c r="A4">
        <v>3</v>
      </c>
      <c r="B4" t="s">
        <v>10</v>
      </c>
      <c r="C4" t="s">
        <v>11</v>
      </c>
      <c r="D4">
        <v>-0.1</v>
      </c>
      <c r="E4" t="s">
        <v>0</v>
      </c>
      <c r="F4" s="2" t="s">
        <v>6</v>
      </c>
      <c r="G4" s="1">
        <f>-LN(1-D4)</f>
        <v>-9.5310179804324935E-2</v>
      </c>
      <c r="H4" s="11">
        <f t="shared" si="0"/>
        <v>-9.5299999999999996E-2</v>
      </c>
    </row>
    <row r="5" spans="1:8" x14ac:dyDescent="0.25">
      <c r="A5">
        <v>4</v>
      </c>
      <c r="B5" t="s">
        <v>10</v>
      </c>
      <c r="C5" t="s">
        <v>11</v>
      </c>
      <c r="D5">
        <v>0.05</v>
      </c>
      <c r="E5" t="s">
        <v>1</v>
      </c>
      <c r="F5" s="2" t="s">
        <v>6</v>
      </c>
      <c r="G5" s="1">
        <f>D5/(1-D5)</f>
        <v>5.2631578947368425E-2</v>
      </c>
      <c r="H5" s="11">
        <f t="shared" si="0"/>
        <v>5.2600000000000001E-2</v>
      </c>
    </row>
    <row r="6" spans="1:8" x14ac:dyDescent="0.25">
      <c r="A6">
        <v>5</v>
      </c>
      <c r="B6" t="s">
        <v>10</v>
      </c>
      <c r="C6" t="s">
        <v>11</v>
      </c>
      <c r="D6">
        <v>0</v>
      </c>
      <c r="E6" t="s">
        <v>1</v>
      </c>
      <c r="F6" s="2" t="s">
        <v>6</v>
      </c>
      <c r="G6" s="1">
        <f>D6/(1-D6)</f>
        <v>0</v>
      </c>
      <c r="H6" s="11">
        <f t="shared" si="0"/>
        <v>0</v>
      </c>
    </row>
    <row r="7" spans="1:8" x14ac:dyDescent="0.25">
      <c r="A7">
        <v>6</v>
      </c>
      <c r="B7" t="s">
        <v>10</v>
      </c>
      <c r="C7" t="s">
        <v>11</v>
      </c>
      <c r="D7">
        <v>-0.1</v>
      </c>
      <c r="E7" t="s">
        <v>1</v>
      </c>
      <c r="F7" s="2" t="s">
        <v>6</v>
      </c>
      <c r="G7" s="1">
        <f>D7/(1-D7)</f>
        <v>-9.0909090909090912E-2</v>
      </c>
      <c r="H7" s="11">
        <f t="shared" si="0"/>
        <v>-9.0899999999999995E-2</v>
      </c>
    </row>
    <row r="8" spans="1:8" x14ac:dyDescent="0.25">
      <c r="A8">
        <v>7</v>
      </c>
      <c r="B8" t="s">
        <v>10</v>
      </c>
      <c r="C8" t="s">
        <v>11</v>
      </c>
      <c r="D8">
        <v>0.05</v>
      </c>
      <c r="E8" t="s">
        <v>2</v>
      </c>
      <c r="F8" s="2">
        <v>2</v>
      </c>
      <c r="G8" s="1">
        <f>(1/F8)*(1/(1-D8)^F8-1)</f>
        <v>5.4016620498614998E-2</v>
      </c>
      <c r="H8" s="11">
        <f t="shared" si="0"/>
        <v>5.3999999999999999E-2</v>
      </c>
    </row>
    <row r="9" spans="1:8" x14ac:dyDescent="0.25">
      <c r="A9">
        <v>8</v>
      </c>
      <c r="B9" t="s">
        <v>10</v>
      </c>
      <c r="C9" t="s">
        <v>11</v>
      </c>
      <c r="D9">
        <v>0</v>
      </c>
      <c r="E9" t="s">
        <v>2</v>
      </c>
      <c r="F9" s="2">
        <v>2</v>
      </c>
      <c r="G9" s="1">
        <f t="shared" ref="G9:G10" si="1">(1/F9)*(1/(1-D9)^F9-1)</f>
        <v>0</v>
      </c>
      <c r="H9" s="11">
        <f t="shared" si="0"/>
        <v>0</v>
      </c>
    </row>
    <row r="10" spans="1:8" x14ac:dyDescent="0.25">
      <c r="A10">
        <v>9</v>
      </c>
      <c r="B10" t="s">
        <v>10</v>
      </c>
      <c r="C10" t="s">
        <v>11</v>
      </c>
      <c r="D10">
        <v>-0.1</v>
      </c>
      <c r="E10" t="s">
        <v>2</v>
      </c>
      <c r="F10" s="2">
        <v>2</v>
      </c>
      <c r="G10" s="1">
        <f t="shared" si="1"/>
        <v>-8.6776859504132275E-2</v>
      </c>
      <c r="H10" s="11">
        <f t="shared" si="0"/>
        <v>-8.6800000000000002E-2</v>
      </c>
    </row>
    <row r="11" spans="1:8" x14ac:dyDescent="0.25">
      <c r="A11">
        <v>10</v>
      </c>
      <c r="B11" t="s">
        <v>10</v>
      </c>
      <c r="C11" t="s">
        <v>11</v>
      </c>
      <c r="D11">
        <v>0.05</v>
      </c>
      <c r="E11" t="s">
        <v>2</v>
      </c>
      <c r="F11" s="2">
        <v>1</v>
      </c>
      <c r="G11" s="1">
        <f>(1/F11)*(1/(1-D11)^F11-1)</f>
        <v>5.2631578947368363E-2</v>
      </c>
      <c r="H11" s="11">
        <f t="shared" si="0"/>
        <v>5.2600000000000001E-2</v>
      </c>
    </row>
    <row r="12" spans="1:8" x14ac:dyDescent="0.25">
      <c r="A12">
        <v>11</v>
      </c>
      <c r="B12" t="s">
        <v>10</v>
      </c>
      <c r="C12" t="s">
        <v>11</v>
      </c>
      <c r="D12">
        <v>0</v>
      </c>
      <c r="E12" t="s">
        <v>2</v>
      </c>
      <c r="F12" s="2">
        <v>1</v>
      </c>
      <c r="G12" s="1">
        <f t="shared" ref="G12:G13" si="2">(1/F12)*(1/(1-D12)^F12-1)</f>
        <v>0</v>
      </c>
      <c r="H12" s="11">
        <f t="shared" si="0"/>
        <v>0</v>
      </c>
    </row>
    <row r="13" spans="1:8" ht="15.75" thickBot="1" x14ac:dyDescent="0.3">
      <c r="A13" s="3">
        <v>12</v>
      </c>
      <c r="B13" s="3" t="s">
        <v>10</v>
      </c>
      <c r="C13" s="3" t="s">
        <v>11</v>
      </c>
      <c r="D13" s="3">
        <v>-0.1</v>
      </c>
      <c r="E13" s="3" t="s">
        <v>2</v>
      </c>
      <c r="F13" s="4">
        <v>1</v>
      </c>
      <c r="G13" s="5">
        <f t="shared" si="2"/>
        <v>-9.0909090909090939E-2</v>
      </c>
      <c r="H13" s="12">
        <f t="shared" si="0"/>
        <v>-9.0899999999999995E-2</v>
      </c>
    </row>
    <row r="14" spans="1:8" x14ac:dyDescent="0.25">
      <c r="A14">
        <v>13</v>
      </c>
      <c r="B14" t="s">
        <v>10</v>
      </c>
      <c r="C14" t="s">
        <v>12</v>
      </c>
      <c r="D14">
        <v>0.05</v>
      </c>
      <c r="E14" t="s">
        <v>0</v>
      </c>
      <c r="F14" s="2" t="s">
        <v>6</v>
      </c>
      <c r="G14" s="1">
        <f>1-EXP(-D14)</f>
        <v>4.8770575499285984E-2</v>
      </c>
      <c r="H14" s="11">
        <f t="shared" si="0"/>
        <v>4.8800000000000003E-2</v>
      </c>
    </row>
    <row r="15" spans="1:8" x14ac:dyDescent="0.25">
      <c r="A15">
        <v>14</v>
      </c>
      <c r="B15" t="s">
        <v>10</v>
      </c>
      <c r="C15" t="s">
        <v>12</v>
      </c>
      <c r="D15">
        <v>0</v>
      </c>
      <c r="E15" t="s">
        <v>0</v>
      </c>
      <c r="F15" s="2" t="s">
        <v>6</v>
      </c>
      <c r="G15" s="1">
        <f t="shared" ref="G15:G16" si="3">1-EXP(-D15)</f>
        <v>0</v>
      </c>
      <c r="H15" s="11">
        <f t="shared" si="0"/>
        <v>0</v>
      </c>
    </row>
    <row r="16" spans="1:8" x14ac:dyDescent="0.25">
      <c r="A16">
        <v>15</v>
      </c>
      <c r="B16" t="s">
        <v>10</v>
      </c>
      <c r="C16" t="s">
        <v>12</v>
      </c>
      <c r="D16">
        <v>-0.1</v>
      </c>
      <c r="E16" t="s">
        <v>0</v>
      </c>
      <c r="F16" s="2" t="s">
        <v>6</v>
      </c>
      <c r="G16" s="1">
        <f t="shared" si="3"/>
        <v>-0.10517091807564771</v>
      </c>
      <c r="H16" s="11">
        <f t="shared" si="0"/>
        <v>-0.1052</v>
      </c>
    </row>
    <row r="17" spans="1:8" x14ac:dyDescent="0.25">
      <c r="A17">
        <v>16</v>
      </c>
      <c r="B17" t="s">
        <v>10</v>
      </c>
      <c r="C17" t="s">
        <v>12</v>
      </c>
      <c r="D17">
        <v>0.05</v>
      </c>
      <c r="E17" t="s">
        <v>1</v>
      </c>
      <c r="F17" s="2" t="s">
        <v>6</v>
      </c>
      <c r="G17" s="1">
        <f>D17/(1+D17)</f>
        <v>4.7619047619047616E-2</v>
      </c>
      <c r="H17" s="11">
        <f t="shared" si="0"/>
        <v>4.7600000000000003E-2</v>
      </c>
    </row>
    <row r="18" spans="1:8" x14ac:dyDescent="0.25">
      <c r="A18">
        <v>17</v>
      </c>
      <c r="B18" t="s">
        <v>10</v>
      </c>
      <c r="C18" t="s">
        <v>12</v>
      </c>
      <c r="D18">
        <v>0</v>
      </c>
      <c r="E18" t="s">
        <v>1</v>
      </c>
      <c r="F18" s="2" t="s">
        <v>6</v>
      </c>
      <c r="G18" s="1">
        <f t="shared" ref="G18:G19" si="4">D18/(1+D18)</f>
        <v>0</v>
      </c>
      <c r="H18" s="11">
        <f t="shared" si="0"/>
        <v>0</v>
      </c>
    </row>
    <row r="19" spans="1:8" x14ac:dyDescent="0.25">
      <c r="A19">
        <v>18</v>
      </c>
      <c r="B19" t="s">
        <v>10</v>
      </c>
      <c r="C19" t="s">
        <v>12</v>
      </c>
      <c r="D19">
        <v>-0.1</v>
      </c>
      <c r="E19" t="s">
        <v>1</v>
      </c>
      <c r="F19" s="2" t="s">
        <v>6</v>
      </c>
      <c r="G19" s="1">
        <f t="shared" si="4"/>
        <v>-0.11111111111111112</v>
      </c>
      <c r="H19" s="11">
        <f t="shared" si="0"/>
        <v>-0.1111</v>
      </c>
    </row>
    <row r="20" spans="1:8" x14ac:dyDescent="0.25">
      <c r="A20">
        <v>19</v>
      </c>
      <c r="B20" t="s">
        <v>10</v>
      </c>
      <c r="C20" t="s">
        <v>12</v>
      </c>
      <c r="D20">
        <v>0.05</v>
      </c>
      <c r="E20" t="s">
        <v>2</v>
      </c>
      <c r="F20" s="2">
        <v>2</v>
      </c>
      <c r="G20" s="1">
        <f>1-1/(1+F20*D20)^(1/F20)</f>
        <v>4.653741075440776E-2</v>
      </c>
      <c r="H20" s="11">
        <f t="shared" si="0"/>
        <v>4.65E-2</v>
      </c>
    </row>
    <row r="21" spans="1:8" x14ac:dyDescent="0.25">
      <c r="A21">
        <v>20</v>
      </c>
      <c r="B21" t="s">
        <v>10</v>
      </c>
      <c r="C21" t="s">
        <v>12</v>
      </c>
      <c r="D21">
        <v>0</v>
      </c>
      <c r="E21" t="s">
        <v>2</v>
      </c>
      <c r="F21" s="2">
        <v>2</v>
      </c>
      <c r="G21" s="1">
        <f t="shared" ref="G21:G25" si="5">1-1/(1+F21*D21)^(1/F21)</f>
        <v>0</v>
      </c>
      <c r="H21" s="11">
        <f t="shared" si="0"/>
        <v>0</v>
      </c>
    </row>
    <row r="22" spans="1:8" x14ac:dyDescent="0.25">
      <c r="A22">
        <v>21</v>
      </c>
      <c r="B22" t="s">
        <v>10</v>
      </c>
      <c r="C22" t="s">
        <v>12</v>
      </c>
      <c r="D22">
        <v>-0.1</v>
      </c>
      <c r="E22" t="s">
        <v>2</v>
      </c>
      <c r="F22" s="2">
        <v>2</v>
      </c>
      <c r="G22" s="1">
        <f t="shared" si="5"/>
        <v>-0.1180339887498949</v>
      </c>
      <c r="H22" s="11">
        <f t="shared" si="0"/>
        <v>-0.11799999999999999</v>
      </c>
    </row>
    <row r="23" spans="1:8" x14ac:dyDescent="0.25">
      <c r="A23">
        <v>22</v>
      </c>
      <c r="B23" t="s">
        <v>10</v>
      </c>
      <c r="C23" t="s">
        <v>12</v>
      </c>
      <c r="D23">
        <v>0.05</v>
      </c>
      <c r="E23" t="s">
        <v>2</v>
      </c>
      <c r="F23" s="2">
        <v>1</v>
      </c>
      <c r="G23" s="1">
        <f t="shared" si="5"/>
        <v>4.7619047619047672E-2</v>
      </c>
      <c r="H23" s="11">
        <f t="shared" si="0"/>
        <v>4.7600000000000003E-2</v>
      </c>
    </row>
    <row r="24" spans="1:8" x14ac:dyDescent="0.25">
      <c r="A24" s="6">
        <v>23</v>
      </c>
      <c r="B24" s="6" t="s">
        <v>10</v>
      </c>
      <c r="C24" s="6" t="s">
        <v>12</v>
      </c>
      <c r="D24" s="6">
        <v>0</v>
      </c>
      <c r="E24" s="6" t="s">
        <v>2</v>
      </c>
      <c r="F24" s="7">
        <v>1</v>
      </c>
      <c r="G24" s="8">
        <f t="shared" si="5"/>
        <v>0</v>
      </c>
      <c r="H24" s="13">
        <f t="shared" si="0"/>
        <v>0</v>
      </c>
    </row>
    <row r="25" spans="1:8" ht="15.75" thickBot="1" x14ac:dyDescent="0.3">
      <c r="A25" s="3">
        <v>24</v>
      </c>
      <c r="B25" s="3" t="s">
        <v>10</v>
      </c>
      <c r="C25" s="3" t="s">
        <v>12</v>
      </c>
      <c r="D25" s="3">
        <v>-0.1</v>
      </c>
      <c r="E25" s="3" t="s">
        <v>2</v>
      </c>
      <c r="F25" s="4">
        <v>1</v>
      </c>
      <c r="G25" s="5">
        <f t="shared" si="5"/>
        <v>-0.11111111111111116</v>
      </c>
      <c r="H25" s="12">
        <f t="shared" si="0"/>
        <v>-0.1111</v>
      </c>
    </row>
  </sheetData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6313-AF15-4621-9426-3E52A75350E4}">
  <dimension ref="A1"/>
  <sheetViews>
    <sheetView workbookViewId="0">
      <selection activeCell="B52" sqref="B52"/>
    </sheetView>
  </sheetViews>
  <sheetFormatPr defaultRowHeight="15" x14ac:dyDescent="0.25"/>
  <sheetData/>
  <pageMargins left="0.7" right="0.7" top="0.75" bottom="0.75" header="0.3" footer="0.3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Decline curve 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Malone</dc:creator>
  <cp:lastModifiedBy>Andrew Malone</cp:lastModifiedBy>
  <dcterms:created xsi:type="dcterms:W3CDTF">2022-01-28T02:59:22Z</dcterms:created>
  <dcterms:modified xsi:type="dcterms:W3CDTF">2022-01-28T04:16:20Z</dcterms:modified>
</cp:coreProperties>
</file>