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webdev-home" state="visible" r:id="rId4"/>
    <sheet sheetId="2" name="webdev-mainline" state="visible" r:id="rId5"/>
  </sheets>
  <calcPr calcId="171027"/>
</workbook>
</file>

<file path=xl/sharedStrings.xml><?xml version="1.0" encoding="utf-8"?>
<sst xmlns="http://schemas.openxmlformats.org/spreadsheetml/2006/main" count="32" uniqueCount="16">
  <si>
    <t>usage</t>
  </si>
  <si>
    <t>viewportWidth</t>
  </si>
  <si>
    <t>pixelRatio</t>
  </si>
  <si>
    <t>imgWidth</t>
  </si>
  <si>
    <t>imgVW</t>
  </si>
  <si>
    <t>currentIntrinsicWidth</t>
  </si>
  <si>
    <t>currentRenderedFidelity</t>
  </si>
  <si>
    <t>currentRTIFidelityRatio</t>
  </si>
  <si>
    <t>currentEvaluation</t>
  </si>
  <si>
    <t>currentWaste</t>
  </si>
  <si>
    <t>idealIntrinsicWidth</t>
  </si>
  <si>
    <t>chosenIntrinsicWidth</t>
  </si>
  <si>
    <t>chosenRenderedFidelity</t>
  </si>
  <si>
    <t>chosenRTIFidelityRatio</t>
  </si>
  <si>
    <t>chosenEvaluation</t>
  </si>
  <si>
    <t>chosenWaste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</si>
</sst>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/>
      <right/>
      <top/>
      <bottom/>
      <diagonal/>
    </border>
    <border>
      <left style="double"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16">
    <dxf>
      <fill>
        <patternFill patternType="solid">
          <bgColor rgb="FF99D07A"/>
        </patternFill>
      </fill>
    </dxf>
    <dxf>
      <font>
        <color rgb="FFFFFFFF"/>
      </font>
      <fill>
        <patternFill patternType="solid">
          <bgColor rgb="FFC0504D"/>
        </patternFill>
      </fill>
    </dxf>
    <dxf>
      <font>
        <color rgb="FFFFFFFF"/>
      </font>
      <fill>
        <patternFill patternType="solid">
          <bgColor rgb="FFC00000"/>
        </patternFill>
      </fill>
    </dxf>
    <dxf>
      <fill>
        <patternFill patternType="solid">
          <bgColor rgb="FFD4EDD2"/>
        </patternFill>
      </fill>
    </dxf>
    <dxf>
      <fill>
        <patternFill patternType="solid">
          <bgColor rgb="FF99D07A"/>
        </patternFill>
      </fill>
    </dxf>
    <dxf>
      <font>
        <color rgb="FFFFFFFF"/>
      </font>
      <fill>
        <patternFill patternType="solid">
          <bgColor rgb="FFC0504D"/>
        </patternFill>
      </fill>
    </dxf>
    <dxf>
      <font>
        <color rgb="FFFFFFFF"/>
      </font>
      <fill>
        <patternFill patternType="solid">
          <bgColor rgb="FFC00000"/>
        </patternFill>
      </fill>
    </dxf>
    <dxf>
      <fill>
        <patternFill patternType="solid">
          <bgColor rgb="FFD4EDD2"/>
        </patternFill>
      </fill>
    </dxf>
    <dxf>
      <fill>
        <patternFill patternType="solid">
          <bgColor rgb="FF99D07A"/>
        </patternFill>
      </fill>
    </dxf>
    <dxf>
      <font>
        <color rgb="FFFFFFFF"/>
      </font>
      <fill>
        <patternFill patternType="solid">
          <bgColor rgb="FFC0504D"/>
        </patternFill>
      </fill>
    </dxf>
    <dxf>
      <font>
        <color rgb="FFFFFFFF"/>
      </font>
      <fill>
        <patternFill patternType="solid">
          <bgColor rgb="FFC00000"/>
        </patternFill>
      </fill>
    </dxf>
    <dxf>
      <fill>
        <patternFill patternType="solid">
          <bgColor rgb="FFD4EDD2"/>
        </patternFill>
      </fill>
    </dxf>
    <dxf>
      <fill>
        <patternFill patternType="solid">
          <bgColor rgb="FF99D07A"/>
        </patternFill>
      </fill>
    </dxf>
    <dxf>
      <font>
        <color rgb="FFFFFFFF"/>
      </font>
      <fill>
        <patternFill patternType="solid">
          <bgColor rgb="FFC0504D"/>
        </patternFill>
      </fill>
    </dxf>
    <dxf>
      <font>
        <color rgb="FFFFFFFF"/>
      </font>
      <fill>
        <patternFill patternType="solid">
          <bgColor rgb="FFC00000"/>
        </patternFill>
      </fill>
    </dxf>
    <dxf>
      <fill>
        <patternFill patternType="solid">
          <bgColor rgb="FFD4ED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FormatPr defaultRowHeight="15" outlineLevelRow="0" outlineLevelCol="0" x14ac:dyDescent="55"/>
  <cols>
    <col min="1" max="1" width="5" style="1" customWidth="1"/>
    <col min="2" max="2" width="13" customWidth="1"/>
    <col min="3" max="3" width="10" customWidth="1"/>
    <col min="4" max="4" width="8" customWidth="1"/>
    <col min="5" max="5" width="5" customWidth="1"/>
    <col min="6" max="6" width="21" style="2" customWidth="1"/>
    <col min="7" max="8" width="23" style="3" customWidth="1"/>
    <col min="9" max="9" width="17" customWidth="1"/>
    <col min="10" max="10" width="15" style="1" customWidth="1"/>
    <col min="11" max="11" width="19" style="4" customWidth="1"/>
    <col min="12" max="12" width="20" style="5" customWidth="1"/>
    <col min="13" max="14" width="22" style="3" customWidth="1"/>
    <col min="15" max="15" width="16" customWidth="1"/>
    <col min="16" max="16" width="15" style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t="s">
        <v>8</v>
      </c>
      <c r="J1" s="1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t="s">
        <v>14</v>
      </c>
      <c r="P1" s="1" t="s">
        <v>15</v>
      </c>
    </row>
    <row r="2" spans="1:16" x14ac:dyDescent="0.25">
      <c r="A2" s="1">
        <v>0.139</v>
      </c>
      <c r="B2">
        <v>375</v>
      </c>
      <c r="C2">
        <v>3</v>
      </c>
      <c r="D2">
        <v>309</v>
      </c>
      <c r="E2">
        <v>82</v>
      </c>
      <c r="F2" s="2">
        <v>964</v>
      </c>
      <c r="G2" s="3">
        <f t="shared" ref="G2:G17" si="0">F2/D2</f>
      </c>
      <c r="H2" s="3">
        <f t="shared" ref="H2:H17" si="1">G2/MIN(3,C2)</f>
      </c>
      <c r="I2">
        <f t="shared" ref="I2:I17" si="2">_xlfn.IFS(    H2&lt;0.9, "POOR (--)",     H2&lt;1, "(-)",     H2=1, "GOOD!",     H2&gt;1.2, "BIG (++)",     H2&gt;1, "(+)"  )</f>
      </c>
      <c r="J2" s="1">
        <f t="shared" ref="J2:J17" si="3">(H2-1)*A2</f>
      </c>
      <c r="K2" s="4">
        <v>927</v>
      </c>
      <c r="L2" s="5">
        <v>1038</v>
      </c>
      <c r="M2" s="3">
        <f t="shared" ref="M2:M17" si="4">L2/D2</f>
      </c>
      <c r="N2" s="3">
        <f t="shared" ref="N2:N17" si="5">M2/MIN(3,C2)</f>
      </c>
      <c r="O2">
        <f t="shared" ref="O2:O17" si="6">_xlfn.IFS(    N2&lt;0.9, "POOR (--)",     N2&lt;1, "(-)",     N2=1, "GOOD!",     N2&gt;1.2, "BIG (++)",     N2&gt;1, "(+)"  )</f>
      </c>
      <c r="P2" s="1">
        <f t="shared" ref="P2:P17" si="7">(N2-1)*A2</f>
      </c>
    </row>
    <row r="3" spans="1:16" x14ac:dyDescent="0.25">
      <c r="A3" s="1">
        <v>0.134</v>
      </c>
      <c r="B3">
        <v>414</v>
      </c>
      <c r="C3">
        <v>2</v>
      </c>
      <c r="D3">
        <v>346</v>
      </c>
      <c r="E3">
        <v>83</v>
      </c>
      <c r="F3" s="2">
        <v>741</v>
      </c>
      <c r="G3" s="3">
        <f t="shared" si="0"/>
      </c>
      <c r="H3" s="3">
        <f t="shared" si="1"/>
      </c>
      <c r="I3">
        <f t="shared" si="2"/>
      </c>
      <c r="J3" s="1">
        <f t="shared" si="3"/>
      </c>
      <c r="K3" s="4">
        <v>692</v>
      </c>
      <c r="L3" s="5">
        <v>1038</v>
      </c>
      <c r="M3" s="3">
        <f t="shared" si="4"/>
      </c>
      <c r="N3" s="3">
        <f t="shared" si="5"/>
      </c>
      <c r="O3">
        <f t="shared" si="6"/>
      </c>
      <c r="P3" s="1">
        <f t="shared" si="7"/>
      </c>
    </row>
    <row r="4" spans="1:16" x14ac:dyDescent="0.25">
      <c r="A4" s="1">
        <v>0.095</v>
      </c>
      <c r="B4">
        <v>390</v>
      </c>
      <c r="C4">
        <v>3</v>
      </c>
      <c r="D4">
        <v>323</v>
      </c>
      <c r="E4">
        <v>82</v>
      </c>
      <c r="F4" s="2">
        <v>964</v>
      </c>
      <c r="G4" s="3">
        <f t="shared" si="0"/>
      </c>
      <c r="H4" s="3">
        <f t="shared" si="1"/>
      </c>
      <c r="I4">
        <f t="shared" si="2"/>
      </c>
      <c r="J4" s="1">
        <f t="shared" si="3"/>
      </c>
      <c r="K4" s="4">
        <v>969</v>
      </c>
      <c r="L4" s="5">
        <v>1038</v>
      </c>
      <c r="M4" s="3">
        <f t="shared" si="4"/>
      </c>
      <c r="N4" s="3">
        <f t="shared" si="5"/>
      </c>
      <c r="O4">
        <f t="shared" si="6"/>
      </c>
      <c r="P4" s="1">
        <f t="shared" si="7"/>
      </c>
    </row>
    <row r="5" spans="1:16" x14ac:dyDescent="0.25">
      <c r="A5" s="1">
        <v>0.086</v>
      </c>
      <c r="B5">
        <v>375</v>
      </c>
      <c r="C5">
        <v>2</v>
      </c>
      <c r="D5">
        <v>309</v>
      </c>
      <c r="E5">
        <v>82</v>
      </c>
      <c r="F5" s="2">
        <v>650</v>
      </c>
      <c r="G5" s="3">
        <f t="shared" si="0"/>
      </c>
      <c r="H5" s="3">
        <f t="shared" si="1"/>
      </c>
      <c r="I5">
        <f t="shared" si="2"/>
      </c>
      <c r="J5" s="1">
        <f t="shared" si="3"/>
      </c>
      <c r="K5" s="4">
        <v>618</v>
      </c>
      <c r="L5" s="5">
        <v>1038</v>
      </c>
      <c r="M5" s="3">
        <f t="shared" si="4"/>
      </c>
      <c r="N5" s="3">
        <f t="shared" si="5"/>
      </c>
      <c r="O5">
        <f t="shared" si="6"/>
      </c>
      <c r="P5" s="1">
        <f t="shared" si="7"/>
      </c>
    </row>
    <row r="6" spans="1:16" x14ac:dyDescent="0.25">
      <c r="A6" s="1">
        <v>0.083</v>
      </c>
      <c r="B6">
        <v>414</v>
      </c>
      <c r="C6">
        <v>3</v>
      </c>
      <c r="D6">
        <v>346</v>
      </c>
      <c r="E6">
        <v>83</v>
      </c>
      <c r="F6" s="2">
        <v>1098</v>
      </c>
      <c r="G6" s="3">
        <f t="shared" si="0"/>
      </c>
      <c r="H6" s="3">
        <f t="shared" si="1"/>
      </c>
      <c r="I6">
        <f t="shared" si="2"/>
      </c>
      <c r="J6" s="1">
        <f t="shared" si="3"/>
      </c>
      <c r="K6" s="4">
        <v>1038</v>
      </c>
      <c r="L6" s="5">
        <v>1038</v>
      </c>
      <c r="M6" s="3">
        <f t="shared" si="4"/>
      </c>
      <c r="N6" s="3">
        <f t="shared" si="5"/>
      </c>
      <c r="O6">
        <f t="shared" si="6"/>
      </c>
      <c r="P6" s="1">
        <f t="shared" si="7"/>
      </c>
    </row>
    <row r="7" spans="1:16" x14ac:dyDescent="0.25">
      <c r="A7" s="1">
        <v>0.061</v>
      </c>
      <c r="B7">
        <v>360</v>
      </c>
      <c r="C7">
        <v>3</v>
      </c>
      <c r="D7">
        <v>295</v>
      </c>
      <c r="E7">
        <v>81</v>
      </c>
      <c r="F7" s="2">
        <v>964</v>
      </c>
      <c r="G7" s="3">
        <f t="shared" si="0"/>
      </c>
      <c r="H7" s="3">
        <f t="shared" si="1"/>
      </c>
      <c r="I7">
        <f t="shared" si="2"/>
      </c>
      <c r="J7" s="1">
        <f t="shared" si="3"/>
      </c>
      <c r="K7" s="4">
        <v>885</v>
      </c>
      <c r="L7" s="5">
        <v>1038</v>
      </c>
      <c r="M7" s="3">
        <f t="shared" si="4"/>
      </c>
      <c r="N7" s="3">
        <f t="shared" si="5"/>
      </c>
      <c r="O7">
        <f t="shared" si="6"/>
      </c>
      <c r="P7" s="1">
        <f t="shared" si="7"/>
      </c>
    </row>
    <row r="8" spans="1:16" x14ac:dyDescent="0.25">
      <c r="A8" s="1">
        <v>0.052</v>
      </c>
      <c r="B8">
        <v>428</v>
      </c>
      <c r="C8">
        <v>3</v>
      </c>
      <c r="D8">
        <v>359</v>
      </c>
      <c r="E8">
        <v>83</v>
      </c>
      <c r="F8" s="2">
        <v>1140</v>
      </c>
      <c r="G8" s="3">
        <f t="shared" si="0"/>
      </c>
      <c r="H8" s="3">
        <f t="shared" si="1"/>
      </c>
      <c r="I8">
        <f t="shared" si="2"/>
      </c>
      <c r="J8" s="1">
        <f t="shared" si="3"/>
      </c>
      <c r="K8" s="4">
        <v>1077</v>
      </c>
      <c r="L8" s="5">
        <v>1038</v>
      </c>
      <c r="M8" s="3">
        <f t="shared" si="4"/>
      </c>
      <c r="N8" s="3">
        <f t="shared" si="5"/>
      </c>
      <c r="O8">
        <f t="shared" si="6"/>
      </c>
      <c r="P8" s="1">
        <f t="shared" si="7"/>
      </c>
    </row>
    <row r="9" spans="1:16" x14ac:dyDescent="0.25">
      <c r="A9" s="1">
        <v>0.041</v>
      </c>
      <c r="B9">
        <v>1920</v>
      </c>
      <c r="C9">
        <v>1</v>
      </c>
      <c r="D9">
        <v>558</v>
      </c>
      <c r="E9">
        <v>29</v>
      </c>
      <c r="F9" s="2">
        <v>571</v>
      </c>
      <c r="G9" s="3">
        <f t="shared" si="0"/>
      </c>
      <c r="H9" s="3">
        <f t="shared" si="1"/>
      </c>
      <c r="I9">
        <f t="shared" si="2"/>
      </c>
      <c r="J9" s="1">
        <f t="shared" si="3"/>
      </c>
      <c r="K9" s="4">
        <v>558</v>
      </c>
      <c r="L9" s="5">
        <v>1038</v>
      </c>
      <c r="M9" s="3">
        <f t="shared" si="4"/>
      </c>
      <c r="N9" s="3">
        <f t="shared" si="5"/>
      </c>
      <c r="O9">
        <f t="shared" si="6"/>
      </c>
      <c r="P9" s="1">
        <f t="shared" si="7"/>
      </c>
    </row>
    <row r="10" spans="1:16" x14ac:dyDescent="0.25">
      <c r="A10" s="1">
        <v>0.037</v>
      </c>
      <c r="B10">
        <v>412</v>
      </c>
      <c r="C10">
        <v>2.63</v>
      </c>
      <c r="D10">
        <v>344</v>
      </c>
      <c r="E10">
        <v>83</v>
      </c>
      <c r="F10" s="2">
        <v>964</v>
      </c>
      <c r="G10" s="3">
        <f t="shared" si="0"/>
      </c>
      <c r="H10" s="3">
        <f t="shared" si="1"/>
      </c>
      <c r="I10">
        <f t="shared" si="2"/>
      </c>
      <c r="J10" s="1">
        <f t="shared" si="3"/>
      </c>
      <c r="K10" s="4">
        <v>905</v>
      </c>
      <c r="L10" s="5">
        <v>1038</v>
      </c>
      <c r="M10" s="3">
        <f t="shared" si="4"/>
      </c>
      <c r="N10" s="3">
        <f t="shared" si="5"/>
      </c>
      <c r="O10">
        <f t="shared" si="6"/>
      </c>
      <c r="P10" s="1">
        <f t="shared" si="7"/>
      </c>
    </row>
    <row r="11" spans="1:16" x14ac:dyDescent="0.25">
      <c r="A11" s="1">
        <v>0.023</v>
      </c>
      <c r="B11">
        <v>1440</v>
      </c>
      <c r="C11">
        <v>2</v>
      </c>
      <c r="D11">
        <v>558</v>
      </c>
      <c r="E11">
        <v>38</v>
      </c>
      <c r="F11" s="2">
        <v>1140</v>
      </c>
      <c r="G11" s="3">
        <f t="shared" si="0"/>
      </c>
      <c r="H11" s="3">
        <f t="shared" si="1"/>
      </c>
      <c r="I11">
        <f t="shared" si="2"/>
      </c>
      <c r="J11" s="1">
        <f t="shared" si="3"/>
      </c>
      <c r="K11" s="4">
        <v>1116</v>
      </c>
      <c r="L11" s="5">
        <v>1038</v>
      </c>
      <c r="M11" s="3">
        <f t="shared" si="4"/>
      </c>
      <c r="N11" s="3">
        <f t="shared" si="5"/>
      </c>
      <c r="O11">
        <f t="shared" si="6"/>
      </c>
      <c r="P11" s="1">
        <f t="shared" si="7"/>
      </c>
    </row>
    <row r="12" spans="1:16" x14ac:dyDescent="0.25">
      <c r="A12" s="1">
        <v>0.018</v>
      </c>
      <c r="B12">
        <v>1366</v>
      </c>
      <c r="C12">
        <v>1</v>
      </c>
      <c r="D12">
        <v>558</v>
      </c>
      <c r="E12">
        <v>40</v>
      </c>
      <c r="F12" s="2">
        <v>571</v>
      </c>
      <c r="G12" s="3">
        <f t="shared" si="0"/>
      </c>
      <c r="H12" s="3">
        <f t="shared" si="1"/>
      </c>
      <c r="I12">
        <f t="shared" si="2"/>
      </c>
      <c r="J12" s="1">
        <f t="shared" si="3"/>
      </c>
      <c r="K12" s="4">
        <v>558</v>
      </c>
      <c r="L12" s="5">
        <v>1038</v>
      </c>
      <c r="M12" s="3">
        <f t="shared" si="4"/>
      </c>
      <c r="N12" s="3">
        <f t="shared" si="5"/>
      </c>
      <c r="O12">
        <f t="shared" si="6"/>
      </c>
      <c r="P12" s="1">
        <f t="shared" si="7"/>
      </c>
    </row>
    <row r="13" spans="1:16" x14ac:dyDescent="0.25">
      <c r="A13" s="1">
        <v>0.016</v>
      </c>
      <c r="B13">
        <v>360</v>
      </c>
      <c r="C13">
        <v>2</v>
      </c>
      <c r="D13">
        <v>295</v>
      </c>
      <c r="E13">
        <v>81</v>
      </c>
      <c r="F13" s="2">
        <v>650</v>
      </c>
      <c r="G13" s="3">
        <f t="shared" si="0"/>
      </c>
      <c r="H13" s="3">
        <f t="shared" si="1"/>
      </c>
      <c r="I13">
        <f t="shared" si="2"/>
      </c>
      <c r="J13" s="1">
        <f t="shared" si="3"/>
      </c>
      <c r="K13" s="4">
        <v>590</v>
      </c>
      <c r="L13" s="5">
        <v>1038</v>
      </c>
      <c r="M13" s="3">
        <f t="shared" si="4"/>
      </c>
      <c r="N13" s="3">
        <f t="shared" si="5"/>
      </c>
      <c r="O13">
        <f t="shared" si="6"/>
      </c>
      <c r="P13" s="1">
        <f t="shared" si="7"/>
      </c>
    </row>
    <row r="14" spans="1:16" x14ac:dyDescent="0.25">
      <c r="A14" s="1">
        <v>0.015</v>
      </c>
      <c r="B14">
        <v>768</v>
      </c>
      <c r="C14">
        <v>2</v>
      </c>
      <c r="D14">
        <v>558</v>
      </c>
      <c r="E14">
        <v>72</v>
      </c>
      <c r="F14" s="2">
        <v>1140</v>
      </c>
      <c r="G14" s="3">
        <f t="shared" si="0"/>
      </c>
      <c r="H14" s="3">
        <f t="shared" si="1"/>
      </c>
      <c r="I14">
        <f t="shared" si="2"/>
      </c>
      <c r="J14" s="1">
        <f t="shared" si="3"/>
      </c>
      <c r="K14" s="4">
        <v>1116</v>
      </c>
      <c r="L14" s="5">
        <v>1038</v>
      </c>
      <c r="M14" s="3">
        <f t="shared" si="4"/>
      </c>
      <c r="N14" s="3">
        <f t="shared" si="5"/>
      </c>
      <c r="O14">
        <f t="shared" si="6"/>
      </c>
      <c r="P14" s="1">
        <f t="shared" si="7"/>
      </c>
    </row>
    <row r="15" spans="1:16" x14ac:dyDescent="0.25">
      <c r="A15" s="1">
        <v>0.014</v>
      </c>
      <c r="B15">
        <v>393</v>
      </c>
      <c r="C15">
        <v>2.75</v>
      </c>
      <c r="D15">
        <v>326</v>
      </c>
      <c r="E15">
        <v>82</v>
      </c>
      <c r="F15" s="2">
        <v>964</v>
      </c>
      <c r="G15" s="3">
        <f t="shared" si="0"/>
      </c>
      <c r="H15" s="3">
        <f t="shared" si="1"/>
      </c>
      <c r="I15">
        <f t="shared" si="2"/>
      </c>
      <c r="J15" s="1">
        <f t="shared" si="3"/>
      </c>
      <c r="K15" s="4">
        <v>897</v>
      </c>
      <c r="L15" s="5">
        <v>1038</v>
      </c>
      <c r="M15" s="3">
        <f t="shared" si="4"/>
      </c>
      <c r="N15" s="3">
        <f t="shared" si="5"/>
      </c>
      <c r="O15">
        <f t="shared" si="6"/>
      </c>
      <c r="P15" s="1">
        <f t="shared" si="7"/>
      </c>
    </row>
    <row r="16" spans="1:16" x14ac:dyDescent="0.25">
      <c r="A16" s="1">
        <v>0.011</v>
      </c>
      <c r="B16">
        <v>1536</v>
      </c>
      <c r="C16">
        <v>1.25</v>
      </c>
      <c r="D16">
        <v>558</v>
      </c>
      <c r="E16">
        <v>36</v>
      </c>
      <c r="F16" s="2">
        <v>741</v>
      </c>
      <c r="G16" s="3">
        <f t="shared" si="0"/>
      </c>
      <c r="H16" s="3">
        <f t="shared" si="1"/>
      </c>
      <c r="I16">
        <f t="shared" si="2"/>
      </c>
      <c r="J16" s="1">
        <f t="shared" si="3"/>
      </c>
      <c r="K16" s="4">
        <v>698</v>
      </c>
      <c r="L16" s="5">
        <v>1038</v>
      </c>
      <c r="M16" s="3">
        <f t="shared" si="4"/>
      </c>
      <c r="N16" s="3">
        <f t="shared" si="5"/>
      </c>
      <c r="O16">
        <f t="shared" si="6"/>
      </c>
      <c r="P16" s="1">
        <f t="shared" si="7"/>
      </c>
    </row>
    <row r="17" spans="1:16" x14ac:dyDescent="0.25">
      <c r="A17" s="1">
        <v>0.008</v>
      </c>
      <c r="B17">
        <v>320</v>
      </c>
      <c r="C17">
        <v>2</v>
      </c>
      <c r="D17">
        <v>258</v>
      </c>
      <c r="E17">
        <v>80</v>
      </c>
      <c r="F17" s="2">
        <v>571</v>
      </c>
      <c r="G17" s="3">
        <f t="shared" si="0"/>
      </c>
      <c r="H17" s="3">
        <f t="shared" si="1"/>
      </c>
      <c r="I17">
        <f t="shared" si="2"/>
      </c>
      <c r="J17" s="1">
        <f t="shared" si="3"/>
      </c>
      <c r="K17" s="4">
        <v>516</v>
      </c>
      <c r="L17" s="5">
        <v>1038</v>
      </c>
      <c r="M17" s="3">
        <f t="shared" si="4"/>
      </c>
      <c r="N17" s="3">
        <f t="shared" si="5"/>
      </c>
      <c r="O17">
        <f t="shared" si="6"/>
      </c>
      <c r="P17" s="1">
        <f t="shared" si="7"/>
      </c>
    </row>
  </sheetData>
  <conditionalFormatting sqref="L2:L17">
    <cfRule type="expression" dxfId="0" priority="1">
      <formula>O2="GOOD!"</formula>
    </cfRule>
    <cfRule type="expression" dxfId="1" priority="2">
      <formula>O2="POOR (--)"</formula>
    </cfRule>
    <cfRule type="expression" dxfId="2" priority="3">
      <formula>O2="BIG (++)"</formula>
    </cfRule>
    <cfRule type="expression" dxfId="3" priority="4">
      <formula>OR(O2="(+)",O2="(-)")</formula>
    </cfRule>
  </conditionalFormatting>
  <conditionalFormatting sqref="F2:F17">
    <cfRule type="expression" dxfId="4" priority="5">
      <formula>I2="GOOD!"</formula>
    </cfRule>
    <cfRule type="expression" dxfId="5" priority="6">
      <formula>I2="POOR (--)"</formula>
    </cfRule>
    <cfRule type="expression" dxfId="6" priority="7">
      <formula>I2="BIG (++)"</formula>
    </cfRule>
    <cfRule type="expression" dxfId="7" priority="8">
      <formula>OR(I2="(+)",I2="(-)")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FormatPr defaultRowHeight="15" outlineLevelRow="0" outlineLevelCol="0" x14ac:dyDescent="55"/>
  <cols>
    <col min="1" max="1" width="5" style="1" customWidth="1"/>
    <col min="2" max="2" width="13" customWidth="1"/>
    <col min="3" max="3" width="10" customWidth="1"/>
    <col min="4" max="4" width="8" customWidth="1"/>
    <col min="5" max="5" width="5" customWidth="1"/>
    <col min="6" max="6" width="21" style="2" customWidth="1"/>
    <col min="7" max="8" width="23" style="3" customWidth="1"/>
    <col min="9" max="9" width="17" customWidth="1"/>
    <col min="10" max="10" width="15" style="1" customWidth="1"/>
    <col min="11" max="11" width="19" style="4" customWidth="1"/>
    <col min="12" max="12" width="20" style="5" customWidth="1"/>
    <col min="13" max="14" width="22" style="3" customWidth="1"/>
    <col min="15" max="15" width="16" customWidth="1"/>
    <col min="16" max="16" width="15" style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t="s">
        <v>8</v>
      </c>
      <c r="J1" s="1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t="s">
        <v>14</v>
      </c>
      <c r="P1" s="1" t="s">
        <v>15</v>
      </c>
    </row>
    <row r="2" spans="1:16" x14ac:dyDescent="0.25">
      <c r="A2" s="1">
        <v>0.139</v>
      </c>
      <c r="B2">
        <v>375</v>
      </c>
      <c r="C2">
        <v>3</v>
      </c>
      <c r="D2">
        <v>375</v>
      </c>
      <c r="E2">
        <v>100</v>
      </c>
      <c r="F2" s="2">
        <v>1098</v>
      </c>
      <c r="G2" s="3">
        <f t="shared" ref="G2:G17" si="0">F2/D2</f>
      </c>
      <c r="H2" s="3">
        <f t="shared" ref="H2:H17" si="1">G2/MIN(3,C2)</f>
      </c>
      <c r="I2">
        <f t="shared" ref="I2:I17" si="2">_xlfn.IFS(    H2&lt;0.9, "POOR (--)",     H2&lt;1, "(-)",     H2=1, "GOOD!",     H2&gt;1.2, "BIG (++)",     H2&gt;1, "(+)"  )</f>
      </c>
      <c r="J2" s="1">
        <f t="shared" ref="J2:J17" si="3">(H2-1)*A2</f>
      </c>
      <c r="K2" s="4">
        <v>1125</v>
      </c>
      <c r="L2" s="5">
        <v>1242</v>
      </c>
      <c r="M2" s="3">
        <f t="shared" ref="M2:M17" si="4">L2/D2</f>
      </c>
      <c r="N2" s="3">
        <f t="shared" ref="N2:N17" si="5">M2/MIN(3,C2)</f>
      </c>
      <c r="O2">
        <f t="shared" ref="O2:O17" si="6">_xlfn.IFS(    N2&lt;0.9, "POOR (--)",     N2&lt;1, "(-)",     N2=1, "GOOD!",     N2&gt;1.2, "BIG (++)",     N2&gt;1, "(+)"  )</f>
      </c>
      <c r="P2" s="1">
        <f t="shared" ref="P2:P17" si="7">(N2-1)*A2</f>
      </c>
    </row>
    <row r="3" spans="1:16" x14ac:dyDescent="0.25">
      <c r="A3" s="1">
        <v>0.134</v>
      </c>
      <c r="B3">
        <v>414</v>
      </c>
      <c r="C3">
        <v>2</v>
      </c>
      <c r="D3">
        <v>414</v>
      </c>
      <c r="E3">
        <v>100</v>
      </c>
      <c r="F3" s="2">
        <v>845</v>
      </c>
      <c r="G3" s="3">
        <f t="shared" si="0"/>
      </c>
      <c r="H3" s="3">
        <f t="shared" si="1"/>
      </c>
      <c r="I3">
        <f t="shared" si="2"/>
      </c>
      <c r="J3" s="1">
        <f t="shared" si="3"/>
      </c>
      <c r="K3" s="4">
        <v>828</v>
      </c>
      <c r="L3" s="5">
        <v>1242</v>
      </c>
      <c r="M3" s="3">
        <f t="shared" si="4"/>
      </c>
      <c r="N3" s="3">
        <f t="shared" si="5"/>
      </c>
      <c r="O3">
        <f t="shared" si="6"/>
      </c>
      <c r="P3" s="1">
        <f t="shared" si="7"/>
      </c>
    </row>
    <row r="4" spans="1:16" x14ac:dyDescent="0.25">
      <c r="A4" s="1">
        <v>0.095</v>
      </c>
      <c r="B4">
        <v>390</v>
      </c>
      <c r="C4">
        <v>3</v>
      </c>
      <c r="D4">
        <v>390</v>
      </c>
      <c r="E4">
        <v>100</v>
      </c>
      <c r="F4" s="2">
        <v>1098</v>
      </c>
      <c r="G4" s="3">
        <f t="shared" si="0"/>
      </c>
      <c r="H4" s="3">
        <f t="shared" si="1"/>
      </c>
      <c r="I4">
        <f t="shared" si="2"/>
      </c>
      <c r="J4" s="1">
        <f t="shared" si="3"/>
      </c>
      <c r="K4" s="4">
        <v>1170</v>
      </c>
      <c r="L4" s="5">
        <v>1242</v>
      </c>
      <c r="M4" s="3">
        <f t="shared" si="4"/>
      </c>
      <c r="N4" s="3">
        <f t="shared" si="5"/>
      </c>
      <c r="O4">
        <f t="shared" si="6"/>
      </c>
      <c r="P4" s="1">
        <f t="shared" si="7"/>
      </c>
    </row>
    <row r="5" spans="1:16" x14ac:dyDescent="0.25">
      <c r="A5" s="1">
        <v>0.086</v>
      </c>
      <c r="B5">
        <v>375</v>
      </c>
      <c r="C5">
        <v>2</v>
      </c>
      <c r="D5">
        <v>375</v>
      </c>
      <c r="E5">
        <v>100</v>
      </c>
      <c r="F5" s="2">
        <v>741</v>
      </c>
      <c r="G5" s="3">
        <f t="shared" si="0"/>
      </c>
      <c r="H5" s="3">
        <f t="shared" si="1"/>
      </c>
      <c r="I5">
        <f t="shared" si="2"/>
      </c>
      <c r="J5" s="1">
        <f t="shared" si="3"/>
      </c>
      <c r="K5" s="4">
        <v>750</v>
      </c>
      <c r="L5" s="5">
        <v>1242</v>
      </c>
      <c r="M5" s="3">
        <f t="shared" si="4"/>
      </c>
      <c r="N5" s="3">
        <f t="shared" si="5"/>
      </c>
      <c r="O5">
        <f t="shared" si="6"/>
      </c>
      <c r="P5" s="1">
        <f t="shared" si="7"/>
      </c>
    </row>
    <row r="6" spans="1:16" x14ac:dyDescent="0.25">
      <c r="A6" s="1">
        <v>0.083</v>
      </c>
      <c r="B6">
        <v>414</v>
      </c>
      <c r="C6">
        <v>3</v>
      </c>
      <c r="D6">
        <v>414</v>
      </c>
      <c r="E6">
        <v>100</v>
      </c>
      <c r="F6" s="2">
        <v>1252</v>
      </c>
      <c r="G6" s="3">
        <f t="shared" si="0"/>
      </c>
      <c r="H6" s="3">
        <f t="shared" si="1"/>
      </c>
      <c r="I6">
        <f t="shared" si="2"/>
      </c>
      <c r="J6" s="1">
        <f t="shared" si="3"/>
      </c>
      <c r="K6" s="4">
        <v>1242</v>
      </c>
      <c r="L6" s="5">
        <v>1242</v>
      </c>
      <c r="M6" s="3">
        <f t="shared" si="4"/>
      </c>
      <c r="N6" s="3">
        <f t="shared" si="5"/>
      </c>
      <c r="O6">
        <f t="shared" si="6"/>
      </c>
      <c r="P6" s="1">
        <f t="shared" si="7"/>
      </c>
    </row>
    <row r="7" spans="1:16" x14ac:dyDescent="0.25">
      <c r="A7" s="1">
        <v>0.061</v>
      </c>
      <c r="B7">
        <v>360</v>
      </c>
      <c r="C7">
        <v>3</v>
      </c>
      <c r="D7">
        <v>360</v>
      </c>
      <c r="E7">
        <v>100</v>
      </c>
      <c r="F7" s="2">
        <v>1098</v>
      </c>
      <c r="G7" s="3">
        <f t="shared" si="0"/>
      </c>
      <c r="H7" s="3">
        <f t="shared" si="1"/>
      </c>
      <c r="I7">
        <f t="shared" si="2"/>
      </c>
      <c r="J7" s="1">
        <f t="shared" si="3"/>
      </c>
      <c r="K7" s="4">
        <v>1080</v>
      </c>
      <c r="L7" s="5">
        <v>1242</v>
      </c>
      <c r="M7" s="3">
        <f t="shared" si="4"/>
      </c>
      <c r="N7" s="3">
        <f t="shared" si="5"/>
      </c>
      <c r="O7">
        <f t="shared" si="6"/>
      </c>
      <c r="P7" s="1">
        <f t="shared" si="7"/>
      </c>
    </row>
    <row r="8" spans="1:16" x14ac:dyDescent="0.25">
      <c r="A8" s="1">
        <v>0.052</v>
      </c>
      <c r="B8">
        <v>428</v>
      </c>
      <c r="C8">
        <v>3</v>
      </c>
      <c r="D8">
        <v>428</v>
      </c>
      <c r="E8">
        <v>100</v>
      </c>
      <c r="F8" s="2">
        <v>1252</v>
      </c>
      <c r="G8" s="3">
        <f t="shared" si="0"/>
      </c>
      <c r="H8" s="3">
        <f t="shared" si="1"/>
      </c>
      <c r="I8">
        <f t="shared" si="2"/>
      </c>
      <c r="J8" s="1">
        <f t="shared" si="3"/>
      </c>
      <c r="K8" s="4">
        <v>1284</v>
      </c>
      <c r="L8" s="5">
        <v>1242</v>
      </c>
      <c r="M8" s="3">
        <f t="shared" si="4"/>
      </c>
      <c r="N8" s="3">
        <f t="shared" si="5"/>
      </c>
      <c r="O8">
        <f t="shared" si="6"/>
      </c>
      <c r="P8" s="1">
        <f t="shared" si="7"/>
      </c>
    </row>
    <row r="9" spans="1:16" x14ac:dyDescent="0.25">
      <c r="A9" s="1">
        <v>0.041</v>
      </c>
      <c r="B9">
        <v>1920</v>
      </c>
      <c r="C9">
        <v>1</v>
      </c>
      <c r="D9">
        <v>1600</v>
      </c>
      <c r="E9">
        <v>83</v>
      </c>
      <c r="F9" s="2">
        <v>1600</v>
      </c>
      <c r="G9" s="3">
        <f t="shared" si="0"/>
      </c>
      <c r="H9" s="3">
        <f t="shared" si="1"/>
      </c>
      <c r="I9">
        <f t="shared" si="2"/>
      </c>
      <c r="J9" s="1">
        <f t="shared" si="3"/>
      </c>
      <c r="K9" s="4">
        <v>1600</v>
      </c>
      <c r="L9" s="5">
        <v>1242</v>
      </c>
      <c r="M9" s="3">
        <f t="shared" si="4"/>
      </c>
      <c r="N9" s="3">
        <f t="shared" si="5"/>
      </c>
      <c r="O9">
        <f t="shared" si="6"/>
      </c>
      <c r="P9" s="1">
        <f t="shared" si="7"/>
      </c>
    </row>
    <row r="10" spans="1:16" x14ac:dyDescent="0.25">
      <c r="A10" s="1">
        <v>0.037</v>
      </c>
      <c r="B10">
        <v>412</v>
      </c>
      <c r="C10">
        <v>2.63</v>
      </c>
      <c r="D10">
        <v>412</v>
      </c>
      <c r="E10">
        <v>100</v>
      </c>
      <c r="F10" s="2">
        <v>1098</v>
      </c>
      <c r="G10" s="3">
        <f t="shared" si="0"/>
      </c>
      <c r="H10" s="3">
        <f t="shared" si="1"/>
      </c>
      <c r="I10">
        <f t="shared" si="2"/>
      </c>
      <c r="J10" s="1">
        <f t="shared" si="3"/>
      </c>
      <c r="K10" s="4">
        <v>1084</v>
      </c>
      <c r="L10" s="5">
        <v>1242</v>
      </c>
      <c r="M10" s="3">
        <f t="shared" si="4"/>
      </c>
      <c r="N10" s="3">
        <f t="shared" si="5"/>
      </c>
      <c r="O10">
        <f t="shared" si="6"/>
      </c>
      <c r="P10" s="1">
        <f t="shared" si="7"/>
      </c>
    </row>
    <row r="11" spans="1:16" x14ac:dyDescent="0.25">
      <c r="A11" s="1">
        <v>0.023</v>
      </c>
      <c r="B11">
        <v>1440</v>
      </c>
      <c r="C11">
        <v>2</v>
      </c>
      <c r="D11">
        <v>1440</v>
      </c>
      <c r="E11">
        <v>100</v>
      </c>
      <c r="F11" s="2">
        <v>1600</v>
      </c>
      <c r="G11" s="3">
        <f t="shared" si="0"/>
      </c>
      <c r="H11" s="3">
        <f t="shared" si="1"/>
      </c>
      <c r="I11">
        <f t="shared" si="2"/>
      </c>
      <c r="J11" s="1">
        <f t="shared" si="3"/>
      </c>
      <c r="K11" s="4">
        <v>2880</v>
      </c>
      <c r="L11" s="5">
        <v>1242</v>
      </c>
      <c r="M11" s="3">
        <f t="shared" si="4"/>
      </c>
      <c r="N11" s="3">
        <f t="shared" si="5"/>
      </c>
      <c r="O11">
        <f t="shared" si="6"/>
      </c>
      <c r="P11" s="1">
        <f t="shared" si="7"/>
      </c>
    </row>
    <row r="12" spans="1:16" x14ac:dyDescent="0.25">
      <c r="A12" s="1">
        <v>0.018</v>
      </c>
      <c r="B12">
        <v>1366</v>
      </c>
      <c r="C12">
        <v>1</v>
      </c>
      <c r="D12">
        <v>1366</v>
      </c>
      <c r="E12">
        <v>100</v>
      </c>
      <c r="F12" s="2">
        <v>1428</v>
      </c>
      <c r="G12" s="3">
        <f t="shared" si="0"/>
      </c>
      <c r="H12" s="3">
        <f t="shared" si="1"/>
      </c>
      <c r="I12">
        <f t="shared" si="2"/>
      </c>
      <c r="J12" s="1">
        <f t="shared" si="3"/>
      </c>
      <c r="K12" s="4">
        <v>1366</v>
      </c>
      <c r="L12" s="5">
        <v>1242</v>
      </c>
      <c r="M12" s="3">
        <f t="shared" si="4"/>
      </c>
      <c r="N12" s="3">
        <f t="shared" si="5"/>
      </c>
      <c r="O12">
        <f t="shared" si="6"/>
      </c>
      <c r="P12" s="1">
        <f t="shared" si="7"/>
      </c>
    </row>
    <row r="13" spans="1:16" x14ac:dyDescent="0.25">
      <c r="A13" s="1">
        <v>0.016</v>
      </c>
      <c r="B13">
        <v>360</v>
      </c>
      <c r="C13">
        <v>2</v>
      </c>
      <c r="D13">
        <v>360</v>
      </c>
      <c r="E13">
        <v>100</v>
      </c>
      <c r="F13" s="2">
        <v>741</v>
      </c>
      <c r="G13" s="3">
        <f t="shared" si="0"/>
      </c>
      <c r="H13" s="3">
        <f t="shared" si="1"/>
      </c>
      <c r="I13">
        <f t="shared" si="2"/>
      </c>
      <c r="J13" s="1">
        <f t="shared" si="3"/>
      </c>
      <c r="K13" s="4">
        <v>720</v>
      </c>
      <c r="L13" s="5">
        <v>1242</v>
      </c>
      <c r="M13" s="3">
        <f t="shared" si="4"/>
      </c>
      <c r="N13" s="3">
        <f t="shared" si="5"/>
      </c>
      <c r="O13">
        <f t="shared" si="6"/>
      </c>
      <c r="P13" s="1">
        <f t="shared" si="7"/>
      </c>
    </row>
    <row r="14" spans="1:16" x14ac:dyDescent="0.25">
      <c r="A14" s="1">
        <v>0.015</v>
      </c>
      <c r="B14">
        <v>768</v>
      </c>
      <c r="C14">
        <v>2</v>
      </c>
      <c r="D14">
        <v>768</v>
      </c>
      <c r="E14">
        <v>100</v>
      </c>
      <c r="F14" s="2">
        <v>1600</v>
      </c>
      <c r="G14" s="3">
        <f t="shared" si="0"/>
      </c>
      <c r="H14" s="3">
        <f t="shared" si="1"/>
      </c>
      <c r="I14">
        <f t="shared" si="2"/>
      </c>
      <c r="J14" s="1">
        <f t="shared" si="3"/>
      </c>
      <c r="K14" s="4">
        <v>1536</v>
      </c>
      <c r="L14" s="5">
        <v>1242</v>
      </c>
      <c r="M14" s="3">
        <f t="shared" si="4"/>
      </c>
      <c r="N14" s="3">
        <f t="shared" si="5"/>
      </c>
      <c r="O14">
        <f t="shared" si="6"/>
      </c>
      <c r="P14" s="1">
        <f t="shared" si="7"/>
      </c>
    </row>
    <row r="15" spans="1:16" x14ac:dyDescent="0.25">
      <c r="A15" s="1">
        <v>0.014</v>
      </c>
      <c r="B15">
        <v>393</v>
      </c>
      <c r="C15">
        <v>2.75</v>
      </c>
      <c r="D15">
        <v>393</v>
      </c>
      <c r="E15">
        <v>100</v>
      </c>
      <c r="F15" s="2">
        <v>1098</v>
      </c>
      <c r="G15" s="3">
        <f t="shared" si="0"/>
      </c>
      <c r="H15" s="3">
        <f t="shared" si="1"/>
      </c>
      <c r="I15">
        <f t="shared" si="2"/>
      </c>
      <c r="J15" s="1">
        <f t="shared" si="3"/>
      </c>
      <c r="K15" s="4">
        <v>1081</v>
      </c>
      <c r="L15" s="5">
        <v>1242</v>
      </c>
      <c r="M15" s="3">
        <f t="shared" si="4"/>
      </c>
      <c r="N15" s="3">
        <f t="shared" si="5"/>
      </c>
      <c r="O15">
        <f t="shared" si="6"/>
      </c>
      <c r="P15" s="1">
        <f t="shared" si="7"/>
      </c>
    </row>
    <row r="16" spans="1:16" x14ac:dyDescent="0.25">
      <c r="A16" s="1">
        <v>0.011</v>
      </c>
      <c r="B16">
        <v>1536</v>
      </c>
      <c r="C16">
        <v>1.25</v>
      </c>
      <c r="D16">
        <v>1536</v>
      </c>
      <c r="E16">
        <v>100</v>
      </c>
      <c r="F16" s="2">
        <v>1600</v>
      </c>
      <c r="G16" s="3">
        <f t="shared" si="0"/>
      </c>
      <c r="H16" s="3">
        <f t="shared" si="1"/>
      </c>
      <c r="I16">
        <f t="shared" si="2"/>
      </c>
      <c r="J16" s="1">
        <f t="shared" si="3"/>
      </c>
      <c r="K16" s="4">
        <v>1920</v>
      </c>
      <c r="L16" s="5">
        <v>1242</v>
      </c>
      <c r="M16" s="3">
        <f t="shared" si="4"/>
      </c>
      <c r="N16" s="3">
        <f t="shared" si="5"/>
      </c>
      <c r="O16">
        <f t="shared" si="6"/>
      </c>
      <c r="P16" s="1">
        <f t="shared" si="7"/>
      </c>
    </row>
    <row r="17" spans="1:16" x14ac:dyDescent="0.25">
      <c r="A17" s="1">
        <v>0.008</v>
      </c>
      <c r="B17">
        <v>320</v>
      </c>
      <c r="C17">
        <v>2</v>
      </c>
      <c r="D17">
        <v>320</v>
      </c>
      <c r="E17">
        <v>100</v>
      </c>
      <c r="F17" s="2">
        <v>650</v>
      </c>
      <c r="G17" s="3">
        <f t="shared" si="0"/>
      </c>
      <c r="H17" s="3">
        <f t="shared" si="1"/>
      </c>
      <c r="I17">
        <f t="shared" si="2"/>
      </c>
      <c r="J17" s="1">
        <f t="shared" si="3"/>
      </c>
      <c r="K17" s="4">
        <v>640</v>
      </c>
      <c r="L17" s="5">
        <v>1242</v>
      </c>
      <c r="M17" s="3">
        <f t="shared" si="4"/>
      </c>
      <c r="N17" s="3">
        <f t="shared" si="5"/>
      </c>
      <c r="O17">
        <f t="shared" si="6"/>
      </c>
      <c r="P17" s="1">
        <f t="shared" si="7"/>
      </c>
    </row>
  </sheetData>
  <conditionalFormatting sqref="L2:L17">
    <cfRule type="expression" dxfId="8" priority="1">
      <formula>O2="GOOD!"</formula>
    </cfRule>
    <cfRule type="expression" dxfId="9" priority="2">
      <formula>O2="POOR (--)"</formula>
    </cfRule>
    <cfRule type="expression" dxfId="10" priority="3">
      <formula>O2="BIG (++)"</formula>
    </cfRule>
    <cfRule type="expression" dxfId="11" priority="4">
      <formula>OR(O2="(+)",O2="(-)")</formula>
    </cfRule>
  </conditionalFormatting>
  <conditionalFormatting sqref="F2:F17">
    <cfRule type="expression" dxfId="12" priority="5">
      <formula>I2="GOOD!"</formula>
    </cfRule>
    <cfRule type="expression" dxfId="13" priority="6">
      <formula>I2="POOR (--)"</formula>
    </cfRule>
    <cfRule type="expression" dxfId="14" priority="7">
      <formula>I2="BIG (++)"</formula>
    </cfRule>
    <cfRule type="expression" dxfId="15" priority="8">
      <formula>OR(I2="(+)",I2="(-)")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webdev-home</vt:lpstr>
      <vt:lpstr>webdev-mainline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2022-04-13T22:01:10Z</dcterms:created>
  <dcterms:modified xsi:type="dcterms:W3CDTF">2022-04-13T22:01:10Z</dcterms:modified>
</cp:coreProperties>
</file>