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home" state="visible" r:id="rId4"/>
  </sheets>
  <calcPr calcId="171027"/>
</workbook>
</file>

<file path=xl/sharedStrings.xml><?xml version="1.0" encoding="utf-8"?>
<sst xmlns="http://schemas.openxmlformats.org/spreadsheetml/2006/main" count="12" uniqueCount="12">
  <si>
    <t>usage</t>
  </si>
  <si>
    <t>viewportWidth</t>
  </si>
  <si>
    <t>pixelRatio</t>
  </si>
  <si>
    <t>imgWidth</t>
  </si>
  <si>
    <t>imgVW</t>
  </si>
  <si>
    <t>currentIntrinsicWidth</t>
  </si>
  <si>
    <t>idealIntrinsicWidth</t>
  </si>
  <si>
    <t>chosenIntrinsicWidth</t>
  </si>
  <si>
    <t>renderedFidelity</t>
  </si>
  <si>
    <t>renderedToIdealFidelityRatio</t>
  </si>
  <si>
    <t>evaluation</t>
  </si>
  <si>
    <t>waste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</si>
</sst>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color theme="1"/>
      <family val="2"/>
      <scheme val="minor"/>
      <sz val="11"/>
      <name val="Calibri"/>
    </font>
    <font>
      <b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0" fontId="1" fillId="0" borderId="1" xfId="0" applyFont="1" applyBorder="1"/>
    <xf numFmtId="2" fontId="0" fillId="0" borderId="0" xfId="0" applyNumberFormat="1"/>
  </cellXfs>
  <cellStyles count="1">
    <cellStyle name="Normal" xfId="0" builtinId="0"/>
  </cellStyles>
  <dxfs count="4">
    <dxf>
      <fill>
        <patternFill patternType="solid">
          <bgColor rgb="FF99D07A"/>
        </patternFill>
      </fill>
    </dxf>
    <dxf>
      <font>
        <color rgb="FFFFFFFF"/>
      </font>
      <fill>
        <patternFill patternType="solid">
          <bgColor rgb="FFC0504D"/>
        </patternFill>
      </fill>
    </dxf>
    <dxf>
      <font>
        <color rgb="FFFFFFFF"/>
      </font>
      <fill>
        <patternFill patternType="solid">
          <bgColor rgb="FFC00000"/>
        </patternFill>
      </fill>
    </dxf>
    <dxf>
      <fill>
        <patternFill patternType="solid">
          <bgColor rgb="FFD4EDD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FormatPr defaultRowHeight="15" outlineLevelRow="0" outlineLevelCol="0" x14ac:dyDescent="55"/>
  <cols>
    <col min="1" max="1" width="21" style="1" customWidth="1"/>
    <col min="2" max="2" width="14" customWidth="1"/>
    <col min="3" max="3" width="11" customWidth="1"/>
    <col min="5" max="5" width="6" customWidth="1"/>
    <col min="6" max="6" width="22" customWidth="1"/>
    <col min="7" max="7" width="20" customWidth="1"/>
    <col min="8" max="8" width="21" style="2" customWidth="1"/>
    <col min="9" max="9" width="17" style="3" customWidth="1"/>
    <col min="10" max="10" width="29" style="3" customWidth="1"/>
    <col min="11" max="11" width="16" customWidth="1"/>
    <col min="12" max="12" width="6" style="1" customWidth="1"/>
  </cols>
  <sheetData>
    <row r="1" spans="1:12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2" t="s">
        <v>7</v>
      </c>
      <c r="I1" s="3" t="s">
        <v>8</v>
      </c>
      <c r="J1" s="3" t="s">
        <v>9</v>
      </c>
      <c r="K1" t="s">
        <v>10</v>
      </c>
      <c r="L1" s="1" t="s">
        <v>11</v>
      </c>
    </row>
    <row r="2" spans="1:12" x14ac:dyDescent="0.25">
      <c r="A2" s="1">
        <v>0.139</v>
      </c>
      <c r="B2">
        <v>375</v>
      </c>
      <c r="C2">
        <v>3</v>
      </c>
      <c r="D2">
        <v>335</v>
      </c>
      <c r="E2">
        <v>89</v>
      </c>
      <c r="F2">
        <v>1024</v>
      </c>
      <c r="G2">
        <v>670</v>
      </c>
      <c r="H2" s="2">
        <f t="shared" ref="H2:H17" si="0">G2/D2</f>
      </c>
      <c r="I2" s="3">
        <f t="shared" ref="I2:I17" si="1">H2/MIN(2, C2)</f>
      </c>
      <c r="J2" s="3">
        <f t="shared" ref="J2:J17" si="2">_xlfn.IFS(I2&lt;0.9, "POOR (--)", I2&lt;1, "(-)", I2=1, "GOOD!", I2&gt;1.2, "BIG (++)", I2&gt;1, "(+)")</f>
      </c>
      <c r="K2">
        <f t="shared" ref="K2:K17" si="3">(I2-1)*A2</f>
      </c>
      <c r="L2" s="1"/>
    </row>
    <row r="3" spans="1:12" x14ac:dyDescent="0.25">
      <c r="A3" s="1">
        <v>0.134</v>
      </c>
      <c r="B3">
        <v>414</v>
      </c>
      <c r="C3">
        <v>2</v>
      </c>
      <c r="D3">
        <v>374</v>
      </c>
      <c r="E3">
        <v>90</v>
      </c>
      <c r="F3">
        <v>1024</v>
      </c>
      <c r="G3">
        <v>748</v>
      </c>
      <c r="H3" s="2">
        <f t="shared" si="0"/>
      </c>
      <c r="I3" s="3">
        <f t="shared" si="1"/>
      </c>
      <c r="J3" s="3">
        <f t="shared" si="2"/>
      </c>
      <c r="K3">
        <f t="shared" si="3"/>
      </c>
      <c r="L3" s="1"/>
    </row>
    <row r="4" spans="1:12" x14ac:dyDescent="0.25">
      <c r="A4" s="1">
        <v>0.095</v>
      </c>
      <c r="B4">
        <v>390</v>
      </c>
      <c r="C4">
        <v>3</v>
      </c>
      <c r="D4">
        <v>350</v>
      </c>
      <c r="E4">
        <v>89</v>
      </c>
      <c r="F4">
        <v>1024</v>
      </c>
      <c r="G4">
        <v>700</v>
      </c>
      <c r="H4" s="2">
        <f t="shared" si="0"/>
      </c>
      <c r="I4" s="3">
        <f t="shared" si="1"/>
      </c>
      <c r="J4" s="3">
        <f t="shared" si="2"/>
      </c>
      <c r="K4">
        <f t="shared" si="3"/>
      </c>
      <c r="L4" s="1"/>
    </row>
    <row r="5" spans="1:12" x14ac:dyDescent="0.25">
      <c r="A5" s="1">
        <v>0.086</v>
      </c>
      <c r="B5">
        <v>375</v>
      </c>
      <c r="C5">
        <v>2</v>
      </c>
      <c r="D5">
        <v>335</v>
      </c>
      <c r="E5">
        <v>89</v>
      </c>
      <c r="F5">
        <v>1024</v>
      </c>
      <c r="G5">
        <v>670</v>
      </c>
      <c r="H5" s="2">
        <f t="shared" si="0"/>
      </c>
      <c r="I5" s="3">
        <f t="shared" si="1"/>
      </c>
      <c r="J5" s="3">
        <f t="shared" si="2"/>
      </c>
      <c r="K5">
        <f t="shared" si="3"/>
      </c>
      <c r="L5" s="1"/>
    </row>
    <row r="6" spans="1:12" x14ac:dyDescent="0.25">
      <c r="A6" s="1">
        <v>0.083</v>
      </c>
      <c r="B6">
        <v>414</v>
      </c>
      <c r="C6">
        <v>3</v>
      </c>
      <c r="D6">
        <v>374</v>
      </c>
      <c r="E6">
        <v>90</v>
      </c>
      <c r="F6">
        <v>1024</v>
      </c>
      <c r="G6">
        <v>748</v>
      </c>
      <c r="H6" s="2">
        <f t="shared" si="0"/>
      </c>
      <c r="I6" s="3">
        <f t="shared" si="1"/>
      </c>
      <c r="J6" s="3">
        <f t="shared" si="2"/>
      </c>
      <c r="K6">
        <f t="shared" si="3"/>
      </c>
      <c r="L6" s="1"/>
    </row>
    <row r="7" spans="1:12" x14ac:dyDescent="0.25">
      <c r="A7" s="1">
        <v>0.061</v>
      </c>
      <c r="B7">
        <v>360</v>
      </c>
      <c r="C7">
        <v>3</v>
      </c>
      <c r="D7">
        <v>320</v>
      </c>
      <c r="E7">
        <v>88</v>
      </c>
      <c r="F7">
        <v>1024</v>
      </c>
      <c r="G7">
        <v>640</v>
      </c>
      <c r="H7" s="2">
        <f t="shared" si="0"/>
      </c>
      <c r="I7" s="3">
        <f t="shared" si="1"/>
      </c>
      <c r="J7" s="3">
        <f t="shared" si="2"/>
      </c>
      <c r="K7">
        <f t="shared" si="3"/>
      </c>
      <c r="L7" s="1"/>
    </row>
    <row r="8" spans="1:12" x14ac:dyDescent="0.25">
      <c r="A8" s="1">
        <v>0.052000000000000005</v>
      </c>
      <c r="B8">
        <v>428</v>
      </c>
      <c r="C8">
        <v>3</v>
      </c>
      <c r="D8">
        <v>388</v>
      </c>
      <c r="E8">
        <v>90</v>
      </c>
      <c r="F8">
        <v>1024</v>
      </c>
      <c r="G8">
        <v>776</v>
      </c>
      <c r="H8" s="2">
        <f t="shared" si="0"/>
      </c>
      <c r="I8" s="3">
        <f t="shared" si="1"/>
      </c>
      <c r="J8" s="3">
        <f t="shared" si="2"/>
      </c>
      <c r="K8">
        <f t="shared" si="3"/>
      </c>
      <c r="L8" s="1"/>
    </row>
    <row r="9" spans="1:12" x14ac:dyDescent="0.25">
      <c r="A9" s="1">
        <v>0.040999999999999995</v>
      </c>
      <c r="B9">
        <v>1920</v>
      </c>
      <c r="C9">
        <v>1</v>
      </c>
      <c r="D9">
        <v>1680</v>
      </c>
      <c r="E9">
        <v>87</v>
      </c>
      <c r="F9">
        <v>1680</v>
      </c>
      <c r="G9">
        <v>1680</v>
      </c>
      <c r="H9" s="2">
        <f t="shared" si="0"/>
      </c>
      <c r="I9" s="3">
        <f t="shared" si="1"/>
      </c>
      <c r="J9" s="3">
        <f t="shared" si="2"/>
      </c>
      <c r="K9">
        <f t="shared" si="3"/>
      </c>
      <c r="L9" s="1"/>
    </row>
    <row r="10" spans="1:12" x14ac:dyDescent="0.25">
      <c r="A10" s="1">
        <v>0.037000000000000005</v>
      </c>
      <c r="B10">
        <v>412</v>
      </c>
      <c r="C10">
        <v>2.63</v>
      </c>
      <c r="D10">
        <v>372</v>
      </c>
      <c r="E10">
        <v>90</v>
      </c>
      <c r="F10">
        <v>1024</v>
      </c>
      <c r="G10">
        <v>744</v>
      </c>
      <c r="H10" s="2">
        <f t="shared" si="0"/>
      </c>
      <c r="I10" s="3">
        <f t="shared" si="1"/>
      </c>
      <c r="J10" s="3">
        <f t="shared" si="2"/>
      </c>
      <c r="K10">
        <f t="shared" si="3"/>
      </c>
      <c r="L10" s="1"/>
    </row>
    <row r="11" spans="1:12" x14ac:dyDescent="0.25">
      <c r="A11" s="1">
        <v>0.023</v>
      </c>
      <c r="B11">
        <v>1440</v>
      </c>
      <c r="C11">
        <v>2</v>
      </c>
      <c r="D11">
        <v>1080</v>
      </c>
      <c r="E11">
        <v>75</v>
      </c>
      <c r="F11">
        <v>2560</v>
      </c>
      <c r="G11">
        <v>2160</v>
      </c>
      <c r="H11" s="2">
        <f t="shared" si="0"/>
      </c>
      <c r="I11" s="3">
        <f t="shared" si="1"/>
      </c>
      <c r="J11" s="3">
        <f t="shared" si="2"/>
      </c>
      <c r="K11">
        <f t="shared" si="3"/>
      </c>
      <c r="L11" s="1"/>
    </row>
    <row r="12" spans="1:12" x14ac:dyDescent="0.25">
      <c r="A12" s="1">
        <v>0.018000000000000002</v>
      </c>
      <c r="B12">
        <v>1366</v>
      </c>
      <c r="C12">
        <v>1</v>
      </c>
      <c r="D12">
        <v>1080</v>
      </c>
      <c r="E12">
        <v>79</v>
      </c>
      <c r="F12">
        <v>2560</v>
      </c>
      <c r="G12">
        <v>1080</v>
      </c>
      <c r="H12" s="2">
        <f t="shared" si="0"/>
      </c>
      <c r="I12" s="3">
        <f t="shared" si="1"/>
      </c>
      <c r="J12" s="3">
        <f t="shared" si="2"/>
      </c>
      <c r="K12">
        <f t="shared" si="3"/>
      </c>
      <c r="L12" s="1"/>
    </row>
    <row r="13" spans="1:12" x14ac:dyDescent="0.25">
      <c r="A13" s="1">
        <v>0.016</v>
      </c>
      <c r="B13">
        <v>360</v>
      </c>
      <c r="C13">
        <v>2</v>
      </c>
      <c r="D13">
        <v>320</v>
      </c>
      <c r="E13">
        <v>88</v>
      </c>
      <c r="F13">
        <v>2560</v>
      </c>
      <c r="G13">
        <v>640</v>
      </c>
      <c r="H13" s="2">
        <f t="shared" si="0"/>
      </c>
      <c r="I13" s="3">
        <f t="shared" si="1"/>
      </c>
      <c r="J13" s="3">
        <f t="shared" si="2"/>
      </c>
      <c r="K13">
        <f t="shared" si="3"/>
      </c>
      <c r="L13" s="1"/>
    </row>
    <row r="14" spans="1:12" x14ac:dyDescent="0.25">
      <c r="A14" s="1">
        <v>0.015</v>
      </c>
      <c r="B14">
        <v>768</v>
      </c>
      <c r="C14">
        <v>2</v>
      </c>
      <c r="D14">
        <v>728</v>
      </c>
      <c r="E14">
        <v>94</v>
      </c>
      <c r="F14">
        <v>2560</v>
      </c>
      <c r="G14">
        <v>1456</v>
      </c>
      <c r="H14" s="2">
        <f t="shared" si="0"/>
      </c>
      <c r="I14" s="3">
        <f t="shared" si="1"/>
      </c>
      <c r="J14" s="3">
        <f t="shared" si="2"/>
      </c>
      <c r="K14">
        <f t="shared" si="3"/>
      </c>
      <c r="L14" s="1"/>
    </row>
    <row r="15" spans="1:12" x14ac:dyDescent="0.25">
      <c r="A15" s="1">
        <v>0.013999999999999999</v>
      </c>
      <c r="B15">
        <v>393</v>
      </c>
      <c r="C15">
        <v>2.75</v>
      </c>
      <c r="D15">
        <v>353</v>
      </c>
      <c r="E15">
        <v>89</v>
      </c>
      <c r="F15">
        <v>2560</v>
      </c>
      <c r="G15">
        <v>706</v>
      </c>
      <c r="H15" s="2">
        <f t="shared" si="0"/>
      </c>
      <c r="I15" s="3">
        <f t="shared" si="1"/>
      </c>
      <c r="J15" s="3">
        <f t="shared" si="2"/>
      </c>
      <c r="K15">
        <f t="shared" si="3"/>
      </c>
      <c r="L15" s="1"/>
    </row>
    <row r="16" spans="1:12" x14ac:dyDescent="0.25">
      <c r="A16" s="1">
        <v>0.011000000000000001</v>
      </c>
      <c r="B16">
        <v>1536</v>
      </c>
      <c r="C16">
        <v>1.25</v>
      </c>
      <c r="D16">
        <v>1080</v>
      </c>
      <c r="E16">
        <v>70</v>
      </c>
      <c r="F16">
        <v>2560</v>
      </c>
      <c r="G16">
        <v>1350</v>
      </c>
      <c r="H16" s="2">
        <f t="shared" si="0"/>
      </c>
      <c r="I16" s="3">
        <f t="shared" si="1"/>
      </c>
      <c r="J16" s="3">
        <f t="shared" si="2"/>
      </c>
      <c r="K16">
        <f t="shared" si="3"/>
      </c>
      <c r="L16" s="1"/>
    </row>
    <row r="17" spans="1:12" x14ac:dyDescent="0.25">
      <c r="A17" s="1">
        <v>0.008</v>
      </c>
      <c r="B17">
        <v>320</v>
      </c>
      <c r="C17">
        <v>2</v>
      </c>
      <c r="D17">
        <v>280</v>
      </c>
      <c r="E17">
        <v>87</v>
      </c>
      <c r="F17">
        <v>480</v>
      </c>
      <c r="G17">
        <v>560</v>
      </c>
      <c r="H17" s="2">
        <f t="shared" si="0"/>
      </c>
      <c r="I17" s="3">
        <f t="shared" si="1"/>
      </c>
      <c r="J17" s="3">
        <f t="shared" si="2"/>
      </c>
      <c r="K17">
        <f t="shared" si="3"/>
      </c>
      <c r="L17" s="1"/>
    </row>
  </sheetData>
  <conditionalFormatting sqref="G2:G17">
    <cfRule type="expression" dxfId="0" priority="1">
      <formula>J2="GOOD!"</formula>
    </cfRule>
    <cfRule type="expression" dxfId="1" priority="2">
      <formula>J2="POOR (--)"</formula>
    </cfRule>
    <cfRule type="expression" dxfId="2" priority="3">
      <formula>J2="BIG (++)"</formula>
    </cfRule>
    <cfRule type="expression" dxfId="3" priority="4">
      <formula>OR(J2="(+)",J2="(-)")</formula>
    </cfRule>
  </conditionalFormatting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home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2022-03-20T10:59:39Z</dcterms:created>
  <dcterms:modified xsi:type="dcterms:W3CDTF">2022-03-20T10:59:39Z</dcterms:modified>
</cp:coreProperties>
</file>