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6380" windowHeight="8190" tabRatio="329"/>
  </bookViews>
  <sheets>
    <sheet name="Metricas" sheetId="1" r:id="rId1"/>
  </sheets>
  <calcPr calcId="125725"/>
</workbook>
</file>

<file path=xl/calcChain.xml><?xml version="1.0" encoding="utf-8"?>
<calcChain xmlns="http://schemas.openxmlformats.org/spreadsheetml/2006/main">
  <c r="C2" i="1"/>
  <c r="C3" l="1"/>
  <c r="G7"/>
  <c r="J7" s="1"/>
  <c r="G8"/>
  <c r="J8" s="1"/>
  <c r="G9"/>
  <c r="J9"/>
  <c r="G10"/>
  <c r="J10"/>
  <c r="G6"/>
  <c r="J6" s="1"/>
  <c r="B11"/>
  <c r="C11"/>
  <c r="B12" s="1"/>
  <c r="D11"/>
  <c r="H11"/>
  <c r="I11"/>
  <c r="B19" s="1"/>
  <c r="G11" l="1"/>
  <c r="B20" s="1"/>
  <c r="B15"/>
  <c r="J11"/>
  <c r="C19" l="1"/>
  <c r="C20"/>
  <c r="B18"/>
  <c r="B16"/>
  <c r="B17"/>
</calcChain>
</file>

<file path=xl/sharedStrings.xml><?xml version="1.0" encoding="utf-8"?>
<sst xmlns="http://schemas.openxmlformats.org/spreadsheetml/2006/main" count="30" uniqueCount="29">
  <si>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</si>
  <si>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</si>
  <si>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</si>
  <si>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</si>
  <si>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</si>
  <si>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</si>
  <si>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</si>
  <si>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</si>
  <si>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</si>
  <si>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</si>
  <si>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</si>
  <si>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</si>
  <si>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</si>
  <si>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</si>
  <si>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</si>
  <si>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</si>
  <si>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</si>
  <si>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</si>
  <si>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</si>
  <si>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</si>
  <si>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</si>
  <si>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</si>
  <si>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</si>
  <si>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</si>
  <si>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</si>
  <si>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</si>
  <si>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Crear interfaz Pila</t>
  </si>
  <si>
    <t>Implementar Pila Estatica</t>
  </si>
  <si>
    <t>Implementar Pila Dinamica</t>
  </si>
</sst>
</file>

<file path=xl/styles.xml><?xml version="1.0" encoding="utf-8"?>
<styleSheet xmlns="http://schemas.openxmlformats.org/spreadsheetml/2006/main">
  <numFmts count="1">
    <numFmt numFmtId="164" formatCode="hh:mm:ss;@"/>
  </numFmts>
  <fonts count="7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U37"/>
  <sheetViews>
    <sheetView tabSelected="1" workbookViewId="0">
      <selection activeCell="B28" sqref="B28"/>
    </sheetView>
  </sheetViews>
  <sheetFormatPr baseColWidth="10" defaultColWidth="34.28515625" defaultRowHeight="12.75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>
      <c r="A2" s="10" t="s">
        <v>5</v>
      </c>
      <c r="B2" s="11">
        <v>6.9444444444444441E-3</v>
      </c>
      <c r="C2" s="11">
        <f>E2-D2</f>
        <v>6.2499999999999778E-3</v>
      </c>
      <c r="D2" s="11">
        <v>0.73611111111111116</v>
      </c>
      <c r="E2" s="12">
        <v>0.74236111111111114</v>
      </c>
    </row>
    <row r="3" spans="1:11" ht="15.75" thickBot="1">
      <c r="A3" s="13" t="s">
        <v>0</v>
      </c>
      <c r="B3" s="14">
        <v>0.41666666666666669</v>
      </c>
      <c r="C3" s="14">
        <f>E3-D3</f>
        <v>3.4722222222223209E-3</v>
      </c>
      <c r="D3" s="14">
        <v>0.74305555555555547</v>
      </c>
      <c r="E3" s="15">
        <v>0.74652777777777779</v>
      </c>
    </row>
    <row r="4" spans="1:11" ht="13.5" thickBot="1"/>
    <row r="5" spans="1:11" ht="15.75" thickBot="1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>
      <c r="A6" s="31" t="s">
        <v>26</v>
      </c>
      <c r="B6" s="16">
        <v>6</v>
      </c>
      <c r="C6" s="16">
        <v>6</v>
      </c>
      <c r="D6" s="17">
        <v>3.472222222222222E-3</v>
      </c>
      <c r="E6" s="17">
        <v>0.37777777777777777</v>
      </c>
      <c r="F6" s="17">
        <v>0.38263888888888892</v>
      </c>
      <c r="G6" s="17">
        <f>F6-E6</f>
        <v>4.8611111111111494E-3</v>
      </c>
      <c r="H6" s="7">
        <v>0</v>
      </c>
      <c r="I6" s="17">
        <v>0</v>
      </c>
      <c r="J6" s="32">
        <f>G6+I6</f>
        <v>4.8611111111111494E-3</v>
      </c>
    </row>
    <row r="7" spans="1:11" ht="15">
      <c r="A7" s="18" t="s">
        <v>27</v>
      </c>
      <c r="B7" s="7">
        <v>30</v>
      </c>
      <c r="C7" s="7">
        <v>24</v>
      </c>
      <c r="D7" s="8">
        <v>1.7361111111111112E-2</v>
      </c>
      <c r="E7" s="8">
        <v>0.38472222222222219</v>
      </c>
      <c r="F7" s="8">
        <v>0.40625</v>
      </c>
      <c r="G7" s="8">
        <f>F7-E7</f>
        <v>2.1527777777777812E-2</v>
      </c>
      <c r="H7" s="7">
        <v>0</v>
      </c>
      <c r="I7" s="8">
        <v>0</v>
      </c>
      <c r="J7" s="19">
        <f>G7+I7</f>
        <v>2.1527777777777812E-2</v>
      </c>
    </row>
    <row r="8" spans="1:11" ht="15">
      <c r="A8" s="18" t="s">
        <v>28</v>
      </c>
      <c r="B8" s="7">
        <v>40</v>
      </c>
      <c r="C8" s="7">
        <v>34</v>
      </c>
      <c r="D8" s="8">
        <v>2.4305555555555556E-2</v>
      </c>
      <c r="E8" s="8">
        <v>0.42499999999999999</v>
      </c>
      <c r="F8" s="8">
        <v>0.45277777777777778</v>
      </c>
      <c r="G8" s="8">
        <f>F8-E8</f>
        <v>2.777777777777779E-2</v>
      </c>
      <c r="H8" s="7">
        <v>0</v>
      </c>
      <c r="I8" s="8">
        <v>0</v>
      </c>
      <c r="J8" s="19">
        <f>G8+I8</f>
        <v>2.777777777777779E-2</v>
      </c>
    </row>
    <row r="9" spans="1:11" ht="15">
      <c r="A9" s="20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>
      <c r="A10" s="22"/>
      <c r="B10" s="23"/>
      <c r="C10" s="23"/>
      <c r="D10" s="24"/>
      <c r="E10" s="24"/>
      <c r="F10" s="24"/>
      <c r="G10" s="24">
        <f>F10-E10</f>
        <v>0</v>
      </c>
      <c r="H10" s="7"/>
      <c r="I10" s="24"/>
      <c r="J10" s="25">
        <f>G10+I10</f>
        <v>0</v>
      </c>
    </row>
    <row r="11" spans="1:11" ht="15.75" thickBot="1">
      <c r="A11" s="50" t="s">
        <v>16</v>
      </c>
      <c r="B11" s="26">
        <f>SUM(B6:B10)</f>
        <v>76</v>
      </c>
      <c r="C11" s="26">
        <f>SUM(C6:C10)</f>
        <v>64</v>
      </c>
      <c r="D11" s="27">
        <f>SUM(D6:D10)</f>
        <v>4.5138888888888895E-2</v>
      </c>
      <c r="E11" s="26"/>
      <c r="F11" s="26"/>
      <c r="G11" s="27">
        <f>SUM(G6:G10)</f>
        <v>5.4166666666666752E-2</v>
      </c>
      <c r="H11" s="28">
        <f>SUM(H6:H10)</f>
        <v>0</v>
      </c>
      <c r="I11" s="29">
        <f>SUM(I6:I10)</f>
        <v>0</v>
      </c>
      <c r="J11" s="30">
        <f>SUM(J6:J10)</f>
        <v>5.4166666666666752E-2</v>
      </c>
      <c r="K11" s="4"/>
    </row>
    <row r="12" spans="1:11" ht="15.75" thickBot="1">
      <c r="A12" s="51" t="s">
        <v>17</v>
      </c>
      <c r="B12" s="21">
        <f>IF(EXACT($C$11, 0),"-",ABS($B$11-$C$11)/$C$11)</f>
        <v>0.1875</v>
      </c>
      <c r="D12" s="5"/>
      <c r="J12" s="3"/>
    </row>
    <row r="13" spans="1:11" ht="13.5" thickBot="1"/>
    <row r="14" spans="1:11" ht="15.75" thickBot="1">
      <c r="A14" s="44" t="s">
        <v>18</v>
      </c>
      <c r="B14" s="45"/>
    </row>
    <row r="15" spans="1:11" ht="15">
      <c r="A15" s="33" t="s">
        <v>20</v>
      </c>
      <c r="B15" s="34">
        <f>C11</f>
        <v>64</v>
      </c>
      <c r="C15" s="9"/>
    </row>
    <row r="16" spans="1:11" ht="15">
      <c r="A16" s="35" t="s">
        <v>21</v>
      </c>
      <c r="B16" s="36">
        <f>IF(EXACT($B$15,0),"-",$B$15/((J11-INT(J11))*24))</f>
        <v>49.230769230769155</v>
      </c>
      <c r="C16" s="9"/>
    </row>
    <row r="17" spans="1:4" ht="15.75" thickBot="1">
      <c r="A17" s="37" t="s">
        <v>22</v>
      </c>
      <c r="B17" s="36">
        <f>IF(EXACT($B$15,0),"-",H11/($B$15/10))</f>
        <v>0</v>
      </c>
      <c r="C17" s="9"/>
    </row>
    <row r="18" spans="1:4" ht="15.75" thickBot="1">
      <c r="A18" s="37" t="s">
        <v>23</v>
      </c>
      <c r="B18" s="38">
        <f>IF(EXACT($B$15,0),"-",H11/$B$15)</f>
        <v>0</v>
      </c>
      <c r="C18" s="46" t="s">
        <v>19</v>
      </c>
    </row>
    <row r="19" spans="1:4" ht="15">
      <c r="A19" s="37" t="s">
        <v>24</v>
      </c>
      <c r="B19" s="39">
        <f>I11</f>
        <v>0</v>
      </c>
      <c r="C19" s="42">
        <f>IF(EXACT(J11,0),5%,B19/J11)</f>
        <v>0</v>
      </c>
    </row>
    <row r="20" spans="1:4" ht="15.75" thickBot="1">
      <c r="A20" s="40" t="s">
        <v>25</v>
      </c>
      <c r="B20" s="41">
        <f>G11</f>
        <v>5.4166666666666752E-2</v>
      </c>
      <c r="C20" s="43">
        <f>IF(EXACT(J11,0),95%,B20/J11)</f>
        <v>1</v>
      </c>
    </row>
    <row r="21" spans="1:4">
      <c r="D21" s="6"/>
    </row>
    <row r="22" spans="1:4">
      <c r="D22" s="6"/>
    </row>
    <row r="28" spans="1:4">
      <c r="B28" s="5"/>
    </row>
    <row r="35" spans="3:4">
      <c r="C35" s="4"/>
    </row>
    <row r="37" spans="3:4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hp</cp:lastModifiedBy>
  <dcterms:created xsi:type="dcterms:W3CDTF">2013-04-21T18:05:10Z</dcterms:created>
  <dcterms:modified xsi:type="dcterms:W3CDTF">2013-05-21T14:12:12Z</dcterms:modified>
</cp:coreProperties>
</file>