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Repos\ProfilePermSetImportToExcel\Excel_Profiles\"/>
    </mc:Choice>
  </mc:AlternateContent>
  <xr:revisionPtr revIDLastSave="0" documentId="10_ncr:100000_{BB3B72F5-6499-4EA0-B3FD-5147CB134027}" xr6:coauthVersionLast="31" xr6:coauthVersionMax="31" xr10:uidLastSave="{00000000-0000-0000-0000-000000000000}"/>
  <bookViews>
    <workbookView xWindow="0" yWindow="0" windowWidth="24120" windowHeight="7185" xr2:uid="{42147AC9-F308-49CF-9E67-84FECD98A1F7}"/>
  </bookViews>
  <sheets>
    <sheet name="BasicInfo" sheetId="3" r:id="rId1"/>
    <sheet name="ApplicationVisibility" sheetId="1" r:id="rId2"/>
    <sheet name="CategoryGroupVisibilities" sheetId="12" r:id="rId3"/>
    <sheet name="ApexClassAccess" sheetId="2" r:id="rId4"/>
    <sheet name="CustomPermissions" sheetId="13" r:id="rId5"/>
    <sheet name="ExternalDataSourceAccesses" sheetId="14" r:id="rId6"/>
    <sheet name="FieldPermissions" sheetId="4" r:id="rId7"/>
    <sheet name="LayoutAssignments" sheetId="6" r:id="rId8"/>
    <sheet name="LoginHours" sheetId="15" r:id="rId9"/>
    <sheet name="LoginIpRanges" sheetId="16" r:id="rId10"/>
    <sheet name="ObjectPermissions" sheetId="5" r:id="rId11"/>
    <sheet name="VfPageAccess" sheetId="7" r:id="rId12"/>
    <sheet name="ProfileActionOverrides" sheetId="8" r:id="rId13"/>
    <sheet name="RecordTypeVisibility" sheetId="9" r:id="rId14"/>
    <sheet name="TabVisibilities" sheetId="10" r:id="rId15"/>
    <sheet name="UserPermissions" sheetId="11" r:id="rId16"/>
  </sheets>
  <definedNames>
    <definedName name="_xlnm._FilterDatabase" localSheetId="0" hidden="1">BasicInfo!$A$9:$A$24</definedName>
    <definedName name="ApexClassA1">ApexClassAccess!$A$1</definedName>
    <definedName name="AppVisA1">ApplicationVisibility!$A$1</definedName>
    <definedName name="CustPermsA1">CustomPermissions!$A$1</definedName>
    <definedName name="DataCatA1">CategoryGroupVisibilities!$A$1</definedName>
    <definedName name="ExtDataSrcA1">ExternalDataSourceAccesses!$A$1</definedName>
    <definedName name="FieldPermsA1">FieldPermissions!$A$1</definedName>
    <definedName name="LayoutAssignsA1">LayoutAssignments!$A$1</definedName>
    <definedName name="LoginHoursA1">LoginHours!$A$1</definedName>
    <definedName name="LoginIpRangesA1">LoginIpRanges!$A$1</definedName>
    <definedName name="ObjectPermsA1">ObjectPermissions!$A$1</definedName>
    <definedName name="ProfActionOverridesA1">ProfileActionOverrides!$A$1</definedName>
    <definedName name="ProfileNameA1">BasicInfo!$A$1</definedName>
    <definedName name="RecordTypeVisA1">RecordTypeVisibility!$A$1</definedName>
    <definedName name="TabVisA1">TabVisibilities!$A$1</definedName>
    <definedName name="UserPermsA1">UserPermissions!$A$1</definedName>
    <definedName name="VfPageAccessA1">VfPageAccess!$A$1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1" l="1"/>
  <c r="D1" i="10"/>
  <c r="D1" i="9"/>
  <c r="D1" i="8"/>
  <c r="D1" i="7"/>
  <c r="E1" i="5"/>
  <c r="D1" i="16"/>
  <c r="D1" i="15"/>
  <c r="D1" i="6"/>
  <c r="D1" i="4"/>
  <c r="D1" i="14"/>
  <c r="D1" i="13"/>
  <c r="D1" i="2"/>
  <c r="D1" i="12"/>
  <c r="D1" i="1"/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xml="1" sourceData="1" url="C:\GitRepos\ProfilePermSetImportToExcel\Excel_Profiles\Admin.profile.xml" htmlTables="1" htmlFormat="all"/>
  </connection>
</connections>
</file>

<file path=xl/sharedStrings.xml><?xml version="1.0" encoding="utf-8"?>
<sst xmlns="http://schemas.openxmlformats.org/spreadsheetml/2006/main" count="300" uniqueCount="211">
  <si>
    <t>default</t>
  </si>
  <si>
    <t>visible</t>
  </si>
  <si>
    <t>enabled</t>
  </si>
  <si>
    <t>editable</t>
  </si>
  <si>
    <t>readable</t>
  </si>
  <si>
    <t>IsCustomProfile</t>
  </si>
  <si>
    <t>actionName</t>
  </si>
  <si>
    <t>content</t>
  </si>
  <si>
    <t>formFactor</t>
  </si>
  <si>
    <t>pageOrS_Object</t>
  </si>
  <si>
    <t>type</t>
  </si>
  <si>
    <t>visibility</t>
  </si>
  <si>
    <t>userLicenseType</t>
  </si>
  <si>
    <t>Description</t>
  </si>
  <si>
    <t>Field</t>
  </si>
  <si>
    <t>External Data Source</t>
  </si>
  <si>
    <t>Custom Permission</t>
  </si>
  <si>
    <t>Apex Class</t>
  </si>
  <si>
    <t>Application</t>
  </si>
  <si>
    <t>Layout</t>
  </si>
  <si>
    <t>Record Type</t>
  </si>
  <si>
    <t>weekdayStart</t>
  </si>
  <si>
    <t>weekdayEnd</t>
  </si>
  <si>
    <t>description</t>
  </si>
  <si>
    <t>startAddress</t>
  </si>
  <si>
    <t>endAddress</t>
  </si>
  <si>
    <t>allowRead</t>
  </si>
  <si>
    <t>allowCreate</t>
  </si>
  <si>
    <t>allowEdit</t>
  </si>
  <si>
    <t>allowDelete</t>
  </si>
  <si>
    <t>viewAllRecords</t>
  </si>
  <si>
    <t>modifyAllRecords</t>
  </si>
  <si>
    <t>VisualForce Page</t>
  </si>
  <si>
    <t>personAccountDefault</t>
  </si>
  <si>
    <t>Tab</t>
  </si>
  <si>
    <t>User Permission</t>
  </si>
  <si>
    <t>For Profile</t>
  </si>
  <si>
    <t>For Permission Set</t>
  </si>
  <si>
    <t>Full Name</t>
  </si>
  <si>
    <t>n/a</t>
  </si>
  <si>
    <t>Information Tabs</t>
  </si>
  <si>
    <t>For Profiles</t>
  </si>
  <si>
    <t>For Permission Sets</t>
  </si>
  <si>
    <t>For Profiles Only</t>
  </si>
  <si>
    <t>Requires Activation</t>
  </si>
  <si>
    <t>Object Name</t>
  </si>
  <si>
    <t>Applies to Both</t>
  </si>
  <si>
    <t>Profiles Only</t>
  </si>
  <si>
    <t>Currently unmapped; see note on tab sheet</t>
  </si>
  <si>
    <r>
      <rPr>
        <b/>
        <u/>
        <sz val="11"/>
        <color theme="1"/>
        <rFont val="Palatino Linotype"/>
        <family val="1"/>
      </rPr>
      <t>Note</t>
    </r>
    <r>
      <rPr>
        <sz val="11"/>
        <color theme="1"/>
        <rFont val="Palatino Linotype"/>
        <family val="1"/>
      </rPr>
      <t>: You cannot export .profile or .permissionset metadata files from a workbook that was created with this element mapped. You can remove the mapped element by deleting the cells containing the mapping.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</si>
  <si>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</si>
  <si>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enabled</t>
    </r>
    <r>
      <rPr>
        <sz val="10"/>
        <color theme="1"/>
        <rFont val="Calibri"/>
        <family val="2"/>
        <scheme val="minor"/>
      </rPr>
      <t xml:space="preserve"> 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</si>
  <si>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readable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editable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</si>
  <si>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allowRead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allowCreate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allowEdit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allowDelete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viewAllRecords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>modifyAllRecords</t>
    </r>
    <r>
      <rPr>
        <sz val="10"/>
        <color theme="1"/>
        <rFont val="Calibri"/>
        <family val="2"/>
        <scheme val="minor"/>
      </rPr>
      <t xml:space="preserve"> 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</si>
  <si>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 xml:space="preserve">personAccountDefault </t>
    </r>
    <r>
      <rPr>
        <sz val="10"/>
        <color theme="1"/>
        <rFont val="Calibri"/>
        <family val="2"/>
        <scheme val="minor"/>
      </rPr>
      <t>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</si>
  <si>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 xml:space="preserve">visibility </t>
    </r>
    <r>
      <rPr>
        <sz val="10"/>
        <color theme="1"/>
        <rFont val="Calibri"/>
        <family val="2"/>
        <scheme val="minor"/>
      </rPr>
      <t>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"DefaultOn", "DefaultOff", and "Hidden"</t>
    </r>
  </si>
  <si>
    <t>Data Category Group</t>
  </si>
  <si>
    <t>Salesforce</t>
  </si>
  <si>
    <t>ActivateContract</t>
  </si>
  <si>
    <t>ActivateOrder</t>
  </si>
  <si>
    <t>ActivitiesAccess</t>
  </si>
  <si>
    <t>AddDirectMessageMembers</t>
  </si>
  <si>
    <t>AllowUniversalSearch</t>
  </si>
  <si>
    <t>AllowViewKnowledge</t>
  </si>
  <si>
    <t>ApexRestServices</t>
  </si>
  <si>
    <t>ApiEnabled</t>
  </si>
  <si>
    <t>AssignPermissionSets</t>
  </si>
  <si>
    <t>AssignTopics</t>
  </si>
  <si>
    <t>AuthorApex</t>
  </si>
  <si>
    <t>BulkMacrosAllowed</t>
  </si>
  <si>
    <t>CanInsertFeedSystemFields</t>
  </si>
  <si>
    <t>CanUseNewDashboardBuilder</t>
  </si>
  <si>
    <t>CanVerifyComment</t>
  </si>
  <si>
    <t>ChangeDashboardColors</t>
  </si>
  <si>
    <t>ChatterEditOwnPost</t>
  </si>
  <si>
    <t>ChatterEditOwnRecordPost</t>
  </si>
  <si>
    <t>ChatterFileLink</t>
  </si>
  <si>
    <t>ChatterInternalUser</t>
  </si>
  <si>
    <t>ChatterInviteExternalUsers</t>
  </si>
  <si>
    <t>ChatterOwnGroups</t>
  </si>
  <si>
    <t>ConnectOrgToEnvironmentHub</t>
  </si>
  <si>
    <t>ContentAdministrator</t>
  </si>
  <si>
    <t>ContentWorkspaces</t>
  </si>
  <si>
    <t>ConvertLeads</t>
  </si>
  <si>
    <t>CreateCustomizeDashboards</t>
  </si>
  <si>
    <t>CreateCustomizeFilters</t>
  </si>
  <si>
    <t>CreateCustomizeReports</t>
  </si>
  <si>
    <t>CreateDashboardFolders</t>
  </si>
  <si>
    <t>CreatePackaging</t>
  </si>
  <si>
    <t>CreateReportFolders</t>
  </si>
  <si>
    <t>CreateTopics</t>
  </si>
  <si>
    <t>CreateWorkspaces</t>
  </si>
  <si>
    <t>CustomizeApplication</t>
  </si>
  <si>
    <t>DataExport</t>
  </si>
  <si>
    <t>DelegatedTwoFactor</t>
  </si>
  <si>
    <t>DeleteActivatedContract</t>
  </si>
  <si>
    <t>DeleteTopics</t>
  </si>
  <si>
    <t>DistributeFromPersWksp</t>
  </si>
  <si>
    <t>EditActivatedOrders</t>
  </si>
  <si>
    <t>EditBillingInfo</t>
  </si>
  <si>
    <t>EditBrandTemplates</t>
  </si>
  <si>
    <t>EditCaseComments</t>
  </si>
  <si>
    <t>EditEvent</t>
  </si>
  <si>
    <t>EditHtmlTemplates</t>
  </si>
  <si>
    <t>EditKnowledge</t>
  </si>
  <si>
    <t>EditMyDashboards</t>
  </si>
  <si>
    <t>EditMyReports</t>
  </si>
  <si>
    <t>EditOppLineItemUnitPrice</t>
  </si>
  <si>
    <t>EditPublicDocuments</t>
  </si>
  <si>
    <t>EditPublicFilters</t>
  </si>
  <si>
    <t>EditPublicTemplates</t>
  </si>
  <si>
    <t>EditReadonlyFields</t>
  </si>
  <si>
    <t>EditTask</t>
  </si>
  <si>
    <t>EditTopics</t>
  </si>
  <si>
    <t>EmailMass</t>
  </si>
  <si>
    <t>EmailSingle</t>
  </si>
  <si>
    <t>EnableCommunityAppLauncher</t>
  </si>
  <si>
    <t>EnableNotifications</t>
  </si>
  <si>
    <t>ExportReport</t>
  </si>
  <si>
    <t>GiveRecognitionBadge</t>
  </si>
  <si>
    <t>ImportCustomObjects</t>
  </si>
  <si>
    <t>ImportLeads</t>
  </si>
  <si>
    <t>ImportPersonal</t>
  </si>
  <si>
    <t>InstallPackaging</t>
  </si>
  <si>
    <t>LightningConsoleAllowedForUser</t>
  </si>
  <si>
    <t>LightningExperienceUser</t>
  </si>
  <si>
    <t>ListEmailSend</t>
  </si>
  <si>
    <t>ManageAnalyticSnapshots</t>
  </si>
  <si>
    <t>ManageAuthProviders</t>
  </si>
  <si>
    <t>ManageBusinessHourHolidays</t>
  </si>
  <si>
    <t>ManageCallCenters</t>
  </si>
  <si>
    <t>ManageCases</t>
  </si>
  <si>
    <t>ManageCategories</t>
  </si>
  <si>
    <t>ManageCertificates</t>
  </si>
  <si>
    <t>ManageContentPermissions</t>
  </si>
  <si>
    <t>ManageContentProperties</t>
  </si>
  <si>
    <t>ManageContentTypes</t>
  </si>
  <si>
    <t>ManageCustomPermissions</t>
  </si>
  <si>
    <t>ManageCustomReportTypes</t>
  </si>
  <si>
    <t>ManageDashbdsInPubFolders</t>
  </si>
  <si>
    <t>ManageDataCategories</t>
  </si>
  <si>
    <t>ManageDataIntegrations</t>
  </si>
  <si>
    <t>ManageDynamicDashboards</t>
  </si>
  <si>
    <t>ManageEmailClientConfig</t>
  </si>
  <si>
    <t>ManageExchangeConfig</t>
  </si>
  <si>
    <t>ManageHealthCheck</t>
  </si>
  <si>
    <t>ManageInteraction</t>
  </si>
  <si>
    <t>ManageInternalUsers</t>
  </si>
  <si>
    <t>ManageIpAddresses</t>
  </si>
  <si>
    <t>ManageKnowledge</t>
  </si>
  <si>
    <t>ManageKnowledgeImportExport</t>
  </si>
  <si>
    <t>ManageLeads</t>
  </si>
  <si>
    <t>ManageLoginAccessPolicies</t>
  </si>
  <si>
    <t>ManageMobile</t>
  </si>
  <si>
    <t>ManageNetworks</t>
  </si>
  <si>
    <t>ManagePackageLicenses</t>
  </si>
  <si>
    <t>ManagePartners</t>
  </si>
  <si>
    <t>ManagePasswordPolicies</t>
  </si>
  <si>
    <t>ManageProfilesPermissionsets</t>
  </si>
  <si>
    <t>ManagePvtRptsAndDashbds</t>
  </si>
  <si>
    <t>ManageRemoteAccess</t>
  </si>
  <si>
    <t>ManageReportsInPubFolders</t>
  </si>
  <si>
    <t>ManageRoles</t>
  </si>
  <si>
    <t>ManageSearchPromotionRules</t>
  </si>
  <si>
    <t>ManageSharing</t>
  </si>
  <si>
    <t>ManageSolutions</t>
  </si>
  <si>
    <t>ManageSynonyms</t>
  </si>
  <si>
    <t>ManageUnlistedGroups</t>
  </si>
  <si>
    <t>ManageUsers</t>
  </si>
  <si>
    <t>MassInlineEdit</t>
  </si>
  <si>
    <t>MergeTopics</t>
  </si>
  <si>
    <t>ModerateChatter</t>
  </si>
  <si>
    <t>ModifyAllData</t>
  </si>
  <si>
    <t>ModifyMetadata</t>
  </si>
  <si>
    <t>NewReportBuilder</t>
  </si>
  <si>
    <t>Packaging2</t>
  </si>
  <si>
    <t>PublishPackaging</t>
  </si>
  <si>
    <t>RemoveDirectMessageMembers</t>
  </si>
  <si>
    <t>ResetPasswords</t>
  </si>
  <si>
    <t>RunReports</t>
  </si>
  <si>
    <t>ScheduleReports</t>
  </si>
  <si>
    <t>SelectFilesFromSalesforce</t>
  </si>
  <si>
    <t>SendSitRequests</t>
  </si>
  <si>
    <t>ShareInternalArticles</t>
  </si>
  <si>
    <t>ShowCompanyNameAsUserBadge</t>
  </si>
  <si>
    <t>SolutionImport</t>
  </si>
  <si>
    <t>SubmitMacrosAllowed</t>
  </si>
  <si>
    <t>SubscribeDashboardToOtherUsers</t>
  </si>
  <si>
    <t>SubscribeReportToOtherUsers</t>
  </si>
  <si>
    <t>SubscribeReportsRunAsUser</t>
  </si>
  <si>
    <t>SubscribeToLightningDashboards</t>
  </si>
  <si>
    <t>SubscribeToLightningReports</t>
  </si>
  <si>
    <t>TransferAnyCase</t>
  </si>
  <si>
    <t>TransferAnyEntity</t>
  </si>
  <si>
    <t>TransferAnyLead</t>
  </si>
  <si>
    <t>UseTeamReassignWizards</t>
  </si>
  <si>
    <t>UseWebLink</t>
  </si>
  <si>
    <t>ViewAllData</t>
  </si>
  <si>
    <t>ViewAllUsers</t>
  </si>
  <si>
    <t>ViewDataAssessment</t>
  </si>
  <si>
    <t>ViewDataCategories</t>
  </si>
  <si>
    <t>ViewEventLogFiles</t>
  </si>
  <si>
    <t>ViewHealthCheck</t>
  </si>
  <si>
    <t>ViewHelpLink</t>
  </si>
  <si>
    <t>ViewMyTeamsDashboards</t>
  </si>
  <si>
    <t>ViewPublicDashboards</t>
  </si>
  <si>
    <t>ViewPublicReports</t>
  </si>
  <si>
    <t>ViewRoles</t>
  </si>
  <si>
    <t>ViewSetup</t>
  </si>
  <si>
    <t>WorkCalibrationUser</t>
  </si>
  <si>
    <t>Admin.profile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</si>
</sst>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 shrinkToFit="1"/>
    </xf>
    <xf numFmtId="0" fontId="3" fillId="0" borderId="0" xfId="0" applyFont="1" applyAlignment="1">
      <alignment vertical="center" wrapText="1"/>
    </xf>
    <xf numFmtId="0" fontId="7" fillId="2" borderId="0" xfId="0" applyFont="1" applyFill="1"/>
    <xf numFmtId="0" fontId="2" fillId="0" borderId="0" xfId="1" applyAlignment="1">
      <alignment horizontal="center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4" fillId="0" borderId="0" xfId="0" applyNumberFormat="1" applyFont="1"/>
    <xf numFmtId="0" fontId="5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wrapText="1" shrinkToFit="1"/>
    </xf>
  </cellXfs>
  <cellStyles count="2">
    <cellStyle name="Hyperlink" xfId="1" builtinId="8"/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Profile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default"/>
                  <xs:element type="xs:boolean" name="visible"/>
                </xs:sequence>
              </xs:complexType>
            </xs:element>
            <xs:element name="categoryGroupVisibilities" minOccurs="0" maxOccurs="unbounded">
              <xs:complexType>
                <xs:sequence>
                  <xs:element name="dataCategories" minOccurs="0" maxOccurs="unbounded">
                    <xs:complexType>
                      <xs:sequence>
                        <xs:element type="xs:string" name="dataCategoryGroup"/>
                        <xs:element type="xs:string" name="visibility"/>
                      </xs:sequence>
                    </xs:complexType>
                  </xs:element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type="xs:boolean" name="custom" minOccurs="0"/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string" name="fullName" minOccurs="0"/>
            <xs:element name="layoutAssignments" minOccurs="0" maxOccurs="unbounded">
              <xs:complexType>
                <xs:sequence>
                  <xs:element type="xs:string" name="layout"/>
                  <xs:element type="xs:string" name="recordType" minOccurs="0"/>
                </xs:sequence>
              </xs:complexType>
            </xs:element>
            <xs:element name="loginHours" minOccurs="0" maxOccurs="unbounded">
              <xs:complexType>
                <xs:sequence>
                  <xs:element type="xs:string" name="weekdayStart"/>
                  <xs:element type="xs:string" name="weekdayEnd"/>
                </xs:sequence>
              </xs:complexType>
            </xs:element>
            <xs:element name="loginIpRanges" minOccurs="0" maxOccurs="unbounded">
              <xs:complexType>
                <xs:sequence>
                  <xs:element type="xs:string" name="description"/>
                  <xs:element type="xs:string" name="endAddress"/>
                  <xs:element type="xs:string" name="startAddress"/>
                </xs:sequence>
              </xs:complexType>
            </xs:element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profileActionOverrides" minOccurs="0" maxOccurs="1">
              <xs:complexType>
                <xs:sequence>
                  <xs:element type="xs:string" name="actionName"/>
                  <xs:element type="xs:string" name="content" minOccurs="0"/>
                  <xs:element type="xs:string" name="formFactor"/>
                  <xs:element type="xs:string" name="pageOrSobjectType"/>
                  <xs:element type="xs:string" name="type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boolean" name="default"/>
                  <xs:element type="xs:boolean" name="personAccountDefault" minOccurs="0"/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Schema ID="Schema3">
    <xs:schema xmlns:xs="http://www.w3.org/2001/XMLSchema" xmlns="">
      <xs:element name="PermissionSet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visible"/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boolean" name="hasActivationRequired" minOccurs="0"/>
            <xs:element type="xs:string" name="label"/>
            <xs:element type="xs:string" name="license" minOccurs="0"/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 minOccurs="0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Map ID="3" Name="PermissionSet_Map" RootElement="PermissionSet" SchemaID="Schema3" ShowImportExportValidationErrors="true" AutoFit="true" Append="false" PreserveSortAFLayout="true" PreserveFormat="true"/>
  <Map ID="2" Name="Profile_Map" RootElement="Profile" SchemaID="Schema2" ShowImportExportValidationErrors="tru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2B03B8-F442-4A1E-AEE2-3EE3C7B7D556}" name="Table11" displayName="Table11" ref="A4:C5" tableType="xml" insertRow="1" totalsRowShown="0" connectionId="1">
  <autoFilter ref="A4:C5" xr:uid="{D057116B-05E8-4247-B053-55FD19E51C80}"/>
  <tableColumns count="3">
    <tableColumn id="1" xr3:uid="{50B53F71-EA83-4B26-8F7D-98D38E8FDE95}" uniqueName="application" name="Application">
      <xmlColumnPr mapId="2" xpath="/Profile/applicationVisibilities/application" xmlDataType="string"/>
    </tableColumn>
    <tableColumn id="2" xr3:uid="{12573831-041C-491D-994F-B502232068B3}" uniqueName="visible" name="visible">
      <xmlColumnPr mapId="2" xpath="/Profile/applicationVisibilities/visible" xmlDataType="boolean"/>
    </tableColumn>
    <tableColumn id="3" xr3:uid="{946343A8-FDA7-4114-AA39-2C1AAC0ADF51}" uniqueName="default" name="default">
      <xmlColumnPr mapId="2" xpath="/Profile/applicationVisibilities/default" xmlDataType="boolean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B0C21F-7761-4F29-8963-C1BA7629F160}" name="Table19" displayName="Table19" ref="A4:C5" tableType="xml" insertRow="1" totalsRowShown="0" connectionId="1">
  <autoFilter ref="A4:C5" xr:uid="{B077E1F0-3606-4371-A927-007CC486D686}"/>
  <tableColumns count="3">
    <tableColumn id="1" xr3:uid="{962C253A-CAC1-489E-B55E-A22613BE7A7E}" uniqueName="field" name="Field">
      <xmlColumnPr mapId="2" xpath="/Profile/fieldPermissions/field" xmlDataType="string"/>
    </tableColumn>
    <tableColumn id="2" xr3:uid="{C8B3BA28-9CC9-4C10-BD55-154BE7B456CB}" uniqueName="readable" name="readable">
      <xmlColumnPr mapId="2" xpath="/Profile/fieldPermissions/readable" xmlDataType="boolean"/>
    </tableColumn>
    <tableColumn id="3" xr3:uid="{0259E0A4-9FE6-40C7-9222-F399594E3C69}" uniqueName="editable" name="editable">
      <xmlColumnPr mapId="2" xpath="/Profile/fieldPermissions/editable" xmlDataType="boolean"/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D474989-08A2-45E9-B8E9-C8E0B023B7A6}" name="Table33" displayName="Table33" ref="A9:C10" tableType="xml" insertRow="1" totalsRowShown="0">
  <autoFilter ref="A9:C10" xr:uid="{E2C712C5-8A1F-44A8-BBB1-E10BCDA05311}"/>
  <tableColumns count="3">
    <tableColumn id="1" xr3:uid="{CB7E07C9-7EE2-494E-AECC-DA641AC38181}" uniqueName="field" name="Field">
      <xmlColumnPr mapId="3" xpath="/PermissionSet/fieldPermissions/field" xmlDataType="string"/>
    </tableColumn>
    <tableColumn id="2" xr3:uid="{73525842-E23E-408C-AE14-E2976B927AC3}" uniqueName="readable" name="readable">
      <xmlColumnPr mapId="3" xpath="/PermissionSet/fieldPermissions/readable" xmlDataType="boolean"/>
    </tableColumn>
    <tableColumn id="3" xr3:uid="{5ECAE363-1706-41D9-8007-7F9C5AA79C58}" uniqueName="editable" name="editable">
      <xmlColumnPr mapId="3" xpath="/PermissionSet/fieldPermissions/editable" xmlDataType="boolean"/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733A1D2-317C-44F6-ABC4-2EAD4B32AE34}" name="Table20" displayName="Table20" ref="A4:B5" tableType="xml" insertRow="1" totalsRowShown="0" connectionId="1">
  <autoFilter ref="A4:B5" xr:uid="{51A5DBC6-0109-4CD2-A4FE-FFDD179D9098}"/>
  <tableColumns count="2">
    <tableColumn id="1" xr3:uid="{87DE8C08-9573-4602-A6D7-4BC549D472A4}" uniqueName="layout" name="Layout">
      <xmlColumnPr mapId="2" xpath="/Profile/layoutAssignments/layout" xmlDataType="string"/>
    </tableColumn>
    <tableColumn id="2" xr3:uid="{52BBD110-4E86-4FCF-A843-C8E27760EF4A}" uniqueName="recordType" name="Record Type">
      <xmlColumnPr mapId="2" xpath="/Profile/layoutAssignments/recordType" xmlDataType="string"/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C68458-0C08-4134-9809-775E86661B0F}" name="Table21" displayName="Table21" ref="A4:B5" tableType="xml" insertRow="1" totalsRowShown="0" connectionId="1">
  <autoFilter ref="A4:B5" xr:uid="{19DE25A7-A431-4773-BB25-32A6DDBDD0B5}"/>
  <tableColumns count="2">
    <tableColumn id="1" xr3:uid="{8F19FB26-673F-4B28-B0AF-74DB38F3AB04}" uniqueName="weekdayStart" name="weekdayStart">
      <xmlColumnPr mapId="2" xpath="/Profile/loginHours/weekdayStart" xmlDataType="string"/>
    </tableColumn>
    <tableColumn id="2" xr3:uid="{EC75E09C-9CA3-450B-9309-E2F10FB71BD0}" uniqueName="weekdayEnd" name="weekdayEnd">
      <xmlColumnPr mapId="2" xpath="/Profile/loginHours/weekdayEnd" xmlDataType="string"/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735EF-9273-4A58-8512-D822221E5F25}" name="Table1" displayName="Table1" ref="A4:C5" tableType="xml" insertRow="1" totalsRowShown="0" connectionId="1">
  <autoFilter ref="A4:C5" xr:uid="{629A11FC-1F2D-4AD9-9762-828796F46388}"/>
  <tableColumns count="3">
    <tableColumn id="1" xr3:uid="{981DF3DD-21DB-45E5-8DDD-59497E0168A0}" uniqueName="description" name="description">
      <xmlColumnPr mapId="2" xpath="/Profile/loginIpRanges/description" xmlDataType="string"/>
    </tableColumn>
    <tableColumn id="2" xr3:uid="{0941EABC-00BF-497E-9782-F08802ED2758}" uniqueName="startAddress" name="startAddress">
      <xmlColumnPr mapId="2" xpath="/Profile/loginIpRanges/startAddress" xmlDataType="string"/>
    </tableColumn>
    <tableColumn id="3" xr3:uid="{7BDF33AF-6B60-4135-B602-EC4ACA6898FF}" uniqueName="endAddress" name="endAddress">
      <xmlColumnPr mapId="2" xpath="/Profile/loginIpRanges/endAddress" xmlDataType="string"/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58BE7A-4D28-48F3-91BF-7327AE693EAA}" name="Table2" displayName="Table2" ref="A4:G5" tableType="xml" insertRow="1" totalsRowShown="0" connectionId="1">
  <autoFilter ref="A4:G5" xr:uid="{2B8A1567-9EA4-4BE8-9C85-CB044A82887B}"/>
  <tableColumns count="7">
    <tableColumn id="1" xr3:uid="{6A156FEF-FAFF-4460-AFA3-8D7F268C4EE3}" uniqueName="object" name="Object Name" dataDxfId="6">
      <xmlColumnPr mapId="2" xpath="/Profile/objectPermissions/object" xmlDataType="string"/>
    </tableColumn>
    <tableColumn id="2" xr3:uid="{43005007-E5DA-4CD6-81DA-E7A8A9E51F3B}" uniqueName="allowRead" name="allowRead" dataDxfId="5">
      <xmlColumnPr mapId="2" xpath="/Profile/objectPermissions/allowRead" xmlDataType="boolean"/>
    </tableColumn>
    <tableColumn id="3" xr3:uid="{23D0ECA2-8055-4BD5-9F67-AEFE30CFAEDB}" uniqueName="allowCreate" name="allowCreate" dataDxfId="4">
      <xmlColumnPr mapId="2" xpath="/Profile/objectPermissions/allowCreate" xmlDataType="boolean"/>
    </tableColumn>
    <tableColumn id="4" xr3:uid="{2DA9FCD9-B0BD-47B4-B683-227942CD292E}" uniqueName="allowEdit" name="allowEdit" dataDxfId="3">
      <xmlColumnPr mapId="2" xpath="/Profile/objectPermissions/allowEdit" xmlDataType="boolean"/>
    </tableColumn>
    <tableColumn id="5" xr3:uid="{CA264CDF-EFFB-4CDB-B7D0-68ECF3A28716}" uniqueName="allowDelete" name="allowDelete" dataDxfId="2">
      <xmlColumnPr mapId="2" xpath="/Profile/objectPermissions/allowDelete" xmlDataType="boolean"/>
    </tableColumn>
    <tableColumn id="6" xr3:uid="{E5B3DB94-9DF3-4DD9-A7E5-D10AB83ADAA8}" uniqueName="viewAllRecords" name="viewAllRecords" dataDxfId="1">
      <xmlColumnPr mapId="2" xpath="/Profile/objectPermissions/viewAllRecords" xmlDataType="boolean"/>
    </tableColumn>
    <tableColumn id="7" xr3:uid="{D1A406FB-8351-4D1F-9BEE-A1863D611E2E}" uniqueName="modifyAllRecords" name="modifyAllRecords" dataDxfId="0">
      <xmlColumnPr mapId="2" xpath="/Profile/objectPermissions/modifyAllRecords" xmlDataType="boolean"/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2E500B4-47E2-45B9-95DB-5E4B2D91FD6F}" name="Table35" displayName="Table35" ref="A9:G10" tableType="xml" insertRow="1" totalsRowShown="0">
  <autoFilter ref="A9:G10" xr:uid="{52F9A765-D6CD-41EA-9792-BBCF5087D070}"/>
  <tableColumns count="7">
    <tableColumn id="1" xr3:uid="{0CBC05E1-4D0A-4244-BBCC-4C6950903F8B}" uniqueName="object" name="Object Name">
      <xmlColumnPr mapId="3" xpath="/PermissionSet/objectPermissions/object" xmlDataType="string"/>
    </tableColumn>
    <tableColumn id="2" xr3:uid="{058794BD-BF49-4422-99D9-07CEBDD4DC9C}" uniqueName="allowRead" name="allowRead">
      <xmlColumnPr mapId="3" xpath="/PermissionSet/objectPermissions/allowRead" xmlDataType="boolean"/>
    </tableColumn>
    <tableColumn id="3" xr3:uid="{01ECD028-BC61-4CD4-BF92-F1762C828342}" uniqueName="allowCreate" name="allowCreate">
      <xmlColumnPr mapId="3" xpath="/PermissionSet/objectPermissions/allowCreate" xmlDataType="boolean"/>
    </tableColumn>
    <tableColumn id="4" xr3:uid="{4C15425D-3EBB-4250-8276-E1FE4665845B}" uniqueName="allowEdit" name="allowEdit">
      <xmlColumnPr mapId="3" xpath="/PermissionSet/objectPermissions/allowEdit" xmlDataType="boolean"/>
    </tableColumn>
    <tableColumn id="5" xr3:uid="{C3F3E4A9-F3AF-40CA-8B79-F5C79E633011}" uniqueName="allowDelete" name="allowDelete">
      <xmlColumnPr mapId="3" xpath="/PermissionSet/objectPermissions/allowDelete" xmlDataType="boolean"/>
    </tableColumn>
    <tableColumn id="6" xr3:uid="{E3F42ED8-B7DA-4DD5-B296-00C1E7EC9B30}" uniqueName="viewAllRecords" name="viewAllRecords">
      <xmlColumnPr mapId="3" xpath="/PermissionSet/objectPermissions/viewAllRecords" xmlDataType="boolean"/>
    </tableColumn>
    <tableColumn id="7" xr3:uid="{9138C486-51F6-403E-B5AC-41B70E658AC5}" uniqueName="modifyAllRecords" name="modifyAllRecords">
      <xmlColumnPr mapId="3" xpath="/PermissionSet/objectPermissions/modifyAllRecords" xmlDataType="boolean"/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58137-E517-4030-A15E-EB368634207F}" name="Table5" displayName="Table5" ref="A4:B5" tableType="xml" insertRow="1" totalsRowShown="0" connectionId="1">
  <autoFilter ref="A4:B5" xr:uid="{2821DD34-C201-424A-873F-0763C85D69D0}"/>
  <tableColumns count="2">
    <tableColumn id="1" xr3:uid="{ED8D1486-B9BC-4622-897D-1365317D8F5A}" uniqueName="apexPage" name="VisualForce Page">
      <xmlColumnPr mapId="2" xpath="/Profile/pageAccesses/apexPage" xmlDataType="string"/>
    </tableColumn>
    <tableColumn id="2" xr3:uid="{3E67C318-EDC3-49F9-B359-441483298DAF}" uniqueName="enabled" name="enabled">
      <xmlColumnPr mapId="2" xpath="/Profile/pageAccesses/enabled" xmlDataType="boolean"/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AF78AEB-DD8B-4A66-A844-48E9AF0FC297}" name="Table37" displayName="Table37" ref="A9:B10" tableType="xml" insertRow="1" totalsRowShown="0">
  <autoFilter ref="A9:B10" xr:uid="{741F9A27-5C3D-4621-A25B-581B32B98FDA}"/>
  <tableColumns count="2">
    <tableColumn id="1" xr3:uid="{C2FAC3A7-6085-4438-A54B-1D75EBEFA88B}" uniqueName="apexPage" name="VisualForce Page">
      <xmlColumnPr mapId="3" xpath="/PermissionSet/pageAccesses/apexPage" xmlDataType="string"/>
    </tableColumn>
    <tableColumn id="2" xr3:uid="{4E78FE4A-6EE4-4DE6-9FE2-2BA40DFAF914}" uniqueName="enabled" name="enabled">
      <xmlColumnPr mapId="3" xpath="/PermissionSet/pageAccesses/enabled" xmlDataType="boolean"/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3D56A3-6A87-428D-BC96-72695ED493A5}" name="Table16" displayName="Table16" ref="A4:D5" tableType="xml" insertRow="1" totalsRowShown="0" connectionId="1">
  <autoFilter ref="A4:D5" xr:uid="{23988FE7-4927-40BF-BCF3-E91DA1E0E675}"/>
  <tableColumns count="4">
    <tableColumn id="1" xr3:uid="{07E520A6-809E-4BDB-8B35-3011DA14618B}" uniqueName="recordType" name="Record Type">
      <xmlColumnPr mapId="2" xpath="/Profile/recordTypeVisibilities/recordType" xmlDataType="string"/>
    </tableColumn>
    <tableColumn id="2" xr3:uid="{A97F8D69-4817-458A-BCA6-B8BAAF41A7C6}" uniqueName="visible" name="visible">
      <xmlColumnPr mapId="2" xpath="/Profile/recordTypeVisibilities/visible" xmlDataType="boolean"/>
    </tableColumn>
    <tableColumn id="3" xr3:uid="{5183D501-2E1F-452D-ACF9-473A8C3514EE}" uniqueName="default" name="default">
      <xmlColumnPr mapId="2" xpath="/Profile/recordTypeVisibilities/default" xmlDataType="boolean"/>
    </tableColumn>
    <tableColumn id="4" xr3:uid="{D9D32A8C-0118-4080-B898-53A89D5D334C}" uniqueName="personAccountDefault" name="personAccountDefault">
      <xmlColumnPr mapId="2" xpath="/Profile/recordTypeVisibilities/personAccountDefault" xmlDataType="boolean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F2A0FB-A881-4B45-AF54-32FBD6C29F8C}" name="Table28" displayName="Table28" ref="A9:B10" tableType="xml" insertRow="1" totalsRowShown="0">
  <autoFilter ref="A9:B10" xr:uid="{599635B7-F272-4B7F-B1A0-F2DDA0B756BC}"/>
  <tableColumns count="2">
    <tableColumn id="1" xr3:uid="{B10F57F8-BEC2-48C8-80B8-82607182CA26}" uniqueName="application" name="Application">
      <xmlColumnPr mapId="3" xpath="/PermissionSet/applicationVisibilities/application" xmlDataType="string"/>
    </tableColumn>
    <tableColumn id="2" xr3:uid="{3830055B-D2D0-4A0B-B569-F399FD1F2B9B}" uniqueName="visible" name="visible">
      <xmlColumnPr mapId="3" xpath="/PermissionSet/applicationVisibilities/visible" xmlDataType="boolean"/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A2FE32F-757D-467D-BE1B-2033EEC82F7C}" name="Table38" displayName="Table38" ref="A9:B10" tableType="xml" insertRow="1" totalsRowShown="0">
  <autoFilter ref="A9:B10" xr:uid="{B8955B74-8044-42BF-89DF-8B298DA0D173}"/>
  <tableColumns count="2">
    <tableColumn id="1" xr3:uid="{1C01E184-DF4B-4ECB-BE37-6DE5F42D617B}" uniqueName="recordType" name="Record Type">
      <xmlColumnPr mapId="3" xpath="/PermissionSet/recordTypeVisibilities/recordType" xmlDataType="string"/>
    </tableColumn>
    <tableColumn id="2" xr3:uid="{72FEA274-FB1D-467D-ACB5-74955897ED55}" uniqueName="visible" name="visible">
      <xmlColumnPr mapId="3" xpath="/PermissionSet/recordTypeVisibilities/visible" xmlDataType="boolean"/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CBF1C46-9B27-47B7-9B77-B61AD1253AD3}" name="Table39" displayName="Table39" ref="A9:B10" tableType="xml" insertRow="1" totalsRowShown="0">
  <autoFilter ref="A9:B10" xr:uid="{E42324A4-754C-47B8-80EC-310AAF9ACCD3}"/>
  <tableColumns count="2">
    <tableColumn id="1" xr3:uid="{FABE0AE5-873F-4F56-96F1-14C59DCD5CAC}" uniqueName="tab" name="Tab">
      <xmlColumnPr mapId="3" xpath="/PermissionSet/tabVisibilities/tab" xmlDataType="string"/>
    </tableColumn>
    <tableColumn id="2" xr3:uid="{690E3405-E9AA-436C-B773-9CB74B10B43A}" uniqueName="visibility" name="visibility">
      <xmlColumnPr mapId="3" xpath="/PermissionSet/tabVisibilities/visibility" xmlDataType="string"/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2FE893-8090-4FBC-9476-FDB8ADA4EA3B}" name="Table12" displayName="Table12" ref="A4:B5" tableType="xml" insertRow="1" totalsRowShown="0" connectionId="1">
  <autoFilter ref="A4:B5" xr:uid="{231263EC-03A6-4068-9CBD-D0278EE1A648}"/>
  <tableColumns count="2">
    <tableColumn id="1" xr3:uid="{FC540AEC-9823-4340-B2CD-151D0A4482E6}" uniqueName="tab" name="Tab">
      <xmlColumnPr mapId="2" xpath="/Profile/tabVisibilities/tab" xmlDataType="string"/>
    </tableColumn>
    <tableColumn id="2" xr3:uid="{0414D794-0425-4E5E-A7FD-C4A45F737ABF}" uniqueName="visibility" name="visibility">
      <xmlColumnPr mapId="2" xpath="/Profile/tabVisibilities/visibility" xmlDataType="string"/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41CA366-E9CA-4640-A73D-6382D227A734}" name="Table40" displayName="Table40" ref="A160:B161" tableType="xml" insertRow="1" totalsRowShown="0">
  <autoFilter ref="A160:B161" xr:uid="{E66B823C-DF80-4A4B-BF5D-879067973A97}"/>
  <tableColumns count="2">
    <tableColumn id="1" xr3:uid="{975933D7-6C3A-49EB-9931-F0FC49FC962D}" uniqueName="name" name="User Permission">
      <xmlColumnPr mapId="3" xpath="/PermissionSet/userPermissions/name" xmlDataType="string"/>
    </tableColumn>
    <tableColumn id="2" xr3:uid="{B458F070-55FF-4457-9036-27B442E9B568}" uniqueName="enabled" name="enabled">
      <xmlColumnPr mapId="3" xpath="/PermissionSet/userPermissions/enabled" xmlDataType="boolean"/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22010A-61D8-4883-9B69-43AF4B87FAF7}" name="Table24" displayName="Table24" ref="A4:B156" tableType="xml" totalsRowShown="0" connectionId="1">
  <autoFilter ref="A4:B156" xr:uid="{BC461B7F-46A9-46AC-9ECC-32DF067B3430}"/>
  <tableColumns count="2">
    <tableColumn id="1" xr3:uid="{97F7F5F1-A943-4F53-96A7-B818684404F4}" uniqueName="name" name="User Permission">
      <xmlColumnPr mapId="2" xpath="/Profile/userPermissions/name" xmlDataType="string"/>
    </tableColumn>
    <tableColumn id="2" xr3:uid="{C0E99DBD-9C3E-4D2F-9DC7-C917B239B6DC}" uniqueName="enabled" name="enabled">
      <xmlColumnPr mapId="2" xpath="/Profile/userPermissions/enabl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5BDCDB-FA0B-47AB-8C54-3D8017465EDB}" name="Table6" displayName="Table6" ref="A4:B5" tableType="xml" insertRow="1" totalsRowShown="0" connectionId="1">
  <autoFilter ref="A4:B5" xr:uid="{CF1A01CC-31C9-43B0-B505-17896A100612}"/>
  <tableColumns count="2">
    <tableColumn id="1" xr3:uid="{76382C2E-3B68-4133-A2AF-B607A6E6F477}" uniqueName="dataCategoryGroup" name="Data Category Group" dataDxfId="7">
      <xmlColumnPr mapId="2" xpath="/Profile/categoryGroupVisibilities/dataCategories/dataCategoryGroup" xmlDataType="string"/>
    </tableColumn>
    <tableColumn id="2" xr3:uid="{1B661A7A-D5FB-41CD-ABBA-DA433DE4EFEF}" uniqueName="visibility" name="visibility">
      <xmlColumnPr mapId="2" xpath="/Profile/categoryGroupVisibilities/dataCategories/visibility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0B9018-AD16-48D8-971C-5844F36711A4}" name="Table15" displayName="Table15" ref="A4:B5" tableType="xml" insertRow="1" totalsRowShown="0" connectionId="1">
  <autoFilter ref="A4:B5" xr:uid="{8F020872-8CC8-480D-B445-D203F88F1D14}"/>
  <tableColumns count="2">
    <tableColumn id="1" xr3:uid="{1319D242-DE15-40FC-9FF8-7CFEE85569C9}" uniqueName="apexClass" name="Apex Class">
      <xmlColumnPr mapId="2" xpath="/Profile/classAccesses/apexClass" xmlDataType="string"/>
    </tableColumn>
    <tableColumn id="2" xr3:uid="{57149893-FA50-410D-B6D1-E733271FD7D4}" uniqueName="enabled" name="enabled">
      <xmlColumnPr mapId="2" xpath="/Profile/classAccesses/enabled" xmlDataType="boolean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7FA85FC-A73B-4F2D-B6A2-2DF47ED43B05}" name="Table30" displayName="Table30" ref="A9:B10" tableType="xml" insertRow="1" totalsRowShown="0">
  <autoFilter ref="A9:B10" xr:uid="{01420D8E-3DB6-4A6B-93E3-3C65CBE766E3}"/>
  <tableColumns count="2">
    <tableColumn id="1" xr3:uid="{201BBA35-B40F-4253-AEDB-54640806BB38}" uniqueName="apexClass" name="Apex Class">
      <xmlColumnPr mapId="3" xpath="/PermissionSet/classAccesses/apexClass" xmlDataType="string"/>
    </tableColumn>
    <tableColumn id="2" xr3:uid="{FBDB2533-33CE-4FD9-82AC-DE371F0B90F2}" uniqueName="enabled" name="enabled">
      <xmlColumnPr mapId="3" xpath="/PermissionSet/classAccesses/enabled" xmlDataType="boolean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D3EC26-C39C-4FE5-99D8-220B678F08B0}" name="Table17" displayName="Table17" ref="A4:B5" tableType="xml" insertRow="1" totalsRowShown="0" connectionId="1">
  <autoFilter ref="A4:B5" xr:uid="{AE93FB21-1609-4E57-BA02-4421237B1E41}"/>
  <tableColumns count="2">
    <tableColumn id="1" xr3:uid="{E2DB7817-2929-4759-9F3F-53F96CD739F8}" uniqueName="name" name="Custom Permission">
      <xmlColumnPr mapId="2" xpath="/Profile/customPermissions/name" xmlDataType="string"/>
    </tableColumn>
    <tableColumn id="2" xr3:uid="{D64B65B5-18A4-4A08-8A5F-E418E6D7FFFA}" uniqueName="enabled" name="enabled">
      <xmlColumnPr mapId="2" xpath="/Profile/customPermissions/enabled" xmlDataType="boolean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02E654-9EBB-404F-ABED-87AB39B4620F}" name="Table31" displayName="Table31" ref="A9:B10" tableType="xml" insertRow="1" totalsRowShown="0">
  <autoFilter ref="A9:B10" xr:uid="{20DD5134-B7F1-4D6A-A13B-D7879216B4CD}"/>
  <tableColumns count="2">
    <tableColumn id="1" xr3:uid="{CBA6A875-25E2-45F4-BAC9-3287A33E9CC5}" uniqueName="name" name="Custom Permission">
      <xmlColumnPr mapId="3" xpath="/PermissionSet/customPermissions/name" xmlDataType="string"/>
    </tableColumn>
    <tableColumn id="2" xr3:uid="{627F6BE6-DD6D-4166-ABA5-1D7020AE5189}" uniqueName="enabled" name="enabled">
      <xmlColumnPr mapId="3" xpath="/PermissionSet/customPermissions/enabled" xmlDataType="boolean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5FEB42-FA0A-447E-8A73-471B424AE085}" name="Table18" displayName="Table18" ref="A4:B5" tableType="xml" insertRow="1" totalsRowShown="0" connectionId="1">
  <autoFilter ref="A4:B5" xr:uid="{F8B89402-D336-479E-806B-30755495E878}"/>
  <tableColumns count="2">
    <tableColumn id="1" xr3:uid="{5F61AA8D-DFEC-4D24-BFAC-1F75390CE236}" uniqueName="externalDataSource" name="External Data Source">
      <xmlColumnPr mapId="2" xpath="/Profile/externalDataSourceAccesses/externalDataSource" xmlDataType="string"/>
    </tableColumn>
    <tableColumn id="2" xr3:uid="{BD6561D8-CF47-4456-9535-7453647443DB}" uniqueName="enabled" name="enabled">
      <xmlColumnPr mapId="2" xpath="/Profile/externalDataSourceAccesses/enabled" xmlDataType="boolean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1788C6-1014-41BC-9B1B-CC3BFB6D8CDB}" name="Table32" displayName="Table32" ref="A9:B10" tableType="xml" totalsRowShown="0">
  <autoFilter ref="A9:B10" xr:uid="{75956E57-85E5-40AE-97C6-5467034303E9}"/>
  <tableColumns count="2">
    <tableColumn id="1" xr3:uid="{AB6D2C24-D7BF-467A-BC71-E2586C2AC949}" uniqueName="externalDataSource" name="External Data Source">
      <xmlColumnPr mapId="3" xpath="/PermissionSet/externalDataSourceAccesses/externalDataSource" xmlDataType="string"/>
    </tableColumn>
    <tableColumn id="2" xr3:uid="{511DB478-3B82-4522-86D6-5CFD2BD01842}" uniqueName="enabled" name="enabled">
      <xmlColumnPr mapId="3" xpath="/PermissionSet/externalDataSourceAccesses/enabled" xmlDataType="boolean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0" xr6:uid="{833082D9-F9BB-4140-BDAC-2E1FA2FD962F}" r="B6" connectionId="1">
    <xmlCellPr id="1" xr6:uid="{3816D27A-7308-46AF-A063-2CEDA3AEA259}" uniqueName="custom">
      <xmlPr mapId="2" xpath="/Profile/custom" xmlDataType="boolean"/>
    </xmlCellPr>
  </singleXmlCell>
  <singleXmlCell id="8" xr6:uid="{2C370A3A-9FB5-42DD-B50F-77985B8F81AE}" r="B3" connectionId="1">
    <xmlCellPr id="1" xr6:uid="{DD50404C-23A8-4BE5-9FA4-71C7347EB65B}" uniqueName="description">
      <xmlPr mapId="2" xpath="/Profile/description" xmlDataType="string"/>
    </xmlCellPr>
  </singleXmlCell>
  <singleXmlCell id="4" xr6:uid="{56FB20D0-6B32-48D4-91FB-55E89677AFD9}" r="B4" connectionId="1">
    <xmlCellPr id="1" xr6:uid="{124E5D41-E5F9-4698-99A6-0E1E7C57D535}" uniqueName="userLicense">
      <xmlPr mapId="2" xpath="/Profile/userLicense" xmlDataType="string"/>
    </xmlCellPr>
  </singleXmlCell>
  <singleXmlCell id="3" xr6:uid="{BC0F315A-8A71-4AA4-871B-9F22DF2006AD}" r="B2" connectionId="1">
    <xmlCellPr id="1" xr6:uid="{6E63681E-9752-45FD-AC9C-99210DD7C0F3}" uniqueName="fullName">
      <xmlPr mapId="2" xpath="/Profile/fullName" xmlDataType="string"/>
    </xmlCellPr>
  </singleXmlCell>
  <singleXmlCell id="23" xr6:uid="{9B8A5225-6D2A-42C8-9A30-21D466E1BE9B}" r="C2" connectionId="0">
    <xmlCellPr id="1" xr6:uid="{1CCBC095-6BE9-423D-8909-FD5A8165D956}" uniqueName="label">
      <xmlPr mapId="3" xpath="/PermissionSet/label" xmlDataType="string"/>
    </xmlCellPr>
  </singleXmlCell>
  <singleXmlCell id="25" xr6:uid="{7D3B1BA5-E3E7-4EC7-8EF1-65FD69064640}" r="C3" connectionId="0">
    <xmlCellPr id="1" xr6:uid="{A460865C-93A4-450D-AA36-FEC41DDD7F48}" uniqueName="description">
      <xmlPr mapId="3" xpath="/PermissionSet/description" xmlDataType="string"/>
    </xmlCellPr>
  </singleXmlCell>
  <singleXmlCell id="26" xr6:uid="{1CF89F07-E051-41FF-BF12-C0452C515119}" r="C4" connectionId="0">
    <xmlCellPr id="1" xr6:uid="{62F443AD-F097-41AB-ACC9-0ECA782E93D2}" uniqueName="license">
      <xmlPr mapId="3" xpath="/PermissionSet/license" xmlDataType="string"/>
    </xmlCellPr>
  </singleXmlCell>
  <singleXmlCell id="27" xr6:uid="{844C440E-4921-4F7A-A47C-A3E3A611E6D2}" r="C5" connectionId="0">
    <xmlCellPr id="1" xr6:uid="{421EC159-ECBC-4794-A3D0-9975FF8FAA09}" uniqueName="userLicense">
      <xmlPr mapId="3" xpath="/PermissionSet/userLicense" xmlDataType="string"/>
    </xmlCellPr>
  </singleXmlCell>
  <singleXmlCell id="34" xr6:uid="{C1E59D0C-0473-48CB-9D66-414716E8C60B}" r="C7" connectionId="0">
    <xmlCellPr id="1" xr6:uid="{71188844-863A-4384-A01A-3C23104C5344}" uniqueName="hasActivationRequired">
      <xmlPr mapId="3" xpath="/PermissionSet/hasActivationRequired" xmlDataType="boolean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E958-6381-448F-A50C-C12A2C198DC6}">
  <sheetPr codeName="Sheet1"/>
  <dimension ref="A1:K24"/>
  <sheetViews>
    <sheetView tabSelected="1" workbookViewId="0"/>
  </sheetViews>
  <sheetFormatPr defaultRowHeight="15" x14ac:dyDescent="0.25"/>
  <cols>
    <col min="1" max="1" width="60.7109375" customWidth="1"/>
    <col min="2" max="3" width="45.7109375" customWidth="1"/>
    <col min="4" max="11" width="25.140625" customWidth="1"/>
  </cols>
  <sheetData>
    <row r="1" spans="1:11" ht="39.950000000000003" customHeight="1" x14ac:dyDescent="0.3">
      <c r="A1" s="13" t="s">
        <v>210</v>
      </c>
      <c r="B1" s="11" t="s">
        <v>36</v>
      </c>
      <c r="C1" s="11" t="s">
        <v>37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38</v>
      </c>
      <c r="B2" s="16"/>
      <c r="C2" s="17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13</v>
      </c>
      <c r="B3" s="16"/>
      <c r="C3" s="16"/>
    </row>
    <row r="4" spans="1:11" x14ac:dyDescent="0.25">
      <c r="A4" s="2" t="s">
        <v>12</v>
      </c>
      <c r="B4" s="16" t="s">
        <v>57</v>
      </c>
      <c r="C4" s="16"/>
    </row>
    <row r="5" spans="1:11" x14ac:dyDescent="0.25">
      <c r="A5" s="2"/>
      <c r="B5" s="16"/>
      <c r="C5" s="16"/>
    </row>
    <row r="6" spans="1:11" x14ac:dyDescent="0.25">
      <c r="A6" s="2" t="s">
        <v>5</v>
      </c>
      <c r="B6" s="1" t="b">
        <v>0</v>
      </c>
      <c r="C6" t="s">
        <v>39</v>
      </c>
    </row>
    <row r="7" spans="1:11" x14ac:dyDescent="0.25">
      <c r="A7" s="2" t="s">
        <v>44</v>
      </c>
      <c r="B7" s="1" t="s">
        <v>39</v>
      </c>
    </row>
    <row r="8" spans="1:11" ht="15.75" thickBot="1" x14ac:dyDescent="0.3">
      <c r="A8" s="2"/>
      <c r="B8" s="1"/>
    </row>
    <row r="9" spans="1:11" ht="16.5" thickTop="1" x14ac:dyDescent="0.25">
      <c r="A9" s="7" t="s">
        <v>40</v>
      </c>
      <c r="B9" s="8"/>
      <c r="C9" s="9"/>
    </row>
    <row r="10" spans="1:11" x14ac:dyDescent="0.25">
      <c r="A10" s="6" t="s">
        <v>46</v>
      </c>
      <c r="B10" s="3" t="str">
        <f>HYPERLINK("#ApplicationVisibility!AppVisA1","ApplicationVisibility")</f>
        <v>ApplicationVisibility</v>
      </c>
    </row>
    <row r="11" spans="1:11" x14ac:dyDescent="0.25">
      <c r="A11" s="6" t="s">
        <v>47</v>
      </c>
      <c r="B11" s="3" t="str">
        <f>HYPERLINK("#CategoryGroupVisibilities!DataCatA1","CategoryGroupVisibilities")</f>
        <v>CategoryGroupVisibilities</v>
      </c>
      <c r="C11" t="s">
        <v>48</v>
      </c>
    </row>
    <row r="12" spans="1:11" x14ac:dyDescent="0.25">
      <c r="A12" s="6" t="s">
        <v>46</v>
      </c>
      <c r="B12" s="3" t="str">
        <f>HYPERLINK("#ApexClassAccess!ApexClassA1","ApexClassAccess")</f>
        <v>ApexClassAccess</v>
      </c>
    </row>
    <row r="13" spans="1:11" x14ac:dyDescent="0.25">
      <c r="A13" s="6" t="s">
        <v>46</v>
      </c>
      <c r="B13" s="3" t="str">
        <f>HYPERLINK("#CustomPermissions!CustPermsA1","CustomPermissions")</f>
        <v>CustomPermissions</v>
      </c>
    </row>
    <row r="14" spans="1:11" x14ac:dyDescent="0.25">
      <c r="A14" s="6" t="s">
        <v>46</v>
      </c>
      <c r="B14" s="3" t="str">
        <f>HYPERLINK("#ExternalDataSourceAccesses!ExtDataSrcA1","ExternalDataSourceAccesses")</f>
        <v>ExternalDataSourceAccesses</v>
      </c>
    </row>
    <row r="15" spans="1:11" x14ac:dyDescent="0.25">
      <c r="A15" s="6" t="s">
        <v>46</v>
      </c>
      <c r="B15" s="3" t="str">
        <f>HYPERLINK("#FieldPermissions!FieldPermsA1","FieldPermissions")</f>
        <v>FieldPermissions</v>
      </c>
    </row>
    <row r="16" spans="1:11" x14ac:dyDescent="0.25">
      <c r="A16" s="6" t="s">
        <v>47</v>
      </c>
      <c r="B16" s="3" t="str">
        <f>HYPERLINK("#LayoutAssignments!LayoutAssignsA1","LayoutAssignments")</f>
        <v>LayoutAssignments</v>
      </c>
    </row>
    <row r="17" spans="1:2" x14ac:dyDescent="0.25">
      <c r="A17" s="6" t="s">
        <v>47</v>
      </c>
      <c r="B17" s="3" t="str">
        <f>HYPERLINK("#LoginHours!LoginHoursA1","LoginHours")</f>
        <v>LoginHours</v>
      </c>
    </row>
    <row r="18" spans="1:2" x14ac:dyDescent="0.25">
      <c r="A18" s="6" t="s">
        <v>47</v>
      </c>
      <c r="B18" s="3" t="str">
        <f>HYPERLINK("#LoginIpRanges!LoginIpRangesA1","LoginIpRanges")</f>
        <v>LoginIpRanges</v>
      </c>
    </row>
    <row r="19" spans="1:2" x14ac:dyDescent="0.25">
      <c r="A19" s="6" t="s">
        <v>46</v>
      </c>
      <c r="B19" s="3" t="str">
        <f>HYPERLINK("#ObjectPermissions!ObjectPermsA1","ObjectPermissions")</f>
        <v>ObjectPermissions</v>
      </c>
    </row>
    <row r="20" spans="1:2" x14ac:dyDescent="0.25">
      <c r="A20" s="6" t="s">
        <v>46</v>
      </c>
      <c r="B20" s="3" t="str">
        <f>HYPERLINK("#VfPageAccess!VfPageAccessA1","VfPageAccess")</f>
        <v>VfPageAccess</v>
      </c>
    </row>
    <row r="21" spans="1:2" x14ac:dyDescent="0.25">
      <c r="A21" s="6" t="s">
        <v>47</v>
      </c>
      <c r="B21" s="3" t="str">
        <f>HYPERLINK("#ProfileActionOverrides!ProfActionOverridesA1","ProfileActionOverrides")</f>
        <v>ProfileActionOverrides</v>
      </c>
    </row>
    <row r="22" spans="1:2" x14ac:dyDescent="0.25">
      <c r="A22" s="6" t="s">
        <v>46</v>
      </c>
      <c r="B22" s="3" t="str">
        <f>HYPERLINK("#RecordTypeVisibility!RecordTypeVisA1","RecordTypeVisibility")</f>
        <v>RecordTypeVisibility</v>
      </c>
    </row>
    <row r="23" spans="1:2" x14ac:dyDescent="0.25">
      <c r="A23" s="6" t="s">
        <v>46</v>
      </c>
      <c r="B23" s="3" t="str">
        <f>HYPERLINK("#TabVisibilities!TabVisA1","TabVisibilities")</f>
        <v>TabVisibilities</v>
      </c>
    </row>
    <row r="24" spans="1:2" x14ac:dyDescent="0.25">
      <c r="A24" s="6" t="s">
        <v>46</v>
      </c>
      <c r="B24" s="3" t="str">
        <f>HYPERLINK("#UserPermissions!UserPermsA1","UserPermissions")</f>
        <v>UserPermissions</v>
      </c>
    </row>
  </sheetData>
  <autoFilter ref="A9:A24" xr:uid="{9EF9B31E-3D70-4FE6-9FFE-17D6B5DDDFCA}"/>
  <pageMargins left="0.7" right="0.7" top="0.75" bottom="0.75" header="0.3" footer="0.3"/>
  <pageSetup orientation="portrait" horizontalDpi="0" verticalDpi="0" r:id="rId1"/>
  <ignoredErrors>
    <ignoredError sqref="B13 B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3C7-BBE9-45E1-BD09-2D153059AB34}">
  <sheetPr codeName="Sheet10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210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23</v>
      </c>
      <c r="B4" t="s">
        <v>24</v>
      </c>
      <c r="C4" t="s">
        <v>25</v>
      </c>
    </row>
    <row r="5" spans="1:4" x14ac:dyDescent="0.25">
      <c r="A5" s="1"/>
      <c r="B5" s="1"/>
      <c r="C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D839-44D7-4656-9A3B-7F51A9B05A9B}">
  <sheetPr codeName="Sheet11"/>
  <dimension ref="A1:G10"/>
  <sheetViews>
    <sheetView workbookViewId="0"/>
  </sheetViews>
  <sheetFormatPr defaultRowHeight="15" x14ac:dyDescent="0.25"/>
  <cols>
    <col min="1" max="1" width="40.7109375" customWidth="1"/>
    <col min="2" max="5" width="20.7109375" customWidth="1"/>
    <col min="6" max="6" width="17.140625" bestFit="1" customWidth="1"/>
    <col min="7" max="7" width="19.140625" bestFit="1" customWidth="1"/>
  </cols>
  <sheetData>
    <row r="1" spans="1:7" ht="39.950000000000003" customHeight="1" x14ac:dyDescent="0.25">
      <c r="A1" s="12" t="s">
        <v>210</v>
      </c>
      <c r="B1" s="22" t="s">
        <v>53</v>
      </c>
      <c r="C1" s="22"/>
      <c r="D1" s="20"/>
      <c r="E1" s="15" t="str">
        <f>HYPERLINK("#BasicInfo!ProfileNameA1","Back to Basic Info Tab")</f>
        <v>Back to Basic Info Tab</v>
      </c>
    </row>
    <row r="2" spans="1:7" ht="18.75" x14ac:dyDescent="0.3">
      <c r="A2" s="4"/>
      <c r="D2" s="3"/>
    </row>
    <row r="3" spans="1:7" ht="15.75" x14ac:dyDescent="0.25">
      <c r="A3" s="5" t="s">
        <v>41</v>
      </c>
      <c r="D3" s="3"/>
    </row>
    <row r="4" spans="1:7" x14ac:dyDescent="0.25">
      <c r="A4" t="s">
        <v>45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8" spans="1:7" ht="15.75" x14ac:dyDescent="0.25">
      <c r="A8" s="5" t="s">
        <v>42</v>
      </c>
    </row>
    <row r="9" spans="1:7" x14ac:dyDescent="0.25">
      <c r="A9" t="s">
        <v>45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</row>
    <row r="10" spans="1:7" x14ac:dyDescent="0.25">
      <c r="A10" s="1"/>
    </row>
  </sheetData>
  <mergeCells count="1">
    <mergeCell ref="B1:D1"/>
  </mergeCells>
  <dataValidations count="1">
    <dataValidation type="list" allowBlank="1" showInputMessage="1" showErrorMessage="1" sqref="B5:G6 B10:G11" xr:uid="{AFAC31EE-2F8F-4461-B67F-342F203D4DFD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D1D5-ECBA-431C-B17E-D643D0AEF107}">
  <sheetPr codeName="Sheet12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7109375" customWidth="1"/>
    <col min="5" max="5" width="23.42578125" customWidth="1"/>
  </cols>
  <sheetData>
    <row r="1" spans="1:4" ht="39.950000000000003" customHeight="1" x14ac:dyDescent="0.25">
      <c r="A1" s="12" t="s">
        <v>210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32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32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52FF345B-3C1A-44B9-A848-DEF7C85245E7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721E-D3B8-4EF2-B0F6-92AFFB6A9405}">
  <sheetPr codeName="Sheet13"/>
  <dimension ref="A1:E4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14.7109375" bestFit="1" customWidth="1"/>
    <col min="5" max="5" width="9.5703125" bestFit="1" customWidth="1"/>
  </cols>
  <sheetData>
    <row r="1" spans="1:5" ht="39.950000000000003" customHeight="1" x14ac:dyDescent="0.25">
      <c r="A1" s="12" t="s">
        <v>210</v>
      </c>
      <c r="D1" s="15" t="str">
        <f>HYPERLINK("#BasicInfo!ProfileNameA1","Back to Basic Info Tab")</f>
        <v>Back to Basic Info Tab</v>
      </c>
    </row>
    <row r="2" spans="1:5" ht="18.75" x14ac:dyDescent="0.3">
      <c r="A2" s="4"/>
      <c r="D2" s="3"/>
    </row>
    <row r="3" spans="1:5" ht="15.75" x14ac:dyDescent="0.25">
      <c r="A3" s="5" t="s">
        <v>43</v>
      </c>
      <c r="D3" s="3"/>
    </row>
    <row r="4" spans="1:5" x14ac:dyDescent="0.25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B1F-55D8-48BD-880A-CD299A3BD17C}">
  <sheetPr codeName="Sheet1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bestFit="1" customWidth="1"/>
    <col min="5" max="5" width="13.28515625" bestFit="1" customWidth="1"/>
    <col min="7" max="7" width="23.42578125" bestFit="1" customWidth="1"/>
  </cols>
  <sheetData>
    <row r="1" spans="1:4" ht="39.950000000000003" customHeight="1" x14ac:dyDescent="0.25">
      <c r="A1" s="12" t="s">
        <v>210</v>
      </c>
      <c r="B1" s="20" t="s">
        <v>54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20</v>
      </c>
      <c r="B4" t="s">
        <v>1</v>
      </c>
      <c r="C4" t="s">
        <v>0</v>
      </c>
      <c r="D4" t="s">
        <v>33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20</v>
      </c>
      <c r="B9" t="s">
        <v>1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D6 B10:B11" xr:uid="{7EDEFFE1-2A77-4034-9E53-A16547550564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09FB-B403-4AC8-8731-72E32F44DBA2}">
  <sheetPr codeName="Sheet1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customWidth="1"/>
    <col min="17" max="17" width="11" customWidth="1"/>
  </cols>
  <sheetData>
    <row r="1" spans="1:4" ht="39.950000000000003" customHeight="1" x14ac:dyDescent="0.25">
      <c r="A1" s="12" t="s">
        <v>210</v>
      </c>
      <c r="B1" s="20" t="s">
        <v>55</v>
      </c>
      <c r="C1" s="20"/>
      <c r="D1" s="15" t="str">
        <f>HYPERLINK("#BasicInfo!ProfileNameA1","Back to Basic Info Tab")</f>
        <v>Back to Basic Info Tab</v>
      </c>
    </row>
    <row r="2" spans="1:4" ht="14.25" customHeight="1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34</v>
      </c>
      <c r="B4" t="s">
        <v>11</v>
      </c>
    </row>
    <row r="5" spans="1:4" x14ac:dyDescent="0.25">
      <c r="A5" s="1"/>
      <c r="B5" s="1"/>
    </row>
    <row r="6" spans="1:4" x14ac:dyDescent="0.25">
      <c r="A6" s="1"/>
      <c r="B6" s="1"/>
    </row>
    <row r="8" spans="1:4" ht="15.75" x14ac:dyDescent="0.25">
      <c r="A8" s="5" t="s">
        <v>42</v>
      </c>
    </row>
    <row r="9" spans="1:4" x14ac:dyDescent="0.25">
      <c r="A9" t="s">
        <v>34</v>
      </c>
      <c r="B9" t="s">
        <v>11</v>
      </c>
    </row>
    <row r="10" spans="1:4" x14ac:dyDescent="0.25">
      <c r="A10" s="1"/>
      <c r="B10" s="1"/>
    </row>
  </sheetData>
  <mergeCells count="1">
    <mergeCell ref="B1:C1"/>
  </mergeCells>
  <dataValidations count="2">
    <dataValidation type="list" allowBlank="1" showInputMessage="1" showErrorMessage="1" sqref="B5:B6" xr:uid="{6E6F3D3A-D007-4BC5-AD78-776FBAD53719}">
      <formula1>"DefaultOn,DefaultOff,Hidden"</formula1>
    </dataValidation>
    <dataValidation type="list" allowBlank="1" showInputMessage="1" showErrorMessage="1" sqref="B10:B11" xr:uid="{31126D8F-DE64-4B44-A287-8A001B46564B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2758-F06B-4CA5-BD9B-FDE9C8B49344}">
  <sheetPr codeName="Sheet16"/>
  <dimension ref="A1:D161"/>
  <sheetViews>
    <sheetView workbookViewId="0">
      <selection activeCell="D1" sqref="D1"/>
    </sheetView>
  </sheetViews>
  <sheetFormatPr defaultRowHeight="15" x14ac:dyDescent="0.25"/>
  <cols>
    <col min="1" max="1" width="40.7109375" customWidth="1"/>
    <col min="2" max="3" width="20.7109375" customWidth="1"/>
    <col min="4" max="4" width="26.7109375" customWidth="1"/>
  </cols>
  <sheetData>
    <row r="1" spans="1:4" ht="39.950000000000003" customHeight="1" x14ac:dyDescent="0.25">
      <c r="A1" s="12" t="s">
        <v>210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35</v>
      </c>
      <c r="B4" t="s">
        <v>2</v>
      </c>
    </row>
    <row r="5" spans="1:4" x14ac:dyDescent="0.25">
      <c r="A5" s="1" t="s">
        <v>58</v>
      </c>
      <c r="B5" t="b">
        <v>1</v>
      </c>
    </row>
    <row r="6" spans="1:4" x14ac:dyDescent="0.25">
      <c r="A6" s="1" t="s">
        <v>59</v>
      </c>
      <c r="B6" t="b">
        <v>1</v>
      </c>
    </row>
    <row r="7" spans="1:4" x14ac:dyDescent="0.25">
      <c r="A7" s="1" t="s">
        <v>60</v>
      </c>
      <c r="B7" t="b">
        <v>1</v>
      </c>
    </row>
    <row r="8" spans="1:4" x14ac:dyDescent="0.25">
      <c r="A8" s="1" t="s">
        <v>61</v>
      </c>
      <c r="B8" t="b">
        <v>1</v>
      </c>
    </row>
    <row r="9" spans="1:4" x14ac:dyDescent="0.25">
      <c r="A9" s="1" t="s">
        <v>62</v>
      </c>
      <c r="B9" t="b">
        <v>1</v>
      </c>
    </row>
    <row r="10" spans="1:4" x14ac:dyDescent="0.25">
      <c r="A10" s="1" t="s">
        <v>63</v>
      </c>
      <c r="B10" t="b">
        <v>1</v>
      </c>
    </row>
    <row r="11" spans="1:4" x14ac:dyDescent="0.25">
      <c r="A11" s="1" t="s">
        <v>64</v>
      </c>
      <c r="B11" t="b">
        <v>1</v>
      </c>
    </row>
    <row r="12" spans="1:4" x14ac:dyDescent="0.25">
      <c r="A12" s="1" t="s">
        <v>65</v>
      </c>
      <c r="B12" t="b">
        <v>1</v>
      </c>
    </row>
    <row r="13" spans="1:4" x14ac:dyDescent="0.25">
      <c r="A13" s="1" t="s">
        <v>66</v>
      </c>
      <c r="B13" t="b">
        <v>1</v>
      </c>
    </row>
    <row r="14" spans="1:4" x14ac:dyDescent="0.25">
      <c r="A14" s="1" t="s">
        <v>67</v>
      </c>
      <c r="B14" t="b">
        <v>1</v>
      </c>
    </row>
    <row r="15" spans="1:4" x14ac:dyDescent="0.25">
      <c r="A15" s="1" t="s">
        <v>68</v>
      </c>
      <c r="B15" t="b">
        <v>1</v>
      </c>
    </row>
    <row r="16" spans="1:4" x14ac:dyDescent="0.25">
      <c r="A16" s="1" t="s">
        <v>69</v>
      </c>
      <c r="B16" t="b">
        <v>1</v>
      </c>
    </row>
    <row r="17" spans="1:2" x14ac:dyDescent="0.25">
      <c r="A17" s="1" t="s">
        <v>70</v>
      </c>
      <c r="B17" t="b">
        <v>1</v>
      </c>
    </row>
    <row r="18" spans="1:2" x14ac:dyDescent="0.25">
      <c r="A18" s="1" t="s">
        <v>71</v>
      </c>
      <c r="B18" t="b">
        <v>1</v>
      </c>
    </row>
    <row r="19" spans="1:2" x14ac:dyDescent="0.25">
      <c r="A19" s="1" t="s">
        <v>72</v>
      </c>
      <c r="B19" t="b">
        <v>1</v>
      </c>
    </row>
    <row r="20" spans="1:2" x14ac:dyDescent="0.25">
      <c r="A20" s="1" t="s">
        <v>73</v>
      </c>
      <c r="B20" t="b">
        <v>1</v>
      </c>
    </row>
    <row r="21" spans="1:2" x14ac:dyDescent="0.25">
      <c r="A21" s="1" t="s">
        <v>74</v>
      </c>
      <c r="B21" t="b">
        <v>1</v>
      </c>
    </row>
    <row r="22" spans="1:2" x14ac:dyDescent="0.25">
      <c r="A22" s="1" t="s">
        <v>75</v>
      </c>
      <c r="B22" t="b">
        <v>1</v>
      </c>
    </row>
    <row r="23" spans="1:2" x14ac:dyDescent="0.25">
      <c r="A23" s="1" t="s">
        <v>76</v>
      </c>
      <c r="B23" t="b">
        <v>1</v>
      </c>
    </row>
    <row r="24" spans="1:2" x14ac:dyDescent="0.25">
      <c r="A24" s="1" t="s">
        <v>77</v>
      </c>
      <c r="B24" t="b">
        <v>1</v>
      </c>
    </row>
    <row r="25" spans="1:2" x14ac:dyDescent="0.25">
      <c r="A25" s="1" t="s">
        <v>78</v>
      </c>
      <c r="B25" t="b">
        <v>1</v>
      </c>
    </row>
    <row r="26" spans="1:2" x14ac:dyDescent="0.25">
      <c r="A26" s="1" t="s">
        <v>79</v>
      </c>
      <c r="B26" t="b">
        <v>1</v>
      </c>
    </row>
    <row r="27" spans="1:2" x14ac:dyDescent="0.25">
      <c r="A27" s="1" t="s">
        <v>80</v>
      </c>
      <c r="B27" t="b">
        <v>1</v>
      </c>
    </row>
    <row r="28" spans="1:2" x14ac:dyDescent="0.25">
      <c r="A28" s="1" t="s">
        <v>81</v>
      </c>
      <c r="B28" t="b">
        <v>1</v>
      </c>
    </row>
    <row r="29" spans="1:2" x14ac:dyDescent="0.25">
      <c r="A29" s="1" t="s">
        <v>82</v>
      </c>
      <c r="B29" t="b">
        <v>1</v>
      </c>
    </row>
    <row r="30" spans="1:2" x14ac:dyDescent="0.25">
      <c r="A30" s="1" t="s">
        <v>83</v>
      </c>
      <c r="B30" t="b">
        <v>1</v>
      </c>
    </row>
    <row r="31" spans="1:2" x14ac:dyDescent="0.25">
      <c r="A31" s="1" t="s">
        <v>84</v>
      </c>
      <c r="B31" t="b">
        <v>1</v>
      </c>
    </row>
    <row r="32" spans="1:2" x14ac:dyDescent="0.25">
      <c r="A32" s="1" t="s">
        <v>85</v>
      </c>
      <c r="B32" t="b">
        <v>1</v>
      </c>
    </row>
    <row r="33" spans="1:2" x14ac:dyDescent="0.25">
      <c r="A33" s="1" t="s">
        <v>86</v>
      </c>
      <c r="B33" t="b">
        <v>1</v>
      </c>
    </row>
    <row r="34" spans="1:2" x14ac:dyDescent="0.25">
      <c r="A34" s="1" t="s">
        <v>87</v>
      </c>
      <c r="B34" t="b">
        <v>1</v>
      </c>
    </row>
    <row r="35" spans="1:2" x14ac:dyDescent="0.25">
      <c r="A35" s="1" t="s">
        <v>88</v>
      </c>
      <c r="B35" t="b">
        <v>1</v>
      </c>
    </row>
    <row r="36" spans="1:2" x14ac:dyDescent="0.25">
      <c r="A36" s="1" t="s">
        <v>89</v>
      </c>
      <c r="B36" t="b">
        <v>1</v>
      </c>
    </row>
    <row r="37" spans="1:2" x14ac:dyDescent="0.25">
      <c r="A37" s="1" t="s">
        <v>90</v>
      </c>
      <c r="B37" t="b">
        <v>1</v>
      </c>
    </row>
    <row r="38" spans="1:2" x14ac:dyDescent="0.25">
      <c r="A38" s="1" t="s">
        <v>91</v>
      </c>
      <c r="B38" t="b">
        <v>1</v>
      </c>
    </row>
    <row r="39" spans="1:2" x14ac:dyDescent="0.25">
      <c r="A39" s="1" t="s">
        <v>92</v>
      </c>
      <c r="B39" t="b">
        <v>1</v>
      </c>
    </row>
    <row r="40" spans="1:2" x14ac:dyDescent="0.25">
      <c r="A40" s="1" t="s">
        <v>93</v>
      </c>
      <c r="B40" t="b">
        <v>1</v>
      </c>
    </row>
    <row r="41" spans="1:2" x14ac:dyDescent="0.25">
      <c r="A41" s="1" t="s">
        <v>94</v>
      </c>
      <c r="B41" t="b">
        <v>1</v>
      </c>
    </row>
    <row r="42" spans="1:2" x14ac:dyDescent="0.25">
      <c r="A42" s="1" t="s">
        <v>95</v>
      </c>
      <c r="B42" t="b">
        <v>1</v>
      </c>
    </row>
    <row r="43" spans="1:2" x14ac:dyDescent="0.25">
      <c r="A43" s="1" t="s">
        <v>96</v>
      </c>
      <c r="B43" t="b">
        <v>1</v>
      </c>
    </row>
    <row r="44" spans="1:2" x14ac:dyDescent="0.25">
      <c r="A44" s="1" t="s">
        <v>97</v>
      </c>
      <c r="B44" t="b">
        <v>1</v>
      </c>
    </row>
    <row r="45" spans="1:2" x14ac:dyDescent="0.25">
      <c r="A45" s="1" t="s">
        <v>98</v>
      </c>
      <c r="B45" t="b">
        <v>1</v>
      </c>
    </row>
    <row r="46" spans="1:2" x14ac:dyDescent="0.25">
      <c r="A46" s="1" t="s">
        <v>99</v>
      </c>
      <c r="B46" t="b">
        <v>1</v>
      </c>
    </row>
    <row r="47" spans="1:2" x14ac:dyDescent="0.25">
      <c r="A47" s="1" t="s">
        <v>100</v>
      </c>
      <c r="B47" t="b">
        <v>1</v>
      </c>
    </row>
    <row r="48" spans="1:2" x14ac:dyDescent="0.25">
      <c r="A48" s="1" t="s">
        <v>101</v>
      </c>
      <c r="B48" t="b">
        <v>1</v>
      </c>
    </row>
    <row r="49" spans="1:2" x14ac:dyDescent="0.25">
      <c r="A49" s="1" t="s">
        <v>102</v>
      </c>
      <c r="B49" t="b">
        <v>1</v>
      </c>
    </row>
    <row r="50" spans="1:2" x14ac:dyDescent="0.25">
      <c r="A50" s="1" t="s">
        <v>103</v>
      </c>
      <c r="B50" t="b">
        <v>1</v>
      </c>
    </row>
    <row r="51" spans="1:2" x14ac:dyDescent="0.25">
      <c r="A51" s="1" t="s">
        <v>104</v>
      </c>
      <c r="B51" t="b">
        <v>1</v>
      </c>
    </row>
    <row r="52" spans="1:2" x14ac:dyDescent="0.25">
      <c r="A52" s="1" t="s">
        <v>105</v>
      </c>
      <c r="B52" t="b">
        <v>1</v>
      </c>
    </row>
    <row r="53" spans="1:2" x14ac:dyDescent="0.25">
      <c r="A53" s="1" t="s">
        <v>106</v>
      </c>
      <c r="B53" t="b">
        <v>1</v>
      </c>
    </row>
    <row r="54" spans="1:2" x14ac:dyDescent="0.25">
      <c r="A54" s="1" t="s">
        <v>107</v>
      </c>
      <c r="B54" t="b">
        <v>1</v>
      </c>
    </row>
    <row r="55" spans="1:2" x14ac:dyDescent="0.25">
      <c r="A55" s="1" t="s">
        <v>108</v>
      </c>
      <c r="B55" t="b">
        <v>1</v>
      </c>
    </row>
    <row r="56" spans="1:2" x14ac:dyDescent="0.25">
      <c r="A56" s="1" t="s">
        <v>109</v>
      </c>
      <c r="B56" t="b">
        <v>1</v>
      </c>
    </row>
    <row r="57" spans="1:2" x14ac:dyDescent="0.25">
      <c r="A57" s="1" t="s">
        <v>110</v>
      </c>
      <c r="B57" t="b">
        <v>1</v>
      </c>
    </row>
    <row r="58" spans="1:2" x14ac:dyDescent="0.25">
      <c r="A58" s="1" t="s">
        <v>111</v>
      </c>
      <c r="B58" t="b">
        <v>1</v>
      </c>
    </row>
    <row r="59" spans="1:2" x14ac:dyDescent="0.25">
      <c r="A59" s="1" t="s">
        <v>112</v>
      </c>
      <c r="B59" t="b">
        <v>1</v>
      </c>
    </row>
    <row r="60" spans="1:2" x14ac:dyDescent="0.25">
      <c r="A60" s="1" t="s">
        <v>113</v>
      </c>
      <c r="B60" t="b">
        <v>1</v>
      </c>
    </row>
    <row r="61" spans="1:2" x14ac:dyDescent="0.25">
      <c r="A61" s="1" t="s">
        <v>114</v>
      </c>
      <c r="B61" t="b">
        <v>1</v>
      </c>
    </row>
    <row r="62" spans="1:2" x14ac:dyDescent="0.25">
      <c r="A62" s="1" t="s">
        <v>115</v>
      </c>
      <c r="B62" t="b">
        <v>1</v>
      </c>
    </row>
    <row r="63" spans="1:2" x14ac:dyDescent="0.25">
      <c r="A63" s="1" t="s">
        <v>116</v>
      </c>
      <c r="B63" t="b">
        <v>1</v>
      </c>
    </row>
    <row r="64" spans="1:2" x14ac:dyDescent="0.25">
      <c r="A64" s="1" t="s">
        <v>117</v>
      </c>
      <c r="B64" t="b">
        <v>1</v>
      </c>
    </row>
    <row r="65" spans="1:2" x14ac:dyDescent="0.25">
      <c r="A65" s="1" t="s">
        <v>118</v>
      </c>
      <c r="B65" t="b">
        <v>1</v>
      </c>
    </row>
    <row r="66" spans="1:2" x14ac:dyDescent="0.25">
      <c r="A66" s="1" t="s">
        <v>119</v>
      </c>
      <c r="B66" t="b">
        <v>1</v>
      </c>
    </row>
    <row r="67" spans="1:2" x14ac:dyDescent="0.25">
      <c r="A67" s="1" t="s">
        <v>120</v>
      </c>
      <c r="B67" t="b">
        <v>1</v>
      </c>
    </row>
    <row r="68" spans="1:2" x14ac:dyDescent="0.25">
      <c r="A68" s="1" t="s">
        <v>121</v>
      </c>
      <c r="B68" t="b">
        <v>1</v>
      </c>
    </row>
    <row r="69" spans="1:2" x14ac:dyDescent="0.25">
      <c r="A69" s="1" t="s">
        <v>122</v>
      </c>
      <c r="B69" t="b">
        <v>1</v>
      </c>
    </row>
    <row r="70" spans="1:2" x14ac:dyDescent="0.25">
      <c r="A70" s="1" t="s">
        <v>123</v>
      </c>
      <c r="B70" t="b">
        <v>1</v>
      </c>
    </row>
    <row r="71" spans="1:2" x14ac:dyDescent="0.25">
      <c r="A71" s="1" t="s">
        <v>124</v>
      </c>
      <c r="B71" t="b">
        <v>1</v>
      </c>
    </row>
    <row r="72" spans="1:2" x14ac:dyDescent="0.25">
      <c r="A72" s="1" t="s">
        <v>125</v>
      </c>
      <c r="B72" t="b">
        <v>1</v>
      </c>
    </row>
    <row r="73" spans="1:2" x14ac:dyDescent="0.25">
      <c r="A73" s="1" t="s">
        <v>126</v>
      </c>
      <c r="B73" t="b">
        <v>1</v>
      </c>
    </row>
    <row r="74" spans="1:2" x14ac:dyDescent="0.25">
      <c r="A74" s="1" t="s">
        <v>127</v>
      </c>
      <c r="B74" t="b">
        <v>1</v>
      </c>
    </row>
    <row r="75" spans="1:2" x14ac:dyDescent="0.25">
      <c r="A75" s="1" t="s">
        <v>128</v>
      </c>
      <c r="B75" t="b">
        <v>1</v>
      </c>
    </row>
    <row r="76" spans="1:2" x14ac:dyDescent="0.25">
      <c r="A76" s="1" t="s">
        <v>129</v>
      </c>
      <c r="B76" t="b">
        <v>1</v>
      </c>
    </row>
    <row r="77" spans="1:2" x14ac:dyDescent="0.25">
      <c r="A77" s="1" t="s">
        <v>130</v>
      </c>
      <c r="B77" t="b">
        <v>1</v>
      </c>
    </row>
    <row r="78" spans="1:2" x14ac:dyDescent="0.25">
      <c r="A78" s="1" t="s">
        <v>131</v>
      </c>
      <c r="B78" t="b">
        <v>1</v>
      </c>
    </row>
    <row r="79" spans="1:2" x14ac:dyDescent="0.25">
      <c r="A79" s="1" t="s">
        <v>132</v>
      </c>
      <c r="B79" t="b">
        <v>1</v>
      </c>
    </row>
    <row r="80" spans="1:2" x14ac:dyDescent="0.25">
      <c r="A80" s="1" t="s">
        <v>133</v>
      </c>
      <c r="B80" t="b">
        <v>1</v>
      </c>
    </row>
    <row r="81" spans="1:2" x14ac:dyDescent="0.25">
      <c r="A81" s="1" t="s">
        <v>134</v>
      </c>
      <c r="B81" t="b">
        <v>1</v>
      </c>
    </row>
    <row r="82" spans="1:2" x14ac:dyDescent="0.25">
      <c r="A82" s="1" t="s">
        <v>135</v>
      </c>
      <c r="B82" t="b">
        <v>1</v>
      </c>
    </row>
    <row r="83" spans="1:2" x14ac:dyDescent="0.25">
      <c r="A83" s="1" t="s">
        <v>136</v>
      </c>
      <c r="B83" t="b">
        <v>1</v>
      </c>
    </row>
    <row r="84" spans="1:2" x14ac:dyDescent="0.25">
      <c r="A84" s="1" t="s">
        <v>137</v>
      </c>
      <c r="B84" t="b">
        <v>1</v>
      </c>
    </row>
    <row r="85" spans="1:2" x14ac:dyDescent="0.25">
      <c r="A85" s="1" t="s">
        <v>138</v>
      </c>
      <c r="B85" t="b">
        <v>1</v>
      </c>
    </row>
    <row r="86" spans="1:2" x14ac:dyDescent="0.25">
      <c r="A86" s="1" t="s">
        <v>139</v>
      </c>
      <c r="B86" t="b">
        <v>1</v>
      </c>
    </row>
    <row r="87" spans="1:2" x14ac:dyDescent="0.25">
      <c r="A87" s="1" t="s">
        <v>140</v>
      </c>
      <c r="B87" t="b">
        <v>1</v>
      </c>
    </row>
    <row r="88" spans="1:2" x14ac:dyDescent="0.25">
      <c r="A88" s="1" t="s">
        <v>141</v>
      </c>
      <c r="B88" t="b">
        <v>1</v>
      </c>
    </row>
    <row r="89" spans="1:2" x14ac:dyDescent="0.25">
      <c r="A89" s="1" t="s">
        <v>142</v>
      </c>
      <c r="B89" t="b">
        <v>1</v>
      </c>
    </row>
    <row r="90" spans="1:2" x14ac:dyDescent="0.25">
      <c r="A90" s="1" t="s">
        <v>143</v>
      </c>
      <c r="B90" t="b">
        <v>1</v>
      </c>
    </row>
    <row r="91" spans="1:2" x14ac:dyDescent="0.25">
      <c r="A91" s="1" t="s">
        <v>144</v>
      </c>
      <c r="B91" t="b">
        <v>1</v>
      </c>
    </row>
    <row r="92" spans="1:2" x14ac:dyDescent="0.25">
      <c r="A92" s="1" t="s">
        <v>145</v>
      </c>
      <c r="B92" t="b">
        <v>1</v>
      </c>
    </row>
    <row r="93" spans="1:2" x14ac:dyDescent="0.25">
      <c r="A93" s="1" t="s">
        <v>146</v>
      </c>
      <c r="B93" t="b">
        <v>1</v>
      </c>
    </row>
    <row r="94" spans="1:2" x14ac:dyDescent="0.25">
      <c r="A94" s="1" t="s">
        <v>147</v>
      </c>
      <c r="B94" t="b">
        <v>1</v>
      </c>
    </row>
    <row r="95" spans="1:2" x14ac:dyDescent="0.25">
      <c r="A95" s="1" t="s">
        <v>148</v>
      </c>
      <c r="B95" t="b">
        <v>1</v>
      </c>
    </row>
    <row r="96" spans="1:2" x14ac:dyDescent="0.25">
      <c r="A96" s="1" t="s">
        <v>149</v>
      </c>
      <c r="B96" t="b">
        <v>1</v>
      </c>
    </row>
    <row r="97" spans="1:2" x14ac:dyDescent="0.25">
      <c r="A97" s="1" t="s">
        <v>150</v>
      </c>
      <c r="B97" t="b">
        <v>1</v>
      </c>
    </row>
    <row r="98" spans="1:2" x14ac:dyDescent="0.25">
      <c r="A98" s="1" t="s">
        <v>151</v>
      </c>
      <c r="B98" t="b">
        <v>1</v>
      </c>
    </row>
    <row r="99" spans="1:2" x14ac:dyDescent="0.25">
      <c r="A99" s="1" t="s">
        <v>152</v>
      </c>
      <c r="B99" t="b">
        <v>1</v>
      </c>
    </row>
    <row r="100" spans="1:2" x14ac:dyDescent="0.25">
      <c r="A100" s="1" t="s">
        <v>153</v>
      </c>
      <c r="B100" t="b">
        <v>1</v>
      </c>
    </row>
    <row r="101" spans="1:2" x14ac:dyDescent="0.25">
      <c r="A101" s="1" t="s">
        <v>154</v>
      </c>
      <c r="B101" t="b">
        <v>1</v>
      </c>
    </row>
    <row r="102" spans="1:2" x14ac:dyDescent="0.25">
      <c r="A102" s="1" t="s">
        <v>155</v>
      </c>
      <c r="B102" t="b">
        <v>1</v>
      </c>
    </row>
    <row r="103" spans="1:2" x14ac:dyDescent="0.25">
      <c r="A103" s="1" t="s">
        <v>156</v>
      </c>
      <c r="B103" t="b">
        <v>1</v>
      </c>
    </row>
    <row r="104" spans="1:2" x14ac:dyDescent="0.25">
      <c r="A104" s="1" t="s">
        <v>157</v>
      </c>
      <c r="B104" t="b">
        <v>1</v>
      </c>
    </row>
    <row r="105" spans="1:2" x14ac:dyDescent="0.25">
      <c r="A105" s="1" t="s">
        <v>158</v>
      </c>
      <c r="B105" t="b">
        <v>1</v>
      </c>
    </row>
    <row r="106" spans="1:2" x14ac:dyDescent="0.25">
      <c r="A106" s="1" t="s">
        <v>159</v>
      </c>
      <c r="B106" t="b">
        <v>1</v>
      </c>
    </row>
    <row r="107" spans="1:2" x14ac:dyDescent="0.25">
      <c r="A107" s="1" t="s">
        <v>160</v>
      </c>
      <c r="B107" t="b">
        <v>1</v>
      </c>
    </row>
    <row r="108" spans="1:2" x14ac:dyDescent="0.25">
      <c r="A108" s="1" t="s">
        <v>161</v>
      </c>
      <c r="B108" t="b">
        <v>1</v>
      </c>
    </row>
    <row r="109" spans="1:2" x14ac:dyDescent="0.25">
      <c r="A109" s="1" t="s">
        <v>162</v>
      </c>
      <c r="B109" t="b">
        <v>1</v>
      </c>
    </row>
    <row r="110" spans="1:2" x14ac:dyDescent="0.25">
      <c r="A110" s="1" t="s">
        <v>163</v>
      </c>
      <c r="B110" t="b">
        <v>1</v>
      </c>
    </row>
    <row r="111" spans="1:2" x14ac:dyDescent="0.25">
      <c r="A111" s="1" t="s">
        <v>164</v>
      </c>
      <c r="B111" t="b">
        <v>1</v>
      </c>
    </row>
    <row r="112" spans="1:2" x14ac:dyDescent="0.25">
      <c r="A112" s="1" t="s">
        <v>165</v>
      </c>
      <c r="B112" t="b">
        <v>1</v>
      </c>
    </row>
    <row r="113" spans="1:2" x14ac:dyDescent="0.25">
      <c r="A113" s="1" t="s">
        <v>166</v>
      </c>
      <c r="B113" t="b">
        <v>1</v>
      </c>
    </row>
    <row r="114" spans="1:2" x14ac:dyDescent="0.25">
      <c r="A114" s="1" t="s">
        <v>167</v>
      </c>
      <c r="B114" t="b">
        <v>1</v>
      </c>
    </row>
    <row r="115" spans="1:2" x14ac:dyDescent="0.25">
      <c r="A115" s="1" t="s">
        <v>168</v>
      </c>
      <c r="B115" t="b">
        <v>1</v>
      </c>
    </row>
    <row r="116" spans="1:2" x14ac:dyDescent="0.25">
      <c r="A116" s="1" t="s">
        <v>169</v>
      </c>
      <c r="B116" t="b">
        <v>1</v>
      </c>
    </row>
    <row r="117" spans="1:2" x14ac:dyDescent="0.25">
      <c r="A117" s="1" t="s">
        <v>170</v>
      </c>
      <c r="B117" t="b">
        <v>1</v>
      </c>
    </row>
    <row r="118" spans="1:2" x14ac:dyDescent="0.25">
      <c r="A118" s="1" t="s">
        <v>171</v>
      </c>
      <c r="B118" t="b">
        <v>1</v>
      </c>
    </row>
    <row r="119" spans="1:2" x14ac:dyDescent="0.25">
      <c r="A119" s="1" t="s">
        <v>172</v>
      </c>
      <c r="B119" t="b">
        <v>1</v>
      </c>
    </row>
    <row r="120" spans="1:2" x14ac:dyDescent="0.25">
      <c r="A120" s="1" t="s">
        <v>173</v>
      </c>
      <c r="B120" t="b">
        <v>1</v>
      </c>
    </row>
    <row r="121" spans="1:2" x14ac:dyDescent="0.25">
      <c r="A121" s="1" t="s">
        <v>174</v>
      </c>
      <c r="B121" t="b">
        <v>1</v>
      </c>
    </row>
    <row r="122" spans="1:2" x14ac:dyDescent="0.25">
      <c r="A122" s="1" t="s">
        <v>175</v>
      </c>
      <c r="B122" t="b">
        <v>1</v>
      </c>
    </row>
    <row r="123" spans="1:2" x14ac:dyDescent="0.25">
      <c r="A123" s="1" t="s">
        <v>176</v>
      </c>
      <c r="B123" t="b">
        <v>1</v>
      </c>
    </row>
    <row r="124" spans="1:2" x14ac:dyDescent="0.25">
      <c r="A124" s="1" t="s">
        <v>177</v>
      </c>
      <c r="B124" t="b">
        <v>1</v>
      </c>
    </row>
    <row r="125" spans="1:2" x14ac:dyDescent="0.25">
      <c r="A125" s="1" t="s">
        <v>178</v>
      </c>
      <c r="B125" t="b">
        <v>1</v>
      </c>
    </row>
    <row r="126" spans="1:2" x14ac:dyDescent="0.25">
      <c r="A126" s="1" t="s">
        <v>179</v>
      </c>
      <c r="B126" t="b">
        <v>1</v>
      </c>
    </row>
    <row r="127" spans="1:2" x14ac:dyDescent="0.25">
      <c r="A127" s="1" t="s">
        <v>180</v>
      </c>
      <c r="B127" t="b">
        <v>1</v>
      </c>
    </row>
    <row r="128" spans="1:2" x14ac:dyDescent="0.25">
      <c r="A128" s="1" t="s">
        <v>181</v>
      </c>
      <c r="B128" t="b">
        <v>1</v>
      </c>
    </row>
    <row r="129" spans="1:2" x14ac:dyDescent="0.25">
      <c r="A129" s="1" t="s">
        <v>182</v>
      </c>
      <c r="B129" t="b">
        <v>1</v>
      </c>
    </row>
    <row r="130" spans="1:2" x14ac:dyDescent="0.25">
      <c r="A130" s="1" t="s">
        <v>183</v>
      </c>
      <c r="B130" t="b">
        <v>1</v>
      </c>
    </row>
    <row r="131" spans="1:2" x14ac:dyDescent="0.25">
      <c r="A131" s="1" t="s">
        <v>184</v>
      </c>
      <c r="B131" t="b">
        <v>1</v>
      </c>
    </row>
    <row r="132" spans="1:2" x14ac:dyDescent="0.25">
      <c r="A132" s="1" t="s">
        <v>185</v>
      </c>
      <c r="B132" t="b">
        <v>1</v>
      </c>
    </row>
    <row r="133" spans="1:2" x14ac:dyDescent="0.25">
      <c r="A133" s="1" t="s">
        <v>186</v>
      </c>
      <c r="B133" t="b">
        <v>1</v>
      </c>
    </row>
    <row r="134" spans="1:2" x14ac:dyDescent="0.25">
      <c r="A134" s="1" t="s">
        <v>187</v>
      </c>
      <c r="B134" t="b">
        <v>1</v>
      </c>
    </row>
    <row r="135" spans="1:2" x14ac:dyDescent="0.25">
      <c r="A135" s="1" t="s">
        <v>188</v>
      </c>
      <c r="B135" t="b">
        <v>1</v>
      </c>
    </row>
    <row r="136" spans="1:2" x14ac:dyDescent="0.25">
      <c r="A136" s="1" t="s">
        <v>189</v>
      </c>
      <c r="B136" t="b">
        <v>1</v>
      </c>
    </row>
    <row r="137" spans="1:2" x14ac:dyDescent="0.25">
      <c r="A137" s="1" t="s">
        <v>190</v>
      </c>
      <c r="B137" t="b">
        <v>1</v>
      </c>
    </row>
    <row r="138" spans="1:2" x14ac:dyDescent="0.25">
      <c r="A138" s="1" t="s">
        <v>191</v>
      </c>
      <c r="B138" t="b">
        <v>1</v>
      </c>
    </row>
    <row r="139" spans="1:2" x14ac:dyDescent="0.25">
      <c r="A139" s="1" t="s">
        <v>192</v>
      </c>
      <c r="B139" t="b">
        <v>1</v>
      </c>
    </row>
    <row r="140" spans="1:2" x14ac:dyDescent="0.25">
      <c r="A140" s="1" t="s">
        <v>193</v>
      </c>
      <c r="B140" t="b">
        <v>1</v>
      </c>
    </row>
    <row r="141" spans="1:2" x14ac:dyDescent="0.25">
      <c r="A141" s="1" t="s">
        <v>194</v>
      </c>
      <c r="B141" t="b">
        <v>1</v>
      </c>
    </row>
    <row r="142" spans="1:2" x14ac:dyDescent="0.25">
      <c r="A142" s="1" t="s">
        <v>195</v>
      </c>
      <c r="B142" t="b">
        <v>1</v>
      </c>
    </row>
    <row r="143" spans="1:2" x14ac:dyDescent="0.25">
      <c r="A143" s="1" t="s">
        <v>196</v>
      </c>
      <c r="B143" t="b">
        <v>1</v>
      </c>
    </row>
    <row r="144" spans="1:2" x14ac:dyDescent="0.25">
      <c r="A144" s="1" t="s">
        <v>197</v>
      </c>
      <c r="B144" t="b">
        <v>1</v>
      </c>
    </row>
    <row r="145" spans="1:2" x14ac:dyDescent="0.25">
      <c r="A145" s="1" t="s">
        <v>198</v>
      </c>
      <c r="B145" t="b">
        <v>1</v>
      </c>
    </row>
    <row r="146" spans="1:2" x14ac:dyDescent="0.25">
      <c r="A146" s="1" t="s">
        <v>199</v>
      </c>
      <c r="B146" t="b">
        <v>1</v>
      </c>
    </row>
    <row r="147" spans="1:2" x14ac:dyDescent="0.25">
      <c r="A147" s="1" t="s">
        <v>200</v>
      </c>
      <c r="B147" t="b">
        <v>1</v>
      </c>
    </row>
    <row r="148" spans="1:2" x14ac:dyDescent="0.25">
      <c r="A148" s="1" t="s">
        <v>201</v>
      </c>
      <c r="B148" t="b">
        <v>1</v>
      </c>
    </row>
    <row r="149" spans="1:2" x14ac:dyDescent="0.25">
      <c r="A149" s="1" t="s">
        <v>202</v>
      </c>
      <c r="B149" t="b">
        <v>1</v>
      </c>
    </row>
    <row r="150" spans="1:2" x14ac:dyDescent="0.25">
      <c r="A150" s="1" t="s">
        <v>203</v>
      </c>
      <c r="B150" t="b">
        <v>1</v>
      </c>
    </row>
    <row r="151" spans="1:2" x14ac:dyDescent="0.25">
      <c r="A151" s="1" t="s">
        <v>204</v>
      </c>
      <c r="B151" t="b">
        <v>1</v>
      </c>
    </row>
    <row r="152" spans="1:2" x14ac:dyDescent="0.25">
      <c r="A152" s="1" t="s">
        <v>205</v>
      </c>
      <c r="B152" t="b">
        <v>1</v>
      </c>
    </row>
    <row r="153" spans="1:2" x14ac:dyDescent="0.25">
      <c r="A153" s="1" t="s">
        <v>206</v>
      </c>
      <c r="B153" t="b">
        <v>1</v>
      </c>
    </row>
    <row r="154" spans="1:2" x14ac:dyDescent="0.25">
      <c r="A154" s="1" t="s">
        <v>207</v>
      </c>
      <c r="B154" t="b">
        <v>1</v>
      </c>
    </row>
    <row r="155" spans="1:2" x14ac:dyDescent="0.25">
      <c r="A155" s="1" t="s">
        <v>208</v>
      </c>
      <c r="B155" t="b">
        <v>1</v>
      </c>
    </row>
    <row r="156" spans="1:2" x14ac:dyDescent="0.25">
      <c r="A156" s="1" t="s">
        <v>209</v>
      </c>
      <c r="B156" t="b">
        <v>1</v>
      </c>
    </row>
    <row r="157" spans="1:2" x14ac:dyDescent="0.25">
      <c r="A157" s="1"/>
    </row>
    <row r="158" spans="1:2" x14ac:dyDescent="0.25">
      <c r="A158" s="1"/>
    </row>
    <row r="159" spans="1:2" ht="15.75" x14ac:dyDescent="0.25">
      <c r="A159" s="5" t="s">
        <v>42</v>
      </c>
    </row>
    <row r="160" spans="1:2" x14ac:dyDescent="0.25">
      <c r="A160" t="s">
        <v>35</v>
      </c>
      <c r="B160" t="s">
        <v>2</v>
      </c>
    </row>
    <row r="161" spans="1:1" x14ac:dyDescent="0.25">
      <c r="A161" s="1"/>
    </row>
  </sheetData>
  <mergeCells count="1">
    <mergeCell ref="B1:C1"/>
  </mergeCells>
  <dataValidations count="1">
    <dataValidation type="list" allowBlank="1" showInputMessage="1" showErrorMessage="1" sqref="B161:B162 B5:B157" xr:uid="{68577DD5-2CAF-413D-9815-0C7563BC1581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7556-FF5B-4C2F-9413-A291DDD607DF}">
  <sheetPr codeName="Sheet2"/>
  <dimension ref="A1:F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  <col min="6" max="6" width="16.7109375" customWidth="1"/>
  </cols>
  <sheetData>
    <row r="1" spans="1:6" ht="39.950000000000003" customHeight="1" x14ac:dyDescent="0.25">
      <c r="A1" s="12" t="s">
        <v>210</v>
      </c>
      <c r="B1" s="20" t="s">
        <v>50</v>
      </c>
      <c r="C1" s="20"/>
      <c r="D1" s="15" t="str">
        <f>HYPERLINK("#BasicInfo!ProfileNameA1","Back to Basic Info Tab")</f>
        <v>Back to Basic Info Tab</v>
      </c>
      <c r="F1" s="3"/>
    </row>
    <row r="2" spans="1:6" ht="18" customHeight="1" x14ac:dyDescent="0.3">
      <c r="A2" s="4"/>
      <c r="C2" s="3"/>
      <c r="D2" s="3"/>
      <c r="F2" s="3"/>
    </row>
    <row r="3" spans="1:6" ht="18" customHeight="1" x14ac:dyDescent="0.25">
      <c r="A3" s="5" t="s">
        <v>41</v>
      </c>
      <c r="C3" s="3"/>
      <c r="D3" s="3"/>
      <c r="F3" s="3"/>
    </row>
    <row r="4" spans="1:6" x14ac:dyDescent="0.25">
      <c r="A4" t="s">
        <v>18</v>
      </c>
      <c r="B4" t="s">
        <v>1</v>
      </c>
      <c r="C4" t="s">
        <v>0</v>
      </c>
    </row>
    <row r="5" spans="1:6" x14ac:dyDescent="0.25">
      <c r="A5" s="1"/>
    </row>
    <row r="6" spans="1:6" x14ac:dyDescent="0.25">
      <c r="A6" s="1"/>
    </row>
    <row r="8" spans="1:6" ht="15.75" x14ac:dyDescent="0.25">
      <c r="A8" s="5" t="s">
        <v>42</v>
      </c>
    </row>
    <row r="9" spans="1:6" x14ac:dyDescent="0.25">
      <c r="A9" t="s">
        <v>18</v>
      </c>
      <c r="B9" t="s">
        <v>1</v>
      </c>
    </row>
    <row r="10" spans="1:6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B11" xr:uid="{944FC019-A69F-42A1-AA3D-44F3F2AC12AD}">
      <formula1>"TRUE,FALSE"</formula1>
    </dataValidation>
  </dataValidation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40FC-B509-419C-BC72-15E569CC80D0}">
  <sheetPr codeName="Sheet3"/>
  <dimension ref="A1:I9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</cols>
  <sheetData>
    <row r="1" spans="1:9" ht="39.950000000000003" customHeight="1" x14ac:dyDescent="0.25">
      <c r="A1" s="12" t="s">
        <v>210</v>
      </c>
      <c r="D1" s="15" t="str">
        <f>HYPERLINK("#BasicInfo!ProfileNameA1","Back to Basic Info Tab")</f>
        <v>Back to Basic Info Tab</v>
      </c>
    </row>
    <row r="2" spans="1:9" ht="18.75" x14ac:dyDescent="0.3">
      <c r="A2" s="4"/>
      <c r="D2" s="3"/>
    </row>
    <row r="3" spans="1:9" ht="15.75" x14ac:dyDescent="0.25">
      <c r="A3" s="5" t="s">
        <v>43</v>
      </c>
      <c r="D3" s="3"/>
    </row>
    <row r="4" spans="1:9" ht="15.75" x14ac:dyDescent="0.25">
      <c r="A4" s="5" t="s">
        <v>56</v>
      </c>
      <c r="B4" t="s">
        <v>11</v>
      </c>
      <c r="D4" s="3"/>
    </row>
    <row r="5" spans="1:9" ht="15.75" x14ac:dyDescent="0.25">
      <c r="A5" s="18"/>
      <c r="B5" s="1"/>
      <c r="D5" s="3"/>
    </row>
    <row r="6" spans="1:9" ht="15.75" x14ac:dyDescent="0.25">
      <c r="A6" s="5"/>
      <c r="D6" s="3"/>
    </row>
    <row r="7" spans="1:9" ht="15.75" x14ac:dyDescent="0.25">
      <c r="A7" s="5"/>
      <c r="D7" s="3"/>
    </row>
    <row r="8" spans="1:9" ht="36.75" customHeight="1" x14ac:dyDescent="0.25">
      <c r="A8" s="19" t="s">
        <v>49</v>
      </c>
      <c r="B8" s="21"/>
      <c r="C8" s="21"/>
      <c r="D8" s="21"/>
      <c r="E8" s="21"/>
      <c r="F8" s="21"/>
      <c r="G8" s="21"/>
      <c r="H8" s="21"/>
      <c r="I8" s="21"/>
    </row>
    <row r="9" spans="1:9" x14ac:dyDescent="0.25">
      <c r="D9" s="10"/>
    </row>
  </sheetData>
  <mergeCells count="1">
    <mergeCell ref="A8:I8"/>
  </mergeCells>
  <dataValidations count="1">
    <dataValidation type="list" allowBlank="1" showInputMessage="1" showErrorMessage="1" sqref="B5:B6" xr:uid="{28CC8B9B-8FCE-4F3F-9BAA-B1EA2C098B0F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CA3-A591-4529-8DAF-F455F42FC839}">
  <sheetPr codeName="Sheet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210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17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17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76F5ECBB-C641-4B7D-8272-DE7D1A79D7D0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90D7-621A-4E13-9E44-55C638BF73E9}">
  <sheetPr codeName="Sheet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85546875" customWidth="1"/>
    <col min="5" max="5" width="45.7109375" customWidth="1"/>
  </cols>
  <sheetData>
    <row r="1" spans="1:4" ht="39.950000000000003" customHeight="1" x14ac:dyDescent="0.25">
      <c r="A1" s="12" t="s">
        <v>210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16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16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02EA5592-E174-49F3-8DC5-18EEF7B2017E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F9F4-6A86-4DD0-B014-8187D71D5BEA}">
  <sheetPr codeName="Sheet6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210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15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15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6A299181-C6F1-4586-A567-D265EA1AB383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B3BB-1ECE-45A9-A846-AAC9D9C61212}">
  <sheetPr codeName="Sheet7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140625" customWidth="1"/>
  </cols>
  <sheetData>
    <row r="1" spans="1:4" ht="39.950000000000003" customHeight="1" x14ac:dyDescent="0.25">
      <c r="A1" s="12" t="s">
        <v>210</v>
      </c>
      <c r="B1" s="20" t="s">
        <v>52</v>
      </c>
      <c r="C1" s="20"/>
      <c r="D1" s="15" t="str">
        <f>HYPERLINK("#BasicInfo!ProfileNameA1","Back to Basic Info Tab")</f>
        <v>Back to Basic Info Tab</v>
      </c>
    </row>
    <row r="2" spans="1:4" ht="19.5" customHeight="1" x14ac:dyDescent="0.3">
      <c r="A2" s="4"/>
      <c r="D2" s="3"/>
    </row>
    <row r="3" spans="1:4" ht="19.5" customHeight="1" x14ac:dyDescent="0.25">
      <c r="A3" s="5" t="s">
        <v>41</v>
      </c>
      <c r="D3" s="3"/>
    </row>
    <row r="4" spans="1:4" x14ac:dyDescent="0.25">
      <c r="A4" t="s">
        <v>14</v>
      </c>
      <c r="B4" t="s">
        <v>4</v>
      </c>
      <c r="C4" t="s">
        <v>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14</v>
      </c>
      <c r="B9" t="s">
        <v>4</v>
      </c>
      <c r="C9" t="s">
        <v>3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C11" xr:uid="{2E072D4A-FE5E-488D-9F97-B1FAC78284E8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ABC0-8FDF-45EC-94A0-8F293A2C983E}">
  <sheetPr codeName="Sheet8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140625" customWidth="1"/>
  </cols>
  <sheetData>
    <row r="1" spans="1:4" ht="39.950000000000003" customHeight="1" x14ac:dyDescent="0.25">
      <c r="A1" s="12" t="s">
        <v>210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19</v>
      </c>
      <c r="B4" t="s">
        <v>20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E9C-9396-498F-B5E7-88A15855E316}">
  <sheetPr codeName="Sheet9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210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21</v>
      </c>
      <c r="B4" t="s">
        <v>22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BasicInfo</vt:lpstr>
      <vt:lpstr>ApplicationVisibility</vt:lpstr>
      <vt:lpstr>CategoryGroupVisibilities</vt:lpstr>
      <vt:lpstr>ApexClassAccess</vt:lpstr>
      <vt:lpstr>CustomPermissions</vt:lpstr>
      <vt:lpstr>ExternalDataSourceAccesses</vt:lpstr>
      <vt:lpstr>FieldPermissions</vt:lpstr>
      <vt:lpstr>LayoutAssignments</vt:lpstr>
      <vt:lpstr>LoginHours</vt:lpstr>
      <vt:lpstr>LoginIpRanges</vt:lpstr>
      <vt:lpstr>ObjectPermissions</vt:lpstr>
      <vt:lpstr>VfPageAccess</vt:lpstr>
      <vt:lpstr>ProfileActionOverrides</vt:lpstr>
      <vt:lpstr>RecordTypeVisibility</vt:lpstr>
      <vt:lpstr>TabVisibilities</vt:lpstr>
      <vt:lpstr>UserPermissions</vt:lpstr>
      <vt:lpstr>ApexClassA1</vt:lpstr>
      <vt:lpstr>AppVisA1</vt:lpstr>
      <vt:lpstr>CustPermsA1</vt:lpstr>
      <vt:lpstr>DataCatA1</vt:lpstr>
      <vt:lpstr>ExtDataSrcA1</vt:lpstr>
      <vt:lpstr>FieldPermsA1</vt:lpstr>
      <vt:lpstr>LayoutAssignsA1</vt:lpstr>
      <vt:lpstr>LoginHoursA1</vt:lpstr>
      <vt:lpstr>LoginIpRangesA1</vt:lpstr>
      <vt:lpstr>ObjectPermsA1</vt:lpstr>
      <vt:lpstr>ProfActionOverridesA1</vt:lpstr>
      <vt:lpstr>ProfileNameA1</vt:lpstr>
      <vt:lpstr>RecordTypeVisA1</vt:lpstr>
      <vt:lpstr>TabVisA1</vt:lpstr>
      <vt:lpstr>UserPermsA1</vt:lpstr>
      <vt:lpstr>VfPageAccessA1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admil</dc:creator>
  <cp:lastModifiedBy>admil</cp:lastModifiedBy>
  <dcterms:created xsi:type="dcterms:W3CDTF">2018-12-20T16:55:03Z</dcterms:created>
  <dcterms:modified xsi:type="dcterms:W3CDTF">2018-12-29T23:01:53Z</dcterms:modified>
</cp:coreProperties>
</file>