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C:\Users\erick.bey\Downloads\"/>
    </mc:Choice>
  </mc:AlternateContent>
  <xr:revisionPtr revIDLastSave="0" documentId="13_ncr:1_{3F5DDA8F-3900-41C3-9A03-D2852C56F524}" xr6:coauthVersionLast="47" xr6:coauthVersionMax="47" xr10:uidLastSave="{00000000-0000-0000-0000-000000000000}"/>
  <bookViews>
    <workbookView xWindow="-110" yWindow="-110" windowWidth="25820" windowHeight="15620" xr2:uid="{00000000-000D-0000-FFFF-FFFF00000000}"/>
  </bookViews>
  <sheets>
    <sheet name="Service Report" sheetId="35" r:id="rId1"/>
    <sheet name="Instructions" sheetId="47" r:id="rId2"/>
    <sheet name="Sample Report - UOS" sheetId="59" r:id="rId3"/>
    <sheet name="Test1" sheetId="61" state="hidden" r:id="rId4"/>
    <sheet name="Test2" sheetId="62" state="hidden" r:id="rId5"/>
  </sheets>
  <definedNames>
    <definedName name="_xlnm.Print_Area" localSheetId="2">'Sample Report - UOS'!$A:$L</definedName>
    <definedName name="_xlnm.Print_Area" localSheetId="0">'Service Report'!$A$1:$L$80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7" i="62" l="1"/>
  <c r="I67" i="62"/>
  <c r="Q66" i="62"/>
  <c r="R66" i="62" s="1"/>
  <c r="S66" i="62" s="1"/>
  <c r="T66" i="62" s="1"/>
  <c r="N66" i="62"/>
  <c r="E66" i="62" s="1"/>
  <c r="Q65" i="62"/>
  <c r="R65" i="62" s="1"/>
  <c r="S65" i="62" s="1"/>
  <c r="T65" i="62" s="1"/>
  <c r="N65" i="62"/>
  <c r="E65" i="62" s="1"/>
  <c r="Q64" i="62"/>
  <c r="R64" i="62" s="1"/>
  <c r="S64" i="62" s="1"/>
  <c r="T64" i="62" s="1"/>
  <c r="N64" i="62"/>
  <c r="E64" i="62" s="1"/>
  <c r="R63" i="62"/>
  <c r="S63" i="62" s="1"/>
  <c r="T63" i="62" s="1"/>
  <c r="Q63" i="62"/>
  <c r="N63" i="62"/>
  <c r="E63" i="62" s="1"/>
  <c r="R62" i="62"/>
  <c r="S62" i="62" s="1"/>
  <c r="T62" i="62" s="1"/>
  <c r="Q62" i="62"/>
  <c r="N62" i="62"/>
  <c r="E62" i="62" s="1"/>
  <c r="Q61" i="62"/>
  <c r="R61" i="62" s="1"/>
  <c r="S61" i="62" s="1"/>
  <c r="T61" i="62" s="1"/>
  <c r="N61" i="62"/>
  <c r="E61" i="62" s="1"/>
  <c r="Q60" i="62"/>
  <c r="R60" i="62" s="1"/>
  <c r="S60" i="62" s="1"/>
  <c r="T60" i="62" s="1"/>
  <c r="N60" i="62"/>
  <c r="E60" i="62" s="1"/>
  <c r="R59" i="62"/>
  <c r="S59" i="62" s="1"/>
  <c r="T59" i="62" s="1"/>
  <c r="Q59" i="62"/>
  <c r="N59" i="62"/>
  <c r="E59" i="62" s="1"/>
  <c r="S58" i="62"/>
  <c r="T58" i="62" s="1"/>
  <c r="R58" i="62"/>
  <c r="Q58" i="62"/>
  <c r="N58" i="62"/>
  <c r="E58" i="62"/>
  <c r="Q57" i="62"/>
  <c r="R57" i="62" s="1"/>
  <c r="S57" i="62" s="1"/>
  <c r="T57" i="62" s="1"/>
  <c r="N57" i="62"/>
  <c r="E57" i="62" s="1"/>
  <c r="Q56" i="62"/>
  <c r="R56" i="62" s="1"/>
  <c r="S56" i="62" s="1"/>
  <c r="T56" i="62" s="1"/>
  <c r="N56" i="62"/>
  <c r="E56" i="62" s="1"/>
  <c r="R55" i="62"/>
  <c r="S55" i="62" s="1"/>
  <c r="T55" i="62" s="1"/>
  <c r="Q55" i="62"/>
  <c r="N55" i="62"/>
  <c r="E55" i="62"/>
  <c r="S54" i="62"/>
  <c r="T54" i="62" s="1"/>
  <c r="R54" i="62"/>
  <c r="Q54" i="62"/>
  <c r="N54" i="62"/>
  <c r="E54" i="62" s="1"/>
  <c r="Q53" i="62"/>
  <c r="R53" i="62" s="1"/>
  <c r="S53" i="62" s="1"/>
  <c r="T53" i="62" s="1"/>
  <c r="N53" i="62"/>
  <c r="E53" i="62" s="1"/>
  <c r="Q52" i="62"/>
  <c r="R52" i="62" s="1"/>
  <c r="S52" i="62" s="1"/>
  <c r="T52" i="62" s="1"/>
  <c r="N52" i="62"/>
  <c r="E52" i="62" s="1"/>
  <c r="R51" i="62"/>
  <c r="S51" i="62" s="1"/>
  <c r="T51" i="62" s="1"/>
  <c r="Q51" i="62"/>
  <c r="N51" i="62"/>
  <c r="E51" i="62" s="1"/>
  <c r="S50" i="62"/>
  <c r="T50" i="62" s="1"/>
  <c r="R50" i="62"/>
  <c r="Q50" i="62"/>
  <c r="N50" i="62"/>
  <c r="E50" i="62" s="1"/>
  <c r="Q49" i="62"/>
  <c r="R49" i="62" s="1"/>
  <c r="S49" i="62" s="1"/>
  <c r="T49" i="62" s="1"/>
  <c r="N49" i="62"/>
  <c r="E49" i="62" s="1"/>
  <c r="Q48" i="62"/>
  <c r="R48" i="62" s="1"/>
  <c r="S48" i="62" s="1"/>
  <c r="T48" i="62" s="1"/>
  <c r="N48" i="62"/>
  <c r="E48" i="62" s="1"/>
  <c r="R47" i="62"/>
  <c r="S47" i="62" s="1"/>
  <c r="T47" i="62" s="1"/>
  <c r="Q47" i="62"/>
  <c r="N47" i="62"/>
  <c r="E47" i="62" s="1"/>
  <c r="R46" i="62"/>
  <c r="S46" i="62" s="1"/>
  <c r="T46" i="62" s="1"/>
  <c r="Q46" i="62"/>
  <c r="N46" i="62"/>
  <c r="E46" i="62" s="1"/>
  <c r="Q45" i="62"/>
  <c r="R45" i="62" s="1"/>
  <c r="S45" i="62" s="1"/>
  <c r="T45" i="62" s="1"/>
  <c r="N45" i="62"/>
  <c r="E45" i="62" s="1"/>
  <c r="Q44" i="62"/>
  <c r="R44" i="62" s="1"/>
  <c r="S44" i="62" s="1"/>
  <c r="T44" i="62" s="1"/>
  <c r="N44" i="62"/>
  <c r="E44" i="62" s="1"/>
  <c r="R43" i="62"/>
  <c r="S43" i="62" s="1"/>
  <c r="T43" i="62" s="1"/>
  <c r="Q43" i="62"/>
  <c r="N43" i="62"/>
  <c r="E43" i="62" s="1"/>
  <c r="R42" i="62"/>
  <c r="S42" i="62" s="1"/>
  <c r="T42" i="62" s="1"/>
  <c r="Q42" i="62"/>
  <c r="N42" i="62"/>
  <c r="E42" i="62"/>
  <c r="Q41" i="62"/>
  <c r="R41" i="62" s="1"/>
  <c r="S41" i="62" s="1"/>
  <c r="T41" i="62" s="1"/>
  <c r="N41" i="62"/>
  <c r="E41" i="62" s="1"/>
  <c r="Q40" i="62"/>
  <c r="R40" i="62" s="1"/>
  <c r="S40" i="62" s="1"/>
  <c r="T40" i="62" s="1"/>
  <c r="N40" i="62"/>
  <c r="E40" i="62" s="1"/>
  <c r="R39" i="62"/>
  <c r="S39" i="62" s="1"/>
  <c r="T39" i="62" s="1"/>
  <c r="Q39" i="62"/>
  <c r="N39" i="62"/>
  <c r="E39" i="62"/>
  <c r="S38" i="62"/>
  <c r="T38" i="62" s="1"/>
  <c r="R38" i="62"/>
  <c r="Q38" i="62"/>
  <c r="N38" i="62"/>
  <c r="E38" i="62" s="1"/>
  <c r="Q37" i="62"/>
  <c r="R37" i="62" s="1"/>
  <c r="S37" i="62" s="1"/>
  <c r="T37" i="62" s="1"/>
  <c r="N37" i="62"/>
  <c r="E37" i="62" s="1"/>
  <c r="Q36" i="62"/>
  <c r="R36" i="62" s="1"/>
  <c r="S36" i="62" s="1"/>
  <c r="T36" i="62" s="1"/>
  <c r="N36" i="62"/>
  <c r="E36" i="62" s="1"/>
  <c r="R35" i="62"/>
  <c r="S35" i="62" s="1"/>
  <c r="T35" i="62" s="1"/>
  <c r="Q35" i="62"/>
  <c r="N35" i="62"/>
  <c r="E35" i="62" s="1"/>
  <c r="R34" i="62"/>
  <c r="S34" i="62" s="1"/>
  <c r="T34" i="62" s="1"/>
  <c r="Q34" i="62"/>
  <c r="N34" i="62"/>
  <c r="E34" i="62" s="1"/>
  <c r="Q33" i="62"/>
  <c r="R33" i="62" s="1"/>
  <c r="S33" i="62" s="1"/>
  <c r="T33" i="62" s="1"/>
  <c r="N33" i="62"/>
  <c r="E33" i="62" s="1"/>
  <c r="Q32" i="62"/>
  <c r="R32" i="62" s="1"/>
  <c r="S32" i="62" s="1"/>
  <c r="T32" i="62" s="1"/>
  <c r="N32" i="62"/>
  <c r="E32" i="62" s="1"/>
  <c r="R31" i="62"/>
  <c r="S31" i="62" s="1"/>
  <c r="T31" i="62" s="1"/>
  <c r="Q31" i="62"/>
  <c r="N31" i="62"/>
  <c r="E31" i="62" s="1"/>
  <c r="R30" i="62"/>
  <c r="S30" i="62" s="1"/>
  <c r="T30" i="62" s="1"/>
  <c r="Q30" i="62"/>
  <c r="N30" i="62"/>
  <c r="E30" i="62" s="1"/>
  <c r="Q29" i="62"/>
  <c r="R29" i="62" s="1"/>
  <c r="S29" i="62" s="1"/>
  <c r="T29" i="62" s="1"/>
  <c r="N29" i="62"/>
  <c r="E29" i="62" s="1"/>
  <c r="Q28" i="62"/>
  <c r="R28" i="62" s="1"/>
  <c r="S28" i="62" s="1"/>
  <c r="T28" i="62" s="1"/>
  <c r="N28" i="62"/>
  <c r="E28" i="62" s="1"/>
  <c r="R27" i="62"/>
  <c r="S27" i="62" s="1"/>
  <c r="T27" i="62" s="1"/>
  <c r="Q27" i="62"/>
  <c r="N27" i="62"/>
  <c r="E27" i="62" s="1"/>
  <c r="Q26" i="62"/>
  <c r="R26" i="62" s="1"/>
  <c r="S26" i="62" s="1"/>
  <c r="T26" i="62" s="1"/>
  <c r="N26" i="62"/>
  <c r="Q25" i="62"/>
  <c r="R25" i="62" s="1"/>
  <c r="S25" i="62" s="1"/>
  <c r="T25" i="62" s="1"/>
  <c r="N25" i="62"/>
  <c r="E25" i="62" s="1"/>
  <c r="Q24" i="62"/>
  <c r="R24" i="62" s="1"/>
  <c r="S24" i="62" s="1"/>
  <c r="T24" i="62" s="1"/>
  <c r="N24" i="62"/>
  <c r="Q23" i="62"/>
  <c r="R23" i="62" s="1"/>
  <c r="S23" i="62" s="1"/>
  <c r="T23" i="62" s="1"/>
  <c r="N23" i="62"/>
  <c r="Q22" i="62"/>
  <c r="R22" i="62" s="1"/>
  <c r="S22" i="62" s="1"/>
  <c r="T22" i="62" s="1"/>
  <c r="N22" i="62"/>
  <c r="Q21" i="62"/>
  <c r="R21" i="62" s="1"/>
  <c r="S21" i="62" s="1"/>
  <c r="T21" i="62" s="1"/>
  <c r="N21" i="62"/>
  <c r="Q20" i="62"/>
  <c r="R20" i="62" s="1"/>
  <c r="S20" i="62" s="1"/>
  <c r="T20" i="62" s="1"/>
  <c r="N20" i="62"/>
  <c r="E20" i="62" s="1"/>
  <c r="R19" i="62"/>
  <c r="S19" i="62" s="1"/>
  <c r="T19" i="62" s="1"/>
  <c r="Q19" i="62"/>
  <c r="N19" i="62"/>
  <c r="E19" i="62" s="1"/>
  <c r="S18" i="62"/>
  <c r="T18" i="62" s="1"/>
  <c r="R18" i="62"/>
  <c r="Q18" i="62"/>
  <c r="N18" i="62"/>
  <c r="Q17" i="62"/>
  <c r="R17" i="62" s="1"/>
  <c r="S17" i="62" s="1"/>
  <c r="T17" i="62" s="1"/>
  <c r="N17" i="62"/>
  <c r="S12" i="62"/>
  <c r="S11" i="62"/>
  <c r="R11" i="62"/>
  <c r="S10" i="62"/>
  <c r="J67" i="61"/>
  <c r="I67" i="61"/>
  <c r="E67" i="61"/>
  <c r="S66" i="61"/>
  <c r="T66" i="61" s="1"/>
  <c r="R66" i="61"/>
  <c r="Q66" i="61"/>
  <c r="N66" i="61"/>
  <c r="E66" i="61"/>
  <c r="S65" i="61"/>
  <c r="T65" i="61" s="1"/>
  <c r="R65" i="61"/>
  <c r="Q65" i="61"/>
  <c r="N65" i="61"/>
  <c r="E65" i="61"/>
  <c r="S64" i="61"/>
  <c r="T64" i="61" s="1"/>
  <c r="R64" i="61"/>
  <c r="Q64" i="61"/>
  <c r="N64" i="61"/>
  <c r="E64" i="61"/>
  <c r="S63" i="61"/>
  <c r="T63" i="61" s="1"/>
  <c r="R63" i="61"/>
  <c r="Q63" i="61"/>
  <c r="N63" i="61"/>
  <c r="E63" i="61"/>
  <c r="S62" i="61"/>
  <c r="T62" i="61" s="1"/>
  <c r="R62" i="61"/>
  <c r="Q62" i="61"/>
  <c r="N62" i="61"/>
  <c r="E62" i="61"/>
  <c r="S61" i="61"/>
  <c r="T61" i="61" s="1"/>
  <c r="R61" i="61"/>
  <c r="Q61" i="61"/>
  <c r="N61" i="61"/>
  <c r="E61" i="61"/>
  <c r="S60" i="61"/>
  <c r="T60" i="61" s="1"/>
  <c r="R60" i="61"/>
  <c r="Q60" i="61"/>
  <c r="N60" i="61"/>
  <c r="E60" i="61"/>
  <c r="S59" i="61"/>
  <c r="T59" i="61" s="1"/>
  <c r="R59" i="61"/>
  <c r="Q59" i="61"/>
  <c r="N59" i="61"/>
  <c r="E59" i="61"/>
  <c r="S58" i="61"/>
  <c r="T58" i="61" s="1"/>
  <c r="R58" i="61"/>
  <c r="Q58" i="61"/>
  <c r="N58" i="61"/>
  <c r="E58" i="61"/>
  <c r="S57" i="61"/>
  <c r="T57" i="61" s="1"/>
  <c r="R57" i="61"/>
  <c r="Q57" i="61"/>
  <c r="N57" i="61"/>
  <c r="E57" i="61"/>
  <c r="S56" i="61"/>
  <c r="T56" i="61" s="1"/>
  <c r="R56" i="61"/>
  <c r="Q56" i="61"/>
  <c r="N56" i="61"/>
  <c r="E56" i="61"/>
  <c r="S55" i="61"/>
  <c r="T55" i="61" s="1"/>
  <c r="R55" i="61"/>
  <c r="Q55" i="61"/>
  <c r="N55" i="61"/>
  <c r="E55" i="61"/>
  <c r="S54" i="61"/>
  <c r="T54" i="61" s="1"/>
  <c r="R54" i="61"/>
  <c r="Q54" i="61"/>
  <c r="N54" i="61"/>
  <c r="E54" i="61"/>
  <c r="S53" i="61"/>
  <c r="T53" i="61" s="1"/>
  <c r="R53" i="61"/>
  <c r="Q53" i="61"/>
  <c r="N53" i="61"/>
  <c r="E53" i="61"/>
  <c r="S52" i="61"/>
  <c r="T52" i="61" s="1"/>
  <c r="R52" i="61"/>
  <c r="Q52" i="61"/>
  <c r="N52" i="61"/>
  <c r="E52" i="61"/>
  <c r="S51" i="61"/>
  <c r="T51" i="61" s="1"/>
  <c r="R51" i="61"/>
  <c r="Q51" i="61"/>
  <c r="N51" i="61"/>
  <c r="E51" i="61"/>
  <c r="S50" i="61"/>
  <c r="T50" i="61" s="1"/>
  <c r="R50" i="61"/>
  <c r="Q50" i="61"/>
  <c r="N50" i="61"/>
  <c r="E50" i="61"/>
  <c r="S49" i="61"/>
  <c r="T49" i="61" s="1"/>
  <c r="R49" i="61"/>
  <c r="Q49" i="61"/>
  <c r="N49" i="61"/>
  <c r="E49" i="61"/>
  <c r="S48" i="61"/>
  <c r="T48" i="61" s="1"/>
  <c r="R48" i="61"/>
  <c r="Q48" i="61"/>
  <c r="N48" i="61"/>
  <c r="E48" i="61"/>
  <c r="S47" i="61"/>
  <c r="T47" i="61" s="1"/>
  <c r="R47" i="61"/>
  <c r="Q47" i="61"/>
  <c r="N47" i="61"/>
  <c r="E47" i="61"/>
  <c r="S46" i="61"/>
  <c r="T46" i="61" s="1"/>
  <c r="R46" i="61"/>
  <c r="Q46" i="61"/>
  <c r="N46" i="61"/>
  <c r="E46" i="61"/>
  <c r="S45" i="61"/>
  <c r="T45" i="61" s="1"/>
  <c r="R45" i="61"/>
  <c r="Q45" i="61"/>
  <c r="N45" i="61"/>
  <c r="E45" i="61"/>
  <c r="S44" i="61"/>
  <c r="T44" i="61" s="1"/>
  <c r="R44" i="61"/>
  <c r="Q44" i="61"/>
  <c r="N44" i="61"/>
  <c r="E44" i="61"/>
  <c r="S43" i="61"/>
  <c r="T43" i="61" s="1"/>
  <c r="R43" i="61"/>
  <c r="Q43" i="61"/>
  <c r="N43" i="61"/>
  <c r="E43" i="61"/>
  <c r="S42" i="61"/>
  <c r="T42" i="61" s="1"/>
  <c r="R42" i="61"/>
  <c r="Q42" i="61"/>
  <c r="N42" i="61"/>
  <c r="E42" i="61"/>
  <c r="S41" i="61"/>
  <c r="T41" i="61" s="1"/>
  <c r="R41" i="61"/>
  <c r="Q41" i="61"/>
  <c r="N41" i="61"/>
  <c r="E41" i="61"/>
  <c r="S40" i="61"/>
  <c r="T40" i="61" s="1"/>
  <c r="R40" i="61"/>
  <c r="Q40" i="61"/>
  <c r="N40" i="61"/>
  <c r="E40" i="61"/>
  <c r="S39" i="61"/>
  <c r="T39" i="61" s="1"/>
  <c r="R39" i="61"/>
  <c r="Q39" i="61"/>
  <c r="N39" i="61"/>
  <c r="E39" i="61"/>
  <c r="S38" i="61"/>
  <c r="T38" i="61" s="1"/>
  <c r="R38" i="61"/>
  <c r="Q38" i="61"/>
  <c r="N38" i="61"/>
  <c r="E38" i="61"/>
  <c r="S37" i="61"/>
  <c r="T37" i="61" s="1"/>
  <c r="R37" i="61"/>
  <c r="Q37" i="61"/>
  <c r="N37" i="61"/>
  <c r="E37" i="61"/>
  <c r="S36" i="61"/>
  <c r="T36" i="61" s="1"/>
  <c r="R36" i="61"/>
  <c r="Q36" i="61"/>
  <c r="N36" i="61"/>
  <c r="E36" i="61"/>
  <c r="S35" i="61"/>
  <c r="T35" i="61" s="1"/>
  <c r="R35" i="61"/>
  <c r="Q35" i="61"/>
  <c r="N35" i="61"/>
  <c r="E35" i="61"/>
  <c r="S34" i="61"/>
  <c r="T34" i="61" s="1"/>
  <c r="R34" i="61"/>
  <c r="Q34" i="61"/>
  <c r="N34" i="61"/>
  <c r="E34" i="61"/>
  <c r="S33" i="61"/>
  <c r="T33" i="61" s="1"/>
  <c r="R33" i="61"/>
  <c r="Q33" i="61"/>
  <c r="N33" i="61"/>
  <c r="E33" i="61"/>
  <c r="S32" i="61"/>
  <c r="T32" i="61" s="1"/>
  <c r="R32" i="61"/>
  <c r="Q32" i="61"/>
  <c r="N32" i="61"/>
  <c r="E32" i="61"/>
  <c r="S31" i="61"/>
  <c r="T31" i="61" s="1"/>
  <c r="R31" i="61"/>
  <c r="Q31" i="61"/>
  <c r="N31" i="61"/>
  <c r="E31" i="61"/>
  <c r="S30" i="61"/>
  <c r="T30" i="61" s="1"/>
  <c r="R30" i="61"/>
  <c r="Q30" i="61"/>
  <c r="N30" i="61"/>
  <c r="E30" i="61"/>
  <c r="S29" i="61"/>
  <c r="T29" i="61" s="1"/>
  <c r="R29" i="61"/>
  <c r="Q29" i="61"/>
  <c r="N29" i="61"/>
  <c r="E29" i="61"/>
  <c r="S28" i="61"/>
  <c r="T28" i="61" s="1"/>
  <c r="R28" i="61"/>
  <c r="Q28" i="61"/>
  <c r="N28" i="61"/>
  <c r="E28" i="61"/>
  <c r="S27" i="61"/>
  <c r="T27" i="61" s="1"/>
  <c r="R27" i="61"/>
  <c r="Q27" i="61"/>
  <c r="N27" i="61"/>
  <c r="E27" i="61"/>
  <c r="S26" i="61"/>
  <c r="T26" i="61" s="1"/>
  <c r="R26" i="61"/>
  <c r="Q26" i="61"/>
  <c r="N26" i="61"/>
  <c r="E26" i="61"/>
  <c r="S25" i="61"/>
  <c r="T25" i="61" s="1"/>
  <c r="R25" i="61"/>
  <c r="Q25" i="61"/>
  <c r="N25" i="61"/>
  <c r="E25" i="61"/>
  <c r="S24" i="61"/>
  <c r="T24" i="61" s="1"/>
  <c r="R24" i="61"/>
  <c r="Q24" i="61"/>
  <c r="N24" i="61"/>
  <c r="E24" i="61"/>
  <c r="S23" i="61"/>
  <c r="T23" i="61" s="1"/>
  <c r="R23" i="61"/>
  <c r="Q23" i="61"/>
  <c r="N23" i="61"/>
  <c r="E23" i="61"/>
  <c r="S22" i="61"/>
  <c r="T22" i="61" s="1"/>
  <c r="R22" i="61"/>
  <c r="Q22" i="61"/>
  <c r="N22" i="61"/>
  <c r="E22" i="61"/>
  <c r="S21" i="61"/>
  <c r="T21" i="61" s="1"/>
  <c r="R21" i="61"/>
  <c r="Q21" i="61"/>
  <c r="N21" i="61"/>
  <c r="E21" i="61"/>
  <c r="S20" i="61"/>
  <c r="T20" i="61" s="1"/>
  <c r="R20" i="61"/>
  <c r="Q20" i="61"/>
  <c r="N20" i="61"/>
  <c r="E20" i="61"/>
  <c r="S19" i="61"/>
  <c r="T19" i="61" s="1"/>
  <c r="R19" i="61"/>
  <c r="Q19" i="61"/>
  <c r="N19" i="61"/>
  <c r="E19" i="61"/>
  <c r="S18" i="61"/>
  <c r="T18" i="61" s="1"/>
  <c r="R18" i="61"/>
  <c r="Q18" i="61"/>
  <c r="N18" i="61"/>
  <c r="E18" i="61"/>
  <c r="S17" i="61"/>
  <c r="T17" i="61" s="1"/>
  <c r="R17" i="61"/>
  <c r="Q17" i="61"/>
  <c r="N17" i="61"/>
  <c r="E17" i="61"/>
  <c r="T67" i="61" s="1"/>
  <c r="S12" i="61"/>
  <c r="R12" i="61"/>
  <c r="K12" i="61"/>
  <c r="S11" i="61"/>
  <c r="T11" i="61" s="1"/>
  <c r="R11" i="61"/>
  <c r="S10" i="61"/>
  <c r="T10" i="61" s="1"/>
  <c r="K8" i="61" s="1"/>
  <c r="R10" i="61"/>
  <c r="K10" i="61"/>
  <c r="T11" i="62" l="1"/>
  <c r="K10" i="62" s="1"/>
  <c r="E22" i="62"/>
  <c r="E23" i="62"/>
  <c r="E18" i="62"/>
  <c r="E21" i="62"/>
  <c r="E17" i="62"/>
  <c r="E24" i="62"/>
  <c r="E26" i="62"/>
  <c r="R12" i="62"/>
  <c r="K13" i="61"/>
  <c r="J67" i="59"/>
  <c r="I67" i="59"/>
  <c r="R66" i="59"/>
  <c r="S66" i="59" s="1"/>
  <c r="T66" i="59" s="1"/>
  <c r="Q66" i="59"/>
  <c r="N66" i="59"/>
  <c r="E66" i="59"/>
  <c r="R65" i="59"/>
  <c r="S65" i="59" s="1"/>
  <c r="T65" i="59" s="1"/>
  <c r="Q65" i="59"/>
  <c r="N65" i="59"/>
  <c r="E65" i="59"/>
  <c r="S64" i="59"/>
  <c r="T64" i="59" s="1"/>
  <c r="R64" i="59"/>
  <c r="Q64" i="59"/>
  <c r="N64" i="59"/>
  <c r="E64" i="59" s="1"/>
  <c r="S63" i="59"/>
  <c r="T63" i="59" s="1"/>
  <c r="R63" i="59"/>
  <c r="Q63" i="59"/>
  <c r="N63" i="59"/>
  <c r="E63" i="59" s="1"/>
  <c r="R62" i="59"/>
  <c r="S62" i="59" s="1"/>
  <c r="T62" i="59" s="1"/>
  <c r="Q62" i="59"/>
  <c r="N62" i="59"/>
  <c r="E62" i="59" s="1"/>
  <c r="R61" i="59"/>
  <c r="S61" i="59" s="1"/>
  <c r="T61" i="59" s="1"/>
  <c r="Q61" i="59"/>
  <c r="N61" i="59"/>
  <c r="E61" i="59" s="1"/>
  <c r="R60" i="59"/>
  <c r="S60" i="59" s="1"/>
  <c r="T60" i="59" s="1"/>
  <c r="Q60" i="59"/>
  <c r="N60" i="59"/>
  <c r="E60" i="59" s="1"/>
  <c r="R59" i="59"/>
  <c r="S59" i="59" s="1"/>
  <c r="T59" i="59" s="1"/>
  <c r="Q59" i="59"/>
  <c r="N59" i="59"/>
  <c r="E59" i="59" s="1"/>
  <c r="R58" i="59"/>
  <c r="S58" i="59" s="1"/>
  <c r="T58" i="59" s="1"/>
  <c r="Q58" i="59"/>
  <c r="N58" i="59"/>
  <c r="E58" i="59" s="1"/>
  <c r="R57" i="59"/>
  <c r="S57" i="59" s="1"/>
  <c r="T57" i="59" s="1"/>
  <c r="Q57" i="59"/>
  <c r="N57" i="59"/>
  <c r="E57" i="59" s="1"/>
  <c r="R56" i="59"/>
  <c r="S56" i="59" s="1"/>
  <c r="T56" i="59" s="1"/>
  <c r="Q56" i="59"/>
  <c r="N56" i="59"/>
  <c r="E56" i="59" s="1"/>
  <c r="R55" i="59"/>
  <c r="S55" i="59" s="1"/>
  <c r="T55" i="59" s="1"/>
  <c r="Q55" i="59"/>
  <c r="N55" i="59"/>
  <c r="E55" i="59" s="1"/>
  <c r="S54" i="59"/>
  <c r="T54" i="59" s="1"/>
  <c r="R54" i="59"/>
  <c r="Q54" i="59"/>
  <c r="N54" i="59"/>
  <c r="E54" i="59"/>
  <c r="R53" i="59"/>
  <c r="S53" i="59" s="1"/>
  <c r="T53" i="59" s="1"/>
  <c r="Q53" i="59"/>
  <c r="N53" i="59"/>
  <c r="E53" i="59" s="1"/>
  <c r="R52" i="59"/>
  <c r="S52" i="59" s="1"/>
  <c r="T52" i="59" s="1"/>
  <c r="Q52" i="59"/>
  <c r="N52" i="59"/>
  <c r="E52" i="59" s="1"/>
  <c r="S51" i="59"/>
  <c r="T51" i="59" s="1"/>
  <c r="R51" i="59"/>
  <c r="Q51" i="59"/>
  <c r="N51" i="59"/>
  <c r="E51" i="59" s="1"/>
  <c r="R50" i="59"/>
  <c r="S50" i="59" s="1"/>
  <c r="T50" i="59" s="1"/>
  <c r="Q50" i="59"/>
  <c r="N50" i="59"/>
  <c r="E50" i="59"/>
  <c r="R49" i="59"/>
  <c r="S49" i="59" s="1"/>
  <c r="T49" i="59" s="1"/>
  <c r="Q49" i="59"/>
  <c r="N49" i="59"/>
  <c r="E49" i="59" s="1"/>
  <c r="R48" i="59"/>
  <c r="S48" i="59" s="1"/>
  <c r="T48" i="59" s="1"/>
  <c r="Q48" i="59"/>
  <c r="N48" i="59"/>
  <c r="E48" i="59" s="1"/>
  <c r="R47" i="59"/>
  <c r="S47" i="59" s="1"/>
  <c r="T47" i="59" s="1"/>
  <c r="Q47" i="59"/>
  <c r="N47" i="59"/>
  <c r="E47" i="59" s="1"/>
  <c r="R46" i="59"/>
  <c r="S46" i="59" s="1"/>
  <c r="T46" i="59" s="1"/>
  <c r="Q46" i="59"/>
  <c r="N46" i="59"/>
  <c r="E46" i="59" s="1"/>
  <c r="R45" i="59"/>
  <c r="S45" i="59" s="1"/>
  <c r="T45" i="59" s="1"/>
  <c r="Q45" i="59"/>
  <c r="N45" i="59"/>
  <c r="E45" i="59" s="1"/>
  <c r="S44" i="59"/>
  <c r="T44" i="59" s="1"/>
  <c r="R44" i="59"/>
  <c r="Q44" i="59"/>
  <c r="N44" i="59"/>
  <c r="E44" i="59" s="1"/>
  <c r="R43" i="59"/>
  <c r="S43" i="59" s="1"/>
  <c r="T43" i="59" s="1"/>
  <c r="Q43" i="59"/>
  <c r="N43" i="59"/>
  <c r="E43" i="59" s="1"/>
  <c r="S42" i="59"/>
  <c r="T42" i="59" s="1"/>
  <c r="R42" i="59"/>
  <c r="Q42" i="59"/>
  <c r="N42" i="59"/>
  <c r="E42" i="59" s="1"/>
  <c r="R41" i="59"/>
  <c r="S41" i="59" s="1"/>
  <c r="T41" i="59" s="1"/>
  <c r="Q41" i="59"/>
  <c r="N41" i="59"/>
  <c r="E41" i="59"/>
  <c r="R40" i="59"/>
  <c r="S40" i="59" s="1"/>
  <c r="T40" i="59" s="1"/>
  <c r="Q40" i="59"/>
  <c r="N40" i="59"/>
  <c r="E40" i="59" s="1"/>
  <c r="R39" i="59"/>
  <c r="S39" i="59" s="1"/>
  <c r="T39" i="59" s="1"/>
  <c r="Q39" i="59"/>
  <c r="N39" i="59"/>
  <c r="E39" i="59" s="1"/>
  <c r="R38" i="59"/>
  <c r="S38" i="59" s="1"/>
  <c r="T38" i="59" s="1"/>
  <c r="Q38" i="59"/>
  <c r="N38" i="59"/>
  <c r="E38" i="59" s="1"/>
  <c r="R37" i="59"/>
  <c r="S37" i="59" s="1"/>
  <c r="T37" i="59" s="1"/>
  <c r="Q37" i="59"/>
  <c r="N37" i="59"/>
  <c r="E37" i="59" s="1"/>
  <c r="R36" i="59"/>
  <c r="S36" i="59" s="1"/>
  <c r="T36" i="59" s="1"/>
  <c r="Q36" i="59"/>
  <c r="N36" i="59"/>
  <c r="E36" i="59" s="1"/>
  <c r="R35" i="59"/>
  <c r="S35" i="59" s="1"/>
  <c r="T35" i="59" s="1"/>
  <c r="Q35" i="59"/>
  <c r="N35" i="59"/>
  <c r="E35" i="59" s="1"/>
  <c r="R34" i="59"/>
  <c r="S34" i="59" s="1"/>
  <c r="T34" i="59" s="1"/>
  <c r="Q34" i="59"/>
  <c r="N34" i="59"/>
  <c r="E34" i="59" s="1"/>
  <c r="R33" i="59"/>
  <c r="S33" i="59" s="1"/>
  <c r="T33" i="59" s="1"/>
  <c r="Q33" i="59"/>
  <c r="N33" i="59"/>
  <c r="E33" i="59" s="1"/>
  <c r="R32" i="59"/>
  <c r="S32" i="59" s="1"/>
  <c r="T32" i="59" s="1"/>
  <c r="Q32" i="59"/>
  <c r="N32" i="59"/>
  <c r="E32" i="59" s="1"/>
  <c r="R31" i="59"/>
  <c r="S31" i="59" s="1"/>
  <c r="T31" i="59" s="1"/>
  <c r="Q31" i="59"/>
  <c r="N31" i="59"/>
  <c r="E31" i="59"/>
  <c r="R30" i="59"/>
  <c r="S30" i="59" s="1"/>
  <c r="T30" i="59" s="1"/>
  <c r="Q30" i="59"/>
  <c r="N30" i="59"/>
  <c r="E30" i="59" s="1"/>
  <c r="R29" i="59"/>
  <c r="S29" i="59" s="1"/>
  <c r="T29" i="59" s="1"/>
  <c r="Q29" i="59"/>
  <c r="N29" i="59"/>
  <c r="E29" i="59" s="1"/>
  <c r="R28" i="59"/>
  <c r="S28" i="59" s="1"/>
  <c r="T28" i="59" s="1"/>
  <c r="Q28" i="59"/>
  <c r="N28" i="59"/>
  <c r="E28" i="59" s="1"/>
  <c r="R27" i="59"/>
  <c r="S27" i="59" s="1"/>
  <c r="T27" i="59" s="1"/>
  <c r="Q27" i="59"/>
  <c r="N27" i="59"/>
  <c r="E27" i="59" s="1"/>
  <c r="R26" i="59"/>
  <c r="S26" i="59" s="1"/>
  <c r="T26" i="59" s="1"/>
  <c r="Q26" i="59"/>
  <c r="N26" i="59"/>
  <c r="E26" i="59" s="1"/>
  <c r="Q25" i="59"/>
  <c r="R25" i="59" s="1"/>
  <c r="S25" i="59" s="1"/>
  <c r="T25" i="59" s="1"/>
  <c r="N25" i="59"/>
  <c r="E25" i="59"/>
  <c r="R24" i="59"/>
  <c r="S24" i="59" s="1"/>
  <c r="T24" i="59" s="1"/>
  <c r="Q24" i="59"/>
  <c r="N24" i="59"/>
  <c r="R23" i="59"/>
  <c r="S23" i="59" s="1"/>
  <c r="T23" i="59" s="1"/>
  <c r="E23" i="59" s="1"/>
  <c r="Q23" i="59"/>
  <c r="N23" i="59"/>
  <c r="R22" i="59"/>
  <c r="S22" i="59" s="1"/>
  <c r="T22" i="59" s="1"/>
  <c r="E22" i="59" s="1"/>
  <c r="Q22" i="59"/>
  <c r="N22" i="59"/>
  <c r="R21" i="59"/>
  <c r="S21" i="59" s="1"/>
  <c r="T21" i="59" s="1"/>
  <c r="Q21" i="59"/>
  <c r="N21" i="59"/>
  <c r="E21" i="59"/>
  <c r="Q20" i="59"/>
  <c r="R20" i="59" s="1"/>
  <c r="S20" i="59" s="1"/>
  <c r="T20" i="59" s="1"/>
  <c r="N20" i="59"/>
  <c r="Q19" i="59"/>
  <c r="R19" i="59" s="1"/>
  <c r="S19" i="59" s="1"/>
  <c r="T19" i="59" s="1"/>
  <c r="N19" i="59"/>
  <c r="Q18" i="59"/>
  <c r="R18" i="59" s="1"/>
  <c r="S18" i="59" s="1"/>
  <c r="T18" i="59" s="1"/>
  <c r="N18" i="59"/>
  <c r="Q17" i="59"/>
  <c r="R17" i="59" s="1"/>
  <c r="S17" i="59" s="1"/>
  <c r="T17" i="59" s="1"/>
  <c r="N17" i="59"/>
  <c r="S12" i="59"/>
  <c r="R12" i="59"/>
  <c r="S11" i="59"/>
  <c r="R11" i="59"/>
  <c r="S10" i="59"/>
  <c r="E17" i="59" l="1"/>
  <c r="E18" i="59"/>
  <c r="T67" i="62"/>
  <c r="R10" i="62" s="1"/>
  <c r="T10" i="62" s="1"/>
  <c r="K8" i="62" s="1"/>
  <c r="E67" i="62"/>
  <c r="E20" i="59"/>
  <c r="E24" i="59"/>
  <c r="E19" i="59"/>
  <c r="T11" i="59"/>
  <c r="K10" i="59" s="1"/>
  <c r="E67" i="59" l="1"/>
  <c r="T67" i="59"/>
  <c r="R10" i="59" s="1"/>
  <c r="T10" i="59" s="1"/>
  <c r="K8" i="59" s="1"/>
  <c r="K12" i="59" s="1"/>
  <c r="K13" i="59" s="1"/>
  <c r="K12" i="62"/>
  <c r="K13" i="62" s="1"/>
  <c r="S12" i="35"/>
  <c r="S10" i="35" l="1"/>
  <c r="R11" i="35" l="1"/>
  <c r="S11" i="35" l="1"/>
  <c r="T11" i="35" s="1"/>
  <c r="K14" i="35" s="1"/>
  <c r="J71" i="35" l="1"/>
  <c r="I71" i="35"/>
  <c r="Q66" i="35"/>
  <c r="R66" i="35" s="1"/>
  <c r="S66" i="35" s="1"/>
  <c r="T66" i="35" s="1"/>
  <c r="N66" i="35"/>
  <c r="E70" i="35" s="1"/>
  <c r="R65" i="35"/>
  <c r="S65" i="35" s="1"/>
  <c r="T65" i="35" s="1"/>
  <c r="Q65" i="35"/>
  <c r="N65" i="35"/>
  <c r="E69" i="35" s="1"/>
  <c r="R64" i="35"/>
  <c r="S64" i="35" s="1"/>
  <c r="T64" i="35" s="1"/>
  <c r="Q64" i="35"/>
  <c r="N64" i="35"/>
  <c r="E68" i="35" s="1"/>
  <c r="R63" i="35"/>
  <c r="S63" i="35" s="1"/>
  <c r="T63" i="35" s="1"/>
  <c r="Q63" i="35"/>
  <c r="N63" i="35"/>
  <c r="E67" i="35" s="1"/>
  <c r="R62" i="35"/>
  <c r="S62" i="35" s="1"/>
  <c r="T62" i="35" s="1"/>
  <c r="Q62" i="35"/>
  <c r="N62" i="35"/>
  <c r="E66" i="35" s="1"/>
  <c r="R61" i="35"/>
  <c r="S61" i="35" s="1"/>
  <c r="T61" i="35" s="1"/>
  <c r="Q61" i="35"/>
  <c r="N61" i="35"/>
  <c r="E65" i="35" s="1"/>
  <c r="R60" i="35"/>
  <c r="S60" i="35" s="1"/>
  <c r="T60" i="35" s="1"/>
  <c r="Q60" i="35"/>
  <c r="N60" i="35"/>
  <c r="E64" i="35" s="1"/>
  <c r="R59" i="35"/>
  <c r="S59" i="35" s="1"/>
  <c r="T59" i="35" s="1"/>
  <c r="Q59" i="35"/>
  <c r="N59" i="35"/>
  <c r="E63" i="35" s="1"/>
  <c r="R58" i="35"/>
  <c r="S58" i="35" s="1"/>
  <c r="T58" i="35" s="1"/>
  <c r="Q58" i="35"/>
  <c r="N58" i="35"/>
  <c r="E62" i="35" s="1"/>
  <c r="R57" i="35"/>
  <c r="S57" i="35" s="1"/>
  <c r="T57" i="35" s="1"/>
  <c r="Q57" i="35"/>
  <c r="N57" i="35"/>
  <c r="E61" i="35" s="1"/>
  <c r="R56" i="35" l="1"/>
  <c r="S56" i="35" s="1"/>
  <c r="T56" i="35" s="1"/>
  <c r="Q56" i="35"/>
  <c r="N56" i="35"/>
  <c r="E60" i="35" s="1"/>
  <c r="R55" i="35"/>
  <c r="S55" i="35" s="1"/>
  <c r="T55" i="35" s="1"/>
  <c r="Q55" i="35"/>
  <c r="N55" i="35"/>
  <c r="E59" i="35" s="1"/>
  <c r="R54" i="35"/>
  <c r="S54" i="35" s="1"/>
  <c r="T54" i="35" s="1"/>
  <c r="Q54" i="35"/>
  <c r="N54" i="35"/>
  <c r="E58" i="35" s="1"/>
  <c r="R53" i="35"/>
  <c r="S53" i="35" s="1"/>
  <c r="T53" i="35" s="1"/>
  <c r="Q53" i="35"/>
  <c r="N53" i="35"/>
  <c r="E57" i="35" s="1"/>
  <c r="R52" i="35"/>
  <c r="S52" i="35" s="1"/>
  <c r="T52" i="35" s="1"/>
  <c r="Q52" i="35"/>
  <c r="N52" i="35"/>
  <c r="E56" i="35" s="1"/>
  <c r="R51" i="35"/>
  <c r="S51" i="35" s="1"/>
  <c r="T51" i="35" s="1"/>
  <c r="Q51" i="35"/>
  <c r="N51" i="35"/>
  <c r="E55" i="35" s="1"/>
  <c r="R50" i="35"/>
  <c r="S50" i="35" s="1"/>
  <c r="T50" i="35" s="1"/>
  <c r="Q50" i="35"/>
  <c r="N50" i="35"/>
  <c r="E54" i="35" s="1"/>
  <c r="R49" i="35"/>
  <c r="S49" i="35" s="1"/>
  <c r="T49" i="35" s="1"/>
  <c r="Q49" i="35"/>
  <c r="N49" i="35"/>
  <c r="E53" i="35" s="1"/>
  <c r="R48" i="35"/>
  <c r="S48" i="35" s="1"/>
  <c r="T48" i="35" s="1"/>
  <c r="Q48" i="35"/>
  <c r="N48" i="35"/>
  <c r="E52" i="35" s="1"/>
  <c r="R47" i="35"/>
  <c r="S47" i="35" s="1"/>
  <c r="T47" i="35" s="1"/>
  <c r="Q47" i="35"/>
  <c r="N47" i="35"/>
  <c r="E51" i="35" s="1"/>
  <c r="R46" i="35" l="1"/>
  <c r="S46" i="35" s="1"/>
  <c r="T46" i="35" s="1"/>
  <c r="Q46" i="35"/>
  <c r="N46" i="35"/>
  <c r="E50" i="35" s="1"/>
  <c r="Q45" i="35"/>
  <c r="R45" i="35" s="1"/>
  <c r="S45" i="35" s="1"/>
  <c r="T45" i="35" s="1"/>
  <c r="N45" i="35"/>
  <c r="E49" i="35" s="1"/>
  <c r="Q44" i="35"/>
  <c r="R44" i="35" s="1"/>
  <c r="S44" i="35" s="1"/>
  <c r="T44" i="35" s="1"/>
  <c r="N44" i="35"/>
  <c r="E48" i="35" s="1"/>
  <c r="Q43" i="35"/>
  <c r="R43" i="35" s="1"/>
  <c r="S43" i="35" s="1"/>
  <c r="T43" i="35" s="1"/>
  <c r="N43" i="35"/>
  <c r="E47" i="35" s="1"/>
  <c r="R42" i="35"/>
  <c r="S42" i="35" s="1"/>
  <c r="T42" i="35" s="1"/>
  <c r="Q42" i="35"/>
  <c r="N42" i="35"/>
  <c r="E46" i="35" s="1"/>
  <c r="Q41" i="35"/>
  <c r="R41" i="35" s="1"/>
  <c r="S41" i="35" s="1"/>
  <c r="T41" i="35" s="1"/>
  <c r="N41" i="35"/>
  <c r="E45" i="35" s="1"/>
  <c r="Q40" i="35"/>
  <c r="R40" i="35" s="1"/>
  <c r="S40" i="35" s="1"/>
  <c r="T40" i="35" s="1"/>
  <c r="N40" i="35"/>
  <c r="E44" i="35" s="1"/>
  <c r="Q39" i="35"/>
  <c r="R39" i="35" s="1"/>
  <c r="S39" i="35" s="1"/>
  <c r="T39" i="35" s="1"/>
  <c r="N39" i="35"/>
  <c r="E43" i="35" s="1"/>
  <c r="Q38" i="35"/>
  <c r="R38" i="35" s="1"/>
  <c r="S38" i="35" s="1"/>
  <c r="T38" i="35" s="1"/>
  <c r="N38" i="35"/>
  <c r="E42" i="35" s="1"/>
  <c r="Q37" i="35"/>
  <c r="R37" i="35" s="1"/>
  <c r="S37" i="35" s="1"/>
  <c r="T37" i="35" s="1"/>
  <c r="N37" i="35"/>
  <c r="E41" i="35" s="1"/>
  <c r="Q36" i="35"/>
  <c r="R36" i="35" s="1"/>
  <c r="S36" i="35" s="1"/>
  <c r="T36" i="35" s="1"/>
  <c r="N36" i="35"/>
  <c r="E40" i="35" s="1"/>
  <c r="Q35" i="35"/>
  <c r="R35" i="35" s="1"/>
  <c r="S35" i="35" s="1"/>
  <c r="T35" i="35" s="1"/>
  <c r="N35" i="35"/>
  <c r="E39" i="35" s="1"/>
  <c r="Q34" i="35"/>
  <c r="R34" i="35" s="1"/>
  <c r="S34" i="35" s="1"/>
  <c r="T34" i="35" s="1"/>
  <c r="N34" i="35"/>
  <c r="E38" i="35" s="1"/>
  <c r="Q33" i="35"/>
  <c r="R33" i="35" s="1"/>
  <c r="S33" i="35" s="1"/>
  <c r="T33" i="35" s="1"/>
  <c r="N33" i="35"/>
  <c r="E37" i="35" s="1"/>
  <c r="Q32" i="35"/>
  <c r="R32" i="35" s="1"/>
  <c r="S32" i="35" s="1"/>
  <c r="T32" i="35" s="1"/>
  <c r="N32" i="35"/>
  <c r="E36" i="35" s="1"/>
  <c r="Q31" i="35"/>
  <c r="R31" i="35" s="1"/>
  <c r="S31" i="35" s="1"/>
  <c r="T31" i="35" s="1"/>
  <c r="N31" i="35"/>
  <c r="E35" i="35" s="1"/>
  <c r="Q30" i="35"/>
  <c r="R30" i="35" s="1"/>
  <c r="S30" i="35" s="1"/>
  <c r="T30" i="35" s="1"/>
  <c r="N30" i="35"/>
  <c r="E34" i="35" s="1"/>
  <c r="Q29" i="35"/>
  <c r="R29" i="35" s="1"/>
  <c r="S29" i="35" s="1"/>
  <c r="T29" i="35" s="1"/>
  <c r="N29" i="35"/>
  <c r="E33" i="35" s="1"/>
  <c r="Q28" i="35"/>
  <c r="R28" i="35" s="1"/>
  <c r="S28" i="35" s="1"/>
  <c r="T28" i="35" s="1"/>
  <c r="N28" i="35"/>
  <c r="E32" i="35" s="1"/>
  <c r="Q27" i="35"/>
  <c r="R27" i="35" s="1"/>
  <c r="S27" i="35" s="1"/>
  <c r="T27" i="35" s="1"/>
  <c r="N27" i="35"/>
  <c r="E31" i="35" s="1"/>
  <c r="Q26" i="35"/>
  <c r="R26" i="35" s="1"/>
  <c r="S26" i="35" s="1"/>
  <c r="T26" i="35" s="1"/>
  <c r="N26" i="35"/>
  <c r="E30" i="35" s="1"/>
  <c r="Q25" i="35"/>
  <c r="R25" i="35" s="1"/>
  <c r="S25" i="35" s="1"/>
  <c r="T25" i="35" s="1"/>
  <c r="N25" i="35"/>
  <c r="E29" i="35" s="1"/>
  <c r="Q24" i="35"/>
  <c r="R24" i="35" s="1"/>
  <c r="S24" i="35" s="1"/>
  <c r="T24" i="35" s="1"/>
  <c r="N24" i="35"/>
  <c r="E28" i="35" s="1"/>
  <c r="Q23" i="35"/>
  <c r="R23" i="35" s="1"/>
  <c r="S23" i="35" s="1"/>
  <c r="T23" i="35" s="1"/>
  <c r="N23" i="35"/>
  <c r="E27" i="35" s="1"/>
  <c r="R22" i="35"/>
  <c r="S22" i="35" s="1"/>
  <c r="T22" i="35" s="1"/>
  <c r="Q22" i="35"/>
  <c r="N22" i="35"/>
  <c r="E26" i="35" s="1"/>
  <c r="N17" i="35" l="1"/>
  <c r="N18" i="35"/>
  <c r="E22" i="35" s="1"/>
  <c r="N19" i="35"/>
  <c r="E23" i="35" s="1"/>
  <c r="N20" i="35"/>
  <c r="E24" i="35" s="1"/>
  <c r="N21" i="35"/>
  <c r="E25" i="35" s="1"/>
  <c r="Q21" i="35"/>
  <c r="R21" i="35" s="1"/>
  <c r="Q20" i="35"/>
  <c r="R20" i="35" s="1"/>
  <c r="Q19" i="35"/>
  <c r="R19" i="35" s="1"/>
  <c r="Q18" i="35"/>
  <c r="R18" i="35" s="1"/>
  <c r="Q17" i="35"/>
  <c r="R17" i="35" s="1"/>
  <c r="S18" i="35" l="1"/>
  <c r="T18" i="35" s="1"/>
  <c r="S19" i="35"/>
  <c r="T19" i="35" s="1"/>
  <c r="S20" i="35"/>
  <c r="T20" i="35" s="1"/>
  <c r="S21" i="35"/>
  <c r="T21" i="35" s="1"/>
  <c r="S17" i="35"/>
  <c r="T17" i="35" s="1"/>
  <c r="E21" i="35" l="1"/>
  <c r="T67" i="35" l="1"/>
  <c r="R10" i="35" s="1"/>
  <c r="T10" i="35" s="1"/>
  <c r="K12" i="35" s="1"/>
  <c r="E71" i="35"/>
  <c r="R12" i="35"/>
  <c r="K16" i="35"/>
  <c r="K17" i="35" l="1"/>
</calcChain>
</file>

<file path=xl/sharedStrings.xml><?xml version="1.0" encoding="utf-8"?>
<sst xmlns="http://schemas.openxmlformats.org/spreadsheetml/2006/main" count="843" uniqueCount="115">
  <si>
    <t>Instructions</t>
  </si>
  <si>
    <t>End Line</t>
  </si>
  <si>
    <t>Time</t>
  </si>
  <si>
    <t xml:space="preserve">Authorization # </t>
  </si>
  <si>
    <t>Yes</t>
  </si>
  <si>
    <t>No</t>
  </si>
  <si>
    <t>Individual's Name</t>
  </si>
  <si>
    <t>Final</t>
  </si>
  <si>
    <t>Name of Person Completing Report</t>
  </si>
  <si>
    <t>Partial</t>
  </si>
  <si>
    <t>Invoice Status</t>
  </si>
  <si>
    <t>Vocational Training Stipend</t>
  </si>
  <si>
    <t>Bilingual Supplement</t>
  </si>
  <si>
    <t>Invoice Total</t>
  </si>
  <si>
    <t>Blank Line</t>
  </si>
  <si>
    <t>Date</t>
  </si>
  <si>
    <t>Total
Units</t>
  </si>
  <si>
    <t>Staff Initials</t>
  </si>
  <si>
    <t>Minutes</t>
  </si>
  <si>
    <t>Individual's Self-Assessment</t>
  </si>
  <si>
    <t>End Form</t>
  </si>
  <si>
    <t>Noah Blake</t>
  </si>
  <si>
    <t>Provider Name</t>
  </si>
  <si>
    <t>End
Time</t>
  </si>
  <si>
    <t>Start
Time</t>
  </si>
  <si>
    <t>Service Area Modifier (SAM)</t>
  </si>
  <si>
    <t>Less Time
(Total Minutes)</t>
  </si>
  <si>
    <t>Adjusted
Time</t>
  </si>
  <si>
    <t>Adjusted
UOS</t>
  </si>
  <si>
    <t>NA</t>
  </si>
  <si>
    <t>Application</t>
  </si>
  <si>
    <t>JD-UOS</t>
  </si>
  <si>
    <t>Site Development</t>
  </si>
  <si>
    <t>Other</t>
  </si>
  <si>
    <t>Email</t>
  </si>
  <si>
    <t>Telephone</t>
  </si>
  <si>
    <t>Text</t>
  </si>
  <si>
    <t>Interview</t>
  </si>
  <si>
    <t>Service Area Modifier 
(SAM)</t>
  </si>
  <si>
    <t>Totals</t>
  </si>
  <si>
    <t>In Person</t>
  </si>
  <si>
    <t>Remote</t>
  </si>
  <si>
    <t>Letter</t>
  </si>
  <si>
    <t>Contact
Method</t>
  </si>
  <si>
    <t>Blank Field</t>
  </si>
  <si>
    <t>Provider's Assessment &amp; Recommendations</t>
  </si>
  <si>
    <t>Service</t>
  </si>
  <si>
    <t>Monthly-No Bill</t>
  </si>
  <si>
    <t>Site Coordination</t>
  </si>
  <si>
    <r>
      <rPr>
        <b/>
        <sz val="18"/>
        <rFont val="Arial"/>
        <family val="2"/>
      </rPr>
      <t>Business/Meeting Location</t>
    </r>
    <r>
      <rPr>
        <b/>
        <sz val="16"/>
        <rFont val="Arial"/>
        <family val="2"/>
      </rPr>
      <t xml:space="preserve">
</t>
    </r>
    <r>
      <rPr>
        <b/>
        <sz val="14"/>
        <color rgb="FFFF0000"/>
        <rFont val="Arial"/>
        <family val="2"/>
      </rPr>
      <t>(ABC Company, Main Street, Columbus)</t>
    </r>
  </si>
  <si>
    <t>Providers:
Please be sure to review the following:
1. Providers may not make any changes to the formulas and/or the layout of the form.
2. If the invoice does not calculate correctly make sure that all the green shaded fields are filled in.
3. Make sure to check that the daily UOS calculates correctly, potential issues may be switching AM/PM, missing a field, that all narrative is visible, etc.
4. Make that the narrative provides clear documentation of what occurred during the contact and the outcome.</t>
  </si>
  <si>
    <t>Name(s) &amp; Initials of Provider Direct Service Staff</t>
  </si>
  <si>
    <r>
      <t xml:space="preserve">Employment Goal </t>
    </r>
    <r>
      <rPr>
        <b/>
        <sz val="10"/>
        <rFont val="Arial"/>
        <family val="2"/>
      </rPr>
      <t>(From Referral to Community Rehabilitation Program)</t>
    </r>
  </si>
  <si>
    <t>OOD Staff or OOD Contractor Name</t>
  </si>
  <si>
    <t>Service Description 1</t>
  </si>
  <si>
    <t>Service Description 2</t>
  </si>
  <si>
    <t>By releasing the payment for the authorization, the OOD Staff or OOD Contractor affirm that they have read the report and attest it meets the requirements of the VR Fee Schedule.</t>
  </si>
  <si>
    <t>Provider's Assessment &amp; Recommendations (Continued - If Needed)</t>
  </si>
  <si>
    <t>OOD Staff or OOD Contractor 
Please be sure to review the following:
1. Did the Provider include a list of businesses contacted and outcomes?
2. Does the report provide sufficient information to progress, e.g. what has the Individual accomplished and what does the Individual still need to learn as part of the service?
3. Is the report consistent, e.g. does the report indicate there are issues but to continue on with the service?</t>
  </si>
  <si>
    <t>Provider shall submit this completed document and any accompanying forms after the end date of the line item through the AWARE Vendor Portal, https://ohid.ohio.gov/wps/portal/gov/ohid/login.</t>
  </si>
  <si>
    <t>Specific Form Instructions</t>
  </si>
  <si>
    <r>
      <rPr>
        <b/>
        <sz val="18"/>
        <rFont val="Arial"/>
        <family val="2"/>
      </rPr>
      <t>Narrative/Outcome</t>
    </r>
    <r>
      <rPr>
        <b/>
        <sz val="16"/>
        <rFont val="Arial"/>
        <family val="2"/>
      </rPr>
      <t xml:space="preserve">
</t>
    </r>
    <r>
      <rPr>
        <b/>
        <sz val="14"/>
        <color rgb="FFFF0000"/>
        <rFont val="Arial"/>
        <family val="2"/>
      </rPr>
      <t>(Summarize the discussion and/or
outcome of the contact.)</t>
    </r>
  </si>
  <si>
    <t>FEC</t>
  </si>
  <si>
    <t>#1 Provider</t>
  </si>
  <si>
    <t>Faith Cole (FEC)</t>
  </si>
  <si>
    <t>Faith Cole</t>
  </si>
  <si>
    <t>Collected employment and educational background to begin developing a resume.  Did initial assessment of interviewing skills.  Noah did well but had some trouble addressing gaps in work history. Noah to make a list of potential employers and bring with him to 07/12/22 meeting @ 9:00 AM at the Delaware County One Stop.</t>
  </si>
  <si>
    <t>Delaware County One-Stop, High Street, Delaware</t>
  </si>
  <si>
    <t>Job Developer</t>
  </si>
  <si>
    <t>Reviewed draft resume.  Noah had some additional information to be added.  JD had also picked up an application for an open position as a Job Developer.  JD and Noah completed the application and wrote a cover letter.  JD reviewed the list of potential employers Noah brought.  Noah will contact two and JD will contact two for the next meeting on July 19, 2022 @ 10:00 AM at the Delaware One-Stop.</t>
  </si>
  <si>
    <t>JD made telephone calls to two potential employers from Noah’s list.  Neither was hiring but did say they would take and hold an application.</t>
  </si>
  <si>
    <t>Placements 'R Us, College Avenue, Columbus
Best Jobs Anywhere, River Road, Delaware</t>
  </si>
  <si>
    <t>JD called Noah and informed him that Best Jobs Anywhere had an opening for a job developer and wants to interview him on July 25 @ 1:00 PM.</t>
  </si>
  <si>
    <t>Best Jobs Anywhere, River Road, Delaware</t>
  </si>
  <si>
    <t>JD helped Noah fill out the application for Best Jobs Anywhere.  Then JD reviewed interview questions with Noah.  JD asked the three strengths/weakness questions.  Noah got a little flustered.  JD reminded him it is okay to ask the interviewer for a minute to collect his thoughts before answering. He did that and then was able to give a solid answer.  He also did well and said how he would address his weaknesses. JD will meet Noah at Best Jobs Anywhere on July 25.</t>
  </si>
  <si>
    <t>JD followed up with Best Jobs Anywhere.  They have not made a hiring decision but said Noah was being considered.  They plan to make a decision within the next week.</t>
  </si>
  <si>
    <t>Providers do not need to enter a start/end time for Performance Based or Supported Employment Job Development Monthly No-Bill reports.</t>
  </si>
  <si>
    <t>JD completed an online application for a job developer position with We've Got Jobs.</t>
  </si>
  <si>
    <t>We've Got Jobs, State Street, Dublin</t>
  </si>
  <si>
    <t>Ethan James</t>
  </si>
  <si>
    <t>Noah fully participated in services this month.  He attended all appointments on time and was prepared.  He created a list of potential employers that JD and he will follow up on in the next month. He tries very hard filling out applications but sometimes misses questions and he has some challenges with grammar and spelling.  Recommended that he continue with job development and continues to identify potential employers in the area.</t>
  </si>
  <si>
    <t>Noah felt good about his progress this  month.  He was happy to get an interview but was a little frustrated about how many applications he had to complete.  He said he felt more confident answering interview questions and was able to come up with counterpoints to his weaknesses.</t>
  </si>
  <si>
    <t>Accountant/Examiner 2
Please be sure to review the following:
1. Make sure that all fields highlighted green are complete.
2. Ensure that all narratives and fields that Providers must complete are fully visible.
3. Ensure that the totals in the invoice calculate, if not there is data missing from a field in the report.</t>
  </si>
  <si>
    <t xml:space="preserve"> Common Issues </t>
  </si>
  <si>
    <t>E1</t>
  </si>
  <si>
    <t>Test1</t>
  </si>
  <si>
    <t>S1</t>
  </si>
  <si>
    <t>S2</t>
  </si>
  <si>
    <t>S3</t>
  </si>
  <si>
    <t>Accountant/Examiner 2
Please be sure to review the following:
1. Make sure that all fields highlighted green are complete.
2. Ensure that all Provider narratives and required fields are fully visible.
3. Ensure that the invoice totals calculate. If they do not, then there is data missing from a field in the report.</t>
  </si>
  <si>
    <t>Providers
Please be sure to review the following:
1. Providers may not make any changes to the formulas and/or the layout of the form.
2. If the service invoice does not calculate correctly, make sure that all of the green shaded fields are filled in.
3. Make sure to check that the daily UOS calculates correctly. Potential issues include switching AM/PM, missing a field, narratives may not be visible, etc.
4. Make sure that the narrative provides clear documentation of what occurred during the contact and the outcome.</t>
  </si>
  <si>
    <t>OOD Staff or OOD Contractor 
Please be sure to review the following:
1. Did the Provider include a list of businesses contacted and the outcomes of the contact?
2. Does the report provide sufficient information to progress, e.g., what has the individual accomplished and what does the individual still need to learn as part of the service?
3. Is the report consistent, e.g., does the report indicate there are issues but recommend to continue on with the service?</t>
  </si>
  <si>
    <t>Please note that the invoice is standardized for all report templates.  Not all fields in the invoice are applicable or required depending on the service.  If a field is not required, it will either be blocked out (highlight black) and/or the field will not be editable.  These fields are reserved for potential future updates.</t>
  </si>
  <si>
    <t>Editable fields are highlighted green and has help text that starts with "Green."</t>
  </si>
  <si>
    <r>
      <rPr>
        <b/>
        <sz val="14"/>
        <color rgb="FFFF0000"/>
        <rFont val="Arial"/>
        <family val="2"/>
      </rPr>
      <t>Red</t>
    </r>
    <r>
      <rPr>
        <sz val="14"/>
        <color rgb="FFFF0000"/>
        <rFont val="Arial"/>
        <family val="2"/>
      </rPr>
      <t xml:space="preserve"> </t>
    </r>
    <r>
      <rPr>
        <sz val="14"/>
        <rFont val="Arial"/>
        <family val="2"/>
      </rPr>
      <t>text indicates a calculation.  Help text indicates if a field is non-editable and contains a calculation.</t>
    </r>
  </si>
  <si>
    <t>To start a new line within a cell, press "Alt" + "Enter" at the same time where you want the line break in the cell.</t>
  </si>
  <si>
    <t>Providers may type text in another program, (e.g., Word) and "paste" it into a non-merged field in the report.  You must "paste" using the "Match Destination Formatting (M)," icon which looks like a clipboard with four blue lines or the field will not automatically expand with text wrap.  You may not "paste" into a merged field.</t>
  </si>
  <si>
    <t>Providers can "Hide" unused rows by selecting the rows and then right-click and select the "Hide" option.  You can "unhide" rows by highlighting the area and then right-click and select the "Unhide" option.</t>
  </si>
  <si>
    <t>Providers may now change cell formatting (e.g., font color, size, bold/italics/underline, cell color, etc.) to highlight important information.</t>
  </si>
  <si>
    <r>
      <t>Providers can document multiple employer contacts within a time period, e.g., checking websites and filling out online applications.  Providers have two options: 1) if there are no applications and/or interviews, list the employers in Column K (see Sample Report Cell K20) or 2) if you filled out an application/interview as part of one of the contacts, you will need to have a separate line for each business that had an application/interview.  You can enter the line directly below the first one without a date or start/end time.  You will only record the time for the first line. (See Sample Report Row 20 &amp; 21).</t>
    </r>
    <r>
      <rPr>
        <b/>
        <sz val="14"/>
        <color rgb="FFFF0000"/>
        <rFont val="Arial"/>
        <family val="2"/>
      </rPr>
      <t xml:space="preserve"> (Hint: Since there is no date and start/end time, UOS will not calculate in Column E.  Row 21 is an extension of the time already recorded in Row 20.)</t>
    </r>
  </si>
  <si>
    <r>
      <t xml:space="preserve">Sample Report- UOS Row 25 doesn’t calculate due to the fact the staff initials are missing from Cell G25 </t>
    </r>
    <r>
      <rPr>
        <b/>
        <sz val="14"/>
        <color rgb="FFFF0000"/>
        <rFont val="Arial"/>
        <family val="2"/>
      </rPr>
      <t>(Hint: This is different from the previous instruction because both the date and start/end times were completed and it still did not calculate.)</t>
    </r>
  </si>
  <si>
    <t>The form will not calculate if not all of the fields in the row are completed. (Example Row 25 in the sample report, G25 is blank.) Narrative sections (Cells K69 &amp; K70) must be competed for the invoice to calculate.</t>
  </si>
  <si>
    <t>Rows will not auto adjust to show all text.  Place the cursor between the rows on the left hand side until the cursor turns into a bar with one arrow pointing up and one pointing down, then left-click the mouse and drag down until all the text appears, and then release the mouse button.  (You can also right-click the row number and then select the "Row Height" option and enter a number until the cell shows all of the text.)</t>
  </si>
  <si>
    <t>Noah did well in the interview.  He was able to answer questions and asked the interviewer some as well.  Interviewer stated that they would make a hiring decision within the next week.  Position is full time (40 hours), pay is $17.50/hour, medical benefits after 90 days, paid vacation, sick leave, and performance incentive.  Noah said he is very interested in the job.</t>
  </si>
  <si>
    <t>Telephone contact to schedule initial appointment on 07/05/22 @ 9:00 AM in the # 1 Provider office.</t>
  </si>
  <si>
    <t># 1 Provider office, Main Street, Columbus</t>
  </si>
  <si>
    <t>If you have questions, please email pcmu@ood.ohio.gov.  Thank you.</t>
  </si>
  <si>
    <t>Unbillable Time
(Total Minutes)</t>
  </si>
  <si>
    <t>Provider Invoice #</t>
  </si>
  <si>
    <t>Invoice Date</t>
  </si>
  <si>
    <t>Service Start Date</t>
  </si>
  <si>
    <t>Service End Date</t>
  </si>
  <si>
    <t>Monthly Job Development Report (No Bill)</t>
  </si>
  <si>
    <t>Provider's Assessment &amp; Recommendations (Continued - If needed)</t>
  </si>
  <si>
    <t>Provider shall submit this completed document and any accompanying forms after the last day of service provided to participant. “Service Start Date” and “Service End Date” documented on Invoice, report, and Vendor Portal should match and reflect the actual dates of service provided to participant. https://ohid.ohio.gov/wps/portal/gov/ohid/login.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</si>
</sst>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quot;$&quot;#,##0.00"/>
    <numFmt numFmtId="166" formatCode="&quot;$&quot;#,##0.00;[Red]&quot;$&quot;#,##0.00"/>
    <numFmt numFmtId="167" formatCode="h:mm:ss;@"/>
  </numFmts>
  <fonts count="44" x14ac:knownFonts="1">
    <font>
      <sz val="11"/>
      <color theme="1"/>
      <name val="Calibri"/>
      <family val="2"/>
      <scheme val="minor"/>
    </font>
    <font>
      <b/>
      <sz val="11"/>
      <color rgb="FFFF0000"/>
      <name val="Arial"/>
      <family val="2"/>
    </font>
    <font>
      <sz val="8"/>
      <color theme="0"/>
      <name val="Arial"/>
      <family val="2"/>
    </font>
    <font>
      <sz val="11"/>
      <color rgb="FFFF0000"/>
      <name val="Arial"/>
      <family val="2"/>
    </font>
    <font>
      <sz val="11"/>
      <color theme="1"/>
      <name val="Arial"/>
      <family val="2"/>
    </font>
    <font>
      <sz val="11"/>
      <color theme="0"/>
      <name val="Arial"/>
      <family val="2"/>
    </font>
    <font>
      <sz val="11"/>
      <name val="Arial"/>
      <family val="2"/>
    </font>
    <font>
      <b/>
      <sz val="11"/>
      <color theme="1"/>
      <name val="Arial"/>
      <family val="2"/>
    </font>
    <font>
      <b/>
      <sz val="10"/>
      <name val="Arial"/>
      <family val="2"/>
    </font>
    <font>
      <sz val="10"/>
      <name val="Arial"/>
      <family val="2"/>
    </font>
    <font>
      <b/>
      <sz val="10"/>
      <color rgb="FFFF0000"/>
      <name val="Arial"/>
      <family val="2"/>
    </font>
    <font>
      <sz val="10"/>
      <color theme="0"/>
      <name val="Arial"/>
      <family val="2"/>
    </font>
    <font>
      <b/>
      <sz val="16"/>
      <name val="Arial"/>
      <family val="2"/>
    </font>
    <font>
      <sz val="14"/>
      <color theme="1"/>
      <name val="Arial"/>
      <family val="2"/>
    </font>
    <font>
      <sz val="9"/>
      <color theme="0"/>
      <name val="Arial"/>
      <family val="2"/>
    </font>
    <font>
      <sz val="12"/>
      <color theme="1"/>
      <name val="Arial"/>
      <family val="2"/>
    </font>
    <font>
      <sz val="14"/>
      <name val="Arial"/>
      <family val="2"/>
    </font>
    <font>
      <sz val="14"/>
      <color theme="0"/>
      <name val="Arial"/>
      <family val="2"/>
    </font>
    <font>
      <b/>
      <sz val="12"/>
      <color rgb="FFFF0000"/>
      <name val="Arial"/>
      <family val="2"/>
    </font>
    <font>
      <b/>
      <sz val="12"/>
      <name val="Arial"/>
      <family val="2"/>
    </font>
    <font>
      <b/>
      <sz val="14"/>
      <color rgb="FFFF0000"/>
      <name val="Arial"/>
      <family val="2"/>
    </font>
    <font>
      <b/>
      <sz val="12"/>
      <color theme="0"/>
      <name val="Arial"/>
      <family val="2"/>
    </font>
    <font>
      <b/>
      <sz val="16"/>
      <color rgb="FFFF0000"/>
      <name val="Arial"/>
      <family val="2"/>
    </font>
    <font>
      <b/>
      <sz val="14"/>
      <name val="Arial"/>
      <family val="2"/>
    </font>
    <font>
      <b/>
      <sz val="18"/>
      <name val="Arial"/>
      <family val="2"/>
    </font>
    <font>
      <b/>
      <sz val="10"/>
      <color theme="0"/>
      <name val="Arial"/>
      <family val="2"/>
    </font>
    <font>
      <sz val="6"/>
      <color theme="0"/>
      <name val="Arial"/>
      <family val="2"/>
    </font>
    <font>
      <b/>
      <sz val="11"/>
      <name val="Arial"/>
      <family val="2"/>
    </font>
    <font>
      <b/>
      <sz val="14"/>
      <color theme="0"/>
      <name val="Arial"/>
      <family val="2"/>
    </font>
    <font>
      <b/>
      <sz val="16"/>
      <color theme="0"/>
      <name val="Arial"/>
      <family val="2"/>
    </font>
    <font>
      <sz val="16"/>
      <name val="Arial"/>
      <family val="2"/>
    </font>
    <font>
      <sz val="16"/>
      <color theme="0"/>
      <name val="Arial"/>
      <family val="2"/>
    </font>
    <font>
      <b/>
      <sz val="12"/>
      <color theme="1"/>
      <name val="Arial"/>
      <family val="2"/>
    </font>
    <font>
      <b/>
      <sz val="10.5"/>
      <color theme="0"/>
      <name val="Arial"/>
      <family val="2"/>
    </font>
    <font>
      <sz val="16"/>
      <color rgb="FFFF0000"/>
      <name val="Arial"/>
      <family val="2"/>
    </font>
    <font>
      <b/>
      <sz val="12"/>
      <color rgb="FFFFFFFF"/>
      <name val="Arial"/>
      <family val="2"/>
    </font>
    <font>
      <b/>
      <sz val="24"/>
      <color theme="0"/>
      <name val="Arial"/>
      <family val="2"/>
    </font>
    <font>
      <sz val="14"/>
      <color rgb="FFFF0000"/>
      <name val="Arial"/>
      <family val="2"/>
    </font>
    <font>
      <sz val="12"/>
      <color rgb="FFFF0000"/>
      <name val="Calibri"/>
      <family val="2"/>
      <scheme val="minor"/>
    </font>
    <font>
      <sz val="10"/>
      <color theme="0"/>
      <name val="Calibri"/>
      <family val="2"/>
      <scheme val="minor"/>
    </font>
    <font>
      <sz val="10"/>
      <color theme="1"/>
      <name val="Arial"/>
      <family val="2"/>
    </font>
    <font>
      <sz val="16"/>
      <color theme="1"/>
      <name val="Arial"/>
      <family val="2"/>
    </font>
    <font>
      <b/>
      <sz val="18"/>
      <color theme="1"/>
      <name val="Arial"/>
      <family val="2"/>
    </font>
    <font>
      <sz val="10"/>
      <color rgb="FFFF0000"/>
      <name val="Arial"/>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33CC"/>
        <bgColor indexed="64"/>
      </patternFill>
    </fill>
    <fill>
      <patternFill patternType="solid">
        <fgColor rgb="FFFFFF00"/>
        <bgColor indexed="64"/>
      </patternFill>
    </fill>
  </fills>
  <borders count="16">
    <border>
      <left/>
      <right/>
      <top/>
      <bottom/>
      <diagonal/>
    </border>
    <border>
      <left style="thin">
        <color theme="0"/>
      </left>
      <right style="thin">
        <color theme="0"/>
      </right>
      <top style="thin">
        <color theme="0"/>
      </top>
      <bottom style="thin">
        <color theme="0"/>
      </bottom>
      <diagonal/>
    </border>
    <border>
      <left/>
      <right style="thin">
        <color theme="0"/>
      </right>
      <top/>
      <bottom style="thin">
        <color theme="0"/>
      </bottom>
      <diagonal/>
    </border>
    <border>
      <left style="medium">
        <color theme="1"/>
      </left>
      <right style="medium">
        <color theme="1"/>
      </right>
      <top style="medium">
        <color theme="1"/>
      </top>
      <bottom style="medium">
        <color theme="1"/>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style="thin">
        <color theme="0"/>
      </right>
      <top style="thin">
        <color theme="0"/>
      </top>
      <bottom/>
      <diagonal/>
    </border>
    <border>
      <left style="medium">
        <color theme="1"/>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1">
    <xf numFmtId="0" fontId="0" fillId="0" borderId="0"/>
  </cellStyleXfs>
  <cellXfs count="171">
    <xf numFmtId="0" fontId="0" fillId="0" borderId="0" xfId="0"/>
    <xf numFmtId="0" fontId="3"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8" fillId="0" borderId="3" xfId="0" applyFont="1" applyBorder="1" applyAlignment="1">
      <alignment horizontal="center" vertical="center" wrapText="1"/>
    </xf>
    <xf numFmtId="164" fontId="8" fillId="0" borderId="3" xfId="0" applyNumberFormat="1" applyFont="1" applyBorder="1" applyAlignment="1">
      <alignment horizontal="center" vertical="center" wrapText="1"/>
    </xf>
    <xf numFmtId="0" fontId="8" fillId="0" borderId="3" xfId="0" applyFont="1" applyBorder="1" applyAlignment="1">
      <alignment horizontal="center" textRotation="90" wrapText="1"/>
    </xf>
    <xf numFmtId="164" fontId="8" fillId="0" borderId="3" xfId="0" applyNumberFormat="1" applyFont="1" applyBorder="1" applyAlignment="1">
      <alignment horizontal="center" textRotation="90" wrapText="1"/>
    </xf>
    <xf numFmtId="0" fontId="9" fillId="0" borderId="1" xfId="0" applyFont="1" applyBorder="1" applyAlignment="1">
      <alignment wrapText="1"/>
    </xf>
    <xf numFmtId="0" fontId="11" fillId="0" borderId="6" xfId="0" applyFont="1" applyBorder="1" applyAlignment="1">
      <alignment wrapText="1"/>
    </xf>
    <xf numFmtId="0" fontId="8" fillId="4" borderId="3" xfId="0" applyFont="1" applyFill="1" applyBorder="1" applyAlignment="1">
      <alignment horizontal="left" vertical="top" wrapText="1"/>
    </xf>
    <xf numFmtId="0" fontId="10" fillId="2" borderId="3" xfId="0" applyFont="1" applyFill="1" applyBorder="1" applyAlignment="1">
      <alignment horizontal="center" vertical="center" wrapText="1"/>
    </xf>
    <xf numFmtId="165" fontId="11" fillId="0" borderId="4" xfId="0" applyNumberFormat="1" applyFont="1" applyBorder="1" applyAlignment="1">
      <alignment wrapText="1"/>
    </xf>
    <xf numFmtId="0" fontId="5" fillId="0" borderId="4" xfId="0" applyFont="1" applyBorder="1" applyAlignment="1">
      <alignment wrapText="1"/>
    </xf>
    <xf numFmtId="165" fontId="11" fillId="0" borderId="5" xfId="0" applyNumberFormat="1" applyFont="1" applyBorder="1" applyAlignment="1">
      <alignment wrapText="1"/>
    </xf>
    <xf numFmtId="165" fontId="1" fillId="0" borderId="3" xfId="0" applyNumberFormat="1" applyFont="1" applyBorder="1" applyAlignment="1">
      <alignment wrapText="1"/>
    </xf>
    <xf numFmtId="0" fontId="7" fillId="4" borderId="3" xfId="0" applyFont="1" applyFill="1" applyBorder="1" applyAlignment="1">
      <alignment horizontal="left" vertical="top" wrapText="1"/>
    </xf>
    <xf numFmtId="165" fontId="7" fillId="4" borderId="3" xfId="0" applyNumberFormat="1" applyFont="1" applyFill="1" applyBorder="1" applyAlignment="1">
      <alignment horizontal="right" vertical="top" wrapText="1"/>
    </xf>
    <xf numFmtId="165" fontId="1" fillId="2" borderId="3" xfId="0" applyNumberFormat="1" applyFont="1" applyFill="1" applyBorder="1" applyAlignment="1">
      <alignment wrapText="1"/>
    </xf>
    <xf numFmtId="0" fontId="19" fillId="5" borderId="3" xfId="0" applyFont="1" applyFill="1" applyBorder="1" applyAlignment="1">
      <alignment horizontal="left" vertical="top" wrapText="1"/>
    </xf>
    <xf numFmtId="0" fontId="13" fillId="0" borderId="3" xfId="0" applyFont="1" applyBorder="1" applyAlignment="1">
      <alignment horizontal="left" vertical="top" wrapText="1"/>
    </xf>
    <xf numFmtId="165" fontId="5" fillId="2" borderId="1" xfId="0" applyNumberFormat="1" applyFont="1" applyFill="1" applyBorder="1" applyAlignment="1">
      <alignment wrapText="1"/>
    </xf>
    <xf numFmtId="0" fontId="5" fillId="2" borderId="1" xfId="0" applyFont="1" applyFill="1" applyBorder="1" applyAlignment="1">
      <alignment wrapText="1"/>
    </xf>
    <xf numFmtId="0" fontId="27" fillId="4" borderId="3" xfId="0" applyFont="1" applyFill="1" applyBorder="1" applyAlignment="1">
      <alignment horizontal="left" vertical="top" wrapText="1"/>
    </xf>
    <xf numFmtId="0" fontId="2" fillId="2" borderId="1" xfId="0" applyFont="1" applyFill="1" applyBorder="1" applyAlignment="1">
      <alignment horizontal="left" vertical="top" wrapText="1"/>
    </xf>
    <xf numFmtId="0" fontId="25" fillId="2" borderId="1" xfId="0" applyFont="1" applyFill="1" applyBorder="1" applyAlignment="1">
      <alignment horizontal="left" vertical="top" wrapText="1"/>
    </xf>
    <xf numFmtId="0" fontId="32" fillId="4" borderId="3" xfId="0" applyFont="1" applyFill="1" applyBorder="1" applyAlignment="1">
      <alignment wrapText="1"/>
    </xf>
    <xf numFmtId="0" fontId="32" fillId="4" borderId="3" xfId="0" applyFont="1" applyFill="1" applyBorder="1" applyAlignment="1">
      <alignment horizontal="left" vertical="top" wrapText="1"/>
    </xf>
    <xf numFmtId="164" fontId="8" fillId="2" borderId="3" xfId="0" applyNumberFormat="1" applyFont="1" applyFill="1" applyBorder="1" applyAlignment="1">
      <alignment horizontal="center" textRotation="90" wrapText="1"/>
    </xf>
    <xf numFmtId="164" fontId="8" fillId="4" borderId="3" xfId="0" applyNumberFormat="1" applyFont="1" applyFill="1" applyBorder="1" applyAlignment="1">
      <alignment horizontal="left" vertical="top" wrapText="1"/>
    </xf>
    <xf numFmtId="18" fontId="8" fillId="4" borderId="3" xfId="0" applyNumberFormat="1" applyFont="1" applyFill="1" applyBorder="1" applyAlignment="1">
      <alignment horizontal="left" vertical="top" wrapText="1"/>
    </xf>
    <xf numFmtId="1" fontId="8" fillId="4" borderId="3" xfId="0" applyNumberFormat="1" applyFont="1" applyFill="1" applyBorder="1" applyAlignment="1">
      <alignment horizontal="center" vertical="center" wrapText="1"/>
    </xf>
    <xf numFmtId="0" fontId="22" fillId="2" borderId="10" xfId="0" applyFont="1" applyFill="1" applyBorder="1" applyAlignment="1">
      <alignment horizontal="center" vertical="center" wrapText="1"/>
    </xf>
    <xf numFmtId="0" fontId="8" fillId="0" borderId="3" xfId="0" applyFont="1" applyBorder="1" applyAlignment="1">
      <alignment horizontal="center" vertical="center" textRotation="90" wrapText="1"/>
    </xf>
    <xf numFmtId="0" fontId="12" fillId="0" borderId="3" xfId="0" applyFont="1" applyBorder="1" applyAlignment="1">
      <alignment horizontal="center" vertical="center" wrapText="1"/>
    </xf>
    <xf numFmtId="0" fontId="8" fillId="4" borderId="3" xfId="0" applyFont="1" applyFill="1" applyBorder="1" applyAlignment="1">
      <alignment horizontal="center" vertical="center" wrapText="1"/>
    </xf>
    <xf numFmtId="9" fontId="8" fillId="4" borderId="3" xfId="0" applyNumberFormat="1" applyFont="1" applyFill="1" applyBorder="1" applyAlignment="1">
      <alignment horizontal="center" vertical="center" wrapText="1"/>
    </xf>
    <xf numFmtId="0" fontId="35" fillId="6" borderId="3" xfId="0" applyFont="1" applyFill="1" applyBorder="1" applyAlignment="1">
      <alignment vertical="center" wrapText="1"/>
    </xf>
    <xf numFmtId="0" fontId="36" fillId="3" borderId="3" xfId="0" applyFont="1" applyFill="1" applyBorder="1" applyAlignment="1">
      <alignment horizontal="left" vertical="top" wrapText="1"/>
    </xf>
    <xf numFmtId="0" fontId="4" fillId="0" borderId="4" xfId="0" applyFont="1" applyBorder="1"/>
    <xf numFmtId="0" fontId="4" fillId="0" borderId="1" xfId="0" applyFont="1" applyBorder="1"/>
    <xf numFmtId="0" fontId="37" fillId="0" borderId="3" xfId="0" applyFont="1" applyBorder="1" applyAlignment="1">
      <alignment horizontal="left" vertical="top" wrapText="1"/>
    </xf>
    <xf numFmtId="0" fontId="16" fillId="0" borderId="3" xfId="0" applyFont="1" applyBorder="1" applyAlignment="1">
      <alignment horizontal="left" vertical="top" wrapText="1"/>
    </xf>
    <xf numFmtId="0" fontId="17" fillId="0" borderId="5" xfId="0" applyFont="1" applyBorder="1" applyAlignment="1">
      <alignment horizontal="left" vertical="top" wrapText="1"/>
    </xf>
    <xf numFmtId="0" fontId="5" fillId="0" borderId="4" xfId="0" applyFont="1" applyBorder="1"/>
    <xf numFmtId="0" fontId="5" fillId="0" borderId="1" xfId="0" applyFont="1" applyBorder="1"/>
    <xf numFmtId="0" fontId="13" fillId="0" borderId="1" xfId="0" applyFont="1" applyBorder="1" applyAlignment="1">
      <alignment horizontal="left" vertical="top" wrapText="1"/>
    </xf>
    <xf numFmtId="0" fontId="5" fillId="2" borderId="1" xfId="0" applyFont="1" applyFill="1" applyBorder="1" applyAlignment="1">
      <alignment horizontal="left" vertical="top" wrapText="1"/>
    </xf>
    <xf numFmtId="165" fontId="11" fillId="2" borderId="1" xfId="0" applyNumberFormat="1" applyFont="1" applyFill="1" applyBorder="1" applyAlignment="1">
      <alignment wrapText="1"/>
    </xf>
    <xf numFmtId="0" fontId="26" fillId="2" borderId="1" xfId="0" applyFont="1" applyFill="1" applyBorder="1" applyAlignment="1">
      <alignment horizontal="left" vertical="top" wrapText="1"/>
    </xf>
    <xf numFmtId="167" fontId="14" fillId="2" borderId="1" xfId="0" applyNumberFormat="1" applyFont="1" applyFill="1" applyBorder="1" applyAlignment="1">
      <alignment horizontal="left" vertical="top" wrapText="1"/>
    </xf>
    <xf numFmtId="0" fontId="14" fillId="2" borderId="1" xfId="0" applyFont="1" applyFill="1" applyBorder="1" applyAlignment="1">
      <alignment horizontal="left" vertical="top" wrapText="1"/>
    </xf>
    <xf numFmtId="165" fontId="14" fillId="2" borderId="1" xfId="0" applyNumberFormat="1" applyFont="1" applyFill="1" applyBorder="1" applyAlignment="1">
      <alignment horizontal="left" vertical="top" wrapText="1"/>
    </xf>
    <xf numFmtId="0" fontId="26" fillId="2" borderId="1" xfId="0" applyFont="1" applyFill="1" applyBorder="1" applyAlignment="1">
      <alignment wrapText="1"/>
    </xf>
    <xf numFmtId="9" fontId="25" fillId="2" borderId="1" xfId="0" applyNumberFormat="1" applyFont="1" applyFill="1" applyBorder="1" applyAlignment="1">
      <alignment horizontal="left" vertical="top" wrapText="1"/>
    </xf>
    <xf numFmtId="165" fontId="26" fillId="2" borderId="1" xfId="0" applyNumberFormat="1" applyFont="1" applyFill="1" applyBorder="1" applyAlignment="1">
      <alignment horizontal="left" vertical="top" wrapText="1"/>
    </xf>
    <xf numFmtId="1" fontId="14" fillId="2" borderId="1" xfId="0" applyNumberFormat="1" applyFont="1" applyFill="1" applyBorder="1" applyAlignment="1">
      <alignment horizontal="left" vertical="top" wrapText="1"/>
    </xf>
    <xf numFmtId="3" fontId="26" fillId="2" borderId="1" xfId="0" applyNumberFormat="1" applyFont="1" applyFill="1" applyBorder="1" applyAlignment="1">
      <alignment horizontal="left" vertical="top" wrapText="1"/>
    </xf>
    <xf numFmtId="165" fontId="9" fillId="0" borderId="1" xfId="0" applyNumberFormat="1" applyFont="1" applyBorder="1" applyAlignment="1">
      <alignment wrapText="1"/>
    </xf>
    <xf numFmtId="0" fontId="11" fillId="0" borderId="1" xfId="0" applyFont="1" applyBorder="1" applyAlignment="1">
      <alignment wrapText="1"/>
    </xf>
    <xf numFmtId="9" fontId="26" fillId="2" borderId="1" xfId="0" applyNumberFormat="1" applyFont="1" applyFill="1" applyBorder="1" applyAlignment="1">
      <alignment horizontal="left" vertical="top" wrapText="1"/>
    </xf>
    <xf numFmtId="1" fontId="17" fillId="2" borderId="1" xfId="0" applyNumberFormat="1" applyFont="1" applyFill="1" applyBorder="1" applyAlignment="1">
      <alignment horizontal="left" vertical="top" wrapText="1"/>
    </xf>
    <xf numFmtId="0" fontId="31" fillId="2" borderId="1" xfId="0" applyFont="1" applyFill="1" applyBorder="1" applyAlignment="1">
      <alignment horizontal="left" vertical="top" wrapText="1"/>
    </xf>
    <xf numFmtId="0" fontId="34" fillId="0" borderId="1" xfId="0" applyFont="1" applyBorder="1" applyAlignment="1">
      <alignment wrapText="1"/>
    </xf>
    <xf numFmtId="0" fontId="30" fillId="0" borderId="1" xfId="0" applyFont="1" applyBorder="1" applyAlignment="1">
      <alignment wrapText="1"/>
    </xf>
    <xf numFmtId="0" fontId="9" fillId="0" borderId="4" xfId="0" applyFont="1" applyBorder="1" applyAlignment="1">
      <alignment wrapText="1"/>
    </xf>
    <xf numFmtId="0" fontId="9" fillId="0" borderId="6" xfId="0" applyFont="1" applyBorder="1" applyAlignment="1">
      <alignment wrapText="1"/>
    </xf>
    <xf numFmtId="0" fontId="22" fillId="0" borderId="10" xfId="0" applyFont="1" applyBorder="1" applyAlignment="1">
      <alignment horizontal="center" vertical="center" wrapText="1"/>
    </xf>
    <xf numFmtId="0" fontId="31" fillId="0" borderId="2" xfId="0" applyFont="1" applyBorder="1" applyAlignment="1">
      <alignment wrapText="1"/>
    </xf>
    <xf numFmtId="0" fontId="30" fillId="0" borderId="6" xfId="0" applyFont="1" applyBorder="1" applyAlignment="1">
      <alignment wrapText="1"/>
    </xf>
    <xf numFmtId="0" fontId="11" fillId="0" borderId="9" xfId="0" applyFont="1" applyBorder="1" applyAlignment="1">
      <alignment wrapText="1"/>
    </xf>
    <xf numFmtId="0" fontId="5" fillId="2" borderId="4" xfId="0" applyFont="1" applyFill="1" applyBorder="1" applyAlignment="1">
      <alignment horizontal="left" vertical="top" wrapText="1"/>
    </xf>
    <xf numFmtId="165" fontId="5" fillId="0" borderId="4" xfId="0" applyNumberFormat="1" applyFont="1" applyBorder="1" applyAlignment="1">
      <alignment wrapText="1"/>
    </xf>
    <xf numFmtId="18" fontId="19" fillId="4" borderId="3" xfId="0" applyNumberFormat="1" applyFont="1" applyFill="1" applyBorder="1" applyAlignment="1">
      <alignment vertical="top" wrapText="1"/>
    </xf>
    <xf numFmtId="166" fontId="11" fillId="2" borderId="1" xfId="0" applyNumberFormat="1" applyFont="1" applyFill="1" applyBorder="1" applyAlignment="1">
      <alignment wrapText="1"/>
    </xf>
    <xf numFmtId="167" fontId="17" fillId="2" borderId="1" xfId="0" applyNumberFormat="1" applyFont="1" applyFill="1" applyBorder="1" applyAlignment="1">
      <alignment horizontal="left" vertical="top" wrapText="1"/>
    </xf>
    <xf numFmtId="0" fontId="17" fillId="2" borderId="1" xfId="0" applyFont="1" applyFill="1" applyBorder="1" applyAlignment="1">
      <alignment horizontal="left" vertical="top" wrapText="1"/>
    </xf>
    <xf numFmtId="0" fontId="5" fillId="2" borderId="1" xfId="0" applyFont="1" applyFill="1" applyBorder="1" applyAlignment="1">
      <alignment vertical="center"/>
    </xf>
    <xf numFmtId="167" fontId="17" fillId="2" borderId="1" xfId="0" applyNumberFormat="1" applyFont="1" applyFill="1" applyBorder="1" applyAlignment="1">
      <alignment horizontal="left" vertical="top"/>
    </xf>
    <xf numFmtId="0" fontId="29" fillId="2" borderId="1" xfId="0" applyFont="1" applyFill="1" applyBorder="1" applyAlignment="1">
      <alignment vertical="center" wrapText="1"/>
    </xf>
    <xf numFmtId="167" fontId="29" fillId="2" borderId="1" xfId="0" applyNumberFormat="1" applyFont="1" applyFill="1" applyBorder="1" applyAlignment="1">
      <alignment horizontal="left" vertical="top" wrapText="1"/>
    </xf>
    <xf numFmtId="167" fontId="31" fillId="2" borderId="1" xfId="0" applyNumberFormat="1" applyFont="1" applyFill="1" applyBorder="1" applyAlignment="1">
      <alignment horizontal="left" vertical="top" wrapText="1"/>
    </xf>
    <xf numFmtId="1" fontId="31" fillId="2" borderId="1" xfId="0" applyNumberFormat="1" applyFont="1" applyFill="1" applyBorder="1" applyAlignment="1">
      <alignment horizontal="center" vertical="top" wrapText="1"/>
    </xf>
    <xf numFmtId="0" fontId="31" fillId="2" borderId="1" xfId="0" applyFont="1" applyFill="1" applyBorder="1" applyAlignment="1">
      <alignment wrapText="1"/>
    </xf>
    <xf numFmtId="165" fontId="31" fillId="2" borderId="1" xfId="0" applyNumberFormat="1" applyFont="1" applyFill="1" applyBorder="1" applyAlignment="1">
      <alignment wrapText="1"/>
    </xf>
    <xf numFmtId="0" fontId="33" fillId="2" borderId="1" xfId="0" applyFont="1" applyFill="1" applyBorder="1" applyAlignment="1">
      <alignment vertical="center" wrapText="1"/>
    </xf>
    <xf numFmtId="167" fontId="28" fillId="2" borderId="1" xfId="0" applyNumberFormat="1" applyFont="1" applyFill="1" applyBorder="1" applyAlignment="1">
      <alignment horizontal="left" vertical="top" wrapText="1"/>
    </xf>
    <xf numFmtId="1" fontId="17" fillId="2" borderId="1" xfId="0" applyNumberFormat="1" applyFont="1" applyFill="1" applyBorder="1" applyAlignment="1">
      <alignment horizontal="center" vertical="top" wrapText="1"/>
    </xf>
    <xf numFmtId="0" fontId="11" fillId="2" borderId="1" xfId="0" applyFont="1" applyFill="1" applyBorder="1" applyAlignment="1">
      <alignment horizontal="left" vertical="top" wrapText="1"/>
    </xf>
    <xf numFmtId="167" fontId="11" fillId="2" borderId="1" xfId="0" applyNumberFormat="1" applyFont="1" applyFill="1" applyBorder="1" applyAlignment="1">
      <alignment horizontal="left" vertical="top" wrapText="1"/>
    </xf>
    <xf numFmtId="1" fontId="11" fillId="2" borderId="1" xfId="0" applyNumberFormat="1" applyFont="1" applyFill="1" applyBorder="1" applyAlignment="1">
      <alignment horizontal="left" vertical="top" wrapText="1"/>
    </xf>
    <xf numFmtId="0" fontId="11" fillId="2" borderId="1" xfId="0" applyFont="1" applyFill="1" applyBorder="1" applyAlignment="1">
      <alignment wrapText="1"/>
    </xf>
    <xf numFmtId="165" fontId="19" fillId="2" borderId="3" xfId="0" applyNumberFormat="1" applyFont="1" applyFill="1" applyBorder="1" applyAlignment="1">
      <alignment vertical="top" wrapText="1"/>
    </xf>
    <xf numFmtId="165" fontId="40" fillId="2" borderId="1" xfId="0" applyNumberFormat="1" applyFont="1" applyFill="1" applyBorder="1" applyAlignment="1">
      <alignment wrapText="1"/>
    </xf>
    <xf numFmtId="165" fontId="4" fillId="2" borderId="1" xfId="0" applyNumberFormat="1" applyFont="1" applyFill="1" applyBorder="1" applyAlignment="1">
      <alignment wrapText="1"/>
    </xf>
    <xf numFmtId="0" fontId="4" fillId="2" borderId="1" xfId="0" applyFont="1" applyFill="1" applyBorder="1" applyAlignment="1">
      <alignment wrapText="1"/>
    </xf>
    <xf numFmtId="0" fontId="4" fillId="0" borderId="1" xfId="0" applyFont="1" applyBorder="1" applyAlignment="1">
      <alignment wrapText="1"/>
    </xf>
    <xf numFmtId="0" fontId="41" fillId="2" borderId="1" xfId="0" applyFont="1" applyFill="1" applyBorder="1" applyAlignment="1">
      <alignment wrapText="1"/>
    </xf>
    <xf numFmtId="0" fontId="41" fillId="0" borderId="1" xfId="0" applyFont="1" applyBorder="1" applyAlignment="1">
      <alignment wrapText="1"/>
    </xf>
    <xf numFmtId="0" fontId="40" fillId="2" borderId="1" xfId="0" applyFont="1" applyFill="1" applyBorder="1" applyAlignment="1">
      <alignment wrapText="1"/>
    </xf>
    <xf numFmtId="0" fontId="40" fillId="0" borderId="1" xfId="0" applyFont="1" applyBorder="1" applyAlignment="1">
      <alignment wrapText="1"/>
    </xf>
    <xf numFmtId="0" fontId="2" fillId="2" borderId="4" xfId="0" applyFont="1" applyFill="1" applyBorder="1" applyAlignment="1">
      <alignment horizontal="left" vertical="top" wrapText="1"/>
    </xf>
    <xf numFmtId="165" fontId="27" fillId="3" borderId="3" xfId="0" applyNumberFormat="1" applyFont="1" applyFill="1" applyBorder="1" applyAlignment="1">
      <alignment wrapText="1"/>
    </xf>
    <xf numFmtId="0" fontId="17" fillId="2" borderId="3" xfId="0" applyFont="1" applyFill="1" applyBorder="1" applyAlignment="1">
      <alignment horizontal="left" vertical="top" wrapText="1"/>
    </xf>
    <xf numFmtId="0" fontId="5" fillId="2" borderId="4" xfId="0" applyFont="1" applyFill="1" applyBorder="1"/>
    <xf numFmtId="0" fontId="5" fillId="2" borderId="1" xfId="0" applyFont="1" applyFill="1" applyBorder="1"/>
    <xf numFmtId="0" fontId="8" fillId="7"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2" fillId="0" borderId="1" xfId="0" applyFont="1" applyBorder="1" applyAlignment="1">
      <alignment horizontal="center" vertical="center" wrapText="1"/>
    </xf>
    <xf numFmtId="0" fontId="13" fillId="0" borderId="4" xfId="0" applyFont="1" applyBorder="1"/>
    <xf numFmtId="0" fontId="13" fillId="0" borderId="1" xfId="0" applyFont="1" applyBorder="1"/>
    <xf numFmtId="0" fontId="13" fillId="2" borderId="4" xfId="0" applyFont="1" applyFill="1" applyBorder="1"/>
    <xf numFmtId="0" fontId="13" fillId="2" borderId="1" xfId="0" applyFont="1" applyFill="1" applyBorder="1"/>
    <xf numFmtId="0" fontId="13" fillId="0" borderId="6" xfId="0" applyFont="1" applyBorder="1" applyAlignment="1">
      <alignment horizontal="left" vertical="top" wrapText="1"/>
    </xf>
    <xf numFmtId="164" fontId="19" fillId="4" borderId="3" xfId="0" applyNumberFormat="1" applyFont="1" applyFill="1" applyBorder="1" applyAlignment="1">
      <alignment vertical="top" wrapText="1"/>
    </xf>
    <xf numFmtId="0" fontId="19" fillId="4" borderId="3" xfId="0" applyFont="1" applyFill="1" applyBorder="1" applyAlignment="1">
      <alignment horizontal="center" vertical="center" wrapText="1"/>
    </xf>
    <xf numFmtId="9" fontId="19" fillId="4" borderId="3" xfId="0" applyNumberFormat="1" applyFont="1" applyFill="1" applyBorder="1" applyAlignment="1">
      <alignment horizontal="center" vertical="center" wrapText="1"/>
    </xf>
    <xf numFmtId="0" fontId="19" fillId="4" borderId="3" xfId="0" applyFont="1" applyFill="1" applyBorder="1" applyAlignment="1">
      <alignment horizontal="left" vertical="top" wrapText="1"/>
    </xf>
    <xf numFmtId="0" fontId="3" fillId="2" borderId="1" xfId="0" applyFont="1" applyFill="1" applyBorder="1" applyAlignment="1">
      <alignment wrapText="1"/>
    </xf>
    <xf numFmtId="165" fontId="27" fillId="2" borderId="3" xfId="0" applyNumberFormat="1" applyFont="1" applyFill="1" applyBorder="1" applyAlignment="1">
      <alignment vertical="top" wrapText="1"/>
    </xf>
    <xf numFmtId="165" fontId="43" fillId="2" borderId="1" xfId="0" applyNumberFormat="1" applyFont="1" applyFill="1" applyBorder="1" applyAlignment="1">
      <alignment wrapText="1"/>
    </xf>
    <xf numFmtId="165" fontId="3" fillId="2" borderId="1" xfId="0" applyNumberFormat="1" applyFont="1" applyFill="1" applyBorder="1" applyAlignment="1">
      <alignment wrapText="1"/>
    </xf>
    <xf numFmtId="0" fontId="34" fillId="2" borderId="1" xfId="0" applyFont="1" applyFill="1" applyBorder="1" applyAlignment="1">
      <alignment wrapText="1"/>
    </xf>
    <xf numFmtId="0" fontId="7" fillId="4" borderId="3" xfId="0" applyFont="1" applyFill="1" applyBorder="1" applyAlignment="1">
      <alignment horizontal="right" vertical="top" wrapText="1"/>
    </xf>
    <xf numFmtId="164" fontId="8" fillId="2" borderId="3" xfId="0" applyNumberFormat="1" applyFont="1" applyFill="1" applyBorder="1" applyAlignment="1">
      <alignment horizontal="center" vertical="center" textRotation="90" wrapText="1"/>
    </xf>
    <xf numFmtId="164" fontId="8" fillId="0" borderId="3" xfId="0" applyNumberFormat="1" applyFont="1" applyBorder="1" applyAlignment="1">
      <alignment horizontal="center" vertical="center" textRotation="90" wrapText="1"/>
    </xf>
    <xf numFmtId="0" fontId="32" fillId="5" borderId="3" xfId="0" applyFont="1" applyFill="1" applyBorder="1" applyAlignment="1">
      <alignment horizontal="left" vertical="top" wrapText="1"/>
    </xf>
    <xf numFmtId="0" fontId="0" fillId="0" borderId="3" xfId="0" applyBorder="1" applyAlignment="1">
      <alignment horizontal="left" vertical="top" wrapText="1"/>
    </xf>
    <xf numFmtId="0" fontId="21" fillId="6" borderId="3" xfId="0" applyFont="1" applyFill="1" applyBorder="1" applyAlignment="1">
      <alignment vertical="top" wrapText="1"/>
    </xf>
    <xf numFmtId="0" fontId="0" fillId="6" borderId="3" xfId="0" applyFill="1" applyBorder="1" applyAlignment="1">
      <alignment vertical="top" wrapText="1"/>
    </xf>
    <xf numFmtId="0" fontId="11" fillId="0" borderId="7" xfId="0" applyFont="1" applyBorder="1" applyAlignment="1">
      <alignment wrapText="1"/>
    </xf>
    <xf numFmtId="0" fontId="0" fillId="0" borderId="7" xfId="0" applyBorder="1" applyAlignment="1">
      <alignment wrapText="1"/>
    </xf>
    <xf numFmtId="0" fontId="23" fillId="0" borderId="3" xfId="0" applyFont="1" applyBorder="1" applyAlignment="1">
      <alignment wrapText="1"/>
    </xf>
    <xf numFmtId="0" fontId="0" fillId="0" borderId="3" xfId="0" applyBorder="1" applyAlignment="1">
      <alignment wrapText="1"/>
    </xf>
    <xf numFmtId="0" fontId="11" fillId="0" borderId="6" xfId="0" applyFont="1" applyBorder="1" applyAlignment="1">
      <alignment wrapText="1"/>
    </xf>
    <xf numFmtId="0" fontId="39" fillId="0" borderId="6" xfId="0" applyFont="1" applyBorder="1" applyAlignment="1">
      <alignment wrapText="1"/>
    </xf>
    <xf numFmtId="0" fontId="18" fillId="0" borderId="14" xfId="0" applyFont="1" applyBorder="1" applyAlignment="1">
      <alignment horizontal="center" wrapText="1"/>
    </xf>
    <xf numFmtId="0" fontId="18" fillId="0" borderId="15" xfId="0" applyFont="1" applyBorder="1" applyAlignment="1">
      <alignment horizontal="center" wrapText="1"/>
    </xf>
    <xf numFmtId="0" fontId="18" fillId="0" borderId="4" xfId="0" applyFont="1" applyBorder="1" applyAlignment="1">
      <alignment horizontal="center" wrapText="1"/>
    </xf>
    <xf numFmtId="0" fontId="27" fillId="2" borderId="3" xfId="0" applyFont="1" applyFill="1" applyBorder="1" applyAlignment="1">
      <alignment horizontal="left" vertical="top" wrapText="1"/>
    </xf>
    <xf numFmtId="0" fontId="4" fillId="2" borderId="3" xfId="0" applyFont="1" applyFill="1" applyBorder="1" applyAlignment="1">
      <alignment wrapText="1"/>
    </xf>
    <xf numFmtId="0" fontId="27" fillId="0" borderId="3" xfId="0" applyFont="1" applyBorder="1" applyAlignment="1">
      <alignment horizontal="left" vertical="top" wrapText="1"/>
    </xf>
    <xf numFmtId="0" fontId="4" fillId="0" borderId="3" xfId="0" applyFont="1" applyBorder="1" applyAlignment="1">
      <alignment horizontal="left" vertical="top" wrapText="1"/>
    </xf>
    <xf numFmtId="0" fontId="4" fillId="0" borderId="3" xfId="0" applyFont="1" applyBorder="1" applyAlignment="1">
      <alignment wrapText="1"/>
    </xf>
    <xf numFmtId="165" fontId="23" fillId="0" borderId="3" xfId="0" applyNumberFormat="1" applyFont="1" applyBorder="1" applyAlignment="1">
      <alignment wrapText="1"/>
    </xf>
    <xf numFmtId="0" fontId="29" fillId="0" borderId="2" xfId="0" applyFont="1" applyBorder="1" applyAlignment="1">
      <alignment horizontal="center" vertical="center" wrapText="1"/>
    </xf>
    <xf numFmtId="0" fontId="29" fillId="0" borderId="6" xfId="0" applyFont="1" applyBorder="1" applyAlignment="1">
      <alignment horizontal="center" vertical="center" wrapText="1"/>
    </xf>
    <xf numFmtId="0" fontId="29" fillId="0" borderId="8" xfId="0" applyFont="1" applyBorder="1" applyAlignment="1">
      <alignment horizontal="center" vertical="center" wrapText="1"/>
    </xf>
    <xf numFmtId="0" fontId="12" fillId="0" borderId="10" xfId="0" applyFont="1" applyBorder="1" applyAlignment="1">
      <alignment wrapText="1"/>
    </xf>
    <xf numFmtId="0" fontId="23" fillId="2" borderId="3" xfId="0" applyFont="1" applyFill="1" applyBorder="1" applyAlignment="1">
      <alignment wrapText="1"/>
    </xf>
    <xf numFmtId="0" fontId="4" fillId="0" borderId="3" xfId="0" applyFont="1" applyBorder="1" applyAlignment="1">
      <alignment vertical="top" wrapText="1"/>
    </xf>
    <xf numFmtId="0" fontId="25" fillId="0" borderId="5" xfId="0" applyFont="1" applyBorder="1" applyAlignment="1">
      <alignment wrapText="1"/>
    </xf>
    <xf numFmtId="0" fontId="0" fillId="0" borderId="5" xfId="0" applyBorder="1" applyAlignment="1">
      <alignment wrapText="1"/>
    </xf>
    <xf numFmtId="0" fontId="25" fillId="0" borderId="5" xfId="0" applyFont="1" applyBorder="1" applyAlignment="1">
      <alignment horizontal="left" vertical="top" wrapText="1"/>
    </xf>
    <xf numFmtId="0" fontId="0" fillId="0" borderId="5" xfId="0" applyBorder="1" applyAlignment="1">
      <alignment vertical="top" wrapText="1"/>
    </xf>
    <xf numFmtId="0" fontId="27" fillId="0" borderId="11" xfId="0" applyFont="1" applyBorder="1" applyAlignment="1">
      <alignment vertical="top" wrapText="1"/>
    </xf>
    <xf numFmtId="0" fontId="4" fillId="0" borderId="12" xfId="0" applyFont="1"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27" fillId="4" borderId="3" xfId="0" applyFont="1" applyFill="1" applyBorder="1" applyAlignment="1">
      <alignment horizontal="left" vertical="top" wrapText="1"/>
    </xf>
    <xf numFmtId="0" fontId="4" fillId="2" borderId="3" xfId="0" applyFont="1" applyFill="1" applyBorder="1" applyAlignment="1">
      <alignment horizontal="left" vertical="top" wrapText="1"/>
    </xf>
    <xf numFmtId="0" fontId="27" fillId="2" borderId="3" xfId="0" applyFont="1" applyFill="1" applyBorder="1" applyAlignment="1">
      <alignment vertical="top" wrapText="1"/>
    </xf>
    <xf numFmtId="0" fontId="27" fillId="2" borderId="11" xfId="0" applyFont="1" applyFill="1" applyBorder="1" applyAlignment="1">
      <alignment horizontal="left" vertical="top" wrapText="1"/>
    </xf>
    <xf numFmtId="0" fontId="27" fillId="2" borderId="12" xfId="0" applyFont="1" applyFill="1" applyBorder="1" applyAlignment="1">
      <alignment horizontal="left" vertical="top" wrapText="1"/>
    </xf>
    <xf numFmtId="0" fontId="27" fillId="2" borderId="13" xfId="0" applyFont="1" applyFill="1" applyBorder="1" applyAlignment="1">
      <alignment horizontal="left" vertical="top" wrapText="1"/>
    </xf>
    <xf numFmtId="0" fontId="19" fillId="0" borderId="11" xfId="0" applyFont="1" applyBorder="1" applyAlignment="1">
      <alignment vertical="top" wrapText="1"/>
    </xf>
    <xf numFmtId="0" fontId="15" fillId="0" borderId="12" xfId="0" applyFont="1" applyBorder="1" applyAlignment="1">
      <alignment vertical="top" wrapText="1"/>
    </xf>
    <xf numFmtId="0" fontId="21" fillId="6" borderId="3" xfId="0" applyFont="1" applyFill="1" applyBorder="1" applyAlignment="1">
      <alignment wrapText="1"/>
    </xf>
    <xf numFmtId="0" fontId="0" fillId="6" borderId="3" xfId="0" applyFill="1" applyBorder="1" applyAlignment="1">
      <alignment wrapText="1"/>
    </xf>
    <xf numFmtId="0" fontId="18" fillId="0" borderId="1" xfId="0" applyFont="1" applyBorder="1" applyAlignment="1">
      <alignment horizontal="center" wrapText="1"/>
    </xf>
    <xf numFmtId="0" fontId="38"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mruColors>
      <color rgb="FF0033CC"/>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41BD6-1CC1-4C56-85BD-8FD5A40C9D63}">
  <sheetPr>
    <pageSetUpPr fitToPage="1"/>
  </sheetPr>
  <dimension ref="A1:BP81"/>
  <sheetViews>
    <sheetView tabSelected="1" zoomScale="90" zoomScaleNormal="90" zoomScalePageLayoutView="90" workbookViewId="0">
      <selection activeCell="H21" sqref="H21"/>
    </sheetView>
  </sheetViews>
  <sheetFormatPr defaultColWidth="5.6328125" defaultRowHeight="14" x14ac:dyDescent="0.3"/>
  <cols>
    <col min="1" max="1" width="11.453125" style="8" customWidth="1"/>
    <col min="2" max="3" width="12.6328125" style="8" customWidth="1"/>
    <col min="4" max="4" width="8.6328125" style="8" customWidth="1"/>
    <col min="5" max="5" width="9" style="8" customWidth="1"/>
    <col min="6" max="7" width="5.6328125" style="8"/>
    <col min="8" max="8" width="12.6328125" style="8" customWidth="1"/>
    <col min="9" max="9" width="7.36328125" style="8" customWidth="1"/>
    <col min="10" max="10" width="11" style="8" customWidth="1"/>
    <col min="11" max="11" width="65" style="8" customWidth="1"/>
    <col min="12" max="12" width="47.6328125" style="8" bestFit="1" customWidth="1"/>
    <col min="13" max="13" width="8" style="24" bestFit="1" customWidth="1"/>
    <col min="14" max="14" width="2.453125" style="24" customWidth="1"/>
    <col min="15" max="16" width="65.453125" style="24" customWidth="1"/>
    <col min="17" max="17" width="20.6328125" style="50" customWidth="1"/>
    <col min="18" max="18" width="11.6328125" style="51" bestFit="1" customWidth="1"/>
    <col min="19" max="19" width="12.36328125" style="50" bestFit="1" customWidth="1"/>
    <col min="20" max="20" width="12.36328125" style="56" bestFit="1" customWidth="1"/>
    <col min="21" max="21" width="9.54296875" style="22" bestFit="1" customWidth="1"/>
    <col min="22" max="22" width="7.54296875" style="21" bestFit="1" customWidth="1"/>
    <col min="23" max="26" width="65.453125" style="22" customWidth="1"/>
    <col min="27" max="31" width="65.453125" style="118" customWidth="1"/>
    <col min="32" max="41" width="65.453125" style="95" customWidth="1"/>
    <col min="42" max="50" width="65.453125" style="96" customWidth="1"/>
    <col min="51" max="58" width="65.453125" style="1" customWidth="1"/>
    <col min="59" max="60" width="5.6328125" style="1"/>
    <col min="61" max="16384" width="5.6328125" style="3"/>
  </cols>
  <sheetData>
    <row r="1" spans="1:68" ht="18" customHeight="1" thickBot="1" x14ac:dyDescent="0.35">
      <c r="A1" s="139" t="s">
        <v>22</v>
      </c>
      <c r="B1" s="142"/>
      <c r="C1" s="142"/>
      <c r="D1" s="142"/>
      <c r="E1" s="142"/>
      <c r="F1" s="142"/>
      <c r="G1" s="142"/>
      <c r="H1" s="142"/>
      <c r="I1" s="142"/>
      <c r="J1" s="142"/>
      <c r="K1" s="23"/>
      <c r="L1" s="71" t="s">
        <v>1</v>
      </c>
      <c r="M1" s="47"/>
      <c r="N1" s="47"/>
      <c r="O1" s="47"/>
      <c r="P1" s="48"/>
      <c r="Q1" s="25" t="s">
        <v>55</v>
      </c>
      <c r="R1" s="49" t="s">
        <v>54</v>
      </c>
      <c r="S1" s="50" t="s">
        <v>5</v>
      </c>
      <c r="T1" s="51" t="s">
        <v>29</v>
      </c>
      <c r="U1" s="50"/>
      <c r="V1" s="52">
        <v>7.2</v>
      </c>
      <c r="W1" s="21"/>
      <c r="X1" s="21"/>
      <c r="Y1" s="21"/>
      <c r="Z1" s="21"/>
    </row>
    <row r="2" spans="1:68" ht="18" customHeight="1" thickBot="1" x14ac:dyDescent="0.35">
      <c r="A2" s="139" t="s">
        <v>3</v>
      </c>
      <c r="B2" s="142"/>
      <c r="C2" s="142"/>
      <c r="D2" s="142"/>
      <c r="E2" s="142"/>
      <c r="F2" s="142"/>
      <c r="G2" s="142"/>
      <c r="H2" s="142"/>
      <c r="I2" s="142"/>
      <c r="J2" s="142"/>
      <c r="K2" s="23"/>
      <c r="L2" s="71" t="s">
        <v>1</v>
      </c>
      <c r="M2" s="47"/>
      <c r="N2" s="47"/>
      <c r="P2" s="53"/>
      <c r="Q2" s="25"/>
      <c r="R2" s="49" t="s">
        <v>31</v>
      </c>
      <c r="S2" s="50" t="s">
        <v>4</v>
      </c>
      <c r="T2" s="51">
        <v>1</v>
      </c>
      <c r="U2" s="50" t="s">
        <v>34</v>
      </c>
      <c r="V2" s="52">
        <v>143.4</v>
      </c>
      <c r="W2" s="21"/>
      <c r="X2" s="21"/>
      <c r="Y2" s="21"/>
      <c r="Z2" s="21"/>
    </row>
    <row r="3" spans="1:68" ht="18" customHeight="1" thickBot="1" x14ac:dyDescent="0.35">
      <c r="A3" s="162" t="s">
        <v>108</v>
      </c>
      <c r="B3" s="163"/>
      <c r="C3" s="163"/>
      <c r="D3" s="163"/>
      <c r="E3" s="163"/>
      <c r="F3" s="163"/>
      <c r="G3" s="163"/>
      <c r="H3" s="163"/>
      <c r="I3" s="163"/>
      <c r="J3" s="164"/>
      <c r="K3" s="23"/>
      <c r="L3" s="71"/>
      <c r="M3" s="47"/>
      <c r="N3" s="47"/>
      <c r="P3" s="53"/>
      <c r="Q3" s="25"/>
      <c r="R3" s="49" t="s">
        <v>112</v>
      </c>
      <c r="T3" s="51">
        <v>2</v>
      </c>
      <c r="U3" s="50" t="s">
        <v>40</v>
      </c>
      <c r="V3" s="52"/>
      <c r="W3" s="21"/>
      <c r="X3" s="21"/>
      <c r="Y3" s="21"/>
      <c r="Z3" s="21"/>
    </row>
    <row r="4" spans="1:68" ht="18" customHeight="1" thickBot="1" x14ac:dyDescent="0.35">
      <c r="A4" s="161" t="s">
        <v>6</v>
      </c>
      <c r="B4" s="150"/>
      <c r="C4" s="150"/>
      <c r="D4" s="150"/>
      <c r="E4" s="150"/>
      <c r="F4" s="150"/>
      <c r="G4" s="150"/>
      <c r="H4" s="150"/>
      <c r="I4" s="150"/>
      <c r="J4" s="150"/>
      <c r="K4" s="23"/>
      <c r="L4" s="71" t="s">
        <v>1</v>
      </c>
      <c r="M4" s="47"/>
      <c r="N4" s="47"/>
      <c r="O4" s="47"/>
      <c r="P4" s="48"/>
      <c r="Q4" s="25"/>
      <c r="R4" s="49" t="s">
        <v>48</v>
      </c>
      <c r="T4" s="51">
        <v>3</v>
      </c>
      <c r="U4" s="50" t="s">
        <v>42</v>
      </c>
      <c r="V4" s="52"/>
      <c r="W4" s="21"/>
      <c r="X4" s="21"/>
      <c r="Y4" s="21"/>
      <c r="Z4" s="21"/>
    </row>
    <row r="5" spans="1:68" ht="18" customHeight="1" thickBot="1" x14ac:dyDescent="0.35">
      <c r="A5" s="139" t="s">
        <v>51</v>
      </c>
      <c r="B5" s="139"/>
      <c r="C5" s="139"/>
      <c r="D5" s="139"/>
      <c r="E5" s="139"/>
      <c r="F5" s="139"/>
      <c r="G5" s="139"/>
      <c r="H5" s="139"/>
      <c r="I5" s="142"/>
      <c r="J5" s="142"/>
      <c r="K5" s="23"/>
      <c r="L5" s="71" t="s">
        <v>1</v>
      </c>
      <c r="M5" s="47"/>
      <c r="N5" s="47"/>
      <c r="O5" s="47"/>
      <c r="P5" s="48"/>
      <c r="Q5" s="54"/>
      <c r="R5" s="49" t="s">
        <v>32</v>
      </c>
      <c r="T5" s="51"/>
      <c r="U5" s="50" t="s">
        <v>41</v>
      </c>
      <c r="V5" s="52">
        <v>40</v>
      </c>
      <c r="X5" s="21"/>
      <c r="Y5" s="21"/>
      <c r="Z5" s="21"/>
    </row>
    <row r="6" spans="1:68" ht="18" customHeight="1" thickBot="1" x14ac:dyDescent="0.35">
      <c r="A6" s="139" t="s">
        <v>8</v>
      </c>
      <c r="B6" s="139"/>
      <c r="C6" s="139"/>
      <c r="D6" s="139"/>
      <c r="E6" s="139"/>
      <c r="F6" s="139"/>
      <c r="G6" s="139"/>
      <c r="H6" s="139"/>
      <c r="I6" s="142"/>
      <c r="J6" s="142"/>
      <c r="K6" s="23"/>
      <c r="L6" s="71" t="s">
        <v>1</v>
      </c>
      <c r="M6" s="47"/>
      <c r="N6" s="47"/>
      <c r="O6" s="47"/>
      <c r="P6" s="48"/>
      <c r="Q6" s="54"/>
      <c r="R6" s="49"/>
      <c r="T6" s="51"/>
      <c r="U6" s="50" t="s">
        <v>46</v>
      </c>
      <c r="V6" s="52">
        <v>57.4</v>
      </c>
      <c r="X6" s="21"/>
      <c r="Y6" s="21"/>
      <c r="Z6" s="21"/>
    </row>
    <row r="7" spans="1:68" ht="18" customHeight="1" thickBot="1" x14ac:dyDescent="0.35">
      <c r="A7" s="139" t="s">
        <v>53</v>
      </c>
      <c r="B7" s="160"/>
      <c r="C7" s="160"/>
      <c r="D7" s="160"/>
      <c r="E7" s="160"/>
      <c r="F7" s="160"/>
      <c r="G7" s="160"/>
      <c r="H7" s="160"/>
      <c r="I7" s="142"/>
      <c r="J7" s="142"/>
      <c r="K7" s="16"/>
      <c r="L7" s="71" t="s">
        <v>1</v>
      </c>
      <c r="M7" s="47"/>
      <c r="N7" s="47"/>
      <c r="O7" s="47"/>
      <c r="P7" s="48"/>
      <c r="Q7" s="54"/>
      <c r="R7" s="49"/>
      <c r="T7" s="51"/>
      <c r="U7" s="50" t="s">
        <v>35</v>
      </c>
      <c r="V7" s="52">
        <v>79.900000000000006</v>
      </c>
      <c r="X7" s="21"/>
      <c r="Y7" s="21"/>
      <c r="Z7" s="21"/>
    </row>
    <row r="8" spans="1:68" ht="18" customHeight="1" thickBot="1" x14ac:dyDescent="0.35">
      <c r="A8" s="162" t="s">
        <v>109</v>
      </c>
      <c r="B8" s="163"/>
      <c r="C8" s="163"/>
      <c r="D8" s="163"/>
      <c r="E8" s="163"/>
      <c r="F8" s="163"/>
      <c r="G8" s="163"/>
      <c r="H8" s="163"/>
      <c r="I8" s="163"/>
      <c r="J8" s="164"/>
      <c r="K8" s="16"/>
      <c r="L8" s="71"/>
      <c r="M8" s="22"/>
      <c r="N8" s="48"/>
      <c r="O8" s="22"/>
      <c r="P8" s="22"/>
      <c r="Q8" s="54" t="s">
        <v>7</v>
      </c>
      <c r="R8" s="49"/>
      <c r="T8" s="51"/>
      <c r="U8" s="50" t="s">
        <v>36</v>
      </c>
      <c r="V8" s="52"/>
      <c r="X8" s="21"/>
      <c r="Y8" s="21"/>
      <c r="Z8" s="21"/>
    </row>
    <row r="9" spans="1:68" ht="18" customHeight="1" thickBot="1" x14ac:dyDescent="0.35">
      <c r="A9" s="162" t="s">
        <v>110</v>
      </c>
      <c r="B9" s="163"/>
      <c r="C9" s="163"/>
      <c r="D9" s="163"/>
      <c r="E9" s="163"/>
      <c r="F9" s="163"/>
      <c r="G9" s="163"/>
      <c r="H9" s="163"/>
      <c r="I9" s="163"/>
      <c r="J9" s="164"/>
      <c r="K9" s="16"/>
      <c r="L9" s="71"/>
      <c r="M9" s="22"/>
      <c r="N9" s="48"/>
      <c r="O9" s="22"/>
      <c r="P9" s="22"/>
      <c r="Q9" s="54" t="s">
        <v>9</v>
      </c>
      <c r="R9" s="49"/>
      <c r="T9" s="51"/>
      <c r="U9" s="50"/>
      <c r="V9" s="52"/>
      <c r="X9" s="21"/>
      <c r="Y9" s="21"/>
      <c r="Z9" s="21"/>
    </row>
    <row r="10" spans="1:68" ht="18" customHeight="1" thickBot="1" x14ac:dyDescent="0.35">
      <c r="A10" s="162" t="s">
        <v>111</v>
      </c>
      <c r="B10" s="163"/>
      <c r="C10" s="163"/>
      <c r="D10" s="163"/>
      <c r="E10" s="163"/>
      <c r="F10" s="163"/>
      <c r="G10" s="163"/>
      <c r="H10" s="163"/>
      <c r="I10" s="163"/>
      <c r="J10" s="164"/>
      <c r="K10" s="16"/>
      <c r="L10" s="71"/>
      <c r="M10" s="48"/>
      <c r="N10" s="48"/>
      <c r="O10" s="22"/>
      <c r="P10" s="22"/>
      <c r="Q10" s="54"/>
      <c r="R10" s="55">
        <f>IF(A12="JD-UOS",T67*$V$1,IF(A12="Site Coordination",$V$2,IF(A12="Site Development",T67*$V$1,0)))</f>
        <v>0</v>
      </c>
      <c r="S10" s="56">
        <f>COUNTA($K$19,$K$73:$K$74)</f>
        <v>0</v>
      </c>
      <c r="T10" s="52">
        <f>IF(S10=3,R10,0)</f>
        <v>0</v>
      </c>
      <c r="U10" s="50"/>
      <c r="V10" s="52"/>
      <c r="W10" s="21"/>
      <c r="X10" s="21"/>
      <c r="Y10" s="21"/>
      <c r="Z10" s="21"/>
    </row>
    <row r="11" spans="1:68" ht="18" customHeight="1" thickBot="1" x14ac:dyDescent="0.35">
      <c r="A11" s="139" t="s">
        <v>10</v>
      </c>
      <c r="B11" s="142"/>
      <c r="C11" s="142"/>
      <c r="D11" s="142"/>
      <c r="E11" s="142"/>
      <c r="F11" s="142"/>
      <c r="G11" s="142"/>
      <c r="H11" s="142"/>
      <c r="I11" s="142"/>
      <c r="J11" s="142"/>
      <c r="K11" s="123" t="s">
        <v>7</v>
      </c>
      <c r="L11" s="71" t="s">
        <v>1</v>
      </c>
      <c r="M11" s="48"/>
      <c r="N11" s="48"/>
      <c r="O11" s="22"/>
      <c r="P11" s="22"/>
      <c r="Q11" s="54"/>
      <c r="R11" s="55">
        <f>COUNTIF(F21:F70,1)*V5+COUNTIF(F21:F70,2)*V6+COUNTIF(F21:F70,3)*V7</f>
        <v>0</v>
      </c>
      <c r="S11" s="56">
        <f>COUNTA($K$19,$K$73:$K$74)</f>
        <v>0</v>
      </c>
      <c r="T11" s="52">
        <f>IF(S11=3,R11,0)</f>
        <v>0</v>
      </c>
      <c r="U11" s="50"/>
      <c r="V11" s="52"/>
      <c r="W11" s="21"/>
      <c r="X11" s="21"/>
      <c r="Y11" s="21"/>
      <c r="Z11" s="21"/>
    </row>
    <row r="12" spans="1:68" ht="18" customHeight="1" thickBot="1" x14ac:dyDescent="0.35">
      <c r="A12" s="159" t="s">
        <v>54</v>
      </c>
      <c r="B12" s="159"/>
      <c r="C12" s="159"/>
      <c r="D12" s="159"/>
      <c r="E12" s="159"/>
      <c r="F12" s="159"/>
      <c r="G12" s="159"/>
      <c r="H12" s="159"/>
      <c r="I12" s="143"/>
      <c r="J12" s="143"/>
      <c r="K12" s="15">
        <f>T10</f>
        <v>0</v>
      </c>
      <c r="L12" s="72" t="s">
        <v>1</v>
      </c>
      <c r="M12" s="74"/>
      <c r="N12" s="74"/>
      <c r="O12" s="22"/>
      <c r="P12" s="22"/>
      <c r="Q12" s="54"/>
      <c r="R12" s="57">
        <f>SUMIF(H21:H70,"Service",E21:E70)</f>
        <v>0</v>
      </c>
      <c r="S12" s="56">
        <f>COUNTA($K$19,$K$73:$K$74)</f>
        <v>0</v>
      </c>
      <c r="T12" s="52"/>
      <c r="U12" s="50"/>
      <c r="V12" s="52"/>
      <c r="X12" s="21"/>
      <c r="Y12" s="21"/>
      <c r="Z12" s="21"/>
    </row>
    <row r="13" spans="1:68" ht="18" customHeight="1" thickBot="1" x14ac:dyDescent="0.35">
      <c r="A13" s="139" t="s">
        <v>55</v>
      </c>
      <c r="B13" s="139"/>
      <c r="C13" s="139"/>
      <c r="D13" s="139"/>
      <c r="E13" s="139"/>
      <c r="F13" s="139"/>
      <c r="G13" s="139"/>
      <c r="H13" s="139"/>
      <c r="I13" s="140"/>
      <c r="J13" s="140"/>
      <c r="K13" s="102">
        <v>0</v>
      </c>
      <c r="L13" s="72" t="s">
        <v>1</v>
      </c>
      <c r="M13" s="74"/>
      <c r="N13" s="74"/>
      <c r="O13" s="22"/>
      <c r="P13" s="22"/>
      <c r="Q13" s="54"/>
      <c r="R13" s="55"/>
      <c r="S13" s="56"/>
      <c r="T13" s="52"/>
      <c r="U13" s="50"/>
      <c r="V13" s="52"/>
      <c r="X13" s="21"/>
      <c r="Y13" s="21"/>
      <c r="Z13" s="21"/>
    </row>
    <row r="14" spans="1:68" ht="18" customHeight="1" thickBot="1" x14ac:dyDescent="0.35">
      <c r="A14" s="141" t="s">
        <v>25</v>
      </c>
      <c r="B14" s="142"/>
      <c r="C14" s="142"/>
      <c r="D14" s="142"/>
      <c r="E14" s="142"/>
      <c r="F14" s="142"/>
      <c r="G14" s="142"/>
      <c r="H14" s="142"/>
      <c r="I14" s="143"/>
      <c r="J14" s="143"/>
      <c r="K14" s="18">
        <f>IF(AND(A12=R1,A13=Q1),0,T11)</f>
        <v>0</v>
      </c>
      <c r="L14" s="12" t="s">
        <v>1</v>
      </c>
      <c r="M14" s="74"/>
      <c r="N14" s="74"/>
      <c r="O14" s="22"/>
      <c r="P14" s="22"/>
      <c r="Q14" s="54"/>
      <c r="R14" s="60"/>
      <c r="T14" s="51"/>
      <c r="V14" s="52"/>
      <c r="X14" s="21"/>
      <c r="Y14" s="21"/>
      <c r="Z14" s="21"/>
    </row>
    <row r="15" spans="1:68" ht="18" customHeight="1" thickBot="1" x14ac:dyDescent="0.35">
      <c r="A15" s="155" t="s">
        <v>11</v>
      </c>
      <c r="B15" s="156"/>
      <c r="C15" s="156"/>
      <c r="D15" s="157"/>
      <c r="E15" s="157"/>
      <c r="F15" s="157"/>
      <c r="G15" s="157"/>
      <c r="H15" s="157"/>
      <c r="I15" s="158"/>
      <c r="J15" s="119">
        <v>0</v>
      </c>
      <c r="K15" s="102"/>
      <c r="L15" s="12"/>
    </row>
    <row r="16" spans="1:68" s="2" customFormat="1" ht="18" customHeight="1" thickBot="1" x14ac:dyDescent="0.35">
      <c r="A16" s="141" t="s">
        <v>12</v>
      </c>
      <c r="B16" s="141"/>
      <c r="C16" s="141"/>
      <c r="D16" s="141"/>
      <c r="E16" s="141"/>
      <c r="F16" s="141"/>
      <c r="G16" s="142"/>
      <c r="H16" s="143"/>
      <c r="I16" s="143"/>
      <c r="J16" s="17" t="s">
        <v>5</v>
      </c>
      <c r="K16" s="15">
        <f>IF(J16="Yes",(K12+K13)*0.1,0)</f>
        <v>0</v>
      </c>
      <c r="L16" s="12" t="s">
        <v>1</v>
      </c>
      <c r="M16" s="101" t="s">
        <v>1</v>
      </c>
      <c r="N16" s="24"/>
      <c r="O16" s="60"/>
      <c r="P16" s="24"/>
      <c r="Q16" s="75" t="s">
        <v>2</v>
      </c>
      <c r="R16" s="76" t="s">
        <v>18</v>
      </c>
      <c r="S16" s="75" t="s">
        <v>27</v>
      </c>
      <c r="T16" s="61" t="s">
        <v>28</v>
      </c>
      <c r="U16" s="22"/>
      <c r="V16" s="21"/>
      <c r="W16" s="22"/>
      <c r="X16" s="22"/>
      <c r="Y16" s="22"/>
      <c r="Z16" s="22"/>
      <c r="AA16" s="118"/>
      <c r="AB16" s="118"/>
      <c r="AC16" s="118"/>
      <c r="AD16" s="118"/>
      <c r="AE16" s="118"/>
      <c r="AF16" s="95"/>
      <c r="AG16" s="95"/>
      <c r="AH16" s="95"/>
      <c r="AI16" s="95"/>
      <c r="AJ16" s="95"/>
      <c r="AK16" s="95"/>
      <c r="AL16" s="95"/>
      <c r="AM16" s="95"/>
      <c r="AN16" s="95"/>
      <c r="AO16" s="95"/>
      <c r="AP16" s="96"/>
      <c r="AQ16" s="96"/>
      <c r="AR16" s="96"/>
      <c r="AS16" s="96"/>
      <c r="AT16" s="96"/>
      <c r="AU16" s="96"/>
      <c r="AV16" s="96"/>
      <c r="AW16" s="96"/>
      <c r="AX16" s="96"/>
      <c r="AY16" s="1"/>
      <c r="AZ16" s="1"/>
      <c r="BA16" s="1"/>
      <c r="BB16" s="1"/>
      <c r="BC16" s="1"/>
      <c r="BD16" s="1"/>
      <c r="BE16" s="1"/>
      <c r="BF16" s="1"/>
      <c r="BG16" s="1"/>
      <c r="BH16" s="1"/>
      <c r="BI16" s="3"/>
      <c r="BJ16" s="3"/>
      <c r="BK16" s="3"/>
      <c r="BL16" s="3"/>
      <c r="BM16" s="3"/>
      <c r="BN16" s="3"/>
      <c r="BO16" s="3"/>
      <c r="BP16" s="3"/>
    </row>
    <row r="17" spans="1:68" s="2" customFormat="1" ht="18" customHeight="1" thickBot="1" x14ac:dyDescent="0.35">
      <c r="A17" s="141" t="s">
        <v>13</v>
      </c>
      <c r="B17" s="141"/>
      <c r="C17" s="141"/>
      <c r="D17" s="141"/>
      <c r="E17" s="141"/>
      <c r="F17" s="141"/>
      <c r="G17" s="141"/>
      <c r="H17" s="141"/>
      <c r="I17" s="150"/>
      <c r="J17" s="150"/>
      <c r="K17" s="15">
        <f>SUM(K12:K16)</f>
        <v>0</v>
      </c>
      <c r="L17" s="12" t="s">
        <v>1</v>
      </c>
      <c r="M17" s="101" t="s">
        <v>1</v>
      </c>
      <c r="N17" s="24">
        <f t="shared" ref="N17:N48" si="0">IF(A21="",0,COUNTA(B21:D21,F21:L21))</f>
        <v>0</v>
      </c>
      <c r="O17" s="60"/>
      <c r="P17" s="77"/>
      <c r="Q17" s="78">
        <f t="shared" ref="Q17:Q48" si="1">IF(OR(B21="",C21=""),0,IF(C21&gt;B21,C21-B21,IF(B21&gt;C21,24-(B21-C21))))</f>
        <v>0</v>
      </c>
      <c r="R17" s="61">
        <f t="shared" ref="R17:R48" si="2">IF(OR(B21="",C21=""),0,(HOUR(Q17)*60)+MINUTE(Q17)-D21)</f>
        <v>0</v>
      </c>
      <c r="S17" s="78">
        <f>TIME(0,R17,0)</f>
        <v>0</v>
      </c>
      <c r="T17" s="61">
        <f t="shared" ref="T17:T46" si="3">(HOUR(S17)*10)+IF(AND(MINUTE(S17)&gt;0,MINUTE(S17)&lt;=6),1,IF(AND(MINUTE(S17)&gt;6,MINUTE(S17)&lt;=12),2,IF(AND(MINUTE(S17)&gt;12,MINUTE(S17)&lt;=18),3,IF(AND(MINUTE(S17)&gt;18,MINUTE(S17)&lt;=24),4,IF(AND(MINUTE(S17)&gt;24,MINUTE(S17)&lt;=30),5,IF(AND(MINUTE(S17)&gt;30,MINUTE(S17)&lt;=36),6,IF(AND(MINUTE(S17)&gt;36,MINUTE(S17)&lt;=42),7,IF(AND(MINUTE(S17)&gt;42,MINUTE(S17)&lt;=48),8,IF(AND(MINUTE(S17)&gt;48,MINUTE(S17)&lt;=54),9,IF(AND(MINUTE(S17)&gt;54,MINUTE(S17)&lt;=60),10,0))))))))))</f>
        <v>0</v>
      </c>
      <c r="U17" s="22"/>
      <c r="V17" s="21"/>
      <c r="W17" s="22"/>
      <c r="X17" s="22"/>
      <c r="Y17" s="22"/>
      <c r="Z17" s="22"/>
      <c r="AA17" s="118"/>
      <c r="AB17" s="118"/>
      <c r="AC17" s="118"/>
      <c r="AD17" s="118"/>
      <c r="AE17" s="118"/>
      <c r="AF17" s="95"/>
      <c r="AG17" s="95"/>
      <c r="AH17" s="95"/>
      <c r="AI17" s="95"/>
      <c r="AJ17" s="95"/>
      <c r="AK17" s="95"/>
      <c r="AL17" s="95"/>
      <c r="AM17" s="95"/>
      <c r="AN17" s="95"/>
      <c r="AO17" s="95"/>
      <c r="AP17" s="96"/>
      <c r="AQ17" s="96"/>
      <c r="AR17" s="96"/>
      <c r="AS17" s="96"/>
      <c r="AT17" s="96"/>
      <c r="AU17" s="96"/>
      <c r="AV17" s="96"/>
      <c r="AW17" s="96"/>
      <c r="AX17" s="96"/>
      <c r="AY17" s="1"/>
      <c r="AZ17" s="1"/>
      <c r="BA17" s="1"/>
      <c r="BB17" s="1"/>
      <c r="BC17" s="1"/>
      <c r="BD17" s="1"/>
      <c r="BE17" s="1"/>
      <c r="BF17" s="1"/>
      <c r="BG17" s="1"/>
      <c r="BH17" s="1"/>
    </row>
    <row r="18" spans="1:68" s="2" customFormat="1" ht="18" thickBot="1" x14ac:dyDescent="0.35">
      <c r="A18" s="153" t="s">
        <v>14</v>
      </c>
      <c r="B18" s="154"/>
      <c r="C18" s="154"/>
      <c r="D18" s="154"/>
      <c r="E18" s="154"/>
      <c r="F18" s="154"/>
      <c r="G18" s="154"/>
      <c r="H18" s="154"/>
      <c r="I18" s="154"/>
      <c r="J18" s="154"/>
      <c r="K18" s="14"/>
      <c r="L18" s="58"/>
      <c r="M18" s="101" t="s">
        <v>1</v>
      </c>
      <c r="N18" s="24">
        <f t="shared" si="0"/>
        <v>0</v>
      </c>
      <c r="O18" s="24"/>
      <c r="P18" s="24"/>
      <c r="Q18" s="78">
        <f t="shared" si="1"/>
        <v>0</v>
      </c>
      <c r="R18" s="61">
        <f t="shared" si="2"/>
        <v>0</v>
      </c>
      <c r="S18" s="78">
        <f t="shared" ref="S18:S21" si="4">TIME(0,R18,0)</f>
        <v>0</v>
      </c>
      <c r="T18" s="61">
        <f t="shared" si="3"/>
        <v>0</v>
      </c>
      <c r="U18" s="22"/>
      <c r="V18" s="21"/>
      <c r="W18" s="22"/>
      <c r="X18" s="22"/>
      <c r="Y18" s="22"/>
      <c r="Z18" s="22"/>
      <c r="AA18" s="118"/>
      <c r="AB18" s="118"/>
      <c r="AC18" s="118"/>
      <c r="AD18" s="118"/>
      <c r="AE18" s="118"/>
      <c r="AF18" s="95"/>
      <c r="AG18" s="95"/>
      <c r="AH18" s="95"/>
      <c r="AI18" s="95"/>
      <c r="AJ18" s="95"/>
      <c r="AK18" s="95"/>
      <c r="AL18" s="95"/>
      <c r="AM18" s="95"/>
      <c r="AN18" s="95"/>
      <c r="AO18" s="95"/>
      <c r="AP18" s="96"/>
      <c r="AQ18" s="96"/>
      <c r="AR18" s="96"/>
      <c r="AS18" s="96"/>
      <c r="AT18" s="96"/>
      <c r="AU18" s="96"/>
      <c r="AV18" s="96"/>
      <c r="AW18" s="96"/>
      <c r="AX18" s="96"/>
      <c r="AY18" s="1"/>
      <c r="AZ18" s="1"/>
      <c r="BA18" s="1"/>
      <c r="BB18" s="1"/>
      <c r="BC18" s="1"/>
      <c r="BD18" s="1"/>
      <c r="BE18" s="1"/>
      <c r="BF18" s="1"/>
      <c r="BG18" s="1"/>
      <c r="BH18" s="1"/>
    </row>
    <row r="19" spans="1:68" s="1" customFormat="1" ht="39.65" customHeight="1" thickBot="1" x14ac:dyDescent="0.45">
      <c r="A19" s="149" t="s">
        <v>52</v>
      </c>
      <c r="B19" s="149"/>
      <c r="C19" s="149"/>
      <c r="D19" s="149"/>
      <c r="E19" s="149"/>
      <c r="F19" s="149"/>
      <c r="G19" s="149"/>
      <c r="H19" s="149"/>
      <c r="I19" s="149"/>
      <c r="J19" s="149"/>
      <c r="K19" s="10"/>
      <c r="L19" s="70" t="s">
        <v>1</v>
      </c>
      <c r="M19" s="101" t="s">
        <v>1</v>
      </c>
      <c r="N19" s="24">
        <f t="shared" si="0"/>
        <v>0</v>
      </c>
      <c r="O19" s="24"/>
      <c r="P19" s="24"/>
      <c r="Q19" s="78">
        <f t="shared" si="1"/>
        <v>0</v>
      </c>
      <c r="R19" s="61">
        <f t="shared" si="2"/>
        <v>0</v>
      </c>
      <c r="S19" s="78">
        <f t="shared" si="4"/>
        <v>0</v>
      </c>
      <c r="T19" s="61">
        <f t="shared" si="3"/>
        <v>0</v>
      </c>
      <c r="U19" s="22"/>
      <c r="V19" s="21"/>
      <c r="W19" s="22"/>
      <c r="X19" s="22"/>
      <c r="Y19" s="22"/>
      <c r="Z19" s="22"/>
      <c r="AA19" s="118"/>
      <c r="AB19" s="118"/>
      <c r="AC19" s="118"/>
      <c r="AD19" s="118"/>
      <c r="AE19" s="118"/>
      <c r="AF19" s="95"/>
      <c r="AG19" s="95"/>
      <c r="AH19" s="95"/>
      <c r="AI19" s="95"/>
      <c r="AJ19" s="95"/>
      <c r="AK19" s="95"/>
      <c r="AL19" s="95"/>
      <c r="AM19" s="95"/>
      <c r="AN19" s="95"/>
      <c r="AO19" s="95"/>
      <c r="AP19" s="96"/>
      <c r="AQ19" s="96"/>
      <c r="AR19" s="96"/>
      <c r="AS19" s="96"/>
      <c r="AT19" s="96"/>
      <c r="AU19" s="96"/>
      <c r="AV19" s="96"/>
      <c r="AW19" s="96"/>
      <c r="AX19" s="96"/>
    </row>
    <row r="20" spans="1:68" ht="107" thickBot="1" x14ac:dyDescent="0.35">
      <c r="A20" s="5" t="s">
        <v>15</v>
      </c>
      <c r="B20" s="5" t="s">
        <v>24</v>
      </c>
      <c r="C20" s="5" t="s">
        <v>23</v>
      </c>
      <c r="D20" s="33" t="s">
        <v>107</v>
      </c>
      <c r="E20" s="124" t="s">
        <v>16</v>
      </c>
      <c r="F20" s="125" t="s">
        <v>38</v>
      </c>
      <c r="G20" s="33" t="s">
        <v>17</v>
      </c>
      <c r="H20" s="4" t="s">
        <v>43</v>
      </c>
      <c r="I20" s="33" t="s">
        <v>30</v>
      </c>
      <c r="J20" s="33" t="s">
        <v>37</v>
      </c>
      <c r="K20" s="34" t="s">
        <v>49</v>
      </c>
      <c r="L20" s="34" t="s">
        <v>61</v>
      </c>
      <c r="M20" s="101" t="s">
        <v>1</v>
      </c>
      <c r="N20" s="24">
        <f t="shared" si="0"/>
        <v>0</v>
      </c>
      <c r="Q20" s="78">
        <f t="shared" si="1"/>
        <v>0</v>
      </c>
      <c r="R20" s="61">
        <f t="shared" si="2"/>
        <v>0</v>
      </c>
      <c r="S20" s="78">
        <f t="shared" si="4"/>
        <v>0</v>
      </c>
      <c r="T20" s="61">
        <f t="shared" si="3"/>
        <v>0</v>
      </c>
      <c r="BI20" s="2"/>
      <c r="BJ20" s="2"/>
      <c r="BK20" s="2"/>
      <c r="BL20" s="2"/>
      <c r="BM20" s="2"/>
      <c r="BN20" s="2"/>
      <c r="BO20" s="2"/>
      <c r="BP20" s="2"/>
    </row>
    <row r="21" spans="1:68" ht="18" customHeight="1" thickBot="1" x14ac:dyDescent="0.35">
      <c r="A21" s="29"/>
      <c r="B21" s="30"/>
      <c r="C21" s="30"/>
      <c r="D21" s="31">
        <v>0</v>
      </c>
      <c r="E21" s="11">
        <f t="shared" ref="E21:E52" si="5">IF(N17=10,T17,0)</f>
        <v>0</v>
      </c>
      <c r="F21" s="35" t="s">
        <v>29</v>
      </c>
      <c r="G21" s="35"/>
      <c r="H21" s="36"/>
      <c r="I21" s="36"/>
      <c r="J21" s="36"/>
      <c r="K21" s="10"/>
      <c r="L21" s="10"/>
      <c r="M21" s="101" t="s">
        <v>1</v>
      </c>
      <c r="N21" s="24">
        <f t="shared" si="0"/>
        <v>0</v>
      </c>
      <c r="Q21" s="78">
        <f t="shared" si="1"/>
        <v>0</v>
      </c>
      <c r="R21" s="61">
        <f t="shared" si="2"/>
        <v>0</v>
      </c>
      <c r="S21" s="78">
        <f t="shared" si="4"/>
        <v>0</v>
      </c>
      <c r="T21" s="61">
        <f t="shared" si="3"/>
        <v>0</v>
      </c>
    </row>
    <row r="22" spans="1:68" ht="18" customHeight="1" thickBot="1" x14ac:dyDescent="0.35">
      <c r="A22" s="29"/>
      <c r="B22" s="30"/>
      <c r="C22" s="30"/>
      <c r="D22" s="31">
        <v>0</v>
      </c>
      <c r="E22" s="11">
        <f t="shared" si="5"/>
        <v>0</v>
      </c>
      <c r="F22" s="35" t="s">
        <v>29</v>
      </c>
      <c r="G22" s="35"/>
      <c r="H22" s="36"/>
      <c r="I22" s="36"/>
      <c r="J22" s="36"/>
      <c r="K22" s="10"/>
      <c r="L22" s="10"/>
      <c r="M22" s="101" t="s">
        <v>1</v>
      </c>
      <c r="N22" s="24">
        <f t="shared" si="0"/>
        <v>0</v>
      </c>
      <c r="O22" s="60"/>
      <c r="P22" s="77"/>
      <c r="Q22" s="78">
        <f t="shared" si="1"/>
        <v>0</v>
      </c>
      <c r="R22" s="61">
        <f t="shared" si="2"/>
        <v>0</v>
      </c>
      <c r="S22" s="78">
        <f>TIME(0,R22,0)</f>
        <v>0</v>
      </c>
      <c r="T22" s="61">
        <f t="shared" si="3"/>
        <v>0</v>
      </c>
    </row>
    <row r="23" spans="1:68" ht="18" customHeight="1" thickBot="1" x14ac:dyDescent="0.35">
      <c r="A23" s="29"/>
      <c r="B23" s="30"/>
      <c r="C23" s="30"/>
      <c r="D23" s="31">
        <v>0</v>
      </c>
      <c r="E23" s="11">
        <f t="shared" si="5"/>
        <v>0</v>
      </c>
      <c r="F23" s="35" t="s">
        <v>29</v>
      </c>
      <c r="G23" s="35"/>
      <c r="H23" s="36"/>
      <c r="I23" s="36"/>
      <c r="J23" s="36"/>
      <c r="K23" s="10"/>
      <c r="L23" s="10"/>
      <c r="M23" s="101" t="s">
        <v>1</v>
      </c>
      <c r="N23" s="24">
        <f t="shared" si="0"/>
        <v>0</v>
      </c>
      <c r="Q23" s="78">
        <f t="shared" si="1"/>
        <v>0</v>
      </c>
      <c r="R23" s="61">
        <f t="shared" si="2"/>
        <v>0</v>
      </c>
      <c r="S23" s="78">
        <f t="shared" ref="S23:S26" si="6">TIME(0,R23,0)</f>
        <v>0</v>
      </c>
      <c r="T23" s="61">
        <f t="shared" si="3"/>
        <v>0</v>
      </c>
    </row>
    <row r="24" spans="1:68" ht="18" customHeight="1" thickBot="1" x14ac:dyDescent="0.35">
      <c r="A24" s="29"/>
      <c r="B24" s="30"/>
      <c r="C24" s="30"/>
      <c r="D24" s="31">
        <v>0</v>
      </c>
      <c r="E24" s="11">
        <f t="shared" si="5"/>
        <v>0</v>
      </c>
      <c r="F24" s="35" t="s">
        <v>29</v>
      </c>
      <c r="G24" s="35"/>
      <c r="H24" s="36"/>
      <c r="I24" s="36"/>
      <c r="J24" s="36"/>
      <c r="K24" s="10"/>
      <c r="L24" s="10"/>
      <c r="M24" s="101" t="s">
        <v>1</v>
      </c>
      <c r="N24" s="24">
        <f t="shared" si="0"/>
        <v>0</v>
      </c>
      <c r="Q24" s="78">
        <f t="shared" si="1"/>
        <v>0</v>
      </c>
      <c r="R24" s="61">
        <f t="shared" si="2"/>
        <v>0</v>
      </c>
      <c r="S24" s="78">
        <f t="shared" si="6"/>
        <v>0</v>
      </c>
      <c r="T24" s="61">
        <f t="shared" si="3"/>
        <v>0</v>
      </c>
    </row>
    <row r="25" spans="1:68" ht="18" customHeight="1" thickBot="1" x14ac:dyDescent="0.35">
      <c r="A25" s="29"/>
      <c r="B25" s="30"/>
      <c r="C25" s="30"/>
      <c r="D25" s="31">
        <v>0</v>
      </c>
      <c r="E25" s="11">
        <f t="shared" si="5"/>
        <v>0</v>
      </c>
      <c r="F25" s="35" t="s">
        <v>29</v>
      </c>
      <c r="G25" s="35"/>
      <c r="H25" s="36"/>
      <c r="I25" s="36"/>
      <c r="J25" s="36"/>
      <c r="K25" s="10"/>
      <c r="L25" s="10"/>
      <c r="M25" s="101" t="s">
        <v>1</v>
      </c>
      <c r="N25" s="24">
        <f t="shared" si="0"/>
        <v>0</v>
      </c>
      <c r="Q25" s="78">
        <f t="shared" si="1"/>
        <v>0</v>
      </c>
      <c r="R25" s="61">
        <f t="shared" si="2"/>
        <v>0</v>
      </c>
      <c r="S25" s="78">
        <f t="shared" si="6"/>
        <v>0</v>
      </c>
      <c r="T25" s="61">
        <f t="shared" si="3"/>
        <v>0</v>
      </c>
    </row>
    <row r="26" spans="1:68" ht="18" customHeight="1" thickBot="1" x14ac:dyDescent="0.35">
      <c r="A26" s="29"/>
      <c r="B26" s="30"/>
      <c r="C26" s="30"/>
      <c r="D26" s="31">
        <v>0</v>
      </c>
      <c r="E26" s="11">
        <f t="shared" si="5"/>
        <v>0</v>
      </c>
      <c r="F26" s="35" t="s">
        <v>29</v>
      </c>
      <c r="G26" s="35"/>
      <c r="H26" s="36"/>
      <c r="I26" s="36"/>
      <c r="J26" s="36"/>
      <c r="K26" s="10"/>
      <c r="L26" s="10"/>
      <c r="M26" s="101" t="s">
        <v>1</v>
      </c>
      <c r="N26" s="24">
        <f t="shared" si="0"/>
        <v>0</v>
      </c>
      <c r="Q26" s="78">
        <f t="shared" si="1"/>
        <v>0</v>
      </c>
      <c r="R26" s="61">
        <f t="shared" si="2"/>
        <v>0</v>
      </c>
      <c r="S26" s="78">
        <f t="shared" si="6"/>
        <v>0</v>
      </c>
      <c r="T26" s="61">
        <f t="shared" si="3"/>
        <v>0</v>
      </c>
    </row>
    <row r="27" spans="1:68" ht="18" customHeight="1" thickBot="1" x14ac:dyDescent="0.35">
      <c r="A27" s="29"/>
      <c r="B27" s="30"/>
      <c r="C27" s="30"/>
      <c r="D27" s="31">
        <v>0</v>
      </c>
      <c r="E27" s="11">
        <f t="shared" si="5"/>
        <v>0</v>
      </c>
      <c r="F27" s="35" t="s">
        <v>29</v>
      </c>
      <c r="G27" s="35"/>
      <c r="H27" s="36"/>
      <c r="I27" s="36"/>
      <c r="J27" s="36"/>
      <c r="K27" s="10"/>
      <c r="L27" s="10"/>
      <c r="M27" s="101" t="s">
        <v>1</v>
      </c>
      <c r="N27" s="24">
        <f t="shared" si="0"/>
        <v>0</v>
      </c>
      <c r="O27" s="60"/>
      <c r="P27" s="77"/>
      <c r="Q27" s="78">
        <f t="shared" si="1"/>
        <v>0</v>
      </c>
      <c r="R27" s="61">
        <f t="shared" si="2"/>
        <v>0</v>
      </c>
      <c r="S27" s="78">
        <f>TIME(0,R27,0)</f>
        <v>0</v>
      </c>
      <c r="T27" s="61">
        <f t="shared" si="3"/>
        <v>0</v>
      </c>
    </row>
    <row r="28" spans="1:68" ht="18" customHeight="1" thickBot="1" x14ac:dyDescent="0.35">
      <c r="A28" s="29"/>
      <c r="B28" s="30"/>
      <c r="C28" s="30"/>
      <c r="D28" s="31">
        <v>0</v>
      </c>
      <c r="E28" s="11">
        <f t="shared" si="5"/>
        <v>0</v>
      </c>
      <c r="F28" s="35" t="s">
        <v>29</v>
      </c>
      <c r="G28" s="35"/>
      <c r="H28" s="36"/>
      <c r="I28" s="36"/>
      <c r="J28" s="36"/>
      <c r="K28" s="10"/>
      <c r="L28" s="10"/>
      <c r="M28" s="101" t="s">
        <v>1</v>
      </c>
      <c r="N28" s="24">
        <f t="shared" si="0"/>
        <v>0</v>
      </c>
      <c r="Q28" s="78">
        <f t="shared" si="1"/>
        <v>0</v>
      </c>
      <c r="R28" s="61">
        <f t="shared" si="2"/>
        <v>0</v>
      </c>
      <c r="S28" s="78">
        <f t="shared" ref="S28:S31" si="7">TIME(0,R28,0)</f>
        <v>0</v>
      </c>
      <c r="T28" s="61">
        <f t="shared" si="3"/>
        <v>0</v>
      </c>
    </row>
    <row r="29" spans="1:68" ht="18" customHeight="1" thickBot="1" x14ac:dyDescent="0.35">
      <c r="A29" s="29"/>
      <c r="B29" s="30"/>
      <c r="C29" s="30"/>
      <c r="D29" s="31">
        <v>0</v>
      </c>
      <c r="E29" s="11">
        <f t="shared" si="5"/>
        <v>0</v>
      </c>
      <c r="F29" s="35" t="s">
        <v>29</v>
      </c>
      <c r="G29" s="35"/>
      <c r="H29" s="36"/>
      <c r="I29" s="36"/>
      <c r="J29" s="36"/>
      <c r="K29" s="10"/>
      <c r="L29" s="10"/>
      <c r="M29" s="101" t="s">
        <v>1</v>
      </c>
      <c r="N29" s="24">
        <f t="shared" si="0"/>
        <v>0</v>
      </c>
      <c r="Q29" s="78">
        <f t="shared" si="1"/>
        <v>0</v>
      </c>
      <c r="R29" s="61">
        <f t="shared" si="2"/>
        <v>0</v>
      </c>
      <c r="S29" s="78">
        <f t="shared" si="7"/>
        <v>0</v>
      </c>
      <c r="T29" s="61">
        <f t="shared" si="3"/>
        <v>0</v>
      </c>
    </row>
    <row r="30" spans="1:68" ht="18" customHeight="1" thickBot="1" x14ac:dyDescent="0.35">
      <c r="A30" s="29"/>
      <c r="B30" s="30"/>
      <c r="C30" s="30"/>
      <c r="D30" s="31">
        <v>0</v>
      </c>
      <c r="E30" s="11">
        <f t="shared" si="5"/>
        <v>0</v>
      </c>
      <c r="F30" s="35" t="s">
        <v>29</v>
      </c>
      <c r="G30" s="35"/>
      <c r="H30" s="36"/>
      <c r="I30" s="36"/>
      <c r="J30" s="36"/>
      <c r="K30" s="10"/>
      <c r="L30" s="10"/>
      <c r="M30" s="101" t="s">
        <v>1</v>
      </c>
      <c r="N30" s="24">
        <f t="shared" si="0"/>
        <v>0</v>
      </c>
      <c r="Q30" s="78">
        <f t="shared" si="1"/>
        <v>0</v>
      </c>
      <c r="R30" s="61">
        <f t="shared" si="2"/>
        <v>0</v>
      </c>
      <c r="S30" s="78">
        <f t="shared" si="7"/>
        <v>0</v>
      </c>
      <c r="T30" s="61">
        <f t="shared" si="3"/>
        <v>0</v>
      </c>
    </row>
    <row r="31" spans="1:68" ht="18" customHeight="1" thickBot="1" x14ac:dyDescent="0.35">
      <c r="A31" s="29"/>
      <c r="B31" s="30"/>
      <c r="C31" s="30"/>
      <c r="D31" s="31">
        <v>0</v>
      </c>
      <c r="E31" s="11">
        <f t="shared" si="5"/>
        <v>0</v>
      </c>
      <c r="F31" s="35" t="s">
        <v>29</v>
      </c>
      <c r="G31" s="35"/>
      <c r="H31" s="36"/>
      <c r="I31" s="36"/>
      <c r="J31" s="36"/>
      <c r="K31" s="10"/>
      <c r="L31" s="10"/>
      <c r="M31" s="101" t="s">
        <v>1</v>
      </c>
      <c r="N31" s="24">
        <f t="shared" si="0"/>
        <v>0</v>
      </c>
      <c r="Q31" s="78">
        <f t="shared" si="1"/>
        <v>0</v>
      </c>
      <c r="R31" s="61">
        <f t="shared" si="2"/>
        <v>0</v>
      </c>
      <c r="S31" s="78">
        <f t="shared" si="7"/>
        <v>0</v>
      </c>
      <c r="T31" s="61">
        <f t="shared" si="3"/>
        <v>0</v>
      </c>
    </row>
    <row r="32" spans="1:68" ht="18" customHeight="1" thickBot="1" x14ac:dyDescent="0.35">
      <c r="A32" s="29"/>
      <c r="B32" s="30"/>
      <c r="C32" s="30"/>
      <c r="D32" s="31">
        <v>0</v>
      </c>
      <c r="E32" s="11">
        <f t="shared" si="5"/>
        <v>0</v>
      </c>
      <c r="F32" s="35" t="s">
        <v>29</v>
      </c>
      <c r="G32" s="35"/>
      <c r="H32" s="36"/>
      <c r="I32" s="36"/>
      <c r="J32" s="36"/>
      <c r="K32" s="10"/>
      <c r="L32" s="10"/>
      <c r="M32" s="101" t="s">
        <v>1</v>
      </c>
      <c r="N32" s="24">
        <f t="shared" si="0"/>
        <v>0</v>
      </c>
      <c r="O32" s="60"/>
      <c r="P32" s="77"/>
      <c r="Q32" s="78">
        <f t="shared" si="1"/>
        <v>0</v>
      </c>
      <c r="R32" s="61">
        <f t="shared" si="2"/>
        <v>0</v>
      </c>
      <c r="S32" s="78">
        <f>TIME(0,R32,0)</f>
        <v>0</v>
      </c>
      <c r="T32" s="61">
        <f t="shared" si="3"/>
        <v>0</v>
      </c>
    </row>
    <row r="33" spans="1:20" ht="18" customHeight="1" thickBot="1" x14ac:dyDescent="0.35">
      <c r="A33" s="29"/>
      <c r="B33" s="30"/>
      <c r="C33" s="30"/>
      <c r="D33" s="31">
        <v>0</v>
      </c>
      <c r="E33" s="11">
        <f t="shared" si="5"/>
        <v>0</v>
      </c>
      <c r="F33" s="35" t="s">
        <v>29</v>
      </c>
      <c r="G33" s="35"/>
      <c r="H33" s="36"/>
      <c r="I33" s="36"/>
      <c r="J33" s="36"/>
      <c r="K33" s="10"/>
      <c r="L33" s="10"/>
      <c r="M33" s="101" t="s">
        <v>1</v>
      </c>
      <c r="N33" s="24">
        <f t="shared" si="0"/>
        <v>0</v>
      </c>
      <c r="Q33" s="78">
        <f t="shared" si="1"/>
        <v>0</v>
      </c>
      <c r="R33" s="61">
        <f t="shared" si="2"/>
        <v>0</v>
      </c>
      <c r="S33" s="78">
        <f t="shared" ref="S33:S36" si="8">TIME(0,R33,0)</f>
        <v>0</v>
      </c>
      <c r="T33" s="61">
        <f t="shared" si="3"/>
        <v>0</v>
      </c>
    </row>
    <row r="34" spans="1:20" ht="18" customHeight="1" thickBot="1" x14ac:dyDescent="0.35">
      <c r="A34" s="29"/>
      <c r="B34" s="30"/>
      <c r="C34" s="30"/>
      <c r="D34" s="31">
        <v>0</v>
      </c>
      <c r="E34" s="11">
        <f t="shared" si="5"/>
        <v>0</v>
      </c>
      <c r="F34" s="35" t="s">
        <v>29</v>
      </c>
      <c r="G34" s="35"/>
      <c r="H34" s="36"/>
      <c r="I34" s="36"/>
      <c r="J34" s="36"/>
      <c r="K34" s="10"/>
      <c r="L34" s="10"/>
      <c r="M34" s="101" t="s">
        <v>1</v>
      </c>
      <c r="N34" s="24">
        <f t="shared" si="0"/>
        <v>0</v>
      </c>
      <c r="Q34" s="78">
        <f t="shared" si="1"/>
        <v>0</v>
      </c>
      <c r="R34" s="61">
        <f t="shared" si="2"/>
        <v>0</v>
      </c>
      <c r="S34" s="78">
        <f t="shared" si="8"/>
        <v>0</v>
      </c>
      <c r="T34" s="61">
        <f t="shared" si="3"/>
        <v>0</v>
      </c>
    </row>
    <row r="35" spans="1:20" ht="18" customHeight="1" thickBot="1" x14ac:dyDescent="0.35">
      <c r="A35" s="29"/>
      <c r="B35" s="30"/>
      <c r="C35" s="30"/>
      <c r="D35" s="31">
        <v>0</v>
      </c>
      <c r="E35" s="11">
        <f t="shared" si="5"/>
        <v>0</v>
      </c>
      <c r="F35" s="35" t="s">
        <v>29</v>
      </c>
      <c r="G35" s="35"/>
      <c r="H35" s="36"/>
      <c r="I35" s="36"/>
      <c r="J35" s="36"/>
      <c r="K35" s="10"/>
      <c r="L35" s="10"/>
      <c r="M35" s="101" t="s">
        <v>1</v>
      </c>
      <c r="N35" s="24">
        <f t="shared" si="0"/>
        <v>0</v>
      </c>
      <c r="Q35" s="78">
        <f t="shared" si="1"/>
        <v>0</v>
      </c>
      <c r="R35" s="61">
        <f t="shared" si="2"/>
        <v>0</v>
      </c>
      <c r="S35" s="78">
        <f t="shared" si="8"/>
        <v>0</v>
      </c>
      <c r="T35" s="61">
        <f t="shared" si="3"/>
        <v>0</v>
      </c>
    </row>
    <row r="36" spans="1:20" ht="18" customHeight="1" thickBot="1" x14ac:dyDescent="0.35">
      <c r="A36" s="29"/>
      <c r="B36" s="30"/>
      <c r="C36" s="30"/>
      <c r="D36" s="31">
        <v>0</v>
      </c>
      <c r="E36" s="11">
        <f t="shared" si="5"/>
        <v>0</v>
      </c>
      <c r="F36" s="35" t="s">
        <v>29</v>
      </c>
      <c r="G36" s="35"/>
      <c r="H36" s="36"/>
      <c r="I36" s="36"/>
      <c r="J36" s="36"/>
      <c r="K36" s="10"/>
      <c r="L36" s="10"/>
      <c r="M36" s="101" t="s">
        <v>1</v>
      </c>
      <c r="N36" s="24">
        <f t="shared" si="0"/>
        <v>0</v>
      </c>
      <c r="Q36" s="78">
        <f t="shared" si="1"/>
        <v>0</v>
      </c>
      <c r="R36" s="61">
        <f t="shared" si="2"/>
        <v>0</v>
      </c>
      <c r="S36" s="78">
        <f t="shared" si="8"/>
        <v>0</v>
      </c>
      <c r="T36" s="61">
        <f t="shared" si="3"/>
        <v>0</v>
      </c>
    </row>
    <row r="37" spans="1:20" ht="18" customHeight="1" thickBot="1" x14ac:dyDescent="0.35">
      <c r="A37" s="29"/>
      <c r="B37" s="30"/>
      <c r="C37" s="30"/>
      <c r="D37" s="31">
        <v>0</v>
      </c>
      <c r="E37" s="11">
        <f t="shared" si="5"/>
        <v>0</v>
      </c>
      <c r="F37" s="35" t="s">
        <v>29</v>
      </c>
      <c r="G37" s="35"/>
      <c r="H37" s="36"/>
      <c r="I37" s="36"/>
      <c r="J37" s="36"/>
      <c r="K37" s="10"/>
      <c r="L37" s="10"/>
      <c r="M37" s="101" t="s">
        <v>1</v>
      </c>
      <c r="N37" s="24">
        <f t="shared" si="0"/>
        <v>0</v>
      </c>
      <c r="O37" s="60"/>
      <c r="P37" s="77"/>
      <c r="Q37" s="78">
        <f t="shared" si="1"/>
        <v>0</v>
      </c>
      <c r="R37" s="61">
        <f t="shared" si="2"/>
        <v>0</v>
      </c>
      <c r="S37" s="78">
        <f>TIME(0,R37,0)</f>
        <v>0</v>
      </c>
      <c r="T37" s="61">
        <f t="shared" si="3"/>
        <v>0</v>
      </c>
    </row>
    <row r="38" spans="1:20" ht="18" customHeight="1" thickBot="1" x14ac:dyDescent="0.35">
      <c r="A38" s="29"/>
      <c r="B38" s="30"/>
      <c r="C38" s="30"/>
      <c r="D38" s="31">
        <v>0</v>
      </c>
      <c r="E38" s="11">
        <f t="shared" si="5"/>
        <v>0</v>
      </c>
      <c r="F38" s="35" t="s">
        <v>29</v>
      </c>
      <c r="G38" s="35"/>
      <c r="H38" s="36"/>
      <c r="I38" s="36"/>
      <c r="J38" s="36"/>
      <c r="K38" s="10"/>
      <c r="L38" s="10"/>
      <c r="M38" s="101" t="s">
        <v>1</v>
      </c>
      <c r="N38" s="24">
        <f t="shared" si="0"/>
        <v>0</v>
      </c>
      <c r="Q38" s="78">
        <f t="shared" si="1"/>
        <v>0</v>
      </c>
      <c r="R38" s="61">
        <f t="shared" si="2"/>
        <v>0</v>
      </c>
      <c r="S38" s="78">
        <f t="shared" ref="S38:S41" si="9">TIME(0,R38,0)</f>
        <v>0</v>
      </c>
      <c r="T38" s="61">
        <f t="shared" si="3"/>
        <v>0</v>
      </c>
    </row>
    <row r="39" spans="1:20" ht="18" customHeight="1" thickBot="1" x14ac:dyDescent="0.35">
      <c r="A39" s="29"/>
      <c r="B39" s="30"/>
      <c r="C39" s="30"/>
      <c r="D39" s="31">
        <v>0</v>
      </c>
      <c r="E39" s="11">
        <f t="shared" si="5"/>
        <v>0</v>
      </c>
      <c r="F39" s="35" t="s">
        <v>29</v>
      </c>
      <c r="G39" s="35"/>
      <c r="H39" s="36"/>
      <c r="I39" s="36"/>
      <c r="J39" s="36"/>
      <c r="K39" s="10"/>
      <c r="L39" s="10"/>
      <c r="M39" s="101" t="s">
        <v>1</v>
      </c>
      <c r="N39" s="24">
        <f t="shared" si="0"/>
        <v>0</v>
      </c>
      <c r="Q39" s="78">
        <f t="shared" si="1"/>
        <v>0</v>
      </c>
      <c r="R39" s="61">
        <f t="shared" si="2"/>
        <v>0</v>
      </c>
      <c r="S39" s="78">
        <f t="shared" si="9"/>
        <v>0</v>
      </c>
      <c r="T39" s="61">
        <f t="shared" si="3"/>
        <v>0</v>
      </c>
    </row>
    <row r="40" spans="1:20" ht="18" customHeight="1" thickBot="1" x14ac:dyDescent="0.35">
      <c r="A40" s="29"/>
      <c r="B40" s="30"/>
      <c r="C40" s="30"/>
      <c r="D40" s="31">
        <v>0</v>
      </c>
      <c r="E40" s="11">
        <f t="shared" si="5"/>
        <v>0</v>
      </c>
      <c r="F40" s="35" t="s">
        <v>29</v>
      </c>
      <c r="G40" s="35"/>
      <c r="H40" s="36"/>
      <c r="I40" s="36"/>
      <c r="J40" s="36"/>
      <c r="K40" s="10"/>
      <c r="L40" s="10"/>
      <c r="M40" s="101" t="s">
        <v>1</v>
      </c>
      <c r="N40" s="24">
        <f t="shared" si="0"/>
        <v>0</v>
      </c>
      <c r="Q40" s="78">
        <f t="shared" si="1"/>
        <v>0</v>
      </c>
      <c r="R40" s="61">
        <f t="shared" si="2"/>
        <v>0</v>
      </c>
      <c r="S40" s="78">
        <f t="shared" si="9"/>
        <v>0</v>
      </c>
      <c r="T40" s="61">
        <f t="shared" si="3"/>
        <v>0</v>
      </c>
    </row>
    <row r="41" spans="1:20" ht="18" customHeight="1" thickBot="1" x14ac:dyDescent="0.35">
      <c r="A41" s="29"/>
      <c r="B41" s="30"/>
      <c r="C41" s="30"/>
      <c r="D41" s="31">
        <v>0</v>
      </c>
      <c r="E41" s="11">
        <f t="shared" si="5"/>
        <v>0</v>
      </c>
      <c r="F41" s="35" t="s">
        <v>29</v>
      </c>
      <c r="G41" s="35"/>
      <c r="H41" s="36"/>
      <c r="I41" s="36"/>
      <c r="J41" s="36"/>
      <c r="K41" s="10"/>
      <c r="L41" s="10"/>
      <c r="M41" s="101" t="s">
        <v>1</v>
      </c>
      <c r="N41" s="24">
        <f t="shared" si="0"/>
        <v>0</v>
      </c>
      <c r="Q41" s="78">
        <f t="shared" si="1"/>
        <v>0</v>
      </c>
      <c r="R41" s="61">
        <f t="shared" si="2"/>
        <v>0</v>
      </c>
      <c r="S41" s="78">
        <f t="shared" si="9"/>
        <v>0</v>
      </c>
      <c r="T41" s="61">
        <f t="shared" si="3"/>
        <v>0</v>
      </c>
    </row>
    <row r="42" spans="1:20" ht="18" customHeight="1" thickBot="1" x14ac:dyDescent="0.35">
      <c r="A42" s="29"/>
      <c r="B42" s="30"/>
      <c r="C42" s="30"/>
      <c r="D42" s="31">
        <v>0</v>
      </c>
      <c r="E42" s="11">
        <f t="shared" si="5"/>
        <v>0</v>
      </c>
      <c r="F42" s="35" t="s">
        <v>29</v>
      </c>
      <c r="G42" s="35"/>
      <c r="H42" s="36"/>
      <c r="I42" s="36"/>
      <c r="J42" s="36"/>
      <c r="K42" s="10"/>
      <c r="L42" s="10"/>
      <c r="M42" s="101" t="s">
        <v>1</v>
      </c>
      <c r="N42" s="24">
        <f t="shared" si="0"/>
        <v>0</v>
      </c>
      <c r="O42" s="60"/>
      <c r="P42" s="77"/>
      <c r="Q42" s="78">
        <f t="shared" si="1"/>
        <v>0</v>
      </c>
      <c r="R42" s="61">
        <f t="shared" si="2"/>
        <v>0</v>
      </c>
      <c r="S42" s="78">
        <f>TIME(0,R42,0)</f>
        <v>0</v>
      </c>
      <c r="T42" s="61">
        <f t="shared" si="3"/>
        <v>0</v>
      </c>
    </row>
    <row r="43" spans="1:20" ht="18" customHeight="1" thickBot="1" x14ac:dyDescent="0.35">
      <c r="A43" s="29"/>
      <c r="B43" s="30"/>
      <c r="C43" s="30"/>
      <c r="D43" s="31">
        <v>0</v>
      </c>
      <c r="E43" s="11">
        <f t="shared" si="5"/>
        <v>0</v>
      </c>
      <c r="F43" s="35" t="s">
        <v>29</v>
      </c>
      <c r="G43" s="35"/>
      <c r="H43" s="36"/>
      <c r="I43" s="36"/>
      <c r="J43" s="36"/>
      <c r="K43" s="10"/>
      <c r="L43" s="10"/>
      <c r="M43" s="101" t="s">
        <v>1</v>
      </c>
      <c r="N43" s="24">
        <f t="shared" si="0"/>
        <v>0</v>
      </c>
      <c r="Q43" s="78">
        <f t="shared" si="1"/>
        <v>0</v>
      </c>
      <c r="R43" s="61">
        <f t="shared" si="2"/>
        <v>0</v>
      </c>
      <c r="S43" s="78">
        <f t="shared" ref="S43:S46" si="10">TIME(0,R43,0)</f>
        <v>0</v>
      </c>
      <c r="T43" s="61">
        <f t="shared" si="3"/>
        <v>0</v>
      </c>
    </row>
    <row r="44" spans="1:20" ht="18" customHeight="1" thickBot="1" x14ac:dyDescent="0.35">
      <c r="A44" s="29"/>
      <c r="B44" s="30"/>
      <c r="C44" s="30"/>
      <c r="D44" s="31">
        <v>0</v>
      </c>
      <c r="E44" s="11">
        <f t="shared" si="5"/>
        <v>0</v>
      </c>
      <c r="F44" s="35" t="s">
        <v>29</v>
      </c>
      <c r="G44" s="35"/>
      <c r="H44" s="36"/>
      <c r="I44" s="36"/>
      <c r="J44" s="36"/>
      <c r="K44" s="10"/>
      <c r="L44" s="10"/>
      <c r="M44" s="101" t="s">
        <v>1</v>
      </c>
      <c r="N44" s="24">
        <f t="shared" si="0"/>
        <v>0</v>
      </c>
      <c r="Q44" s="78">
        <f t="shared" si="1"/>
        <v>0</v>
      </c>
      <c r="R44" s="61">
        <f t="shared" si="2"/>
        <v>0</v>
      </c>
      <c r="S44" s="78">
        <f t="shared" si="10"/>
        <v>0</v>
      </c>
      <c r="T44" s="61">
        <f t="shared" si="3"/>
        <v>0</v>
      </c>
    </row>
    <row r="45" spans="1:20" ht="18" customHeight="1" thickBot="1" x14ac:dyDescent="0.35">
      <c r="A45" s="29"/>
      <c r="B45" s="30"/>
      <c r="C45" s="30"/>
      <c r="D45" s="31">
        <v>0</v>
      </c>
      <c r="E45" s="11">
        <f t="shared" si="5"/>
        <v>0</v>
      </c>
      <c r="F45" s="35" t="s">
        <v>29</v>
      </c>
      <c r="G45" s="35"/>
      <c r="H45" s="36"/>
      <c r="I45" s="36"/>
      <c r="J45" s="36"/>
      <c r="K45" s="10"/>
      <c r="L45" s="10"/>
      <c r="M45" s="101" t="s">
        <v>1</v>
      </c>
      <c r="N45" s="24">
        <f t="shared" si="0"/>
        <v>0</v>
      </c>
      <c r="Q45" s="78">
        <f t="shared" si="1"/>
        <v>0</v>
      </c>
      <c r="R45" s="61">
        <f t="shared" si="2"/>
        <v>0</v>
      </c>
      <c r="S45" s="78">
        <f t="shared" si="10"/>
        <v>0</v>
      </c>
      <c r="T45" s="61">
        <f t="shared" si="3"/>
        <v>0</v>
      </c>
    </row>
    <row r="46" spans="1:20" ht="18" customHeight="1" thickBot="1" x14ac:dyDescent="0.35">
      <c r="A46" s="29"/>
      <c r="B46" s="30"/>
      <c r="C46" s="30"/>
      <c r="D46" s="31">
        <v>0</v>
      </c>
      <c r="E46" s="11">
        <f t="shared" si="5"/>
        <v>0</v>
      </c>
      <c r="F46" s="35" t="s">
        <v>29</v>
      </c>
      <c r="G46" s="35"/>
      <c r="H46" s="36"/>
      <c r="I46" s="36"/>
      <c r="J46" s="36"/>
      <c r="K46" s="10"/>
      <c r="L46" s="10"/>
      <c r="M46" s="101" t="s">
        <v>1</v>
      </c>
      <c r="N46" s="24">
        <f t="shared" si="0"/>
        <v>0</v>
      </c>
      <c r="Q46" s="78">
        <f t="shared" si="1"/>
        <v>0</v>
      </c>
      <c r="R46" s="61">
        <f t="shared" si="2"/>
        <v>0</v>
      </c>
      <c r="S46" s="78">
        <f t="shared" si="10"/>
        <v>0</v>
      </c>
      <c r="T46" s="61">
        <f t="shared" si="3"/>
        <v>0</v>
      </c>
    </row>
    <row r="47" spans="1:20" ht="18" customHeight="1" thickBot="1" x14ac:dyDescent="0.35">
      <c r="A47" s="29"/>
      <c r="B47" s="30"/>
      <c r="C47" s="30"/>
      <c r="D47" s="31">
        <v>0</v>
      </c>
      <c r="E47" s="11">
        <f t="shared" si="5"/>
        <v>0</v>
      </c>
      <c r="F47" s="35" t="s">
        <v>29</v>
      </c>
      <c r="G47" s="35"/>
      <c r="H47" s="36"/>
      <c r="I47" s="36"/>
      <c r="J47" s="36"/>
      <c r="K47" s="10"/>
      <c r="L47" s="10"/>
      <c r="M47" s="101" t="s">
        <v>1</v>
      </c>
      <c r="N47" s="24">
        <f t="shared" si="0"/>
        <v>0</v>
      </c>
      <c r="O47" s="60"/>
      <c r="P47" s="77"/>
      <c r="Q47" s="78">
        <f t="shared" si="1"/>
        <v>0</v>
      </c>
      <c r="R47" s="61">
        <f t="shared" si="2"/>
        <v>0</v>
      </c>
      <c r="S47" s="78">
        <f>TIME(0,R47,0)</f>
        <v>0</v>
      </c>
      <c r="T47" s="61">
        <f t="shared" ref="T47:T56" si="11">(HOUR(S47)*10)+IF(AND(MINUTE(S47)&gt;0,MINUTE(S47)&lt;=6),1,IF(AND(MINUTE(S47)&gt;6,MINUTE(S47)&lt;=12),2,IF(AND(MINUTE(S47)&gt;12,MINUTE(S47)&lt;=18),3,IF(AND(MINUTE(S47)&gt;18,MINUTE(S47)&lt;=24),4,IF(AND(MINUTE(S47)&gt;24,MINUTE(S47)&lt;=30),5,IF(AND(MINUTE(S47)&gt;30,MINUTE(S47)&lt;=36),6,IF(AND(MINUTE(S47)&gt;36,MINUTE(S47)&lt;=42),7,IF(AND(MINUTE(S47)&gt;42,MINUTE(S47)&lt;=48),8,IF(AND(MINUTE(S47)&gt;48,MINUTE(S47)&lt;=54),9,IF(AND(MINUTE(S47)&gt;54,MINUTE(S47)&lt;=60),10,0))))))))))</f>
        <v>0</v>
      </c>
    </row>
    <row r="48" spans="1:20" ht="18" customHeight="1" thickBot="1" x14ac:dyDescent="0.35">
      <c r="A48" s="29"/>
      <c r="B48" s="30"/>
      <c r="C48" s="30"/>
      <c r="D48" s="31">
        <v>0</v>
      </c>
      <c r="E48" s="11">
        <f t="shared" si="5"/>
        <v>0</v>
      </c>
      <c r="F48" s="35" t="s">
        <v>29</v>
      </c>
      <c r="G48" s="35"/>
      <c r="H48" s="36"/>
      <c r="I48" s="36"/>
      <c r="J48" s="36"/>
      <c r="K48" s="10"/>
      <c r="L48" s="10"/>
      <c r="M48" s="101" t="s">
        <v>1</v>
      </c>
      <c r="N48" s="24">
        <f t="shared" si="0"/>
        <v>0</v>
      </c>
      <c r="Q48" s="78">
        <f t="shared" si="1"/>
        <v>0</v>
      </c>
      <c r="R48" s="61">
        <f t="shared" si="2"/>
        <v>0</v>
      </c>
      <c r="S48" s="78">
        <f t="shared" ref="S48:S51" si="12">TIME(0,R48,0)</f>
        <v>0</v>
      </c>
      <c r="T48" s="61">
        <f t="shared" si="11"/>
        <v>0</v>
      </c>
    </row>
    <row r="49" spans="1:20" ht="18" customHeight="1" thickBot="1" x14ac:dyDescent="0.35">
      <c r="A49" s="29"/>
      <c r="B49" s="30"/>
      <c r="C49" s="30"/>
      <c r="D49" s="31">
        <v>0</v>
      </c>
      <c r="E49" s="11">
        <f t="shared" si="5"/>
        <v>0</v>
      </c>
      <c r="F49" s="35" t="s">
        <v>29</v>
      </c>
      <c r="G49" s="35"/>
      <c r="H49" s="36"/>
      <c r="I49" s="36"/>
      <c r="J49" s="36"/>
      <c r="K49" s="10"/>
      <c r="L49" s="10"/>
      <c r="M49" s="101" t="s">
        <v>1</v>
      </c>
      <c r="N49" s="24">
        <f t="shared" ref="N49:N66" si="13">IF(A53="",0,COUNTA(B53:D53,F53:L53))</f>
        <v>0</v>
      </c>
      <c r="Q49" s="78">
        <f t="shared" ref="Q49:Q66" si="14">IF(OR(B53="",C53=""),0,IF(C53&gt;B53,C53-B53,IF(B53&gt;C53,24-(B53-C53))))</f>
        <v>0</v>
      </c>
      <c r="R49" s="61">
        <f t="shared" ref="R49:R66" si="15">IF(OR(B53="",C53=""),0,(HOUR(Q49)*60)+MINUTE(Q49)-D53)</f>
        <v>0</v>
      </c>
      <c r="S49" s="78">
        <f t="shared" si="12"/>
        <v>0</v>
      </c>
      <c r="T49" s="61">
        <f t="shared" si="11"/>
        <v>0</v>
      </c>
    </row>
    <row r="50" spans="1:20" ht="18" customHeight="1" thickBot="1" x14ac:dyDescent="0.35">
      <c r="A50" s="29"/>
      <c r="B50" s="30"/>
      <c r="C50" s="30"/>
      <c r="D50" s="31">
        <v>0</v>
      </c>
      <c r="E50" s="11">
        <f t="shared" si="5"/>
        <v>0</v>
      </c>
      <c r="F50" s="35" t="s">
        <v>29</v>
      </c>
      <c r="G50" s="35"/>
      <c r="H50" s="36"/>
      <c r="I50" s="36"/>
      <c r="J50" s="36"/>
      <c r="K50" s="10"/>
      <c r="L50" s="10"/>
      <c r="M50" s="101" t="s">
        <v>1</v>
      </c>
      <c r="N50" s="24">
        <f t="shared" si="13"/>
        <v>0</v>
      </c>
      <c r="Q50" s="78">
        <f t="shared" si="14"/>
        <v>0</v>
      </c>
      <c r="R50" s="61">
        <f t="shared" si="15"/>
        <v>0</v>
      </c>
      <c r="S50" s="78">
        <f t="shared" si="12"/>
        <v>0</v>
      </c>
      <c r="T50" s="61">
        <f t="shared" si="11"/>
        <v>0</v>
      </c>
    </row>
    <row r="51" spans="1:20" ht="18" customHeight="1" thickBot="1" x14ac:dyDescent="0.35">
      <c r="A51" s="29"/>
      <c r="B51" s="30"/>
      <c r="C51" s="30"/>
      <c r="D51" s="31">
        <v>0</v>
      </c>
      <c r="E51" s="11">
        <f t="shared" si="5"/>
        <v>0</v>
      </c>
      <c r="F51" s="35" t="s">
        <v>29</v>
      </c>
      <c r="G51" s="35"/>
      <c r="H51" s="36"/>
      <c r="I51" s="36"/>
      <c r="J51" s="36"/>
      <c r="K51" s="10"/>
      <c r="L51" s="10"/>
      <c r="M51" s="101" t="s">
        <v>1</v>
      </c>
      <c r="N51" s="24">
        <f t="shared" si="13"/>
        <v>0</v>
      </c>
      <c r="Q51" s="78">
        <f t="shared" si="14"/>
        <v>0</v>
      </c>
      <c r="R51" s="61">
        <f t="shared" si="15"/>
        <v>0</v>
      </c>
      <c r="S51" s="78">
        <f t="shared" si="12"/>
        <v>0</v>
      </c>
      <c r="T51" s="61">
        <f t="shared" si="11"/>
        <v>0</v>
      </c>
    </row>
    <row r="52" spans="1:20" ht="18" customHeight="1" thickBot="1" x14ac:dyDescent="0.35">
      <c r="A52" s="29"/>
      <c r="B52" s="30"/>
      <c r="C52" s="30"/>
      <c r="D52" s="31">
        <v>0</v>
      </c>
      <c r="E52" s="11">
        <f t="shared" si="5"/>
        <v>0</v>
      </c>
      <c r="F52" s="35" t="s">
        <v>29</v>
      </c>
      <c r="G52" s="35"/>
      <c r="H52" s="36"/>
      <c r="I52" s="36"/>
      <c r="J52" s="36"/>
      <c r="K52" s="10"/>
      <c r="L52" s="10"/>
      <c r="M52" s="101" t="s">
        <v>1</v>
      </c>
      <c r="N52" s="24">
        <f t="shared" si="13"/>
        <v>0</v>
      </c>
      <c r="O52" s="60"/>
      <c r="P52" s="77"/>
      <c r="Q52" s="78">
        <f t="shared" si="14"/>
        <v>0</v>
      </c>
      <c r="R52" s="61">
        <f t="shared" si="15"/>
        <v>0</v>
      </c>
      <c r="S52" s="78">
        <f>TIME(0,R52,0)</f>
        <v>0</v>
      </c>
      <c r="T52" s="61">
        <f t="shared" si="11"/>
        <v>0</v>
      </c>
    </row>
    <row r="53" spans="1:20" ht="18" customHeight="1" thickBot="1" x14ac:dyDescent="0.35">
      <c r="A53" s="29"/>
      <c r="B53" s="30"/>
      <c r="C53" s="30"/>
      <c r="D53" s="31">
        <v>0</v>
      </c>
      <c r="E53" s="11">
        <f t="shared" ref="E53:E70" si="16">IF(N49=10,T49,0)</f>
        <v>0</v>
      </c>
      <c r="F53" s="35" t="s">
        <v>29</v>
      </c>
      <c r="G53" s="35"/>
      <c r="H53" s="36"/>
      <c r="I53" s="36"/>
      <c r="J53" s="36"/>
      <c r="K53" s="10"/>
      <c r="L53" s="10"/>
      <c r="M53" s="101" t="s">
        <v>1</v>
      </c>
      <c r="N53" s="24">
        <f t="shared" si="13"/>
        <v>0</v>
      </c>
      <c r="Q53" s="78">
        <f t="shared" si="14"/>
        <v>0</v>
      </c>
      <c r="R53" s="61">
        <f t="shared" si="15"/>
        <v>0</v>
      </c>
      <c r="S53" s="78">
        <f t="shared" ref="S53:S56" si="17">TIME(0,R53,0)</f>
        <v>0</v>
      </c>
      <c r="T53" s="61">
        <f t="shared" si="11"/>
        <v>0</v>
      </c>
    </row>
    <row r="54" spans="1:20" ht="18" customHeight="1" thickBot="1" x14ac:dyDescent="0.35">
      <c r="A54" s="29"/>
      <c r="B54" s="30"/>
      <c r="C54" s="30"/>
      <c r="D54" s="31">
        <v>0</v>
      </c>
      <c r="E54" s="11">
        <f t="shared" si="16"/>
        <v>0</v>
      </c>
      <c r="F54" s="35" t="s">
        <v>29</v>
      </c>
      <c r="G54" s="35"/>
      <c r="H54" s="36"/>
      <c r="I54" s="36"/>
      <c r="J54" s="36"/>
      <c r="K54" s="10"/>
      <c r="L54" s="10"/>
      <c r="M54" s="101" t="s">
        <v>1</v>
      </c>
      <c r="N54" s="24">
        <f t="shared" si="13"/>
        <v>0</v>
      </c>
      <c r="Q54" s="78">
        <f t="shared" si="14"/>
        <v>0</v>
      </c>
      <c r="R54" s="61">
        <f t="shared" si="15"/>
        <v>0</v>
      </c>
      <c r="S54" s="78">
        <f t="shared" si="17"/>
        <v>0</v>
      </c>
      <c r="T54" s="61">
        <f t="shared" si="11"/>
        <v>0</v>
      </c>
    </row>
    <row r="55" spans="1:20" ht="18" customHeight="1" thickBot="1" x14ac:dyDescent="0.35">
      <c r="A55" s="29"/>
      <c r="B55" s="30"/>
      <c r="C55" s="30"/>
      <c r="D55" s="31">
        <v>0</v>
      </c>
      <c r="E55" s="11">
        <f t="shared" si="16"/>
        <v>0</v>
      </c>
      <c r="F55" s="35" t="s">
        <v>29</v>
      </c>
      <c r="G55" s="35"/>
      <c r="H55" s="36"/>
      <c r="I55" s="36"/>
      <c r="J55" s="36"/>
      <c r="K55" s="10"/>
      <c r="L55" s="10"/>
      <c r="M55" s="101" t="s">
        <v>1</v>
      </c>
      <c r="N55" s="24">
        <f t="shared" si="13"/>
        <v>0</v>
      </c>
      <c r="Q55" s="78">
        <f t="shared" si="14"/>
        <v>0</v>
      </c>
      <c r="R55" s="61">
        <f t="shared" si="15"/>
        <v>0</v>
      </c>
      <c r="S55" s="78">
        <f t="shared" si="17"/>
        <v>0</v>
      </c>
      <c r="T55" s="61">
        <f t="shared" si="11"/>
        <v>0</v>
      </c>
    </row>
    <row r="56" spans="1:20" ht="18" customHeight="1" thickBot="1" x14ac:dyDescent="0.35">
      <c r="A56" s="29"/>
      <c r="B56" s="30"/>
      <c r="C56" s="30"/>
      <c r="D56" s="31">
        <v>0</v>
      </c>
      <c r="E56" s="11">
        <f t="shared" si="16"/>
        <v>0</v>
      </c>
      <c r="F56" s="35" t="s">
        <v>29</v>
      </c>
      <c r="G56" s="35"/>
      <c r="H56" s="36"/>
      <c r="I56" s="36"/>
      <c r="J56" s="36"/>
      <c r="K56" s="10"/>
      <c r="L56" s="10"/>
      <c r="M56" s="101" t="s">
        <v>1</v>
      </c>
      <c r="N56" s="24">
        <f t="shared" si="13"/>
        <v>0</v>
      </c>
      <c r="Q56" s="78">
        <f t="shared" si="14"/>
        <v>0</v>
      </c>
      <c r="R56" s="61">
        <f t="shared" si="15"/>
        <v>0</v>
      </c>
      <c r="S56" s="78">
        <f t="shared" si="17"/>
        <v>0</v>
      </c>
      <c r="T56" s="61">
        <f t="shared" si="11"/>
        <v>0</v>
      </c>
    </row>
    <row r="57" spans="1:20" ht="18" customHeight="1" thickBot="1" x14ac:dyDescent="0.35">
      <c r="A57" s="29"/>
      <c r="B57" s="30"/>
      <c r="C57" s="30"/>
      <c r="D57" s="31">
        <v>0</v>
      </c>
      <c r="E57" s="11">
        <f t="shared" si="16"/>
        <v>0</v>
      </c>
      <c r="F57" s="35" t="s">
        <v>29</v>
      </c>
      <c r="G57" s="35"/>
      <c r="H57" s="36"/>
      <c r="I57" s="36"/>
      <c r="J57" s="36"/>
      <c r="K57" s="10"/>
      <c r="L57" s="10"/>
      <c r="M57" s="101" t="s">
        <v>1</v>
      </c>
      <c r="N57" s="24">
        <f t="shared" si="13"/>
        <v>0</v>
      </c>
      <c r="O57" s="60"/>
      <c r="P57" s="77"/>
      <c r="Q57" s="78">
        <f t="shared" si="14"/>
        <v>0</v>
      </c>
      <c r="R57" s="61">
        <f t="shared" si="15"/>
        <v>0</v>
      </c>
      <c r="S57" s="78">
        <f>TIME(0,R57,0)</f>
        <v>0</v>
      </c>
      <c r="T57" s="61">
        <f t="shared" ref="T57:T66" si="18">(HOUR(S57)*10)+IF(AND(MINUTE(S57)&gt;0,MINUTE(S57)&lt;=6),1,IF(AND(MINUTE(S57)&gt;6,MINUTE(S57)&lt;=12),2,IF(AND(MINUTE(S57)&gt;12,MINUTE(S57)&lt;=18),3,IF(AND(MINUTE(S57)&gt;18,MINUTE(S57)&lt;=24),4,IF(AND(MINUTE(S57)&gt;24,MINUTE(S57)&lt;=30),5,IF(AND(MINUTE(S57)&gt;30,MINUTE(S57)&lt;=36),6,IF(AND(MINUTE(S57)&gt;36,MINUTE(S57)&lt;=42),7,IF(AND(MINUTE(S57)&gt;42,MINUTE(S57)&lt;=48),8,IF(AND(MINUTE(S57)&gt;48,MINUTE(S57)&lt;=54),9,IF(AND(MINUTE(S57)&gt;54,MINUTE(S57)&lt;=60),10,0))))))))))</f>
        <v>0</v>
      </c>
    </row>
    <row r="58" spans="1:20" ht="18" customHeight="1" thickBot="1" x14ac:dyDescent="0.35">
      <c r="A58" s="29"/>
      <c r="B58" s="30"/>
      <c r="C58" s="30"/>
      <c r="D58" s="31">
        <v>0</v>
      </c>
      <c r="E58" s="11">
        <f t="shared" si="16"/>
        <v>0</v>
      </c>
      <c r="F58" s="35" t="s">
        <v>29</v>
      </c>
      <c r="G58" s="35"/>
      <c r="H58" s="36"/>
      <c r="I58" s="36"/>
      <c r="J58" s="36"/>
      <c r="K58" s="10"/>
      <c r="L58" s="10"/>
      <c r="M58" s="101" t="s">
        <v>1</v>
      </c>
      <c r="N58" s="24">
        <f t="shared" si="13"/>
        <v>0</v>
      </c>
      <c r="Q58" s="78">
        <f t="shared" si="14"/>
        <v>0</v>
      </c>
      <c r="R58" s="61">
        <f t="shared" si="15"/>
        <v>0</v>
      </c>
      <c r="S58" s="78">
        <f t="shared" ref="S58:S61" si="19">TIME(0,R58,0)</f>
        <v>0</v>
      </c>
      <c r="T58" s="61">
        <f t="shared" si="18"/>
        <v>0</v>
      </c>
    </row>
    <row r="59" spans="1:20" ht="18" customHeight="1" thickBot="1" x14ac:dyDescent="0.35">
      <c r="A59" s="29"/>
      <c r="B59" s="30"/>
      <c r="C59" s="30"/>
      <c r="D59" s="31">
        <v>0</v>
      </c>
      <c r="E59" s="11">
        <f t="shared" si="16"/>
        <v>0</v>
      </c>
      <c r="F59" s="35" t="s">
        <v>29</v>
      </c>
      <c r="G59" s="35"/>
      <c r="H59" s="36"/>
      <c r="I59" s="36"/>
      <c r="J59" s="36"/>
      <c r="K59" s="10"/>
      <c r="L59" s="10"/>
      <c r="M59" s="101" t="s">
        <v>1</v>
      </c>
      <c r="N59" s="24">
        <f t="shared" si="13"/>
        <v>0</v>
      </c>
      <c r="Q59" s="78">
        <f t="shared" si="14"/>
        <v>0</v>
      </c>
      <c r="R59" s="61">
        <f t="shared" si="15"/>
        <v>0</v>
      </c>
      <c r="S59" s="78">
        <f t="shared" si="19"/>
        <v>0</v>
      </c>
      <c r="T59" s="61">
        <f t="shared" si="18"/>
        <v>0</v>
      </c>
    </row>
    <row r="60" spans="1:20" ht="18" customHeight="1" thickBot="1" x14ac:dyDescent="0.35">
      <c r="A60" s="29"/>
      <c r="B60" s="30"/>
      <c r="C60" s="30"/>
      <c r="D60" s="31">
        <v>0</v>
      </c>
      <c r="E60" s="11">
        <f t="shared" si="16"/>
        <v>0</v>
      </c>
      <c r="F60" s="35" t="s">
        <v>29</v>
      </c>
      <c r="G60" s="35"/>
      <c r="H60" s="36"/>
      <c r="I60" s="36"/>
      <c r="J60" s="36"/>
      <c r="K60" s="10"/>
      <c r="L60" s="10"/>
      <c r="M60" s="101" t="s">
        <v>1</v>
      </c>
      <c r="N60" s="24">
        <f t="shared" si="13"/>
        <v>0</v>
      </c>
      <c r="Q60" s="78">
        <f t="shared" si="14"/>
        <v>0</v>
      </c>
      <c r="R60" s="61">
        <f t="shared" si="15"/>
        <v>0</v>
      </c>
      <c r="S60" s="78">
        <f t="shared" si="19"/>
        <v>0</v>
      </c>
      <c r="T60" s="61">
        <f t="shared" si="18"/>
        <v>0</v>
      </c>
    </row>
    <row r="61" spans="1:20" ht="18" customHeight="1" thickBot="1" x14ac:dyDescent="0.35">
      <c r="A61" s="29"/>
      <c r="B61" s="30"/>
      <c r="C61" s="30"/>
      <c r="D61" s="31">
        <v>0</v>
      </c>
      <c r="E61" s="11">
        <f t="shared" si="16"/>
        <v>0</v>
      </c>
      <c r="F61" s="35" t="s">
        <v>29</v>
      </c>
      <c r="G61" s="35"/>
      <c r="H61" s="36"/>
      <c r="I61" s="36"/>
      <c r="J61" s="36"/>
      <c r="K61" s="10"/>
      <c r="L61" s="10"/>
      <c r="M61" s="101" t="s">
        <v>1</v>
      </c>
      <c r="N61" s="24">
        <f t="shared" si="13"/>
        <v>0</v>
      </c>
      <c r="Q61" s="78">
        <f t="shared" si="14"/>
        <v>0</v>
      </c>
      <c r="R61" s="61">
        <f t="shared" si="15"/>
        <v>0</v>
      </c>
      <c r="S61" s="78">
        <f t="shared" si="19"/>
        <v>0</v>
      </c>
      <c r="T61" s="61">
        <f t="shared" si="18"/>
        <v>0</v>
      </c>
    </row>
    <row r="62" spans="1:20" ht="18" customHeight="1" thickBot="1" x14ac:dyDescent="0.35">
      <c r="A62" s="29"/>
      <c r="B62" s="30"/>
      <c r="C62" s="30"/>
      <c r="D62" s="31">
        <v>0</v>
      </c>
      <c r="E62" s="11">
        <f t="shared" si="16"/>
        <v>0</v>
      </c>
      <c r="F62" s="35" t="s">
        <v>29</v>
      </c>
      <c r="G62" s="35"/>
      <c r="H62" s="36"/>
      <c r="I62" s="36"/>
      <c r="J62" s="36"/>
      <c r="K62" s="10"/>
      <c r="L62" s="10"/>
      <c r="M62" s="101" t="s">
        <v>1</v>
      </c>
      <c r="N62" s="24">
        <f t="shared" si="13"/>
        <v>0</v>
      </c>
      <c r="O62" s="60"/>
      <c r="P62" s="77"/>
      <c r="Q62" s="78">
        <f t="shared" si="14"/>
        <v>0</v>
      </c>
      <c r="R62" s="61">
        <f t="shared" si="15"/>
        <v>0</v>
      </c>
      <c r="S62" s="78">
        <f>TIME(0,R62,0)</f>
        <v>0</v>
      </c>
      <c r="T62" s="61">
        <f t="shared" si="18"/>
        <v>0</v>
      </c>
    </row>
    <row r="63" spans="1:20" ht="18" customHeight="1" thickBot="1" x14ac:dyDescent="0.35">
      <c r="A63" s="29"/>
      <c r="B63" s="30"/>
      <c r="C63" s="30"/>
      <c r="D63" s="31">
        <v>0</v>
      </c>
      <c r="E63" s="11">
        <f t="shared" si="16"/>
        <v>0</v>
      </c>
      <c r="F63" s="35" t="s">
        <v>29</v>
      </c>
      <c r="G63" s="35"/>
      <c r="H63" s="36"/>
      <c r="I63" s="36"/>
      <c r="J63" s="36"/>
      <c r="K63" s="10"/>
      <c r="L63" s="10"/>
      <c r="M63" s="101" t="s">
        <v>1</v>
      </c>
      <c r="N63" s="24">
        <f t="shared" si="13"/>
        <v>0</v>
      </c>
      <c r="Q63" s="78">
        <f t="shared" si="14"/>
        <v>0</v>
      </c>
      <c r="R63" s="61">
        <f t="shared" si="15"/>
        <v>0</v>
      </c>
      <c r="S63" s="78">
        <f t="shared" ref="S63:S66" si="20">TIME(0,R63,0)</f>
        <v>0</v>
      </c>
      <c r="T63" s="61">
        <f t="shared" si="18"/>
        <v>0</v>
      </c>
    </row>
    <row r="64" spans="1:20" ht="18" customHeight="1" thickBot="1" x14ac:dyDescent="0.35">
      <c r="A64" s="29"/>
      <c r="B64" s="30"/>
      <c r="C64" s="30"/>
      <c r="D64" s="31">
        <v>0</v>
      </c>
      <c r="E64" s="11">
        <f t="shared" si="16"/>
        <v>0</v>
      </c>
      <c r="F64" s="35" t="s">
        <v>29</v>
      </c>
      <c r="G64" s="35"/>
      <c r="H64" s="36"/>
      <c r="I64" s="36"/>
      <c r="J64" s="36"/>
      <c r="K64" s="10"/>
      <c r="L64" s="10"/>
      <c r="M64" s="101" t="s">
        <v>1</v>
      </c>
      <c r="N64" s="24">
        <f t="shared" si="13"/>
        <v>0</v>
      </c>
      <c r="Q64" s="78">
        <f t="shared" si="14"/>
        <v>0</v>
      </c>
      <c r="R64" s="61">
        <f t="shared" si="15"/>
        <v>0</v>
      </c>
      <c r="S64" s="78">
        <f t="shared" si="20"/>
        <v>0</v>
      </c>
      <c r="T64" s="61">
        <f t="shared" si="18"/>
        <v>0</v>
      </c>
    </row>
    <row r="65" spans="1:60" ht="18" customHeight="1" thickBot="1" x14ac:dyDescent="0.35">
      <c r="A65" s="29"/>
      <c r="B65" s="30"/>
      <c r="C65" s="30"/>
      <c r="D65" s="31">
        <v>0</v>
      </c>
      <c r="E65" s="11">
        <f t="shared" si="16"/>
        <v>0</v>
      </c>
      <c r="F65" s="35" t="s">
        <v>29</v>
      </c>
      <c r="G65" s="35"/>
      <c r="H65" s="36"/>
      <c r="I65" s="36"/>
      <c r="J65" s="36"/>
      <c r="K65" s="10"/>
      <c r="L65" s="10"/>
      <c r="M65" s="101" t="s">
        <v>1</v>
      </c>
      <c r="N65" s="24">
        <f t="shared" si="13"/>
        <v>0</v>
      </c>
      <c r="Q65" s="78">
        <f t="shared" si="14"/>
        <v>0</v>
      </c>
      <c r="R65" s="61">
        <f t="shared" si="15"/>
        <v>0</v>
      </c>
      <c r="S65" s="78">
        <f t="shared" si="20"/>
        <v>0</v>
      </c>
      <c r="T65" s="61">
        <f t="shared" si="18"/>
        <v>0</v>
      </c>
    </row>
    <row r="66" spans="1:60" ht="18" customHeight="1" thickBot="1" x14ac:dyDescent="0.45">
      <c r="A66" s="29"/>
      <c r="B66" s="30"/>
      <c r="C66" s="30"/>
      <c r="D66" s="31">
        <v>0</v>
      </c>
      <c r="E66" s="11">
        <f t="shared" si="16"/>
        <v>0</v>
      </c>
      <c r="F66" s="35" t="s">
        <v>29</v>
      </c>
      <c r="G66" s="35"/>
      <c r="H66" s="36"/>
      <c r="I66" s="36"/>
      <c r="J66" s="36"/>
      <c r="K66" s="10"/>
      <c r="L66" s="10"/>
      <c r="M66" s="101" t="s">
        <v>1</v>
      </c>
      <c r="N66" s="24">
        <f t="shared" si="13"/>
        <v>0</v>
      </c>
      <c r="Q66" s="78">
        <f t="shared" si="14"/>
        <v>0</v>
      </c>
      <c r="R66" s="61">
        <f t="shared" si="15"/>
        <v>0</v>
      </c>
      <c r="S66" s="78">
        <f t="shared" si="20"/>
        <v>0</v>
      </c>
      <c r="T66" s="61">
        <f t="shared" si="18"/>
        <v>0</v>
      </c>
      <c r="U66" s="83"/>
    </row>
    <row r="67" spans="1:60" ht="18" customHeight="1" thickBot="1" x14ac:dyDescent="0.45">
      <c r="A67" s="29"/>
      <c r="B67" s="30"/>
      <c r="C67" s="30"/>
      <c r="D67" s="31">
        <v>0</v>
      </c>
      <c r="E67" s="11">
        <f t="shared" si="16"/>
        <v>0</v>
      </c>
      <c r="F67" s="35" t="s">
        <v>29</v>
      </c>
      <c r="G67" s="35"/>
      <c r="H67" s="36"/>
      <c r="I67" s="36"/>
      <c r="J67" s="36"/>
      <c r="K67" s="10"/>
      <c r="L67" s="10"/>
      <c r="M67" s="62"/>
      <c r="N67" s="62"/>
      <c r="O67" s="62"/>
      <c r="P67" s="79"/>
      <c r="Q67" s="80"/>
      <c r="R67" s="62"/>
      <c r="S67" s="81"/>
      <c r="T67" s="82">
        <f>SUM(E21:E70)</f>
        <v>0</v>
      </c>
      <c r="V67" s="84"/>
      <c r="W67" s="83"/>
      <c r="X67" s="83"/>
      <c r="Y67" s="83"/>
      <c r="Z67" s="83"/>
    </row>
    <row r="68" spans="1:60" ht="18" customHeight="1" thickBot="1" x14ac:dyDescent="0.35">
      <c r="A68" s="29"/>
      <c r="B68" s="30"/>
      <c r="C68" s="30"/>
      <c r="D68" s="31">
        <v>0</v>
      </c>
      <c r="E68" s="11">
        <f t="shared" si="16"/>
        <v>0</v>
      </c>
      <c r="F68" s="35" t="s">
        <v>29</v>
      </c>
      <c r="G68" s="35"/>
      <c r="H68" s="36"/>
      <c r="I68" s="36"/>
      <c r="J68" s="36"/>
      <c r="K68" s="10"/>
      <c r="L68" s="10"/>
      <c r="P68" s="85"/>
      <c r="Q68" s="86"/>
      <c r="R68" s="76"/>
      <c r="S68" s="75"/>
      <c r="T68" s="87"/>
    </row>
    <row r="69" spans="1:60" ht="18" customHeight="1" thickBot="1" x14ac:dyDescent="0.35">
      <c r="A69" s="29"/>
      <c r="B69" s="30"/>
      <c r="C69" s="30"/>
      <c r="D69" s="31">
        <v>0</v>
      </c>
      <c r="E69" s="11">
        <f t="shared" si="16"/>
        <v>0</v>
      </c>
      <c r="F69" s="35" t="s">
        <v>29</v>
      </c>
      <c r="G69" s="35"/>
      <c r="H69" s="36"/>
      <c r="I69" s="36"/>
      <c r="J69" s="36"/>
      <c r="K69" s="10"/>
      <c r="L69" s="10"/>
      <c r="O69" s="25"/>
      <c r="W69" s="21"/>
      <c r="X69" s="21"/>
      <c r="Y69" s="21"/>
      <c r="Z69" s="21"/>
    </row>
    <row r="70" spans="1:60" ht="18" customHeight="1" thickBot="1" x14ac:dyDescent="0.45">
      <c r="A70" s="29"/>
      <c r="B70" s="30"/>
      <c r="C70" s="30"/>
      <c r="D70" s="31">
        <v>0</v>
      </c>
      <c r="E70" s="11">
        <f t="shared" si="16"/>
        <v>0</v>
      </c>
      <c r="F70" s="35" t="s">
        <v>29</v>
      </c>
      <c r="G70" s="35"/>
      <c r="H70" s="36"/>
      <c r="I70" s="36"/>
      <c r="J70" s="36"/>
      <c r="K70" s="10"/>
      <c r="L70" s="10"/>
      <c r="O70" s="25"/>
      <c r="W70" s="21"/>
      <c r="X70" s="21"/>
      <c r="Y70" s="21"/>
      <c r="Z70" s="21"/>
      <c r="AA70" s="122"/>
    </row>
    <row r="71" spans="1:60" s="64" customFormat="1" ht="18" customHeight="1" thickBot="1" x14ac:dyDescent="0.45">
      <c r="A71" s="148" t="s">
        <v>39</v>
      </c>
      <c r="B71" s="148"/>
      <c r="C71" s="148"/>
      <c r="D71" s="148"/>
      <c r="E71" s="32">
        <f>IF(OR(A12=R2,A12=R5),SUM(E21:E70),0)</f>
        <v>0</v>
      </c>
      <c r="F71" s="145" t="s">
        <v>44</v>
      </c>
      <c r="G71" s="146"/>
      <c r="H71" s="147"/>
      <c r="I71" s="67">
        <f>COUNTIF(I21:I70,"Yes")</f>
        <v>0</v>
      </c>
      <c r="J71" s="67">
        <f>COUNTIF(J21:J70,"Yes")</f>
        <v>0</v>
      </c>
      <c r="K71" s="68" t="s">
        <v>1</v>
      </c>
      <c r="L71" s="69"/>
      <c r="M71" s="24"/>
      <c r="N71" s="24"/>
      <c r="O71" s="25"/>
      <c r="P71" s="24"/>
      <c r="Q71" s="50"/>
      <c r="R71" s="51"/>
      <c r="S71" s="50"/>
      <c r="T71" s="56"/>
      <c r="U71" s="91"/>
      <c r="V71" s="21"/>
      <c r="W71" s="21"/>
      <c r="X71" s="21"/>
      <c r="Y71" s="21"/>
      <c r="Z71" s="21"/>
      <c r="AA71" s="118"/>
      <c r="AB71" s="122"/>
      <c r="AC71" s="122"/>
      <c r="AD71" s="122"/>
      <c r="AE71" s="122"/>
      <c r="AF71" s="97"/>
      <c r="AG71" s="97"/>
      <c r="AH71" s="97"/>
      <c r="AI71" s="97"/>
      <c r="AJ71" s="97"/>
      <c r="AK71" s="97"/>
      <c r="AL71" s="97"/>
      <c r="AM71" s="97"/>
      <c r="AN71" s="97"/>
      <c r="AO71" s="97"/>
      <c r="AP71" s="98"/>
      <c r="AQ71" s="98"/>
      <c r="AR71" s="98"/>
      <c r="AS71" s="98"/>
      <c r="AT71" s="98"/>
      <c r="AU71" s="98"/>
      <c r="AV71" s="98"/>
      <c r="AW71" s="98"/>
      <c r="AX71" s="98"/>
      <c r="AY71" s="63"/>
      <c r="AZ71" s="63"/>
      <c r="BA71" s="63"/>
      <c r="BB71" s="63"/>
      <c r="BC71" s="63"/>
      <c r="BD71" s="63"/>
      <c r="BE71" s="63"/>
      <c r="BF71" s="63"/>
      <c r="BG71" s="63"/>
      <c r="BH71" s="63"/>
    </row>
    <row r="72" spans="1:60" s="2" customFormat="1" ht="18" customHeight="1" thickBot="1" x14ac:dyDescent="0.4">
      <c r="A72" s="151" t="s">
        <v>14</v>
      </c>
      <c r="B72" s="152"/>
      <c r="C72" s="152"/>
      <c r="D72" s="152"/>
      <c r="E72" s="152"/>
      <c r="F72" s="131"/>
      <c r="G72" s="131"/>
      <c r="H72" s="131"/>
      <c r="I72" s="152"/>
      <c r="J72" s="152"/>
      <c r="K72" s="131"/>
      <c r="L72" s="3"/>
      <c r="M72" s="88"/>
      <c r="N72" s="88"/>
      <c r="O72" s="88"/>
      <c r="P72" s="88"/>
      <c r="Q72" s="89"/>
      <c r="R72" s="88"/>
      <c r="S72" s="89"/>
      <c r="T72" s="90"/>
      <c r="U72" s="22"/>
      <c r="V72" s="48"/>
      <c r="W72" s="48"/>
      <c r="X72" s="48"/>
      <c r="Y72" s="48"/>
      <c r="Z72" s="48"/>
      <c r="AA72" s="121"/>
      <c r="AB72" s="118"/>
      <c r="AC72" s="118"/>
      <c r="AD72" s="118"/>
      <c r="AE72" s="118"/>
      <c r="AF72" s="95"/>
      <c r="AG72" s="95"/>
      <c r="AH72" s="95"/>
      <c r="AI72" s="95"/>
      <c r="AJ72" s="95"/>
      <c r="AK72" s="95"/>
      <c r="AL72" s="95"/>
      <c r="AM72" s="95"/>
      <c r="AN72" s="95"/>
      <c r="AO72" s="95"/>
      <c r="AP72" s="96"/>
      <c r="AQ72" s="96"/>
      <c r="AR72" s="96"/>
      <c r="AS72" s="96"/>
      <c r="AT72" s="96"/>
      <c r="AU72" s="96"/>
      <c r="AV72" s="96"/>
      <c r="AW72" s="96"/>
      <c r="AX72" s="96"/>
      <c r="AY72" s="1"/>
      <c r="AZ72" s="1"/>
      <c r="BA72" s="1"/>
      <c r="BB72" s="1"/>
      <c r="BC72" s="1"/>
      <c r="BD72" s="1"/>
      <c r="BE72" s="1"/>
      <c r="BF72" s="1"/>
      <c r="BG72" s="1"/>
      <c r="BH72" s="1"/>
    </row>
    <row r="73" spans="1:60" ht="18" customHeight="1" thickBot="1" x14ac:dyDescent="0.45">
      <c r="A73" s="144" t="s">
        <v>19</v>
      </c>
      <c r="B73" s="144"/>
      <c r="C73" s="144"/>
      <c r="D73" s="144"/>
      <c r="E73" s="144"/>
      <c r="F73" s="144"/>
      <c r="G73" s="144"/>
      <c r="H73" s="144"/>
      <c r="I73" s="144"/>
      <c r="J73" s="144"/>
      <c r="K73" s="26"/>
      <c r="L73" s="13" t="s">
        <v>1</v>
      </c>
      <c r="O73" s="25"/>
      <c r="W73" s="21"/>
      <c r="X73" s="21"/>
      <c r="Y73" s="21"/>
      <c r="Z73" s="21"/>
      <c r="AA73" s="121"/>
      <c r="AB73" s="121"/>
      <c r="AC73" s="121"/>
      <c r="AD73" s="121"/>
      <c r="AE73" s="121"/>
      <c r="AF73" s="94"/>
    </row>
    <row r="74" spans="1:60" ht="18" customHeight="1" thickBot="1" x14ac:dyDescent="0.45">
      <c r="A74" s="132" t="s">
        <v>45</v>
      </c>
      <c r="B74" s="132"/>
      <c r="C74" s="132"/>
      <c r="D74" s="132"/>
      <c r="E74" s="132"/>
      <c r="F74" s="132"/>
      <c r="G74" s="132"/>
      <c r="H74" s="132"/>
      <c r="I74" s="132"/>
      <c r="J74" s="132"/>
      <c r="K74" s="26"/>
      <c r="L74" s="13" t="s">
        <v>1</v>
      </c>
      <c r="M74" s="22"/>
      <c r="N74" s="21"/>
      <c r="O74" s="22"/>
      <c r="P74" s="22"/>
      <c r="Q74" s="22"/>
      <c r="R74" s="22"/>
      <c r="S74" s="22"/>
      <c r="T74" s="22"/>
      <c r="V74" s="22"/>
      <c r="AA74" s="121"/>
      <c r="AB74" s="121"/>
      <c r="AC74" s="121"/>
      <c r="AD74" s="121"/>
      <c r="AE74" s="121"/>
      <c r="AF74" s="94"/>
    </row>
    <row r="75" spans="1:60" ht="18" customHeight="1" thickBot="1" x14ac:dyDescent="0.45">
      <c r="A75" s="132" t="s">
        <v>113</v>
      </c>
      <c r="B75" s="133"/>
      <c r="C75" s="133"/>
      <c r="D75" s="133"/>
      <c r="E75" s="133"/>
      <c r="F75" s="133"/>
      <c r="G75" s="133"/>
      <c r="H75" s="133"/>
      <c r="I75" s="133"/>
      <c r="J75" s="133"/>
      <c r="K75" s="27"/>
      <c r="L75" s="13"/>
      <c r="M75" s="22"/>
      <c r="N75" s="21"/>
      <c r="O75" s="22"/>
      <c r="P75" s="22"/>
      <c r="Q75" s="22"/>
      <c r="R75" s="22"/>
      <c r="S75" s="22"/>
      <c r="T75" s="22"/>
      <c r="V75" s="22"/>
      <c r="AA75" s="120"/>
      <c r="AB75" s="121"/>
      <c r="AC75" s="121"/>
      <c r="AD75" s="121"/>
      <c r="AE75" s="121"/>
      <c r="AF75" s="94"/>
    </row>
    <row r="76" spans="1:60" s="59" customFormat="1" ht="10.75" customHeight="1" x14ac:dyDescent="0.3">
      <c r="A76" s="134" t="s">
        <v>14</v>
      </c>
      <c r="B76" s="135"/>
      <c r="C76" s="135"/>
      <c r="D76" s="135"/>
      <c r="E76" s="135"/>
      <c r="F76" s="135"/>
      <c r="G76" s="135"/>
      <c r="H76" s="135"/>
      <c r="I76" s="135"/>
      <c r="J76" s="135"/>
      <c r="K76" s="135"/>
      <c r="M76" s="22"/>
      <c r="N76" s="21"/>
      <c r="O76" s="22"/>
      <c r="P76" s="22"/>
      <c r="Q76" s="22"/>
      <c r="R76" s="22"/>
      <c r="S76" s="22"/>
      <c r="T76" s="22"/>
      <c r="U76" s="22"/>
      <c r="V76" s="22"/>
      <c r="W76" s="22"/>
      <c r="X76" s="22"/>
      <c r="Y76" s="22"/>
      <c r="Z76" s="22"/>
      <c r="AA76" s="121"/>
      <c r="AB76" s="120"/>
      <c r="AC76" s="120"/>
      <c r="AD76" s="120"/>
      <c r="AE76" s="120"/>
      <c r="AF76" s="93"/>
      <c r="AG76" s="99"/>
      <c r="AH76" s="99"/>
      <c r="AI76" s="99"/>
      <c r="AJ76" s="99"/>
      <c r="AK76" s="99"/>
      <c r="AL76" s="99"/>
      <c r="AM76" s="99"/>
      <c r="AN76" s="99"/>
      <c r="AO76" s="99"/>
      <c r="AP76" s="100"/>
      <c r="AQ76" s="100"/>
      <c r="AR76" s="100"/>
      <c r="AS76" s="100"/>
      <c r="AT76" s="100"/>
      <c r="AU76" s="100"/>
      <c r="AV76" s="100"/>
      <c r="AW76" s="100"/>
      <c r="AX76" s="100"/>
    </row>
    <row r="77" spans="1:60" ht="37.25" customHeight="1" x14ac:dyDescent="0.35">
      <c r="A77" s="136" t="s">
        <v>114</v>
      </c>
      <c r="B77" s="137"/>
      <c r="C77" s="137"/>
      <c r="D77" s="137"/>
      <c r="E77" s="137"/>
      <c r="F77" s="137"/>
      <c r="G77" s="137"/>
      <c r="H77" s="137"/>
      <c r="I77" s="137"/>
      <c r="J77" s="137"/>
      <c r="K77" s="137"/>
      <c r="L77" s="138"/>
      <c r="AB77" s="121"/>
      <c r="AC77" s="121"/>
      <c r="AD77" s="121"/>
      <c r="AE77" s="121"/>
      <c r="AF77" s="94"/>
    </row>
    <row r="78" spans="1:60" s="2" customFormat="1" ht="15" thickBot="1" x14ac:dyDescent="0.4">
      <c r="A78" s="130" t="s">
        <v>14</v>
      </c>
      <c r="B78" s="131"/>
      <c r="C78" s="131"/>
      <c r="D78" s="131"/>
      <c r="E78" s="131"/>
      <c r="F78" s="131"/>
      <c r="G78" s="131"/>
      <c r="H78" s="131"/>
      <c r="I78" s="131"/>
      <c r="J78" s="131"/>
      <c r="K78" s="131"/>
      <c r="L78" s="8"/>
      <c r="M78" s="24"/>
      <c r="N78" s="24"/>
      <c r="O78" s="24"/>
      <c r="P78" s="24"/>
      <c r="Q78" s="50"/>
      <c r="R78" s="51"/>
      <c r="S78" s="50"/>
      <c r="T78" s="56"/>
      <c r="U78" s="22"/>
      <c r="V78" s="21"/>
      <c r="W78" s="22"/>
      <c r="X78" s="22"/>
      <c r="Y78" s="22"/>
      <c r="Z78" s="22"/>
      <c r="AA78" s="118"/>
      <c r="AB78" s="118"/>
      <c r="AC78" s="118"/>
      <c r="AD78" s="118"/>
      <c r="AE78" s="118"/>
      <c r="AF78" s="95"/>
      <c r="AG78" s="95"/>
      <c r="AH78" s="95"/>
      <c r="AI78" s="95"/>
      <c r="AJ78" s="95"/>
      <c r="AK78" s="95"/>
      <c r="AL78" s="95"/>
      <c r="AM78" s="95"/>
      <c r="AN78" s="95"/>
      <c r="AO78" s="95"/>
      <c r="AP78" s="96"/>
      <c r="AQ78" s="96"/>
      <c r="AR78" s="96"/>
      <c r="AS78" s="96"/>
      <c r="AT78" s="96"/>
      <c r="AU78" s="96"/>
      <c r="AV78" s="96"/>
      <c r="AW78" s="96"/>
      <c r="AX78" s="96"/>
      <c r="AY78" s="1"/>
      <c r="AZ78" s="1"/>
      <c r="BA78" s="1"/>
      <c r="BB78" s="1"/>
      <c r="BC78" s="1"/>
      <c r="BD78" s="1"/>
      <c r="BE78" s="1"/>
      <c r="BF78" s="1"/>
      <c r="BG78" s="1"/>
      <c r="BH78" s="1"/>
    </row>
    <row r="79" spans="1:60" ht="153.65" customHeight="1" thickBot="1" x14ac:dyDescent="0.35">
      <c r="A79" s="128" t="s">
        <v>90</v>
      </c>
      <c r="B79" s="129"/>
      <c r="C79" s="129"/>
      <c r="D79" s="129"/>
      <c r="E79" s="129"/>
      <c r="F79" s="129"/>
      <c r="G79" s="129"/>
      <c r="H79" s="129"/>
      <c r="I79" s="129"/>
      <c r="J79" s="129"/>
      <c r="K79" s="19" t="s">
        <v>89</v>
      </c>
      <c r="L79" s="65"/>
    </row>
    <row r="80" spans="1:60" ht="171" thickBot="1" x14ac:dyDescent="0.35">
      <c r="A80" s="126" t="s">
        <v>56</v>
      </c>
      <c r="B80" s="127"/>
      <c r="C80" s="127"/>
      <c r="D80" s="127"/>
      <c r="E80" s="127"/>
      <c r="F80" s="127"/>
      <c r="G80" s="127"/>
      <c r="H80" s="127"/>
      <c r="I80" s="127"/>
      <c r="J80" s="127"/>
      <c r="K80" s="37" t="s">
        <v>91</v>
      </c>
      <c r="L80" s="65"/>
    </row>
    <row r="81" spans="1:11" x14ac:dyDescent="0.3">
      <c r="A81" s="9" t="s">
        <v>20</v>
      </c>
      <c r="B81" s="66"/>
      <c r="C81" s="66"/>
      <c r="D81" s="66"/>
      <c r="E81" s="66"/>
      <c r="F81" s="66"/>
      <c r="G81" s="66"/>
      <c r="H81" s="66"/>
      <c r="I81" s="66"/>
      <c r="J81" s="66"/>
      <c r="K81" s="66"/>
    </row>
  </sheetData>
  <sheetProtection algorithmName="SHA-512" hashValue="mRLzXbTKPdC+EAj2skCWH2sJfxfR8BuiV86gkY4mZRGhnWbh5AjP1oXj52vt8JkhUIuqvKZyBRl19gPXVpEJ6w==" saltValue="FDzjlRzIrC1ofTyHSjbm8w==" spinCount="100000" sheet="1" formatCells="0" formatColumns="0" formatRows="0"/>
  <protectedRanges>
    <protectedRange sqref="K1:K11 A12 J16" name="Invoice"/>
    <protectedRange sqref="K19" name="Goal"/>
    <protectedRange sqref="A21:D70 F21:L70" name="Report"/>
    <protectedRange sqref="K73:K75" name="Summary1"/>
  </protectedRanges>
  <mergeCells count="30">
    <mergeCell ref="A11:J11"/>
    <mergeCell ref="A12:J12"/>
    <mergeCell ref="A1:J1"/>
    <mergeCell ref="A5:J5"/>
    <mergeCell ref="A6:J6"/>
    <mergeCell ref="A7:J7"/>
    <mergeCell ref="A2:J2"/>
    <mergeCell ref="A4:J4"/>
    <mergeCell ref="A3:J3"/>
    <mergeCell ref="A8:J8"/>
    <mergeCell ref="A9:J9"/>
    <mergeCell ref="A10:J10"/>
    <mergeCell ref="A13:J13"/>
    <mergeCell ref="A14:J14"/>
    <mergeCell ref="A16:I16"/>
    <mergeCell ref="A74:J74"/>
    <mergeCell ref="A73:J73"/>
    <mergeCell ref="F71:H71"/>
    <mergeCell ref="A71:D71"/>
    <mergeCell ref="A19:J19"/>
    <mergeCell ref="A17:J17"/>
    <mergeCell ref="A72:K72"/>
    <mergeCell ref="A18:J18"/>
    <mergeCell ref="A15:I15"/>
    <mergeCell ref="A80:J80"/>
    <mergeCell ref="A79:J79"/>
    <mergeCell ref="A78:K78"/>
    <mergeCell ref="A75:J75"/>
    <mergeCell ref="A76:K76"/>
    <mergeCell ref="A77:L77"/>
  </mergeCells>
  <dataValidations xWindow="1185" yWindow="706" count="677">
    <dataValidation type="time" allowBlank="1" showInputMessage="1" showErrorMessage="1" error="Must be formatted as time, either 1:30 PM or 13:30." promptTitle="Entry 29: End Time" prompt="Green: Enter the time Individual finished the service." sqref="C49" xr:uid="{CBF46618-238E-49BE-9B70-02F599B56351}">
      <formula1>0</formula1>
      <formula2>0.999988425925926</formula2>
    </dataValidation>
    <dataValidation type="time" allowBlank="1" showInputMessage="1" showErrorMessage="1" error="Must be formatted as time, either 1:30 PM or 13:30." promptTitle="Entry 28: End Time" prompt="Green: Enter the time Individual finished the service." sqref="C48" xr:uid="{FF43A9DF-A8DF-4FE7-8428-C5052BA4FBF4}">
      <formula1>0</formula1>
      <formula2>0.999988425925926</formula2>
    </dataValidation>
    <dataValidation type="time" allowBlank="1" showInputMessage="1" showErrorMessage="1" error="Must be formatted as time, either 1:30 PM or 13:30." promptTitle="Entry 27: End Time" prompt="Green: Enter the time Individual finished the service." sqref="C47" xr:uid="{F16EE468-DA33-4A96-ADCB-641845DE5597}">
      <formula1>0</formula1>
      <formula2>0.999988425925926</formula2>
    </dataValidation>
    <dataValidation type="time" allowBlank="1" showInputMessage="1" showErrorMessage="1" error="Must be formatted as time, either 1:30 PM or 13:30." promptTitle="Entry 26: End Time" prompt="Green: Enter the time Individual ended the service." sqref="C46" xr:uid="{344A87BB-5EA8-4193-8608-7F264F3A2EB0}">
      <formula1>0</formula1>
      <formula2>0.999988425925926</formula2>
    </dataValidation>
    <dataValidation type="time" allowBlank="1" showInputMessage="1" showErrorMessage="1" error="Must be formatted as time, either 1:30 PM or 13:30." promptTitle="Entry 30: End Time" prompt="Green: Enter the time Individual finished the service." sqref="C50" xr:uid="{3F05A624-FF7C-4010-BED9-669A4AC93987}">
      <formula1>0</formula1>
      <formula2>0.999988425925926</formula2>
    </dataValidation>
    <dataValidation type="time" allowBlank="1" showInputMessage="1" showErrorMessage="1" error="Must be formatted as time, either 1:30 PM or 13:30." promptTitle="Entry 30: Start Time" prompt="Green: Enter the time Individual started the service." sqref="B50" xr:uid="{6D91E976-7D6B-4E72-88DB-6F478492DA89}">
      <formula1>0</formula1>
      <formula2>0.999988425925926</formula2>
    </dataValidation>
    <dataValidation type="time" allowBlank="1" showInputMessage="1" showErrorMessage="1" error="Must be formatted as time, either 1:30 PM or 13:30." promptTitle="Entry 29: Start Time" prompt="Green: Enter the time Individual started the service." sqref="B49" xr:uid="{E78B1D9A-9C0B-4E5F-888C-E981BF03D0D8}">
      <formula1>0</formula1>
      <formula2>0.999988425925926</formula2>
    </dataValidation>
    <dataValidation type="time" allowBlank="1" showInputMessage="1" showErrorMessage="1" error="Must be formatted as time, either 1:30 PM or 13:30." promptTitle="Entry 28: Start Time" prompt="Green: Enter the time Individual started the service." sqref="B48" xr:uid="{58559844-779B-48C3-91C7-2A55622E9BE0}">
      <formula1>0</formula1>
      <formula2>0.999988425925926</formula2>
    </dataValidation>
    <dataValidation type="time" allowBlank="1" showInputMessage="1" showErrorMessage="1" error="Must be formatted as time, either 1:30 PM or 13:30." promptTitle="Entry 27: Start Time" prompt="Green: Enter the time Individual started the service." sqref="B47" xr:uid="{C0F728F4-3E94-4046-BF26-800B9B9926BB}">
      <formula1>0</formula1>
      <formula2>0.999988425925926</formula2>
    </dataValidation>
    <dataValidation type="time" allowBlank="1" showInputMessage="1" showErrorMessage="1" error="Must be formatted as time, either 1:30 PM or 13:30." promptTitle="Entry 26: Start Time" prompt="Green: Enter the time Individual started the service." sqref="B46" xr:uid="{3509CDE0-E12D-49B0-BB5C-38A37616E73C}">
      <formula1>0</formula1>
      <formula2>0.999988425925926</formula2>
    </dataValidation>
    <dataValidation type="date" allowBlank="1" showInputMessage="1" showErrorMessage="1" error="Must be in MM/DD/YY format." promptTitle="Entry 30: Date" prompt="Green: Date of Service (MM/DD/YY)." sqref="A50" xr:uid="{09645A41-2200-452A-9FB1-F5783AAE8982}">
      <formula1>44470</formula1>
      <formula2>48121</formula2>
    </dataValidation>
    <dataValidation type="date" allowBlank="1" showInputMessage="1" showErrorMessage="1" error="Must be in MM/DD/YY format." promptTitle="Entry 29: Date" prompt="Green: Date of Service (MM/DD/YY)." sqref="A49" xr:uid="{53511DCB-9E90-40F4-B87B-94F7CB3CA91D}">
      <formula1>44470</formula1>
      <formula2>48121</formula2>
    </dataValidation>
    <dataValidation type="date" allowBlank="1" showInputMessage="1" showErrorMessage="1" error="Must be in MM/DD/YY format." promptTitle="Entry 28: Date" prompt="Green: Date of Service (MM/DD/YY)." sqref="A48" xr:uid="{F4954275-03E7-4498-8283-58883AF6EA5C}">
      <formula1>44470</formula1>
      <formula2>48121</formula2>
    </dataValidation>
    <dataValidation type="date" allowBlank="1" showInputMessage="1" showErrorMessage="1" error="Must be in MM/DD/YY format." promptTitle="Entry 27: Date" prompt="Green: Date of Service (MM/DD/YY)." sqref="A47" xr:uid="{DF13F7E5-77B5-436B-85A9-C6A7F059FAD3}">
      <formula1>44470</formula1>
      <formula2>48121</formula2>
    </dataValidation>
    <dataValidation type="date" allowBlank="1" showInputMessage="1" showErrorMessage="1" error="Must be in MM/DD/YY format." promptTitle="Entry 26: Date" prompt="Green: Date of Service (MM/DD/YY)." sqref="A46" xr:uid="{7CF6CA5F-669D-40DC-B356-CE5EFFC0FC43}">
      <formula1>44470</formula1>
      <formula2>48121</formula2>
    </dataValidation>
    <dataValidation allowBlank="1" showInputMessage="1" showErrorMessage="1" prompt="Enter the Provider's name in this field." sqref="L1:O1" xr:uid="{389D0052-A7B2-4BF3-AE53-18A5D0FD0BA6}"/>
    <dataValidation type="list" allowBlank="1" showInputMessage="1" showErrorMessage="1" error="You must select an option from the drop-down list." promptTitle="Entry 26: Application" prompt="Green: Was an application submitted?" sqref="I46" xr:uid="{E7825C49-91A3-4A54-A77C-FDECA97678A9}">
      <formula1>$S$1:$S$2</formula1>
    </dataValidation>
    <dataValidation type="list" allowBlank="1" showInputMessage="1" showErrorMessage="1" error="You must select an option from the drop-down list." promptTitle="Entry 26: Interview" prompt="Green: Did the Individual have an interview?" sqref="J46" xr:uid="{8BBAE7AE-D4DA-4BE5-ADA1-9A831E3752AB}">
      <formula1>$S$1:$S$2</formula1>
    </dataValidation>
    <dataValidation type="list" allowBlank="1" showInputMessage="1" showErrorMessage="1" error="You must select an option from the drop-down list." promptTitle="Day 1: Interview" prompt="Was the Individual interviewed?" sqref="J46" xr:uid="{808A86BD-1321-43F4-BC83-9F11583B5A34}">
      <formula1>$S$1:$S$2</formula1>
    </dataValidation>
    <dataValidation type="list" allowBlank="1" showInputMessage="1" showErrorMessage="1" error="Calculation: Non-Editable" prompt="Green: Select or type Yes or No, if the case qualifies for the Bilingual Supplement." sqref="J16" xr:uid="{0E6EF2A1-E001-4E73-A234-C3A40FB69A20}">
      <formula1>$S$1:$S$2</formula1>
    </dataValidation>
    <dataValidation allowBlank="1" showInputMessage="1" showErrorMessage="1" promptTitle="Provider's Assessment" prompt="Green: Enter a summary of the Provider's assessment of the Individual and recommendation for next steps , including any concerns or potential barriers to employment." sqref="K74" xr:uid="{88C18F40-2CBB-416C-8AF6-7E3DF467A67C}"/>
    <dataValidation allowBlank="1" showInputMessage="1" showErrorMessage="1" promptTitle="Individual's Self-Assessment" prompt="Green: Enter a summary of how the Individual feel they performed during the service, including any concerns or potential barriers to employment." sqref="K73" xr:uid="{8F504711-8895-4120-93A8-B0D1499C1192}"/>
    <dataValidation allowBlank="1" showInputMessage="1" showErrorMessage="1" promptTitle="Entry 26: Staff Initials" prompt="Green: Enter the initials of the person(s) who provided the service in this field." sqref="G46" xr:uid="{A24DE175-ECD0-4518-9AE4-4CE7EC3690B4}"/>
    <dataValidation allowBlank="1" showInputMessage="1" showErrorMessage="1" promptTitle="Entry 27: Staff Initials" prompt="Green: Enter the initials of the person(s) who provided the service in this field." sqref="G47" xr:uid="{0D66AD66-25E3-442F-81F1-DAF7AC1205C9}"/>
    <dataValidation allowBlank="1" showInputMessage="1" showErrorMessage="1" promptTitle="Entry 28: Staff Initials" prompt="Green: Enter the initials of the person(s) who provided the service in this field." sqref="G48" xr:uid="{98B21FAB-CCD4-4E72-8769-2921DA57A191}"/>
    <dataValidation allowBlank="1" showInputMessage="1" showErrorMessage="1" promptTitle="Entry 29: Staff Initials" prompt="Green: Enter the initials of the person(s) who provided the service in this field." sqref="G49" xr:uid="{6DF8CFCA-C92C-4F33-A549-0AC98FA0EA47}"/>
    <dataValidation allowBlank="1" showInputMessage="1" showErrorMessage="1" promptTitle="Entry 30: Staff Initials" prompt="Green: Enter the initials of the person(s) who provided the service in this field." sqref="G50" xr:uid="{157D7353-55AB-4724-9951-2505CDDE13A2}"/>
    <dataValidation type="whole" allowBlank="1" showInputMessage="1" showErrorMessage="1" error="Calculation: Non-Editable" promptTitle="Total UOS" prompt="Non-Editable: Calculation" sqref="E71" xr:uid="{4DC287EB-7A63-4C29-A0A3-C2594711A75A}">
      <formula1>0</formula1>
      <formula2>100000</formula2>
    </dataValidation>
    <dataValidation allowBlank="1" showInputMessage="1" showErrorMessage="1" promptTitle="Number of Applications" prompt="Non-Editable: Calculation" sqref="I71" xr:uid="{5230D942-482F-4C2D-9405-1FAD97F416C5}"/>
    <dataValidation allowBlank="1" showInputMessage="1" showErrorMessage="1" promptTitle="Number of Interviews" prompt="Non-Editable: Calculation" sqref="J71" xr:uid="{91EDA7B5-D268-4AF1-AC15-2166B602FF69}"/>
    <dataValidation type="list" allowBlank="1" showInputMessage="1" showErrorMessage="1" error="You must select an option from the drop-down list." promptTitle="Entry 27: Application" prompt="Green: Was an application submitted?" sqref="I47" xr:uid="{CF228F17-0D8A-47B5-ADF2-BB7DA8E7748D}">
      <formula1>$S$1:$S$2</formula1>
    </dataValidation>
    <dataValidation type="list" allowBlank="1" showInputMessage="1" showErrorMessage="1" error="You must select an option from the drop-down list." promptTitle="Entry 28: Application" prompt="Green: Was an application submitted?" sqref="I48" xr:uid="{CEE578A8-1C69-4B4E-A0BC-2E82A72955B9}">
      <formula1>$S$1:$S$2</formula1>
    </dataValidation>
    <dataValidation type="list" allowBlank="1" showInputMessage="1" showErrorMessage="1" error="You must select an option from the drop-down list." promptTitle="Entry 29: Application" prompt="Green: Was an application submitted?" sqref="I49" xr:uid="{B318DD1D-30E7-4C68-A379-AB22354173B2}">
      <formula1>$S$1:$S$2</formula1>
    </dataValidation>
    <dataValidation type="list" allowBlank="1" showInputMessage="1" showErrorMessage="1" error="You must select an option from the drop-down list." promptTitle="Entry 30: Application" prompt="Green: Was an application submitted?" sqref="I50" xr:uid="{7D5CF219-0D78-457E-AB61-91306B3FC130}">
      <formula1>$S$1:$S$2</formula1>
    </dataValidation>
    <dataValidation allowBlank="1" showInputMessage="1" showErrorMessage="1" promptTitle="Entry 26: Location" prompt="Green: Enter the street name &amp; city of where the business is located or where the meeting occurred in this field." sqref="K46" xr:uid="{FA6D124B-15BF-4AF2-906B-FCF3E71859F4}"/>
    <dataValidation allowBlank="1" showInputMessage="1" showErrorMessage="1" promptTitle="Entry 27: Location" prompt="Green: Enter the street name &amp; city of where the business is located or where the meeting occurred in this field." sqref="K47" xr:uid="{3AE9823E-5521-4E40-AE5F-0C58A3A33B54}"/>
    <dataValidation allowBlank="1" showInputMessage="1" showErrorMessage="1" promptTitle="Entry 28: Location" prompt="Green: Enter the street name &amp; city of where the business is located or where the meeting occurred in this field." sqref="K48" xr:uid="{9D49639D-59C8-4694-A256-C7B6BD51C3DA}"/>
    <dataValidation allowBlank="1" showInputMessage="1" showErrorMessage="1" promptTitle="Entry 29: Location" prompt="Green: Enter the street name &amp; city of where the business is located or where the meeting occurred in this field." sqref="K49" xr:uid="{D595BF81-E6BD-4B05-B2E8-0674A1B914AB}"/>
    <dataValidation allowBlank="1" showInputMessage="1" showErrorMessage="1" promptTitle="Entry 30: Location" prompt="Green: Enter the street name &amp; city of where the business is located or where the meeting occurred in this field." sqref="K50" xr:uid="{32C82376-069C-4E7D-B4A8-921983E71D4A}"/>
    <dataValidation allowBlank="1" showInputMessage="1" showErrorMessage="1" promptTitle="Entry 26: Narrative/Outcome" prompt="Green: Enter a summary of the contact or description of the outcome e.g. Individual offered position, invited back for second interview,, not hired, etc. in this field." sqref="L46" xr:uid="{7D97921E-2E0E-41F3-9587-70BCB73D8D36}"/>
    <dataValidation allowBlank="1" showInputMessage="1" showErrorMessage="1" promptTitle="Entry 27: Narrative/Outcome" prompt="Green: Enter a summary of the contact or description of the outcome e.g. Individual offered position, invited back for second interview,, not hired, etc. in this field." sqref="L47" xr:uid="{0F15E8DA-F594-4AA7-BC09-A5D3ED6FFDE7}"/>
    <dataValidation allowBlank="1" showInputMessage="1" showErrorMessage="1" promptTitle="Entry 28: Narrative/Outcome" prompt="Green: Enter a summary of the contact or description of the outcome e.g. Individual offered position, invited back for second interview,, not hired, etc. in this field." sqref="L48" xr:uid="{7108AA8F-A917-4DAD-8B3C-F279937DE9A7}"/>
    <dataValidation allowBlank="1" showInputMessage="1" showErrorMessage="1" promptTitle="Entry 29: Narrative/Outcome" prompt="Green: Enter a summary of the contact or description of the outcome e.g. Individual offered position, invited back for second interview,, not hired, etc. in this field." sqref="L49" xr:uid="{19118701-2C5C-4349-B09D-268D14D333B9}"/>
    <dataValidation allowBlank="1" showInputMessage="1" showErrorMessage="1" promptTitle="Entry 30: Narrative/Outcome" prompt="Green: Enter a summary of the contact or description of the outcome e.g. Individual offered position, invited back for second interview,, not hired, etc. in this field." sqref="L50" xr:uid="{40D3F68D-EA90-4BF6-8C53-9078F142EE01}"/>
    <dataValidation type="list" allowBlank="1" showInputMessage="1" showErrorMessage="1" error="You must select an option from the drop-down list." promptTitle="Day 2: Interview" prompt="Green: Did the Individual have an interview?" sqref="J22" xr:uid="{E7F7D6BC-4E15-4475-AB06-2D289A9037E3}">
      <formula1>$S$1:$S$2</formula1>
    </dataValidation>
    <dataValidation type="list" allowBlank="1" showInputMessage="1" showErrorMessage="1" error="You must select an option from the drop-down list." promptTitle="Day 3: Interview" prompt="Green: Did the Individual have an interview?" sqref="J23" xr:uid="{FDE7D3A2-3A78-42E0-86B3-E940DEA25303}">
      <formula1>$S$1:$S$2</formula1>
    </dataValidation>
    <dataValidation type="list" allowBlank="1" showInputMessage="1" showErrorMessage="1" error="You must select an option from the drop-down list." promptTitle="Entry 29: Interview" prompt="Green: Did the Individual have an interview?" sqref="J49" xr:uid="{7CAD2334-DCB7-47A1-8C6D-34AC18DA428E}">
      <formula1>$S$1:$S$2</formula1>
    </dataValidation>
    <dataValidation type="list" allowBlank="1" showInputMessage="1" showErrorMessage="1" error="You must select an option from the drop-down list." promptTitle="Entry 30: Interview" prompt="Green: Did the Individual have an interview?" sqref="J50" xr:uid="{E1488A87-DD5E-48C8-88FC-C9F2983C72AA}">
      <formula1>$S$1:$S$2</formula1>
    </dataValidation>
    <dataValidation allowBlank="1" showInputMessage="1" showErrorMessage="1" prompt="Green: Enter the name(s) and initials of Provider’s Direct Staff, e.g. Noah Blake (NB), that provided the actual direct service." sqref="K5" xr:uid="{8626FD70-878A-497C-8C64-6DAB2C04ABCF}"/>
    <dataValidation type="date" allowBlank="1" showInputMessage="1" showErrorMessage="1" error="Must be in MM/DD/YY format." promptTitle="Entry 1: Date" prompt="Green: Date of Service (MM/DD/YY)." sqref="A21" xr:uid="{E0E9A80C-E910-42C3-B7C2-5D7BB8EBF722}">
      <formula1>44470</formula1>
      <formula2>48121</formula2>
    </dataValidation>
    <dataValidation type="time" allowBlank="1" showInputMessage="1" showErrorMessage="1" error="Must be formatted as time, either 1:30 PM or 13:30." promptTitle="Entry 1: Start Time" prompt="Green: Enter the time Individual started the service." sqref="B21" xr:uid="{F92E5C7D-AC1C-4726-8E21-2089EBC65813}">
      <formula1>0</formula1>
      <formula2>0.999988425925926</formula2>
    </dataValidation>
    <dataValidation type="time" allowBlank="1" showInputMessage="1" showErrorMessage="1" error="Must be formatted as time, either 1:30 PM or 13:30." promptTitle="Entry 1: End Time" prompt="Green: Enter the time Individual ended the service." sqref="C21" xr:uid="{6E58F94F-6647-4D97-B772-BFD2D5266509}">
      <formula1>0</formula1>
      <formula2>0.999988425925926</formula2>
    </dataValidation>
    <dataValidation type="whole" allowBlank="1" showInputMessage="1" showErrorMessage="1" error="Non-Editable: Calculation" promptTitle="Entry 1: UOS" prompt="Non-Editable: Calculation" sqref="E21" xr:uid="{0A8923AE-81F8-4E6A-86B8-89B48A8EF4DA}">
      <formula1>0</formula1>
      <formula2>100000</formula2>
    </dataValidation>
    <dataValidation allowBlank="1" showInputMessage="1" showErrorMessage="1" promptTitle="Entry 1: Staff Initials" prompt="Green: Enter the initials of the person(s) who provided the service in this field." sqref="G21" xr:uid="{6D1AF725-684D-4C97-930C-0DCAE127EA03}"/>
    <dataValidation type="list" allowBlank="1" showInputMessage="1" showErrorMessage="1" error="You must select an option from the drop-down list." promptTitle="Entry 1: Application" prompt="Green: Was an application submitted?" sqref="I21" xr:uid="{59F1358E-8AFD-44FA-AEA2-DCD8B0B8BAF9}">
      <formula1>$S$1:$S$2</formula1>
    </dataValidation>
    <dataValidation type="list" allowBlank="1" showInputMessage="1" showErrorMessage="1" error="You must select an option from the drop-down list." promptTitle="Entry 1: Interview" prompt="Green: Did the Individual have an interview?" sqref="J21" xr:uid="{D1F57C7D-29D1-486F-BC99-11AF10EC2365}">
      <formula1>$S$1:$S$2</formula1>
    </dataValidation>
    <dataValidation allowBlank="1" showInputMessage="1" showErrorMessage="1" promptTitle="Entry 1: Location" prompt="Green: Enter the street name &amp; city of where the business is located or where the meeting occurred in this field." sqref="K21" xr:uid="{76096161-7D8A-4160-8F16-FB2CCF21CAC6}"/>
    <dataValidation type="list" allowBlank="1" showInputMessage="1" showErrorMessage="1" error="You must select an option from the drop-down list." promptTitle="Entry 1: Interview" prompt="Was the Individual interviewed?" sqref="J21" xr:uid="{5FCD8094-FCBE-4A1A-B9AC-66F9512343E8}">
      <formula1>$S$1:$S$2</formula1>
    </dataValidation>
    <dataValidation allowBlank="1" showInputMessage="1" showErrorMessage="1" promptTitle="Entry 1: Narrative/Outcome" prompt="Green: Enter a summary of the contact or description of the outcome e.g. Individual offered position, invited back for second interview,, not hired, etc. in this field." sqref="L21" xr:uid="{FEB6BF2D-541E-4F66-8F46-9E0898AC464D}"/>
    <dataValidation allowBlank="1" showInputMessage="1" showErrorMessage="1" promptTitle="Employment Goal" prompt="Green: Employment Goal from Referral to Facility. Employment contacts must be within the scope of the job goal, such as, clerical jobs in the goal of administrative assistant, but not, barista if the goal is electrical engineer." sqref="K19" xr:uid="{62189505-3B44-4AED-9112-4E5E8B9DC6D0}"/>
    <dataValidation type="date" allowBlank="1" showInputMessage="1" showErrorMessage="1" error="Must be in MM/DD/YY format." promptTitle="Entry 2: Date" prompt="Green: Date of Service (MM/DD/YY)." sqref="A22" xr:uid="{C7AF1262-1270-4FFD-99CA-5A74994ACA97}">
      <formula1>44470</formula1>
      <formula2>48121</formula2>
    </dataValidation>
    <dataValidation type="time" allowBlank="1" showInputMessage="1" showErrorMessage="1" error="Must be formatted as time, either 1:30 PM or 13:30." promptTitle="Entry 2: Start Time" prompt="Green: Enter the time Individual started the service." sqref="B22" xr:uid="{9A4E5F26-CCA8-4033-AB0B-BC3F82FDD9B2}">
      <formula1>0</formula1>
      <formula2>0.999988425925926</formula2>
    </dataValidation>
    <dataValidation type="time" allowBlank="1" showInputMessage="1" showErrorMessage="1" error="Must be formatted as time, either 1:30 PM or 13:30." promptTitle="Entry 2: End Time" prompt="Green: Enter the time Individual finished the service." sqref="C22" xr:uid="{1AE21DA3-6E33-44C7-ACA5-438EDF0B8159}">
      <formula1>0</formula1>
      <formula2>0.999988425925926</formula2>
    </dataValidation>
    <dataValidation allowBlank="1" showInputMessage="1" showErrorMessage="1" promptTitle="Entry 2: Staff Initials" prompt="Green: Enter the initials of the person(s) who provided the service in this field." sqref="G22" xr:uid="{1C80523F-79BE-4DCB-A8E3-D1CAD22A6B33}"/>
    <dataValidation type="list" allowBlank="1" showInputMessage="1" showErrorMessage="1" error="You must select an option from the drop-down list." promptTitle="Entry 2: Application" prompt="Green: Was an application submitted?" sqref="I22" xr:uid="{A76F9D17-174D-4DEE-8FE0-2DE5067C9BDD}">
      <formula1>$S$1:$S$2</formula1>
    </dataValidation>
    <dataValidation type="list" allowBlank="1" showInputMessage="1" showErrorMessage="1" error="You must select an option from the drop-down list." promptTitle="Entry 2: Interview" prompt="Was the Individual interviewed?" sqref="J22" xr:uid="{EABF5425-CFBB-4F5C-95B4-2BDB69153645}">
      <formula1>$S$1:$S$2</formula1>
    </dataValidation>
    <dataValidation allowBlank="1" showInputMessage="1" showErrorMessage="1" promptTitle="Entry 2: Location" prompt="Green: Enter the street name &amp; city of where the business is located or where the meeting occurred in this field." sqref="K22" xr:uid="{4739FFF2-CA67-4F8E-9C30-9BB7F36C8354}"/>
    <dataValidation allowBlank="1" showInputMessage="1" showErrorMessage="1" promptTitle="Entry 2: Narrative/Outcome" prompt="Green: Enter a summary of the contact or description of the outcome e.g. Individual offered position, invited back for second interview,, not hired, etc. in this field." sqref="L22" xr:uid="{4C187A52-9E7A-46A4-868C-B7BF8962060E}"/>
    <dataValidation type="date" allowBlank="1" showInputMessage="1" showErrorMessage="1" error="Must be in MM/DD/YY format." promptTitle="Entry 3: Date" prompt="Green: Date of Service (MM/DD/YY)." sqref="A23" xr:uid="{CBBACBAC-3018-43A0-809A-67658942B893}">
      <formula1>44470</formula1>
      <formula2>48121</formula2>
    </dataValidation>
    <dataValidation type="time" allowBlank="1" showInputMessage="1" showErrorMessage="1" error="Must be formatted as time, either 1:30 PM or 13:30." promptTitle="Entry 3: Start Time" prompt="Green: Enter the time Individual started the service." sqref="B23" xr:uid="{61EDF676-D812-42DB-8A3B-52248C17E2BC}">
      <formula1>0</formula1>
      <formula2>0.999988425925926</formula2>
    </dataValidation>
    <dataValidation type="time" allowBlank="1" showInputMessage="1" showErrorMessage="1" error="Must be formatted as time, either 1:30 PM or 13:30." promptTitle="Entry 3: End Time" prompt="Green: Enter the time Individual finished the service." sqref="C23" xr:uid="{B554987B-CD65-4991-9858-F68B57AA4AA1}">
      <formula1>0</formula1>
      <formula2>0.999988425925926</formula2>
    </dataValidation>
    <dataValidation allowBlank="1" showInputMessage="1" showErrorMessage="1" promptTitle="Entry 3: Staff Initials" prompt="Green: Enter the initials of the person(s) who provided the service in this field." sqref="G23" xr:uid="{405C3457-85ED-42D4-9A78-4D74FD734EB8}"/>
    <dataValidation type="list" allowBlank="1" showInputMessage="1" showErrorMessage="1" error="You must select an option from the drop-down list." promptTitle="Entry 3: Application" prompt="Green: Was an application submitted?" sqref="I23" xr:uid="{EA6BA036-8BF8-4C2B-A319-41CFFBA2C8E1}">
      <formula1>$S$1:$S$2</formula1>
    </dataValidation>
    <dataValidation type="list" allowBlank="1" showInputMessage="1" showErrorMessage="1" error="You must select an option from the drop-down list." promptTitle="Entry 3: Interview" prompt="Was the Individual interviewed?" sqref="J23" xr:uid="{BE3331A2-4AD9-4C1D-A2D2-AE0CE9AF7613}">
      <formula1>$S$1:$S$2</formula1>
    </dataValidation>
    <dataValidation allowBlank="1" showInputMessage="1" showErrorMessage="1" promptTitle="Entry 3: Location" prompt="Green: Enter the street name &amp; city of where the business is located or where the meeting occurred in this field." sqref="K23" xr:uid="{6CC35340-4F9E-40A2-9EA6-26E95E41869C}"/>
    <dataValidation allowBlank="1" showInputMessage="1" showErrorMessage="1" promptTitle="Entry 3: Narrative/Outcome" prompt="Green: Enter a summary of the contact or description of the outcome e.g. Individual offered position, invited back for second interview,, not hired, etc. in this field." sqref="L23" xr:uid="{928B315C-6B07-4732-9300-BEA1A47A17E1}"/>
    <dataValidation type="date" allowBlank="1" showInputMessage="1" showErrorMessage="1" error="Must be in MM/DD/YY format." promptTitle="Entry 4: Date" prompt="Green: Date of Service (MM/DD/YY)." sqref="A24" xr:uid="{96E16544-B4A8-4FC8-ABB0-9104170FF7EA}">
      <formula1>44470</formula1>
      <formula2>48121</formula2>
    </dataValidation>
    <dataValidation type="time" allowBlank="1" showInputMessage="1" showErrorMessage="1" error="Must be formatted as time, either 1:30 PM or 13:30." promptTitle="Entry 4: Start Time" prompt="Green: Enter the time Individual started the service." sqref="B24" xr:uid="{D542B2DB-DC34-4FB2-9957-C1778D475046}">
      <formula1>0</formula1>
      <formula2>0.999988425925926</formula2>
    </dataValidation>
    <dataValidation type="time" allowBlank="1" showInputMessage="1" showErrorMessage="1" error="Must be formatted as time, either 1:30 PM or 13:30." promptTitle="Entry 4: End Time" prompt="Green: Enter the time Individual finished the service." sqref="C24" xr:uid="{BD4DC5AD-A969-4A07-8302-1235A8475CF5}">
      <formula1>0</formula1>
      <formula2>0.999988425925926</formula2>
    </dataValidation>
    <dataValidation allowBlank="1" showInputMessage="1" showErrorMessage="1" promptTitle="Entry 4: Staff Initials" prompt="Green: Enter the initials of the person(s) who provided the service in this field." sqref="G24" xr:uid="{DE2E6F17-7577-4B8E-B68E-53E618B0E3BE}"/>
    <dataValidation type="list" allowBlank="1" showInputMessage="1" showErrorMessage="1" error="You must select an option from the drop-down list." promptTitle="Entry 4: Application" prompt="Green: Was an application submitted?" sqref="I24" xr:uid="{FF5B4EA5-446C-4566-9953-CA75E210997E}">
      <formula1>$S$1:$S$2</formula1>
    </dataValidation>
    <dataValidation type="list" allowBlank="1" showInputMessage="1" showErrorMessage="1" error="You must select an option from the drop-down list." promptTitle="Entry 4: Interview" prompt="Green: Was the Individual interviewed?" sqref="J24" xr:uid="{6C61830F-9CD8-41F5-B892-FD543C5BC38A}">
      <formula1>$S$1:$S$2</formula1>
    </dataValidation>
    <dataValidation type="list" allowBlank="1" showInputMessage="1" showErrorMessage="1" error="You must select an option from the drop-down list." promptTitle="Entry 4: Interview" prompt="Did the Individual have an interview?" sqref="J24" xr:uid="{73A88BEA-A74D-4BF7-B429-9B816639EAA9}">
      <formula1>$S$1:$S$2</formula1>
    </dataValidation>
    <dataValidation allowBlank="1" showInputMessage="1" showErrorMessage="1" promptTitle="Entry 4: Location" prompt="Green: Enter the street name &amp; city of where the business is located or where the meeting occurred in this field." sqref="K24" xr:uid="{6D699C2A-0321-4270-B0B9-62AFB706B508}"/>
    <dataValidation allowBlank="1" showInputMessage="1" showErrorMessage="1" promptTitle="Entry 4: Narrative/Outcome" prompt="Green: Enter a summary of the contact or description of the outcome e.g. Individual offered position, invited back for second interview,, not hired, etc. in this field." sqref="L24" xr:uid="{72399D2F-2FE4-4913-ADA2-2151BE6F3192}"/>
    <dataValidation type="date" allowBlank="1" showInputMessage="1" showErrorMessage="1" error="Must be in MM/DD/YY format." promptTitle="Entry 5: Date" prompt="Green: Date of Service (MM/DD/YY)." sqref="A25" xr:uid="{FEAD6342-DE20-44C8-8D11-E0293E21036E}">
      <formula1>44470</formula1>
      <formula2>48121</formula2>
    </dataValidation>
    <dataValidation type="time" allowBlank="1" showInputMessage="1" showErrorMessage="1" error="Must be formatted as time, either 1:30 PM or 13:30." promptTitle="Entry 5: Start Time" prompt="Green: Enter the time Individual started the service." sqref="B25" xr:uid="{B09BB90B-A5F6-4570-9158-C937284AAA7E}">
      <formula1>0</formula1>
      <formula2>0.999988425925926</formula2>
    </dataValidation>
    <dataValidation type="time" allowBlank="1" showInputMessage="1" showErrorMessage="1" error="Must be formatted as time, either 1:30 PM or 13:30." promptTitle="Entry 5: End Time" prompt="Green: Enter the time Individual finished the service." sqref="C25" xr:uid="{CAAFBB69-FAE5-48C4-B773-9BC3FAD78FC9}">
      <formula1>0</formula1>
      <formula2>0.999988425925926</formula2>
    </dataValidation>
    <dataValidation allowBlank="1" showInputMessage="1" showErrorMessage="1" promptTitle="Entry 5: Staff Initials" prompt="Green: Enter the initials of the person(s) who provided the service in this field." sqref="G25" xr:uid="{A8644082-C980-466F-AA1C-CED7718B7A2E}"/>
    <dataValidation type="list" allowBlank="1" showInputMessage="1" showErrorMessage="1" error="You must select an option from the drop-down list." promptTitle="Entry 5: Application" prompt="Green: Was an application submitted?" sqref="I25" xr:uid="{471E6B71-0F0C-4FA1-A008-0611448A99E0}">
      <formula1>$S$1:$S$2</formula1>
    </dataValidation>
    <dataValidation type="list" allowBlank="1" showInputMessage="1" showErrorMessage="1" error="You must select an option from the drop-down list." promptTitle="Entry 5: Interview" prompt="Green: Was the Individual interviewed?" sqref="J25" xr:uid="{9D729CD8-94B8-4705-8072-BD3250632C06}">
      <formula1>$S$1:$S$2</formula1>
    </dataValidation>
    <dataValidation type="list" allowBlank="1" showInputMessage="1" showErrorMessage="1" error="You must select an option from the drop-down list." promptTitle="Entry 5: Interview" prompt="Did the Individual have an interview?" sqref="J25" xr:uid="{8A753B37-DB43-4908-B8FA-E035702F6831}">
      <formula1>$S$1:$S$2</formula1>
    </dataValidation>
    <dataValidation allowBlank="1" showInputMessage="1" showErrorMessage="1" promptTitle="Entry 5: Location" prompt="Green: Enter the street name &amp; city of where the business is located or where the meeting occurred in this field." sqref="K25" xr:uid="{DEAAF86D-7686-4B00-B85C-EA7A38FBB771}"/>
    <dataValidation allowBlank="1" showInputMessage="1" showErrorMessage="1" promptTitle="Entry 5: Narrative/Outcome" prompt="Green: Enter a summary of the contact or description of the outcome e.g. Individual offered position, invited back for second interview,, not hired, etc. in this field." sqref="L25" xr:uid="{99D302AF-36E7-4605-B4B0-10477F235587}"/>
    <dataValidation type="date" allowBlank="1" showInputMessage="1" showErrorMessage="1" error="Must be in MM/DD/YY format." promptTitle="Entry 6: Date" prompt="Green: Date of Service (MM/DD/YY)." sqref="A26" xr:uid="{C7447E87-41FF-43D5-BF75-803725E27BED}">
      <formula1>44470</formula1>
      <formula2>48121</formula2>
    </dataValidation>
    <dataValidation type="time" allowBlank="1" showInputMessage="1" showErrorMessage="1" error="Must be formatted as time, either 1:30 PM or 13:30." promptTitle="Entry 6: Start Time" prompt="Green: Enter the time Individual started the service." sqref="B26" xr:uid="{0D43BA71-1944-4350-8AEE-24DFE0FABDD7}">
      <formula1>0</formula1>
      <formula2>0.999988425925926</formula2>
    </dataValidation>
    <dataValidation type="time" allowBlank="1" showInputMessage="1" showErrorMessage="1" error="Must be formatted as time, either 1:30 PM or 13:30." promptTitle="Entry 6: End Time" prompt="Green: Enter the time Individual ended the service." sqref="C26" xr:uid="{D4DBEAA3-7DCF-435F-A1ED-5D8FEB579F03}">
      <formula1>0</formula1>
      <formula2>0.999988425925926</formula2>
    </dataValidation>
    <dataValidation allowBlank="1" showInputMessage="1" showErrorMessage="1" promptTitle="Entry 6: Staff Initials" prompt="Green: Enter the initials of the person(s) who provided the service in this field." sqref="G26" xr:uid="{09F136FE-1A4F-433C-B2F5-41D7AB9992BA}"/>
    <dataValidation type="list" allowBlank="1" showInputMessage="1" showErrorMessage="1" error="You must select an option from the drop-down list." promptTitle="Entry 6: Application" prompt="Green: Was an application submitted?" sqref="I26" xr:uid="{FB00F817-F2AD-45F9-BDA5-5CFD8800CAED}">
      <formula1>$S$1:$S$2</formula1>
    </dataValidation>
    <dataValidation type="list" allowBlank="1" showInputMessage="1" showErrorMessage="1" error="You must select an option from the drop-down list." promptTitle="Entry 6: Interview" prompt="Green: Did the Individual have an interview?" sqref="J26" xr:uid="{F148F67A-716A-4EA0-B53F-43C2963450AF}">
      <formula1>$S$1:$S$2</formula1>
    </dataValidation>
    <dataValidation type="list" allowBlank="1" showInputMessage="1" showErrorMessage="1" error="You must select an option from the drop-down list." promptTitle="Entry 6: Interview" prompt="Was the Individual interviewed?" sqref="J26" xr:uid="{87F8BD45-D58B-49E6-A73E-77DDD11C2625}">
      <formula1>$S$1:$S$2</formula1>
    </dataValidation>
    <dataValidation allowBlank="1" showInputMessage="1" showErrorMessage="1" promptTitle="Entry 6: Location" prompt="Green: Enter the street name &amp; city of where the business is located or where the meeting occurred in this field." sqref="K26" xr:uid="{3851A7B6-FAF8-444C-B831-2B76FB6335B8}"/>
    <dataValidation allowBlank="1" showInputMessage="1" showErrorMessage="1" promptTitle="Entry 6: Narrative/Outcome" prompt="Green: Enter a summary of the contact or description of the outcome e.g. Individual offered position, invited back for second interview,, not hired, etc. in this field." sqref="L26" xr:uid="{C4A3BD9C-8A6A-4EB3-8306-79A299CCCFF9}"/>
    <dataValidation type="date" allowBlank="1" showInputMessage="1" showErrorMessage="1" error="Must be in MM/DD/YY format." promptTitle="Entry 7: Date" prompt="Green: Date of Service (MM/DD/YY)." sqref="A27" xr:uid="{6106A677-BB3E-4B6E-8E99-76F3E150E9EC}">
      <formula1>44470</formula1>
      <formula2>48121</formula2>
    </dataValidation>
    <dataValidation type="time" allowBlank="1" showInputMessage="1" showErrorMessage="1" error="Must be formatted as time, either 1:30 PM or 13:30." promptTitle="Entry 7: Start Time" prompt="Green: Enter the time Individual started the service." sqref="B27" xr:uid="{6796A958-340B-4075-99B1-2AB637D666F4}">
      <formula1>0</formula1>
      <formula2>0.999988425925926</formula2>
    </dataValidation>
    <dataValidation type="time" allowBlank="1" showInputMessage="1" showErrorMessage="1" error="Must be formatted as time, either 1:30 PM or 13:30." promptTitle="Entry 7: End Time" prompt="Green: Enter the time Individual finished the service." sqref="C27" xr:uid="{6BC61C23-A9A6-4845-8850-443B11290214}">
      <formula1>0</formula1>
      <formula2>0.999988425925926</formula2>
    </dataValidation>
    <dataValidation allowBlank="1" showInputMessage="1" showErrorMessage="1" promptTitle="Entry 7: Staff Initials" prompt="Green: Enter the initials of the person(s) who provided the service in this field." sqref="G27" xr:uid="{76FB4D39-A9A5-4BBC-9712-CEF4046C15FF}"/>
    <dataValidation type="list" allowBlank="1" showInputMessage="1" showErrorMessage="1" error="You must select an option from the drop-down list." promptTitle="Entry 7: Application" prompt="Green: Was an application submitted?" sqref="I27" xr:uid="{1C2BC339-7308-41B4-B4F8-4C1AC9F7AE22}">
      <formula1>$S$1:$S$2</formula1>
    </dataValidation>
    <dataValidation type="list" allowBlank="1" showInputMessage="1" showErrorMessage="1" error="You must select an option from the drop-down list." promptTitle="Entry 7: Interview" prompt="Green: Was the Individual interviewed?" sqref="J27" xr:uid="{1490A71E-A028-4B36-A7B4-61C8EAA12AE1}">
      <formula1>$S$1:$S$2</formula1>
    </dataValidation>
    <dataValidation allowBlank="1" showInputMessage="1" showErrorMessage="1" promptTitle="Entry 7: Location" prompt="Green: Enter the street name &amp; city of where the business is located or where the meeting occurred in this field." sqref="K27" xr:uid="{D529C5B5-3B39-4AED-9C1E-483BDB6009D8}"/>
    <dataValidation allowBlank="1" showInputMessage="1" showErrorMessage="1" promptTitle="Entry 7: Narrative/Outcome" prompt="Green: Enter a summary of the contact or description of the outcome e.g. Individual offered position, invited back for second interview,, not hired, etc. in this field." sqref="L27" xr:uid="{C522BF3C-B1AB-423E-A585-E5CA61747446}"/>
    <dataValidation type="list" allowBlank="1" showInputMessage="1" showErrorMessage="1" error="You must select an option from the drop-down list." promptTitle="Entry 7: Interview" prompt="Did the Individual have an interview?" sqref="J27" xr:uid="{D679C593-E8BE-41BA-84F0-7927AE5DE5F2}">
      <formula1>$S$1:$S$2</formula1>
    </dataValidation>
    <dataValidation type="date" allowBlank="1" showInputMessage="1" showErrorMessage="1" error="Must be in MM/DD/YY format." promptTitle="Entry 8: Date" prompt="Green: Date of Service (MM/DD/YY)." sqref="A28" xr:uid="{3B95D657-5B3C-4493-997C-326176194CF5}">
      <formula1>44470</formula1>
      <formula2>48121</formula2>
    </dataValidation>
    <dataValidation type="time" allowBlank="1" showInputMessage="1" showErrorMessage="1" error="Must be formatted as time, either 1:30 PM or 13:30." promptTitle="Entry 8: Start Time" prompt="Green: Enter the time Individual started the service." sqref="B28" xr:uid="{ECCBA388-C3F5-4652-A817-8955DE767097}">
      <formula1>0</formula1>
      <formula2>0.999988425925926</formula2>
    </dataValidation>
    <dataValidation type="time" allowBlank="1" showInputMessage="1" showErrorMessage="1" error="Must be formatted as time, either 1:30 PM or 13:30." promptTitle="Entry 8: End Time" prompt="Green: Enter the time Individual finished the service." sqref="C28" xr:uid="{4F4CF222-C9B2-48D4-A0D5-6DD029B553AE}">
      <formula1>0</formula1>
      <formula2>0.999988425925926</formula2>
    </dataValidation>
    <dataValidation allowBlank="1" showInputMessage="1" showErrorMessage="1" promptTitle="Entry 8: Staff Initials" prompt="Green: Enter the initials of the person(s) who provided the service in this field." sqref="G28" xr:uid="{55ACC6C7-AD9D-4E1F-8644-D2CF1710FC57}"/>
    <dataValidation type="list" allowBlank="1" showInputMessage="1" showErrorMessage="1" error="You must select an option from the drop-down list." promptTitle="Entry 8: Application" prompt="Green: Was an application submitted?" sqref="I28" xr:uid="{5002DBA5-2E30-43C1-BEA6-C9B706AC5D9A}">
      <formula1>$S$1:$S$2</formula1>
    </dataValidation>
    <dataValidation type="list" allowBlank="1" showInputMessage="1" showErrorMessage="1" error="You must select an option from the drop-down list." promptTitle="Entry 8: Interview" prompt="Green: Was the Individual interviewed?" sqref="J28" xr:uid="{867AA9BB-199B-4D56-B056-B43904BC59AE}">
      <formula1>$S$1:$S$2</formula1>
    </dataValidation>
    <dataValidation allowBlank="1" showInputMessage="1" showErrorMessage="1" promptTitle="Entry 8: Location" prompt="Green: Enter the street name &amp; city of where the business is located or where the meeting occurred in this field." sqref="K28" xr:uid="{2E377D7D-A0EF-489C-AD88-5C78A19128C3}"/>
    <dataValidation allowBlank="1" showInputMessage="1" showErrorMessage="1" promptTitle="Entry 8: Narrative/Outcome" prompt="Green: Enter a summary of the contact or description of the outcome e.g. Individual offered position, invited back for second interview,, not hired, etc. in this field." sqref="L28" xr:uid="{FBE8F54C-D239-4905-85A1-C150E65515A8}"/>
    <dataValidation type="list" allowBlank="1" showInputMessage="1" showErrorMessage="1" error="You must select an option from the drop-down list." promptTitle="Entry 8: Interview" prompt="Did the Individual have an interview?" sqref="J28" xr:uid="{05CF7F08-126D-474C-974C-C94D1526ED38}">
      <formula1>$S$1:$S$2</formula1>
    </dataValidation>
    <dataValidation type="date" allowBlank="1" showInputMessage="1" showErrorMessage="1" error="Must be in MM/DD/YY format." promptTitle="Entry 9: Date" prompt="Green: Date of Service (MM/DD/YY)." sqref="A29" xr:uid="{4F04EE92-BDC2-4855-8CBA-AD0294E56D91}">
      <formula1>44470</formula1>
      <formula2>48121</formula2>
    </dataValidation>
    <dataValidation type="time" allowBlank="1" showInputMessage="1" showErrorMessage="1" error="Must be formatted as time, either 1:30 PM or 13:30." promptTitle="Entry 9: Start Time" prompt="Green: Enter the time Individual started the service." sqref="B29" xr:uid="{4E7EFA6D-F79F-4DF9-A671-0AC28DA1E617}">
      <formula1>0</formula1>
      <formula2>0.999988425925926</formula2>
    </dataValidation>
    <dataValidation type="time" allowBlank="1" showInputMessage="1" showErrorMessage="1" error="Must be formatted as time, either 1:30 PM or 13:30." promptTitle="Entry 9: End Time" prompt="Green: Enter the time Individual finished the service." sqref="C29" xr:uid="{0B7A1D04-EBF1-45E3-935E-80FE540542F7}">
      <formula1>0</formula1>
      <formula2>0.999988425925926</formula2>
    </dataValidation>
    <dataValidation allowBlank="1" showInputMessage="1" showErrorMessage="1" promptTitle="Entry 9: Staff Initials" prompt="Green: Enter the initials of the person(s) who provided the service in this field." sqref="G29" xr:uid="{5720E8A7-9ADD-486B-9120-B10E8E2AC564}"/>
    <dataValidation type="list" allowBlank="1" showInputMessage="1" showErrorMessage="1" error="You must select an option from the drop-down list." promptTitle="Entry 9: Application" prompt="Green: Was an application submitted?" sqref="I29" xr:uid="{F7B6C5D9-0838-4E34-8056-1393AE7CD80E}">
      <formula1>$S$1:$S$2</formula1>
    </dataValidation>
    <dataValidation type="list" allowBlank="1" showInputMessage="1" showErrorMessage="1" error="You must select an option from the drop-down list." promptTitle="Entry 9: Interview" prompt="Green: Was the Individual interviewed?" sqref="J29" xr:uid="{797F5429-EE12-4C2D-8EEB-93218C93FB0D}">
      <formula1>$S$1:$S$2</formula1>
    </dataValidation>
    <dataValidation allowBlank="1" showInputMessage="1" showErrorMessage="1" promptTitle="Entry 9: Location" prompt="Green: Enter the street name &amp; city of where the business is located or where the meeting occurred in this field." sqref="K29" xr:uid="{E51DEE4D-46B5-44A8-B90D-2ED769951F31}"/>
    <dataValidation allowBlank="1" showInputMessage="1" showErrorMessage="1" promptTitle="Entry 9: Narrative/Outcome" prompt="Green: Enter a summary of the contact or description of the outcome e.g. Individual offered position, invited back for second interview,, not hired, etc. in this field." sqref="L29" xr:uid="{CCFCF076-6486-4390-8CEA-0D3F5AA49437}"/>
    <dataValidation type="list" allowBlank="1" showInputMessage="1" showErrorMessage="1" error="You must select an option from the drop-down list." promptTitle="Entry 9: Interview" prompt="Did the Individual have an interview?" sqref="J29" xr:uid="{1DDC48C9-E98B-485C-A225-2210431B3467}">
      <formula1>$S$1:$S$2</formula1>
    </dataValidation>
    <dataValidation type="date" allowBlank="1" showInputMessage="1" showErrorMessage="1" error="Must be in MM/DD/YY format." promptTitle="Entry 10: Date" prompt="Green: Date of Service (MM/DD/YY)." sqref="A30" xr:uid="{5C21EE28-DA50-4118-820B-7F793351660A}">
      <formula1>44470</formula1>
      <formula2>48121</formula2>
    </dataValidation>
    <dataValidation type="time" allowBlank="1" showInputMessage="1" showErrorMessage="1" error="Must be formatted as time, either 1:30 PM or 13:30." promptTitle="Entry 10: Start Time" prompt="Green: Enter the time Individual started the service." sqref="B30" xr:uid="{628F0B3D-4A35-47A8-985D-13BACFAA0CD8}">
      <formula1>0</formula1>
      <formula2>0.999988425925926</formula2>
    </dataValidation>
    <dataValidation type="time" allowBlank="1" showInputMessage="1" showErrorMessage="1" error="Must be formatted as time, either 1:30 PM or 13:30." promptTitle="Entry 10: End Time" prompt="Green: Enter the time Individual finished the service." sqref="C30" xr:uid="{905967BA-C9CB-4226-879E-1F9EE4BB0CB2}">
      <formula1>0</formula1>
      <formula2>0.999988425925926</formula2>
    </dataValidation>
    <dataValidation allowBlank="1" showInputMessage="1" showErrorMessage="1" promptTitle="Entry 10: Staff Initials" prompt="Green: Enter the initials of the person(s) who provided the service in this field." sqref="G30" xr:uid="{BADAF2BC-1FB8-410C-A5C4-501841E30603}"/>
    <dataValidation type="list" allowBlank="1" showInputMessage="1" showErrorMessage="1" error="You must select an option from the drop-down list." promptTitle="Entry 10: Application" prompt="Green: Was an application submitted?" sqref="I30" xr:uid="{17D592A7-497D-4FAC-85EA-3A9BA1D8A14B}">
      <formula1>$S$1:$S$2</formula1>
    </dataValidation>
    <dataValidation type="list" allowBlank="1" showInputMessage="1" showErrorMessage="1" error="You must select an option from the drop-down list." promptTitle="Entry 10: Interview" prompt="Green: Was the Individual interviewed?" sqref="J30" xr:uid="{D4C8D145-B0AE-441C-B942-B3675451F479}">
      <formula1>$S$1:$S$2</formula1>
    </dataValidation>
    <dataValidation allowBlank="1" showInputMessage="1" showErrorMessage="1" promptTitle="Entry 10: Location" prompt="Green: Enter the street name &amp; city of where the business is located or where the meeting occurred in this field." sqref="K30" xr:uid="{C8F9B9BA-BFBF-4BF7-B059-23DC838E56ED}"/>
    <dataValidation allowBlank="1" showInputMessage="1" showErrorMessage="1" promptTitle="Entry 10: Narrative/Outcome" prompt="Green: Enter a summary of the contact or description of the outcome e.g. Individual offered position, invited back for second interview,, not hired, etc. in this field." sqref="L30" xr:uid="{8707A36A-7CEB-4A8D-9042-B53E577BEB9E}"/>
    <dataValidation type="list" allowBlank="1" showInputMessage="1" showErrorMessage="1" error="You must select an option from the drop-down list." promptTitle="Entry 10: Interview" prompt="Did the Individual have an interview?" sqref="J30" xr:uid="{6BEEB72F-8083-4A92-A890-9FD1520804CC}">
      <formula1>$S$1:$S$2</formula1>
    </dataValidation>
    <dataValidation type="date" allowBlank="1" showInputMessage="1" showErrorMessage="1" error="Must be in MM/DD/YY format." promptTitle="Entry 11: Date" prompt="Green: Date of Service (MM/DD/YY)." sqref="A31" xr:uid="{F0478868-022E-4E1D-A1B4-D8F4E118FD46}">
      <formula1>44470</formula1>
      <formula2>48121</formula2>
    </dataValidation>
    <dataValidation type="time" allowBlank="1" showInputMessage="1" showErrorMessage="1" error="Must be formatted as time, either 1:30 PM or 13:30." promptTitle="Entry 11: Start Time" prompt="Green: Enter the time Individual started the service." sqref="B31" xr:uid="{9C1069B0-5F19-46E0-9651-45749809709B}">
      <formula1>0</formula1>
      <formula2>0.999988425925926</formula2>
    </dataValidation>
    <dataValidation type="time" allowBlank="1" showInputMessage="1" showErrorMessage="1" error="Must be formatted as time, either 1:30 PM or 13:30." promptTitle="Entry 11: End Time" prompt="Green: Enter the time Individual ended the service." sqref="C31" xr:uid="{D19A1189-D5E1-4EEE-8273-9324E8147AF6}">
      <formula1>0</formula1>
      <formula2>0.999988425925926</formula2>
    </dataValidation>
    <dataValidation allowBlank="1" showInputMessage="1" showErrorMessage="1" promptTitle="Entry 11: Staff Initials" prompt="Green: Enter the initials of the person(s) who provided the service in this field." sqref="G31" xr:uid="{3EDBEFEA-DC08-4701-B216-41489AD07EB6}"/>
    <dataValidation type="list" allowBlank="1" showInputMessage="1" showErrorMessage="1" error="You must select an option from the drop-down list." promptTitle="Entry 11: Application" prompt="Green: Was an application submitted?" sqref="I31" xr:uid="{5FA39F7E-DBD4-475A-80D3-8127467DC667}">
      <formula1>$S$1:$S$2</formula1>
    </dataValidation>
    <dataValidation type="list" allowBlank="1" showInputMessage="1" showErrorMessage="1" error="You must select an option from the drop-down list." promptTitle="Entry 11: Interview" prompt="Green: Did the Individual have an interview?" sqref="J31" xr:uid="{D2AE445A-0E96-44D7-A150-F96A741D44E4}">
      <formula1>$S$1:$S$2</formula1>
    </dataValidation>
    <dataValidation allowBlank="1" showInputMessage="1" showErrorMessage="1" promptTitle="Entry 11: Location" prompt="Green: Enter the street name &amp; city of where the business is located or where the meeting occurred in this field." sqref="K31" xr:uid="{CED7D0C1-E96F-45B3-BFF5-46A58EF0BB8E}"/>
    <dataValidation allowBlank="1" showInputMessage="1" showErrorMessage="1" promptTitle="Entry 11: Narrative/Outcome" prompt="Green: Enter a summary of the contact or description of the outcome e.g. Individual offered position, invited back for second interview,, not hired, etc. in this field." sqref="L31" xr:uid="{5D8902E6-FFCF-42B9-A32E-490670B6C989}"/>
    <dataValidation type="list" allowBlank="1" showInputMessage="1" showErrorMessage="1" error="You must select an option from the drop-down list." promptTitle="Entry 11: Interview" prompt="Was the Individual interviewed?" sqref="J31" xr:uid="{8EDB6B92-523C-4ACC-AFCC-A7DD7DBDA4DC}">
      <formula1>$S$1:$S$2</formula1>
    </dataValidation>
    <dataValidation type="date" allowBlank="1" showInputMessage="1" showErrorMessage="1" error="Must be in MM/DD/YY format." promptTitle="Entry 12: Date" prompt="Green: Date of Service (MM/DD/YY)." sqref="A32" xr:uid="{C3ABC011-9A00-4FDC-9654-831AF2BE3F29}">
      <formula1>44470</formula1>
      <formula2>48121</formula2>
    </dataValidation>
    <dataValidation type="time" allowBlank="1" showInputMessage="1" showErrorMessage="1" error="Must be formatted as time, either 1:30 PM or 13:30." promptTitle="Entry 12: Start Time" prompt="Green: Enter the time Individual started the service." sqref="B32" xr:uid="{BB3CC84B-B09A-4783-B8A6-847D8A4F91ED}">
      <formula1>0</formula1>
      <formula2>0.999988425925926</formula2>
    </dataValidation>
    <dataValidation type="time" allowBlank="1" showInputMessage="1" showErrorMessage="1" error="Must be formatted as time, either 1:30 PM or 13:30." promptTitle="Entry 12: End Time" prompt="Green: Enter the time Individual finished the service." sqref="C32" xr:uid="{90300DA6-C431-4CD1-98B3-C08AF2DD2870}">
      <formula1>0</formula1>
      <formula2>0.999988425925926</formula2>
    </dataValidation>
    <dataValidation allowBlank="1" showInputMessage="1" showErrorMessage="1" promptTitle="Entry 12: Staff Initials" prompt="Green: Enter the initials of the person(s) who provided the service in this field." sqref="G32" xr:uid="{CAECD8FF-F4DF-47E0-ABB5-B877A5ADDB62}"/>
    <dataValidation type="list" allowBlank="1" showInputMessage="1" showErrorMessage="1" error="You must select an option from the drop-down list." promptTitle="Entry 12: Application" prompt="Green: Was an application submitted?" sqref="I32" xr:uid="{B11BDAC3-DC6E-4814-AE52-64F65F6F275D}">
      <formula1>$S$1:$S$2</formula1>
    </dataValidation>
    <dataValidation type="list" allowBlank="1" showInputMessage="1" showErrorMessage="1" error="You must select an option from the drop-down list." promptTitle="Entry 12: Interview" prompt="Green: Was the Individual interviewed?" sqref="J32" xr:uid="{16CA926F-B207-4A57-B251-AC9281A7F6EC}">
      <formula1>$S$1:$S$2</formula1>
    </dataValidation>
    <dataValidation allowBlank="1" showInputMessage="1" showErrorMessage="1" promptTitle="Entry 12: Location" prompt="Green: Enter the street name &amp; city of where the business is located or where the meeting occurred in this field." sqref="K32" xr:uid="{4E0D6088-F4FB-4A7A-8BE7-D351D049B87B}"/>
    <dataValidation allowBlank="1" showInputMessage="1" showErrorMessage="1" promptTitle="Entry 12: Narrative/Outcome" prompt="Green: Enter a summary of the contact or description of the outcome e.g. Individual offered position, invited back for second interview,, not hired, etc. in this field." sqref="L32" xr:uid="{B2E4552D-9FD6-4A68-9E09-E5E63E56DBC1}"/>
    <dataValidation type="list" allowBlank="1" showInputMessage="1" showErrorMessage="1" error="You must select an option from the drop-down list." promptTitle="Entry 12: Interview" prompt="Did the Individual have an interview?" sqref="J32" xr:uid="{31C7CC9E-41FE-448E-9D9C-2AD82FEEBA53}">
      <formula1>$S$1:$S$2</formula1>
    </dataValidation>
    <dataValidation type="date" allowBlank="1" showInputMessage="1" showErrorMessage="1" error="Must be in MM/DD/YY format." promptTitle="Entry 13: Date" prompt="Green: Date of Service (MM/DD/YY)." sqref="A33" xr:uid="{54215911-4369-40A1-BC71-7F0A44975AB2}">
      <formula1>44470</formula1>
      <formula2>48121</formula2>
    </dataValidation>
    <dataValidation type="time" allowBlank="1" showInputMessage="1" showErrorMessage="1" error="Must be formatted as time, either 1:30 PM or 13:30." promptTitle="Entry 13: Start Time" prompt="Green: Enter the time Individual started the service." sqref="B33" xr:uid="{73A7CB04-1453-4010-AA00-2752E8C64FDB}">
      <formula1>0</formula1>
      <formula2>0.999988425925926</formula2>
    </dataValidation>
    <dataValidation type="time" allowBlank="1" showInputMessage="1" showErrorMessage="1" error="Must be formatted as time, either 1:30 PM or 13:30." promptTitle="Entry 13: End Time" prompt="Green: Enter the time Individual finished the service." sqref="C33" xr:uid="{14A03D7B-9E06-4E77-99A2-B4DD9561324A}">
      <formula1>0</formula1>
      <formula2>0.999988425925926</formula2>
    </dataValidation>
    <dataValidation allowBlank="1" showInputMessage="1" showErrorMessage="1" promptTitle="Entry 13: Staff Initials" prompt="Green: Enter the initials of the person(s) who provided the service in this field." sqref="G33" xr:uid="{060CA42F-785C-4610-B4F2-0CC8C80E717D}"/>
    <dataValidation type="list" allowBlank="1" showInputMessage="1" showErrorMessage="1" error="You must select an option from the drop-down list." promptTitle="Entry 13: Application" prompt="Green: Was an application submitted?" sqref="I33" xr:uid="{B040E064-85B0-4E37-A115-8A96EBE2F1B4}">
      <formula1>$S$1:$S$2</formula1>
    </dataValidation>
    <dataValidation type="list" allowBlank="1" showInputMessage="1" showErrorMessage="1" error="You must select an option from the drop-down list." promptTitle="Entry 13: Interview" prompt="Green: Was the Individual interviewed?" sqref="J33" xr:uid="{357B66F5-5726-4D97-AEA9-17293005D1E9}">
      <formula1>$S$1:$S$2</formula1>
    </dataValidation>
    <dataValidation type="list" allowBlank="1" showInputMessage="1" showErrorMessage="1" error="You must select an option from the drop-down list." promptTitle="Entry 13: : Interview" prompt="Did the Individual have an interview?" sqref="J33" xr:uid="{3D7DB535-ED2E-4682-8991-2AE328C86619}">
      <formula1>$S$1:$S$2</formula1>
    </dataValidation>
    <dataValidation allowBlank="1" showInputMessage="1" showErrorMessage="1" promptTitle="Entry 13: Location" prompt="Green: Enter the street name &amp; city of where the business is located or where the meeting occurred in this field." sqref="K33" xr:uid="{8AABA34D-4E81-4A4B-8596-EA19B060AE18}"/>
    <dataValidation allowBlank="1" showInputMessage="1" showErrorMessage="1" promptTitle="Entry 13: Narrative/Outcome" prompt="Green: Enter a summary of the contact or description of the outcome e.g. Individual offered position, invited back for second interview,, not hired, etc. in this field." sqref="L33" xr:uid="{78A226AE-154B-4402-806F-439F71A1D271}"/>
    <dataValidation type="date" allowBlank="1" showInputMessage="1" showErrorMessage="1" error="Must be in MM/DD/YY format." promptTitle="Entry 14: Date" prompt="Green: Date of Service (MM/DD/YY)." sqref="A34" xr:uid="{8A978C76-F901-4FED-AFD3-225B51933444}">
      <formula1>44470</formula1>
      <formula2>48121</formula2>
    </dataValidation>
    <dataValidation type="time" allowBlank="1" showInputMessage="1" showErrorMessage="1" error="Must be formatted as time, either 1:30 PM or 13:30." promptTitle="Entry 14: Start Time" prompt="Green: Enter the time Individual started the service." sqref="B34" xr:uid="{FB829653-1112-4305-8678-50219A082C54}">
      <formula1>0</formula1>
      <formula2>0.999988425925926</formula2>
    </dataValidation>
    <dataValidation type="time" allowBlank="1" showInputMessage="1" showErrorMessage="1" error="Must be formatted as time, either 1:30 PM or 13:30." promptTitle="Entry 14: End Time" prompt="Green: Enter the time Individual finished the service." sqref="C34" xr:uid="{2E5873E7-FD72-4A86-94F3-A1CDC26DC6EE}">
      <formula1>0</formula1>
      <formula2>0.999988425925926</formula2>
    </dataValidation>
    <dataValidation allowBlank="1" showInputMessage="1" showErrorMessage="1" promptTitle="Entry 14: Staff Initials" prompt="Green: Enter the initials of the person(s) who provided the service in this field." sqref="G34" xr:uid="{CAAF0934-22DB-467F-A13B-AA37FA8C2F49}"/>
    <dataValidation type="list" allowBlank="1" showInputMessage="1" showErrorMessage="1" error="You must select an option from the drop-down list." promptTitle="Entry 14: Application" prompt="Green: Was an application submitted?" sqref="I34" xr:uid="{84DF3418-B906-4BA4-8941-110CDF7F582E}">
      <formula1>$S$1:$S$2</formula1>
    </dataValidation>
    <dataValidation type="list" allowBlank="1" showInputMessage="1" showErrorMessage="1" error="You must select an option from the drop-down list." promptTitle="Entry 14: Interview" prompt="Green: Was the Individual interviewed?" sqref="J34" xr:uid="{B96479C9-0E9E-4EAE-9E80-5EEE1493AC60}">
      <formula1>$S$1:$S$2</formula1>
    </dataValidation>
    <dataValidation type="list" allowBlank="1" showInputMessage="1" showErrorMessage="1" error="You must select an option from the drop-down list." promptTitle="Entry 14: Interview" prompt="Did the Individual have an interview?" sqref="J34" xr:uid="{487A6CBF-CEB6-4763-9A5F-D5FFDE10B5B8}">
      <formula1>$S$1:$S$2</formula1>
    </dataValidation>
    <dataValidation allowBlank="1" showInputMessage="1" showErrorMessage="1" promptTitle="Entry 14: Location" prompt="Green: Enter the street name &amp; city of where the business is located or where the meeting occurred in this field." sqref="K34" xr:uid="{8D5C9239-9861-4759-9EF1-CF6C0819F348}"/>
    <dataValidation allowBlank="1" showInputMessage="1" showErrorMessage="1" promptTitle="Entry 14: Narrative/Outcome" prompt="Green: Enter a summary of the contact or description of the outcome e.g. Individual offered position, invited back for second interview,, not hired, etc. in this field." sqref="L34" xr:uid="{6BBE3C8F-8FD2-4A9C-B0B5-A4C6EFFCE347}"/>
    <dataValidation type="date" allowBlank="1" showInputMessage="1" showErrorMessage="1" error="Must be in MM/DD/YY format." promptTitle="Entry 15: Date" prompt="Green: Date of Service (MM/DD/YY)." sqref="A35" xr:uid="{3C24E8D4-A4C1-4D4C-8B71-92E91F5FBC09}">
      <formula1>44470</formula1>
      <formula2>48121</formula2>
    </dataValidation>
    <dataValidation type="time" allowBlank="1" showInputMessage="1" showErrorMessage="1" error="Must be formatted as time, either 1:30 PM or 13:30." promptTitle="Entry 15: Start Time" prompt="Green: Enter the time Individual started the service." sqref="B35" xr:uid="{0C5A4BFB-FCC0-43BF-A58D-B185F20EA0DF}">
      <formula1>0</formula1>
      <formula2>0.999988425925926</formula2>
    </dataValidation>
    <dataValidation type="time" allowBlank="1" showInputMessage="1" showErrorMessage="1" error="Must be formatted as time, either 1:30 PM or 13:30." promptTitle="Entry 15: End Time" prompt="Green: Enter the time Individual finished the service." sqref="C35" xr:uid="{C5911DF2-3AEF-4A7E-8AF0-F0598522091B}">
      <formula1>0</formula1>
      <formula2>0.999988425925926</formula2>
    </dataValidation>
    <dataValidation allowBlank="1" showInputMessage="1" showErrorMessage="1" promptTitle="Entry 15: Staff Initials" prompt="Green: Enter the initials of the person(s) who provided the service in this field." sqref="G35" xr:uid="{C41C4EAC-5852-4108-86F4-CE4C912F2592}"/>
    <dataValidation type="list" allowBlank="1" showInputMessage="1" showErrorMessage="1" error="You must select an option from the drop-down list." promptTitle="Entry 15: Application" prompt="Green: Was an application submitted?" sqref="I35" xr:uid="{E0407889-F6B5-4574-9DDB-97CCE0FC0088}">
      <formula1>$S$1:$S$2</formula1>
    </dataValidation>
    <dataValidation type="list" allowBlank="1" showInputMessage="1" showErrorMessage="1" error="You must select an option from the drop-down list." promptTitle="Entry 15: Interview" prompt="Green: Was the Individual interviewed?" sqref="J35" xr:uid="{501B0516-1BC3-4FE3-8E40-F31E3255F2FC}">
      <formula1>$S$1:$S$2</formula1>
    </dataValidation>
    <dataValidation type="list" allowBlank="1" showInputMessage="1" showErrorMessage="1" error="You must select an option from the drop-down list." promptTitle="Entry 15: Interview" prompt="Did the Individual have an interview?" sqref="J35" xr:uid="{F7ADB3D4-8E60-4002-8435-4C62710C0E06}">
      <formula1>$S$1:$S$2</formula1>
    </dataValidation>
    <dataValidation allowBlank="1" showInputMessage="1" showErrorMessage="1" promptTitle="Entry 15: Location" prompt="Green: Enter the street name &amp; city of where the business is located or where the meeting occurred in this field." sqref="K35" xr:uid="{70660BBE-121A-46C2-8577-AEF3B3086734}"/>
    <dataValidation allowBlank="1" showInputMessage="1" showErrorMessage="1" promptTitle="Entry 15: Narrative/Outcome" prompt="Green: Enter a summary of the contact or description of the outcome e.g. Individual offered position, invited back for second interview,, not hired, etc. in this field." sqref="L35" xr:uid="{D686ACD9-4494-4E36-9516-58294B73FA99}"/>
    <dataValidation type="date" allowBlank="1" showInputMessage="1" showErrorMessage="1" error="Must be in MM/DD/YY format." promptTitle="Entry 16: Date" prompt="Green: Date of Service (MM/DD/YY)." sqref="A36" xr:uid="{66D0F211-0C4F-4CA3-92FE-C2A9C1B8085A}">
      <formula1>44470</formula1>
      <formula2>48121</formula2>
    </dataValidation>
    <dataValidation type="time" allowBlank="1" showInputMessage="1" showErrorMessage="1" error="Must be formatted as time, either 1:30 PM or 13:30." promptTitle="Entry 16: Start Time" prompt="Green: Enter the time Individual started the service." sqref="B36" xr:uid="{A47ED5F5-7CE0-4820-AB7D-612B782CA126}">
      <formula1>0</formula1>
      <formula2>0.999988425925926</formula2>
    </dataValidation>
    <dataValidation type="time" allowBlank="1" showInputMessage="1" showErrorMessage="1" error="Must be formatted as time, either 1:30 PM or 13:30." promptTitle="DEntry 16: End Time" prompt="Green: Enter the time Individual ended the service." sqref="C36" xr:uid="{C7D7F3A6-BAE6-45FB-9BCD-745F4629C6BE}">
      <formula1>0</formula1>
      <formula2>0.999988425925926</formula2>
    </dataValidation>
    <dataValidation allowBlank="1" showInputMessage="1" showErrorMessage="1" promptTitle="Entry 16: Staff Initials" prompt="Green: Enter the initials of the person(s) who provided the service in this field." sqref="G36" xr:uid="{2207935F-A91D-4914-8417-F1AAAF1B961E}"/>
    <dataValidation type="list" allowBlank="1" showInputMessage="1" showErrorMessage="1" error="You must select an option from the drop-down list." promptTitle="Entry 16: Application" prompt="Green: Was an application submitted?" sqref="I36" xr:uid="{4D3A80D9-395F-4134-852B-C98CF60818F9}">
      <formula1>$S$1:$S$2</formula1>
    </dataValidation>
    <dataValidation type="list" allowBlank="1" showInputMessage="1" showErrorMessage="1" error="You must select an option from the drop-down list." promptTitle="Entry 16: Interview" prompt="Green: Did the Individual have an interview?" sqref="J36" xr:uid="{08921ACF-21A2-4608-AA0C-65C3E81BD4BA}">
      <formula1>$S$1:$S$2</formula1>
    </dataValidation>
    <dataValidation type="list" allowBlank="1" showInputMessage="1" showErrorMessage="1" error="You must select an option from the drop-down list." promptTitle="Entry 16: Interview" prompt="Was the Individual interviewed?" sqref="J36" xr:uid="{C5D4D913-F2C0-4ADC-88AC-C7216434E5EB}">
      <formula1>$S$1:$S$2</formula1>
    </dataValidation>
    <dataValidation allowBlank="1" showInputMessage="1" showErrorMessage="1" promptTitle="Entry 16: Location" prompt="Green: Enter the street name &amp; city of where the business is located or where the meeting occurred in this field." sqref="K36" xr:uid="{B0FBDC92-D046-4896-A8B3-C9B1C271A401}"/>
    <dataValidation allowBlank="1" showInputMessage="1" showErrorMessage="1" promptTitle="Entry 16: Narrative/Outcome" prompt="Green: Enter a summary of the contact or description of the outcome e.g. Individual offered position, invited back for second interview,, not hired, etc. in this field." sqref="L36" xr:uid="{9837E53B-3C10-4156-AEC5-FB46E5D8BF30}"/>
    <dataValidation type="date" allowBlank="1" showInputMessage="1" showErrorMessage="1" error="Must be in MM/DD/YY format." promptTitle="Entry 17: Date" prompt="Green: Date of Service (MM/DD/YY)." sqref="A37" xr:uid="{6609B280-6D46-4E74-B9E7-14E3B8593101}">
      <formula1>44470</formula1>
      <formula2>48121</formula2>
    </dataValidation>
    <dataValidation type="time" allowBlank="1" showInputMessage="1" showErrorMessage="1" error="Must be formatted as time, either 1:30 PM or 13:30." promptTitle="Entry 17: Start Time" prompt="Green: Enter the time Individual started the service." sqref="B37" xr:uid="{D689E8F9-5FBF-423D-9EFA-2609D5840378}">
      <formula1>0</formula1>
      <formula2>0.999988425925926</formula2>
    </dataValidation>
    <dataValidation type="time" allowBlank="1" showInputMessage="1" showErrorMessage="1" error="Must be formatted as time, either 1:30 PM or 13:30." promptTitle="Entry 17: End Time" prompt="Green: Enter the time Individual finished the service." sqref="C37" xr:uid="{3A8D0BEF-F473-4CB1-940E-F9DBDD328014}">
      <formula1>0</formula1>
      <formula2>0.999988425925926</formula2>
    </dataValidation>
    <dataValidation allowBlank="1" showInputMessage="1" showErrorMessage="1" promptTitle="Entry 17: Staff Initials" prompt="Green: Enter the initials of the person(s) who provided the service in this field." sqref="G37" xr:uid="{3AF5A078-D666-4385-ABB4-A51A64F1FBC6}"/>
    <dataValidation type="list" allowBlank="1" showInputMessage="1" showErrorMessage="1" error="You must select an option from the drop-down list." promptTitle="Entry 17: Application" prompt="Green: Was an application submitted?" sqref="I37" xr:uid="{F3A8A50E-1CC5-4198-A7B5-393527862850}">
      <formula1>$S$1:$S$2</formula1>
    </dataValidation>
    <dataValidation type="list" allowBlank="1" showInputMessage="1" showErrorMessage="1" error="You must select an option from the drop-down list." promptTitle="Entry 17:  Interview" prompt="Green: Was the Individual interviewed?" sqref="J37" xr:uid="{22BC9BDB-1E27-4E3C-B3A3-0316DC4DE12F}">
      <formula1>$S$1:$S$2</formula1>
    </dataValidation>
    <dataValidation type="list" allowBlank="1" showInputMessage="1" showErrorMessage="1" error="You must select an option from the drop-down list." promptTitle="Entry 17: Interview" prompt="Did the Individual have an interview?" sqref="J37" xr:uid="{8352E603-0136-42BA-A625-7944A61CC785}">
      <formula1>$S$1:$S$2</formula1>
    </dataValidation>
    <dataValidation allowBlank="1" showInputMessage="1" showErrorMessage="1" promptTitle="Entry 17: Location" prompt="Green: Enter the street name &amp; city of where the business is located or where the meeting occurred in this field." sqref="K37" xr:uid="{0E1E6DF1-731E-4066-8999-463265FAA7C0}"/>
    <dataValidation allowBlank="1" showInputMessage="1" showErrorMessage="1" promptTitle="Entry 17: Narrative/Outcome" prompt="Green: Enter a summary of the contact or description of the outcome e.g. Individual offered position, invited back for second interview,, not hired, etc. in this field." sqref="L37" xr:uid="{F7EF7D72-4688-4DA7-9F10-C5FC38418E80}"/>
    <dataValidation type="date" allowBlank="1" showInputMessage="1" showErrorMessage="1" error="Must be in MM/DD/YY format." promptTitle="Entry 18: Date" prompt="Date of Service (MM/DD/YY)." sqref="A38" xr:uid="{74CD3C7A-0968-46D8-8369-B23AA749A9D2}">
      <formula1>44470</formula1>
      <formula2>48121</formula2>
    </dataValidation>
    <dataValidation type="time" allowBlank="1" showInputMessage="1" showErrorMessage="1" error="Must be formatted as time, either 1:30 PM or 13:30." promptTitle="Entry 18: Start Time" prompt="Enter the time Individual started the service." sqref="B38" xr:uid="{14D85B8A-AEFA-4DAD-8D4E-89E20D259DC0}">
      <formula1>0</formula1>
      <formula2>0.999988425925926</formula2>
    </dataValidation>
    <dataValidation type="time" allowBlank="1" showInputMessage="1" showErrorMessage="1" error="Must be formatted as time, either 1:30 PM or 13:30." promptTitle="Entry 18: End Time" prompt="Enter the time Individual finished the service." sqref="C38" xr:uid="{265975FD-06DF-4E11-9486-80E79DAA200A}">
      <formula1>0</formula1>
      <formula2>0.999988425925926</formula2>
    </dataValidation>
    <dataValidation allowBlank="1" showInputMessage="1" showErrorMessage="1" promptTitle="Entry 18: Staff Initials" prompt="Enter the initials of the person(s) who provided the service in this field." sqref="G38" xr:uid="{0E636B52-46FA-491A-B06E-8F59F9EB1B42}"/>
    <dataValidation type="list" allowBlank="1" showInputMessage="1" showErrorMessage="1" error="You must select an option from the drop-down list." promptTitle="Entry 18: Application" prompt="Was an application submitted?" sqref="I38" xr:uid="{0B7AE1DA-FE0E-416A-A975-7B754266E1A2}">
      <formula1>$S$1:$S$2</formula1>
    </dataValidation>
    <dataValidation type="list" allowBlank="1" showInputMessage="1" showErrorMessage="1" error="You must select an option from the drop-down list." promptTitle="Entry 18: Interview" prompt="Was the Individual interviewed?" sqref="J38" xr:uid="{033F11EB-436A-4BA6-B2AE-8B5F926BCD12}">
      <formula1>$S$1:$S$2</formula1>
    </dataValidation>
    <dataValidation type="list" allowBlank="1" showInputMessage="1" showErrorMessage="1" error="You must select an option from the drop-down list." promptTitle="Entry 18: Interview" prompt="Did the Individual have an interview?" sqref="J38" xr:uid="{4C3E2DCA-FB54-4920-8CDE-30CB0D82E7CF}">
      <formula1>$S$1:$S$2</formula1>
    </dataValidation>
    <dataValidation allowBlank="1" showInputMessage="1" showErrorMessage="1" promptTitle="Entry 18: Location" prompt="Enter the street name &amp; city of where the business is located or where the meeting occurred in this field." sqref="K38" xr:uid="{DBE62299-8465-42C6-B17E-47C4B7958BC3}"/>
    <dataValidation allowBlank="1" showInputMessage="1" showErrorMessage="1" promptTitle="Entry 18: Narrative/Outcome" prompt="Enter a summary of the contact or description of the outcome e.g. Individual offered position, invited back for second interview,, not hired, etc. in this field." sqref="L38" xr:uid="{A822D740-A2C0-4A4E-82B6-0051045FFCDC}"/>
    <dataValidation type="date" allowBlank="1" showInputMessage="1" showErrorMessage="1" error="Must be in MM/DD/YY format." promptTitle="Entry 19: Date" prompt="Green: Date of Service (MM/DD/YY)." sqref="A39" xr:uid="{7A667AFB-6DA0-448E-8CC6-22BF3FC4D15B}">
      <formula1>44470</formula1>
      <formula2>48121</formula2>
    </dataValidation>
    <dataValidation type="time" allowBlank="1" showInputMessage="1" showErrorMessage="1" error="Must be formatted as time, either 1:30 PM or 13:30." promptTitle="Entry 19: Start Time" prompt="Green: Enter the time Individual started the service." sqref="B39" xr:uid="{F8915297-C235-4305-84E3-82BB223B28A1}">
      <formula1>0</formula1>
      <formula2>0.999988425925926</formula2>
    </dataValidation>
    <dataValidation type="time" allowBlank="1" showInputMessage="1" showErrorMessage="1" error="Must be formatted as time, either 1:30 PM or 13:30." promptTitle="Entry 19: End Time" prompt="Green: Enter the time Individual finished the service." sqref="C39" xr:uid="{18416B00-E9E5-46B2-A8BB-892F21E5C85C}">
      <formula1>0</formula1>
      <formula2>0.999988425925926</formula2>
    </dataValidation>
    <dataValidation allowBlank="1" showInputMessage="1" showErrorMessage="1" promptTitle="Entry 19: Staff Initials" prompt="Green: Enter the initials of the person(s) who provided the service in this field." sqref="G39" xr:uid="{317D8F98-7B8C-430F-B714-656F18800D18}"/>
    <dataValidation type="list" allowBlank="1" showInputMessage="1" showErrorMessage="1" error="You must select an option from the drop-down list." promptTitle="Entry 19: Application" prompt="Green: Was an application submitted?" sqref="I39" xr:uid="{C0738D26-8E5B-4200-B34B-9B1E91ACC04E}">
      <formula1>$S$1:$S$2</formula1>
    </dataValidation>
    <dataValidation type="list" allowBlank="1" showInputMessage="1" showErrorMessage="1" error="You must select an option from the drop-down list." promptTitle="Entry 19:  Interview" prompt="Green: Was the Individual interviewed?" sqref="J39" xr:uid="{A7275EBE-F1A9-4929-935E-0CB93BF5F12D}">
      <formula1>$S$1:$S$2</formula1>
    </dataValidation>
    <dataValidation allowBlank="1" showInputMessage="1" showErrorMessage="1" promptTitle="Entry 19: Location" prompt="Green: Enter the street name &amp; city of where the business is located or where the meeting occurred in this field." sqref="K39" xr:uid="{8191D14C-457F-440F-ACD1-316D560718E2}"/>
    <dataValidation allowBlank="1" showInputMessage="1" showErrorMessage="1" promptTitle="Entry 19: Narrative/Outcome" prompt="Green: Enter a summary of the contact or description of the outcome e.g. Individual offered position, invited back for second interview,, not hired, etc. in this field." sqref="L39" xr:uid="{B64014C0-CF2E-41CA-916C-F210790EAF28}"/>
    <dataValidation type="list" allowBlank="1" showInputMessage="1" showErrorMessage="1" error="You must select an option from the drop-down list." promptTitle="Entry 19: Interview" prompt="Did the Individual have an interview?" sqref="J39" xr:uid="{893DE244-FCDE-4880-B522-39A4AFF330D2}">
      <formula1>$S$1:$S$2</formula1>
    </dataValidation>
    <dataValidation type="date" allowBlank="1" showInputMessage="1" showErrorMessage="1" error="Must be in MM/DD/YY format." promptTitle="Entry 20: Date" prompt="Green: Date of Service (MM/DD/YY)." sqref="A40" xr:uid="{1A77962C-00FE-4937-9939-EBF79A6BFDE8}">
      <formula1>44470</formula1>
      <formula2>48121</formula2>
    </dataValidation>
    <dataValidation type="time" allowBlank="1" showInputMessage="1" showErrorMessage="1" error="Must be formatted as time, either 1:30 PM or 13:30." promptTitle="Entry 20: Start Time" prompt="Green: Enter the time Individual started the service." sqref="B40" xr:uid="{8F8171C6-0DF8-4DD3-B1AB-9C08CFF86980}">
      <formula1>0</formula1>
      <formula2>0.999988425925926</formula2>
    </dataValidation>
    <dataValidation type="time" allowBlank="1" showInputMessage="1" showErrorMessage="1" error="Must be formatted as time, either 1:30 PM or 13:30." promptTitle="Entry 20: End Time" prompt="Green: Enter the time Individual finished the service." sqref="C40" xr:uid="{B869ED66-8577-4AEF-8BE5-3439F140C845}">
      <formula1>0</formula1>
      <formula2>0.999988425925926</formula2>
    </dataValidation>
    <dataValidation allowBlank="1" showInputMessage="1" showErrorMessage="1" promptTitle="Entry 20: Staff Initials" prompt="Green: Enter the initials of the person(s) who provided the service in this field." sqref="G40" xr:uid="{9F2ED3DD-3369-440B-B43D-CEA0CC7C5AB1}"/>
    <dataValidation type="list" allowBlank="1" showInputMessage="1" showErrorMessage="1" error="You must select an option from the drop-down list." promptTitle="Entry 20: Application" prompt="Green: Was an application submitted?" sqref="I40" xr:uid="{B5BA9D94-FC00-4614-9EBC-9F6E6DC3BE5D}">
      <formula1>$S$1:$S$2</formula1>
    </dataValidation>
    <dataValidation type="list" allowBlank="1" showInputMessage="1" showErrorMessage="1" error="You must select an option from the drop-down list." promptTitle="Entry 20: Interview" prompt="Green: Was the Individual interviewed?" sqref="J40" xr:uid="{B90FAC1A-016D-4573-BBC9-E7D7454FD038}">
      <formula1>$S$1:$S$2</formula1>
    </dataValidation>
    <dataValidation allowBlank="1" showInputMessage="1" showErrorMessage="1" promptTitle="Entry 20: Location" prompt="Green: Enter the street name &amp; city of where the business is located or where the meeting occurred in this field." sqref="K40" xr:uid="{2BC10869-EE6F-421C-B188-87B4B21F700C}"/>
    <dataValidation type="list" allowBlank="1" showInputMessage="1" showErrorMessage="1" error="You must select an option from the drop-down list." promptTitle="Entry 20: Interview" prompt="Did the Individual have an interview?" sqref="J40" xr:uid="{35A58FF6-BD09-4469-A874-F1D69B0A2CB8}">
      <formula1>$S$1:$S$2</formula1>
    </dataValidation>
    <dataValidation allowBlank="1" showInputMessage="1" showErrorMessage="1" promptTitle="Entry 20: Narrative/Outcome" prompt="Green: Enter a summary of the contact or description of the outcome e.g. Individual offered position, invited back for second interview,, not hired, etc. in this field." sqref="L40" xr:uid="{D2822A72-5F4F-42BF-9AEA-767B5C9413B5}"/>
    <dataValidation type="date" allowBlank="1" showInputMessage="1" showErrorMessage="1" error="Must be in MM/DD/YY format." promptTitle="Entry 21: Date" prompt="Green: Date of Service (MM/DD/YY)." sqref="A41" xr:uid="{C8DE16C6-296D-4E57-8021-C37E62617B1F}">
      <formula1>44470</formula1>
      <formula2>48121</formula2>
    </dataValidation>
    <dataValidation type="time" allowBlank="1" showInputMessage="1" showErrorMessage="1" error="Must be formatted as time, either 1:30 PM or 13:30." promptTitle="Entry 21: Start Time" prompt="Green: Enter the time Individual started the service." sqref="B41" xr:uid="{C7657B58-657C-48A3-9B23-F8053D836F06}">
      <formula1>0</formula1>
      <formula2>0.999988425925926</formula2>
    </dataValidation>
    <dataValidation type="time" allowBlank="1" showInputMessage="1" showErrorMessage="1" error="Must be formatted as time, either 1:30 PM or 13:30." promptTitle="Entry 21: End Time" prompt="Green: Enter the time Individual ended the service." sqref="C41" xr:uid="{9776F913-8147-47B3-9AA8-E34F1B263A33}">
      <formula1>0</formula1>
      <formula2>0.999988425925926</formula2>
    </dataValidation>
    <dataValidation allowBlank="1" showInputMessage="1" showErrorMessage="1" promptTitle="Entry 21: Staff Initials" prompt="Green: Enter the initials of the person(s) who provided the service in this field." sqref="G41" xr:uid="{B5475C23-C232-4F6C-AF1A-C7F6FFBB4515}"/>
    <dataValidation type="list" allowBlank="1" showInputMessage="1" showErrorMessage="1" error="You must select an option from the drop-down list." promptTitle="Entry 21: Application" prompt="Green: Was an application submitted?" sqref="I41" xr:uid="{7F07BBA4-3CD5-4A66-A5CB-49B98FA8C527}">
      <formula1>$S$1:$S$2</formula1>
    </dataValidation>
    <dataValidation type="list" allowBlank="1" showInputMessage="1" showErrorMessage="1" error="You must select an option from the drop-down list." promptTitle="Entry 21: Interview" prompt="Green: Did the Individual have an interview?" sqref="J41" xr:uid="{1258AC5B-C0FA-4065-BCA3-6C490591F7C4}">
      <formula1>$S$1:$S$2</formula1>
    </dataValidation>
    <dataValidation type="list" allowBlank="1" showInputMessage="1" showErrorMessage="1" error="You must select an option from the drop-down list." promptTitle="Entry 21: Interview" prompt="Was the Individual interviewed?" sqref="J41" xr:uid="{26DB97F3-A220-4075-831D-86D5655AF481}">
      <formula1>$S$1:$S$2</formula1>
    </dataValidation>
    <dataValidation allowBlank="1" showInputMessage="1" showErrorMessage="1" promptTitle="Entry 21: Location" prompt="Green: Enter the street name &amp; city of where the business is located or where the meeting occurred in this field." sqref="K41" xr:uid="{6A7E2994-258A-46B2-89FE-10D9ED847C6D}"/>
    <dataValidation allowBlank="1" showInputMessage="1" showErrorMessage="1" promptTitle="Entry 21: Narrative/Outcome" prompt="Green: Enter a summary of the contact or description of the outcome e.g. Individual offered position, invited back for second interview,, not hired, etc. in this field." sqref="L41" xr:uid="{3A46DAFB-7EDA-4161-BCA1-CA25AA116B19}"/>
    <dataValidation type="date" allowBlank="1" showInputMessage="1" showErrorMessage="1" error="Must be in MM/DD/YY format." promptTitle="Entry 22: Date" prompt="Green: Date of Service (MM/DD/YY)." sqref="A42" xr:uid="{7E819392-ADC3-4F41-8975-8BC0464E0FC0}">
      <formula1>44470</formula1>
      <formula2>48121</formula2>
    </dataValidation>
    <dataValidation type="time" allowBlank="1" showInputMessage="1" showErrorMessage="1" error="Must be formatted as time, either 1:30 PM or 13:30." promptTitle="Entry 22: Start Time" prompt="Green: Enter the time Individual started the service." sqref="B42" xr:uid="{B295FA6F-08AF-4B0E-A35E-DFD91CAD2960}">
      <formula1>0</formula1>
      <formula2>0.999988425925926</formula2>
    </dataValidation>
    <dataValidation type="time" allowBlank="1" showInputMessage="1" showErrorMessage="1" error="Must be formatted as time, either 1:30 PM or 13:30." promptTitle="Entry 22: End Time" prompt="Green: Enter the time Individual finished the service." sqref="C42" xr:uid="{0260440A-D436-486A-838E-045AB03E5110}">
      <formula1>0</formula1>
      <formula2>0.999988425925926</formula2>
    </dataValidation>
    <dataValidation allowBlank="1" showInputMessage="1" showErrorMessage="1" promptTitle="Entry 22: Staff Initials" prompt="Green: Enter the initials of the person(s) who provided the service in this field." sqref="G42" xr:uid="{22DF8D67-EDCC-4FC4-A4C3-C70483005599}"/>
    <dataValidation type="list" allowBlank="1" showInputMessage="1" showErrorMessage="1" error="You must select an option from the drop-down list." promptTitle="Entry 22: Application" prompt="Green: Was an application submitted?" sqref="I42" xr:uid="{B28A3953-7270-4051-91E4-B8CEA5CEE445}">
      <formula1>$S$1:$S$2</formula1>
    </dataValidation>
    <dataValidation type="list" allowBlank="1" showInputMessage="1" showErrorMessage="1" error="You must select an option from the drop-down list." promptTitle="Entry 22: Interview" prompt="Green: Did the Individual have an interview?" sqref="J42" xr:uid="{CB7355AD-DCB2-4129-817A-2287FBF9268C}">
      <formula1>$S$1:$S$2</formula1>
    </dataValidation>
    <dataValidation type="list" allowBlank="1" showInputMessage="1" showErrorMessage="1" error="You must select an option from the drop-down list." promptTitle="Entry 22: Interview" prompt="Was the Individual interviewed?" sqref="J42" xr:uid="{9C623D97-73CE-454A-8FAD-B3B0AD63C257}">
      <formula1>$S$1:$S$2</formula1>
    </dataValidation>
    <dataValidation allowBlank="1" showInputMessage="1" showErrorMessage="1" promptTitle="Entry 22: Location" prompt="Green: Enter the street name &amp; city of where the business is located or where the meeting occurred in this field." sqref="K42" xr:uid="{B5C3ACA6-E506-4EB5-9C72-7E81953636C7}"/>
    <dataValidation allowBlank="1" showInputMessage="1" showErrorMessage="1" promptTitle="Entry 22: Narrative/Outcome" prompt="Green: Enter a summary of the contact or description of the outcome e.g. Individual offered position, invited back for second interview,, not hired, etc. in this field." sqref="L42" xr:uid="{300B3F6F-3B7C-420C-A064-047C925A0A8B}"/>
    <dataValidation type="date" allowBlank="1" showInputMessage="1" showErrorMessage="1" error="Must be in MM/DD/YY format." promptTitle="Entry 23: Date" prompt="Green: Date of Service (MM/DD/YY)." sqref="A43" xr:uid="{3668495C-E315-4288-BD92-A029503DD057}">
      <formula1>44470</formula1>
      <formula2>48121</formula2>
    </dataValidation>
    <dataValidation type="time" allowBlank="1" showInputMessage="1" showErrorMessage="1" error="Must be formatted as time, either 1:30 PM or 13:30." promptTitle="Entry 23: Start Time" prompt="Green: Enter the time Individual started the service." sqref="B43" xr:uid="{D2B04C5A-38A7-43A0-AF85-3B849A2D64E4}">
      <formula1>0</formula1>
      <formula2>0.999988425925926</formula2>
    </dataValidation>
    <dataValidation type="time" allowBlank="1" showInputMessage="1" showErrorMessage="1" error="Must be formatted as time, either 1:30 PM or 13:30." promptTitle="Entry 23: End Time" prompt="Green: Enter the time Individual finished the service." sqref="C43" xr:uid="{719B4451-F428-4340-8812-DA8902E7FAF9}">
      <formula1>0</formula1>
      <formula2>0.999988425925926</formula2>
    </dataValidation>
    <dataValidation allowBlank="1" showInputMessage="1" showErrorMessage="1" promptTitle="Entry 23: Staff Initials" prompt="Green: Enter the initials of the person(s) who provided the service in this field." sqref="G43" xr:uid="{722374CD-68F8-4350-B388-BD3715331F05}"/>
    <dataValidation type="list" allowBlank="1" showInputMessage="1" showErrorMessage="1" error="You must select an option from the drop-down list." promptTitle="Entry 23: Application" prompt="Green: Was an application submitted?" sqref="I43" xr:uid="{88C83951-631B-49B7-82B4-327AA4EB590B}">
      <formula1>$S$1:$S$2</formula1>
    </dataValidation>
    <dataValidation type="list" allowBlank="1" showInputMessage="1" showErrorMessage="1" error="You must select an option from the drop-down list." promptTitle="Entry 23: Interview" prompt="Green: Was the Individual interviewed?" sqref="J43" xr:uid="{B502C4CB-F351-4BC4-8FCB-2B157517B4BC}">
      <formula1>$S$1:$S$2</formula1>
    </dataValidation>
    <dataValidation type="list" allowBlank="1" showInputMessage="1" showErrorMessage="1" error="You must select an option from the drop-down list." promptTitle="Entry 23: Interview" prompt="Did the Individual have an interview?" sqref="J43" xr:uid="{2AF1269E-66E9-4087-A95C-FB5EBF8D51A0}">
      <formula1>$S$1:$S$2</formula1>
    </dataValidation>
    <dataValidation allowBlank="1" showInputMessage="1" showErrorMessage="1" promptTitle="Entry 23: Location" prompt="Green: Enter the street name &amp; city of where the business is located or where the meeting occurred in this field." sqref="K43" xr:uid="{045B5EB4-F6BE-4B48-BAB8-3C73FB2EFAC3}"/>
    <dataValidation allowBlank="1" showInputMessage="1" showErrorMessage="1" promptTitle="Entry 23: Narrative/Outcome" prompt="Green: Enter a summary of the contact or description of the outcome e.g. Individual offered position, invited back for second interview,, not hired, etc. in this field." sqref="L43" xr:uid="{9E8E4FB6-4C2A-489B-B6E7-351EE89523E0}"/>
    <dataValidation type="date" allowBlank="1" showInputMessage="1" showErrorMessage="1" error="Must be in MM/DD/YY format." promptTitle="Entry 24: Date" prompt="Green: Date of Service (MM/DD/YY)." sqref="A44" xr:uid="{83F1E6E6-6505-4BAA-AFD0-FBAC8B50C39A}">
      <formula1>44470</formula1>
      <formula2>48121</formula2>
    </dataValidation>
    <dataValidation type="time" allowBlank="1" showInputMessage="1" showErrorMessage="1" error="Must be formatted as time, either 1:30 PM or 13:30." promptTitle="Entry 24: Start Time" prompt="Green: Enter the time Individual started the service." sqref="B44" xr:uid="{AB49E961-978C-4779-AD28-43D698FB7C8C}">
      <formula1>0</formula1>
      <formula2>0.999988425925926</formula2>
    </dataValidation>
    <dataValidation type="time" allowBlank="1" showInputMessage="1" showErrorMessage="1" error="Must be formatted as time, either 1:30 PM or 13:30." promptTitle="Entry 24: End Time" prompt="Green: Enter the time Individual finished the service." sqref="C44" xr:uid="{D49FC8E4-A6E5-4AFF-B193-68A1DF265EC5}">
      <formula1>0</formula1>
      <formula2>0.999988425925926</formula2>
    </dataValidation>
    <dataValidation allowBlank="1" showInputMessage="1" showErrorMessage="1" promptTitle="Entry 24: Staff Initials" prompt="Green: Enter the initials of the person(s) who provided the service in this field." sqref="G44" xr:uid="{2FD3ECD9-B3BD-4487-A447-58968E3B5A01}"/>
    <dataValidation type="list" allowBlank="1" showInputMessage="1" showErrorMessage="1" error="You must select an option from the drop-down list." promptTitle="Entry 24: Application" prompt="Green: Was an application submitted?" sqref="I44" xr:uid="{58860E0C-8C10-48CC-B2A6-9D0EB9B36C15}">
      <formula1>$S$1:$S$2</formula1>
    </dataValidation>
    <dataValidation type="list" allowBlank="1" showInputMessage="1" showErrorMessage="1" error="You must select an option from the drop-down list." promptTitle="Entry 24: Interview" prompt="Green: Was the Individual interviewed?" sqref="J44" xr:uid="{5E472882-5B72-4256-BFE5-6D97B43822D6}">
      <formula1>$S$1:$S$2</formula1>
    </dataValidation>
    <dataValidation type="list" allowBlank="1" showInputMessage="1" showErrorMessage="1" error="You must select an option from the drop-down list." promptTitle="Entry 24: Interview" prompt="Did the Individual have an interview?" sqref="J44" xr:uid="{1CBC03CC-4CD5-46D0-9491-380C7AF69C9F}">
      <formula1>$S$1:$S$2</formula1>
    </dataValidation>
    <dataValidation allowBlank="1" showInputMessage="1" showErrorMessage="1" promptTitle="Entry 24: Location" prompt="Green: Enter the street name &amp; city of where the business is located or where the meeting occurred in this field." sqref="K44" xr:uid="{CA7F3F2F-BFAC-478C-A70D-A2F83BDE8632}"/>
    <dataValidation allowBlank="1" showInputMessage="1" showErrorMessage="1" promptTitle="Entry 24: Narrative/Outcome" prompt="Green: Enter a summary of the contact or description of the outcome e.g. Individual offered position, invited back for second interview,, not hired, etc. in this field." sqref="L44" xr:uid="{264F77C1-9D8F-450A-85E7-C2A8A1DE39B0}"/>
    <dataValidation type="date" allowBlank="1" showInputMessage="1" showErrorMessage="1" error="Must be in MM/DD/YY format." promptTitle="Entry 25: Date" prompt="Green: Date of Service (MM/DD/YY)." sqref="A45" xr:uid="{2C32847D-6D07-4AE9-99AF-61418F71DDA5}">
      <formula1>44470</formula1>
      <formula2>48121</formula2>
    </dataValidation>
    <dataValidation type="time" allowBlank="1" showInputMessage="1" showErrorMessage="1" error="Must be formatted as time, either 1:30 PM or 13:30." promptTitle="Entry 25: Start Time" prompt="Green: Enter the time Individual started the service." sqref="B45" xr:uid="{EB350822-9EBD-4B9C-9241-B6EA7704FAAE}">
      <formula1>0</formula1>
      <formula2>0.999988425925926</formula2>
    </dataValidation>
    <dataValidation type="time" allowBlank="1" showInputMessage="1" showErrorMessage="1" error="Must be formatted as time, either 1:30 PM or 13:30." promptTitle="Entry 25: End Time" prompt="Green: Enter the time Individual finished the service." sqref="C45" xr:uid="{D3C8D010-92CC-4893-AF80-C9AFF92E800B}">
      <formula1>0</formula1>
      <formula2>0.999988425925926</formula2>
    </dataValidation>
    <dataValidation allowBlank="1" showInputMessage="1" showErrorMessage="1" promptTitle="Entry 25: Staff Initials" prompt="Green: Enter the initials of the person(s) who provided the service in this field." sqref="G45" xr:uid="{C4A365D5-5F8E-41E4-A8CC-BC6321739095}"/>
    <dataValidation type="list" allowBlank="1" showInputMessage="1" showErrorMessage="1" error="You must select an option from the drop-down list." promptTitle="Entry 25: Application" prompt="Green: Was an application submitted?" sqref="I45" xr:uid="{73F8C3E3-62F3-4A0D-A673-F771E2181EE6}">
      <formula1>$S$1:$S$2</formula1>
    </dataValidation>
    <dataValidation type="list" allowBlank="1" showInputMessage="1" showErrorMessage="1" error="You must select an option from the drop-down list." promptTitle="Entry 25: Interview" prompt="Green: Was the Individual interviewed?" sqref="J45" xr:uid="{205E7014-C0BC-48A5-B357-3704480EDEC8}">
      <formula1>$S$1:$S$2</formula1>
    </dataValidation>
    <dataValidation type="list" allowBlank="1" showInputMessage="1" showErrorMessage="1" error="You must select an option from the drop-down list." promptTitle="Entry 25: Interview" prompt="Did the Individual have an interview?" sqref="J45" xr:uid="{B20A5770-78EB-4C4D-8E0C-7A1C03D30863}">
      <formula1>$S$1:$S$2</formula1>
    </dataValidation>
    <dataValidation allowBlank="1" showInputMessage="1" showErrorMessage="1" promptTitle="Entry 25: Location" prompt="Green: Enter the street name &amp; city of where the business is located or where the meeting occurred in this field." sqref="K45" xr:uid="{57E7D33D-6A6A-409D-9359-4DCE2372CBE1}"/>
    <dataValidation allowBlank="1" showInputMessage="1" showErrorMessage="1" promptTitle="Entry 25: Narrative/Outcome" prompt="Green: Enter a summary of the contact or description of the outcome e.g. Individual offered position, invited back for second interview,, not hired, etc. in this field." sqref="L45" xr:uid="{1C8D7EDF-8446-481E-8F5F-36F1B903CE5A}"/>
    <dataValidation type="list" allowBlank="1" showInputMessage="1" showErrorMessage="1" error="You must select an option from the drop-down list." promptTitle="Entry 27: Interview" prompt="Green: Was the Individual interviewed?" sqref="J47" xr:uid="{2A5955B0-FB52-453D-BE58-CAE8D85A3826}">
      <formula1>$S$1:$S$2</formula1>
    </dataValidation>
    <dataValidation type="list" allowBlank="1" showInputMessage="1" showErrorMessage="1" error="You must select an option from the drop-down list." promptTitle="Entry 27: Interview" prompt="Did the Individual have an interview?" sqref="J47" xr:uid="{DC78C41A-0316-4121-BF8F-201608183F89}">
      <formula1>$S$1:$S$2</formula1>
    </dataValidation>
    <dataValidation type="list" allowBlank="1" showInputMessage="1" showErrorMessage="1" error="You must select an option from the drop-down list." promptTitle="Entry 28: Interview" prompt="Green: Was the Individual interviewed?" sqref="J48" xr:uid="{062D047E-4D8C-442B-B080-D99B50BAECDB}">
      <formula1>$S$1:$S$2</formula1>
    </dataValidation>
    <dataValidation type="list" allowBlank="1" showInputMessage="1" showErrorMessage="1" error="You must select an option from the drop-down list." promptTitle="Entry 28: Interview" prompt="Did the Individual have an interview?" sqref="J48" xr:uid="{FD572566-7B46-4C44-82C3-2438846B15CD}">
      <formula1>$S$1:$S$2</formula1>
    </dataValidation>
    <dataValidation type="list" allowBlank="1" showInputMessage="1" showErrorMessage="1" error="You must select an option from the drop-down list." promptTitle="Entry 29: Interview" prompt="Was the Individual interviewed?" sqref="J49" xr:uid="{8B9F8A19-535C-4056-BCB3-E07CE65561FC}">
      <formula1>$S$1:$S$2</formula1>
    </dataValidation>
    <dataValidation type="list" allowBlank="1" showInputMessage="1" showErrorMessage="1" error="You must select an option from the drop-down list." promptTitle="Entry 30: Interview" prompt="Was the Individual interviewed?" sqref="J50" xr:uid="{9CE89DDE-D105-46A1-8B8B-ECB91068ECFD}">
      <formula1>$S$1:$S$2</formula1>
    </dataValidation>
    <dataValidation type="date" allowBlank="1" showInputMessage="1" showErrorMessage="1" error="Must be in MM/DD/YY format." promptTitle="Entry 31: Date" prompt="Green: Date of Service (MM/DD/YY)." sqref="A51" xr:uid="{93AC79AA-12A4-4A88-991E-62081D089176}">
      <formula1>44470</formula1>
      <formula2>48121</formula2>
    </dataValidation>
    <dataValidation type="time" allowBlank="1" showInputMessage="1" showErrorMessage="1" error="Must be formatted as time, either 1:30 PM or 13:30." promptTitle="Entry 31: Start Time" prompt="Green: Enter the time Individual started the service." sqref="B51" xr:uid="{C849578C-1A65-4804-82C1-39312B613211}">
      <formula1>0</formula1>
      <formula2>0.999988425925926</formula2>
    </dataValidation>
    <dataValidation type="time" allowBlank="1" showInputMessage="1" showErrorMessage="1" error="Must be formatted as time, either 1:30 PM or 13:30." promptTitle="Entry 31: End Time" prompt="Green: Enter the time Individual ended the service." sqref="C51" xr:uid="{5E1F5031-A00F-42CE-BF14-42EB003ABCB8}">
      <formula1>0</formula1>
      <formula2>0.999988425925926</formula2>
    </dataValidation>
    <dataValidation allowBlank="1" showInputMessage="1" showErrorMessage="1" promptTitle="Entry 31: Staff Initials" prompt="Green: Enter the initials of the person(s) who provided the service in this field." sqref="G51" xr:uid="{1123144D-8EB8-4E45-9F39-D35101BC892F}"/>
    <dataValidation type="list" allowBlank="1" showInputMessage="1" showErrorMessage="1" error="You must select an option from the drop-down list." promptTitle="Entry 31: Application" prompt="Green: Was an application submitted?" sqref="I51" xr:uid="{203F31D6-EF36-46EF-BF8A-A7483CBCD0FD}">
      <formula1>$S$1:$S$2</formula1>
    </dataValidation>
    <dataValidation type="list" allowBlank="1" showInputMessage="1" showErrorMessage="1" error="You must select an option from the drop-down list." promptTitle="Entry 31: Interview" prompt="Green: Did the Individual have an interview?" sqref="J51" xr:uid="{5F0F3252-322C-4053-AE77-4DF39F85B7E2}">
      <formula1>$S$1:$S$2</formula1>
    </dataValidation>
    <dataValidation type="list" allowBlank="1" showInputMessage="1" showErrorMessage="1" error="You must select an option from the drop-down list." promptTitle="Entry 31: Interview" prompt="Was the Individual interviewed?" sqref="J51" xr:uid="{EC8FBEE3-05AC-48CB-A942-16CE35D1E060}">
      <formula1>$S$1:$S$2</formula1>
    </dataValidation>
    <dataValidation allowBlank="1" showInputMessage="1" showErrorMessage="1" promptTitle="Entry 31: Location" prompt="Green: Enter the street name &amp; city of where the business is located or where the meeting occurred in this field." sqref="K51" xr:uid="{A635B160-9FA1-4582-8DC0-916EDCE4A8B7}"/>
    <dataValidation allowBlank="1" showInputMessage="1" showErrorMessage="1" promptTitle="Entry 31: Narrative/Outcome" prompt="Green: Enter a summary of the contact or description of the outcome e.g. Individual offered position, invited back for second interview,, not hired, etc. in this field." sqref="L51" xr:uid="{93FA3FA7-9513-43AB-A42D-C6A288FF477A}"/>
    <dataValidation type="date" allowBlank="1" showInputMessage="1" showErrorMessage="1" error="Must be in MM/DD/YY format." promptTitle="Entry 32: Date" prompt="Green: Date of Service (MM/DD/YY)." sqref="A52" xr:uid="{AA62655B-B023-43E7-8C71-6D8EBFD84B80}">
      <formula1>44470</formula1>
      <formula2>48121</formula2>
    </dataValidation>
    <dataValidation type="time" allowBlank="1" showInputMessage="1" showErrorMessage="1" error="Must be formatted as time, either 1:30 PM or 13:30." promptTitle="Entry 32: Start Time" prompt="Green: Enter the time Individual started the service." sqref="B52" xr:uid="{C61A32F8-C927-4FA8-8C42-8B618BB6EFC4}">
      <formula1>0</formula1>
      <formula2>0.999988425925926</formula2>
    </dataValidation>
    <dataValidation type="time" allowBlank="1" showInputMessage="1" showErrorMessage="1" error="Must be formatted as time, either 1:30 PM or 13:30." promptTitle="Entry 32: End Time" prompt="Green: Enter the time Individual finished the service." sqref="C52" xr:uid="{F82DE694-2EDB-4862-AEAA-C98C41BBD956}">
      <formula1>0</formula1>
      <formula2>0.999988425925926</formula2>
    </dataValidation>
    <dataValidation allowBlank="1" showInputMessage="1" showErrorMessage="1" promptTitle="Entry 32: Staff Initials" prompt="Green: nter the initials of the person(s) who provided the service in this field." sqref="G52" xr:uid="{19CD4E59-0A6C-4DD1-A5C6-2401E48C342E}"/>
    <dataValidation type="list" allowBlank="1" showInputMessage="1" showErrorMessage="1" error="You must select an option from the drop-down list." promptTitle="Entry 32: Application" prompt="Green: Was an application submitted?" sqref="I52" xr:uid="{450ACCF0-548C-4AD6-98DA-89E988C39476}">
      <formula1>$S$1:$S$2</formula1>
    </dataValidation>
    <dataValidation type="list" allowBlank="1" showInputMessage="1" showErrorMessage="1" error="You must select an option from the drop-down list." promptTitle="Entry 32: Interview" prompt="Green: Did the Individual have an interview?" sqref="J52" xr:uid="{DE4F61C3-C96F-41C2-B863-998208314170}">
      <formula1>$S$1:$S$2</formula1>
    </dataValidation>
    <dataValidation type="list" allowBlank="1" showInputMessage="1" showErrorMessage="1" error="You must select an option from the drop-down list." promptTitle="Entry 32: Interview" prompt="Was the Individual interviewed?" sqref="J52" xr:uid="{E4181416-C472-4904-8B19-3ED0F2D45770}">
      <formula1>$S$1:$S$2</formula1>
    </dataValidation>
    <dataValidation allowBlank="1" showInputMessage="1" showErrorMessage="1" promptTitle="Entry 32: Location" prompt="Green: Enter the street name &amp; city of where the business is located or where the meeting occurred in this field." sqref="K52" xr:uid="{F8A8F2A6-20C6-4F85-B298-FDDA858C576F}"/>
    <dataValidation allowBlank="1" showInputMessage="1" showErrorMessage="1" promptTitle="Entry 32: Narrative/Outcome" prompt="Green: Enter a summary of the contact or description of the outcome e.g. Individual offered position, invited back for second interview,, not hired, etc. in this field." sqref="L52" xr:uid="{3C955419-F35C-4B4E-BAF0-57BA806F2F22}"/>
    <dataValidation type="date" allowBlank="1" showInputMessage="1" showErrorMessage="1" error="Must be in MM/DD/YY format." promptTitle="Entry 33: Date" prompt="Green: Date of Service (MM/DD/YY)." sqref="A53" xr:uid="{D17611B9-2288-416E-AE34-96A6A7EDAEAB}">
      <formula1>44470</formula1>
      <formula2>48121</formula2>
    </dataValidation>
    <dataValidation type="time" allowBlank="1" showInputMessage="1" showErrorMessage="1" error="Must be formatted as time, either 1:30 PM or 13:30." promptTitle="Entry 33: Start Time" prompt="Green: Enter the time Individual started the service." sqref="B53" xr:uid="{83882449-3B15-4193-B210-286784AEE972}">
      <formula1>0</formula1>
      <formula2>0.999988425925926</formula2>
    </dataValidation>
    <dataValidation type="time" allowBlank="1" showInputMessage="1" showErrorMessage="1" error="Must be formatted as time, either 1:30 PM or 13:30." promptTitle="Entry 33: End Time" prompt="Green: Enter the time Individual finished the service." sqref="C53" xr:uid="{4046F4FB-B629-42D2-A16D-30F762767451}">
      <formula1>0</formula1>
      <formula2>0.999988425925926</formula2>
    </dataValidation>
    <dataValidation allowBlank="1" showInputMessage="1" showErrorMessage="1" promptTitle="Entry 33: Staff Initials" prompt="Green: Enter the initials of the person(s) who provided the service in this field." sqref="G53" xr:uid="{9FEDC51A-FC33-40C3-A80C-2AD921EC1821}"/>
    <dataValidation type="list" allowBlank="1" showInputMessage="1" showErrorMessage="1" error="You must select an option from the drop-down list." promptTitle="Entry 33: Application" prompt="Green: Was an application submitted?" sqref="I53" xr:uid="{2A691C8A-3761-496E-96A8-ABFE9186171B}">
      <formula1>$S$1:$S$2</formula1>
    </dataValidation>
    <dataValidation type="list" allowBlank="1" showInputMessage="1" showErrorMessage="1" error="You must select an option from the drop-down list." promptTitle="Entry 33: Interview" prompt="Green: Did the Individual have an interview?" sqref="J53" xr:uid="{9214BB31-4397-48EF-BC49-4288C6EF3AC2}">
      <formula1>$S$1:$S$2</formula1>
    </dataValidation>
    <dataValidation type="list" allowBlank="1" showInputMessage="1" showErrorMessage="1" error="You must select an option from the drop-down list." promptTitle="Entry 33: Interview" prompt="Was the Individual interviewed?" sqref="J53" xr:uid="{440C2DA2-5413-453B-BDE3-1585919146A5}">
      <formula1>$S$1:$S$2</formula1>
    </dataValidation>
    <dataValidation allowBlank="1" showInputMessage="1" showErrorMessage="1" promptTitle="Entry 33: Location" prompt="Green: Enter the street name &amp; city of where the business is located or where the meeting occurred in this field." sqref="K53" xr:uid="{E8F6BB71-1280-499E-9135-05B38D37B303}"/>
    <dataValidation allowBlank="1" showInputMessage="1" showErrorMessage="1" promptTitle="Entry 33: Narrative/Outcome" prompt="Green: Enter a summary of the contact or description of the outcome e.g. Individual offered position, invited back for second interview,, not hired, etc. in this field." sqref="L53" xr:uid="{4D211841-53EA-4FF6-A5DC-2E81E0A48324}"/>
    <dataValidation type="date" allowBlank="1" showInputMessage="1" showErrorMessage="1" error="Must be in MM/DD/YY format." promptTitle="Entry 34: Date" prompt="Green: Date of Service (MM/DD/YY)." sqref="A54" xr:uid="{68391E1F-35FC-4C45-A09D-842F0F5C23BF}">
      <formula1>44470</formula1>
      <formula2>48121</formula2>
    </dataValidation>
    <dataValidation type="time" allowBlank="1" showInputMessage="1" showErrorMessage="1" error="Must be formatted as time, either 1:30 PM or 13:30." promptTitle="Entry 34: Start Time" prompt="Green: Enter the time Individual started the service." sqref="B54" xr:uid="{6A07B61C-F338-4CC5-8B6F-454EDA961C39}">
      <formula1>0</formula1>
      <formula2>0.999988425925926</formula2>
    </dataValidation>
    <dataValidation type="time" allowBlank="1" showInputMessage="1" showErrorMessage="1" error="Must be formatted as time, either 1:30 PM or 13:30." promptTitle="Entry 34: End Time" prompt="Green: Enter the time Individual finished the service." sqref="C54" xr:uid="{CF39D9A7-0F92-4BED-B873-A3EA15972C65}">
      <formula1>0</formula1>
      <formula2>0.999988425925926</formula2>
    </dataValidation>
    <dataValidation allowBlank="1" showInputMessage="1" showErrorMessage="1" promptTitle="Entry 34: Staff Initials" prompt="Green: Enter the initials of the person(s) who provided the service in this field." sqref="G54" xr:uid="{3D9F37A9-DC93-483B-AE0B-1A9318C6F843}"/>
    <dataValidation type="list" allowBlank="1" showInputMessage="1" showErrorMessage="1" error="You must select an option from the drop-down list." promptTitle="Entry 34: Application" prompt="Green: Was an application submitted?" sqref="I54" xr:uid="{D1D747B9-2BE9-498D-82FE-8DE010AA1F5A}">
      <formula1>$S$1:$S$2</formula1>
    </dataValidation>
    <dataValidation type="list" allowBlank="1" showInputMessage="1" showErrorMessage="1" error="You must select an option from the drop-down list." promptTitle="Entry 34: Interview" prompt="Green: Was the Individual interviewed?" sqref="J54" xr:uid="{27C340D8-2A16-4E42-BD3E-5FE06C7E448D}">
      <formula1>$S$1:$S$2</formula1>
    </dataValidation>
    <dataValidation allowBlank="1" showInputMessage="1" showErrorMessage="1" promptTitle="Entry 34: Location" prompt="Green: Enter the street name &amp; city of where the business is located or where the meeting occurred in this field." sqref="K54" xr:uid="{3BEDCFC3-E1C0-471F-AA7A-7E6270791B38}"/>
    <dataValidation allowBlank="1" showInputMessage="1" showErrorMessage="1" promptTitle="Entry 34: Narrative/Outcome" prompt="Green: Enter a summary of the contact or description of the outcome e.g. Individual offered position, invited back for second interview,, not hired, etc. in this field." sqref="L54" xr:uid="{2AB06BEE-5EC5-45AC-B27D-FD4C6936E366}"/>
    <dataValidation type="list" allowBlank="1" showInputMessage="1" showErrorMessage="1" error="You must select an option from the drop-down list." promptTitle="Entry 34: Interview" prompt="Did the Individual have an interview?" sqref="J54" xr:uid="{228F140F-7E15-4854-9686-6B7E54DA644E}">
      <formula1>$S$1:$S$2</formula1>
    </dataValidation>
    <dataValidation type="date" allowBlank="1" showInputMessage="1" showErrorMessage="1" error="Must be in MM/DD/YY format." promptTitle="Entry 35: Date" prompt="Green: Date of Service (MM/DD/YY)." sqref="A55" xr:uid="{B1F2DDF3-F142-4813-9C9B-24232CD2DE3A}">
      <formula1>44470</formula1>
      <formula2>48121</formula2>
    </dataValidation>
    <dataValidation type="time" allowBlank="1" showInputMessage="1" showErrorMessage="1" error="Must be formatted as time, either 1:30 PM or 13:30." promptTitle="Entry 35: Start Time" prompt="Green: Enter the time Individual started the service." sqref="B55" xr:uid="{190E2298-A4B5-41D9-8F08-94394815D674}">
      <formula1>0</formula1>
      <formula2>0.999988425925926</formula2>
    </dataValidation>
    <dataValidation type="time" allowBlank="1" showInputMessage="1" showErrorMessage="1" error="Must be formatted as time, either 1:30 PM or 13:30." promptTitle="Entry 35: End Time" prompt="Green: Enter the time Individual finished the service." sqref="C55" xr:uid="{DE2C2CBA-AF82-44BF-8D58-B5B4F161175A}">
      <formula1>0</formula1>
      <formula2>0.999988425925926</formula2>
    </dataValidation>
    <dataValidation allowBlank="1" showInputMessage="1" showErrorMessage="1" promptTitle="Entry 35: Staff Initials" prompt="Green: Enter the initials of the person(s) who provided the service in this field." sqref="G55" xr:uid="{817933F8-298D-4A93-B0A2-64B1422BD5AC}"/>
    <dataValidation type="list" allowBlank="1" showInputMessage="1" showErrorMessage="1" error="You must select an option from the drop-down list." promptTitle="Entry 35: Application" prompt="Green: Was an application submitted?" sqref="I55" xr:uid="{2618399B-8382-4FE5-85A5-78FA81BBB749}">
      <formula1>$S$1:$S$2</formula1>
    </dataValidation>
    <dataValidation type="list" allowBlank="1" showInputMessage="1" showErrorMessage="1" error="You must select an option from the drop-down list." promptTitle="Entry 35: Interview" prompt="Green: Was the Individual interviewed?" sqref="J55" xr:uid="{50672298-5476-42E2-91A4-D0037BA554A6}">
      <formula1>$S$1:$S$2</formula1>
    </dataValidation>
    <dataValidation type="list" allowBlank="1" showInputMessage="1" showErrorMessage="1" error="You must select an option from the drop-down list." promptTitle="Entry 35: Interview" prompt="Did the Individual have an interview?" sqref="J55" xr:uid="{9107749F-28B4-4B32-BE6C-F79BB99F061C}">
      <formula1>$S$1:$S$2</formula1>
    </dataValidation>
    <dataValidation allowBlank="1" showInputMessage="1" showErrorMessage="1" promptTitle="Entry 35: Location" prompt="Green: Enter the street name &amp; city of where the business is located or where the meeting occurred in this field." sqref="K55" xr:uid="{C3B4839A-F3C1-4BF9-8D62-6E10FE10B214}"/>
    <dataValidation allowBlank="1" showInputMessage="1" showErrorMessage="1" promptTitle="Entry 35: Narrative/Outcome" prompt="Green: Enter a summary of the contact or description of the outcome e.g. Individual offered position, invited back for second interview,, not hired, etc. in this field." sqref="L55" xr:uid="{D85EBB90-44A0-4804-97AD-442D02162897}"/>
    <dataValidation type="date" allowBlank="1" showInputMessage="1" showErrorMessage="1" error="Must be in MM/DD/YY format." promptTitle="Entry 36: Date" prompt="Green: Date of Service (MM/DD/YY)." sqref="A56" xr:uid="{A37D09DC-9CB8-49CB-9DEB-DBE195F67F10}">
      <formula1>44470</formula1>
      <formula2>48121</formula2>
    </dataValidation>
    <dataValidation type="time" allowBlank="1" showInputMessage="1" showErrorMessage="1" error="Must be formatted as time, either 1:30 PM or 13:30." promptTitle="Entry 36: Start Time" prompt="Green: Enter the time Individual started the service." sqref="B56" xr:uid="{6DC3F76E-5EBC-4819-87DF-20D8A55C1F59}">
      <formula1>0</formula1>
      <formula2>0.999988425925926</formula2>
    </dataValidation>
    <dataValidation type="time" allowBlank="1" showInputMessage="1" showErrorMessage="1" error="Must be formatted as time, either 1:30 PM or 13:30." promptTitle="Entry 36: End Time" prompt="Green: Enter the time Individual ended the service." sqref="C56" xr:uid="{96C320C7-D1A6-4065-85F7-AC27625BF582}">
      <formula1>0</formula1>
      <formula2>0.999988425925926</formula2>
    </dataValidation>
    <dataValidation allowBlank="1" showInputMessage="1" showErrorMessage="1" promptTitle="Entry 36: Staff Initials" prompt="Green: Enter the initials of the person(s) who provided the service in this field." sqref="G56" xr:uid="{18F233E9-58D7-40FC-8235-D680E9DB9E1B}"/>
    <dataValidation type="list" allowBlank="1" showInputMessage="1" showErrorMessage="1" error="You must select an option from the drop-down list." promptTitle="Entry 36: Application" prompt="Green: Was an application submitted?" sqref="I56" xr:uid="{D9A1C41A-8438-4111-BC75-31F805217DFB}">
      <formula1>$S$1:$S$2</formula1>
    </dataValidation>
    <dataValidation type="list" allowBlank="1" showInputMessage="1" showErrorMessage="1" error="You must select an option from the drop-down list." promptTitle="Entry 36: Interview" prompt="Green: Did the Individual have an interview?" sqref="J56" xr:uid="{ED0F60E2-8C05-4D34-8F63-30E74291FE7E}">
      <formula1>$S$1:$S$2</formula1>
    </dataValidation>
    <dataValidation type="list" allowBlank="1" showInputMessage="1" showErrorMessage="1" error="You must select an option from the drop-down list." promptTitle="Entry 36: Interview" prompt="Was the Individual interviewed?" sqref="J56" xr:uid="{DE776A8D-51BE-4A12-8008-0ACFD13FD1D3}">
      <formula1>$S$1:$S$2</formula1>
    </dataValidation>
    <dataValidation allowBlank="1" showInputMessage="1" showErrorMessage="1" promptTitle="Entry 36: Location" prompt="Green: Enter the street name &amp; city of where the business is located or where the meeting occurred in this field." sqref="K56" xr:uid="{686A854F-E4ED-48D2-9C63-4CF8BA329A37}"/>
    <dataValidation allowBlank="1" showInputMessage="1" showErrorMessage="1" promptTitle="Entry 36: Narrative/Outcome" prompt="Green: Enter a summary of the contact or description of the outcome e.g. Individual offered position, invited back for second interview,, not hired, etc. in this field." sqref="L56" xr:uid="{58094585-DF3A-4197-A564-F42F28EF2AED}"/>
    <dataValidation type="date" allowBlank="1" showInputMessage="1" showErrorMessage="1" error="Must be in MM/DD/YY format." promptTitle="Entry 37: Date" prompt="Green: Date of Service (MM/DD/YY)." sqref="A57" xr:uid="{35D2D84E-AD47-4B81-AFF1-2036E4D610FC}">
      <formula1>44470</formula1>
      <formula2>48121</formula2>
    </dataValidation>
    <dataValidation type="time" allowBlank="1" showInputMessage="1" showErrorMessage="1" error="Must be formatted as time, either 1:30 PM or 13:30." promptTitle="Entry 37: Start Time" prompt="Green: Enter the time Individual started the service." sqref="B57" xr:uid="{2AAA1F69-BEFB-47CC-B657-8142D988CAA2}">
      <formula1>0</formula1>
      <formula2>0.999988425925926</formula2>
    </dataValidation>
    <dataValidation type="time" allowBlank="1" showInputMessage="1" showErrorMessage="1" error="Must be formatted as time, either 1:30 PM or 13:30." promptTitle="Entry 37: End Time" prompt="Green: Enter the time Individual finished the service." sqref="C57" xr:uid="{3500F3A4-E861-4DBD-8C5D-89D8BB847296}">
      <formula1>0</formula1>
      <formula2>0.999988425925926</formula2>
    </dataValidation>
    <dataValidation allowBlank="1" showInputMessage="1" showErrorMessage="1" promptTitle="Entry 37: Staff Initials" prompt="Green: Enter the initials of the person(s) who provided the service in this field." sqref="G57" xr:uid="{4CB39A65-7F81-478A-BC9C-2086CE88EDDD}"/>
    <dataValidation type="list" allowBlank="1" showInputMessage="1" showErrorMessage="1" error="You must select an option from the drop-down list." promptTitle="Entry 37: Application" prompt="Green: Was an application submitted?" sqref="I57" xr:uid="{033FA3BC-E808-48EF-8565-0DE108AF96ED}">
      <formula1>$S$1:$S$2</formula1>
    </dataValidation>
    <dataValidation type="list" allowBlank="1" showInputMessage="1" showErrorMessage="1" error="You must select an option from the drop-down list." promptTitle="Entry 37: Interview" prompt="Green: Was the Individual interviewed?" sqref="J57" xr:uid="{9EA4F4B9-8969-4196-A80C-66EC068CC92B}">
      <formula1>$S$1:$S$2</formula1>
    </dataValidation>
    <dataValidation type="list" allowBlank="1" showInputMessage="1" showErrorMessage="1" error="You must select an option from the drop-down list." promptTitle="Entry 37: Interview" prompt="Did the Individual have an interview?" sqref="J57" xr:uid="{4B78F37B-2C9C-477F-88CA-F20B7A814692}">
      <formula1>$S$1:$S$2</formula1>
    </dataValidation>
    <dataValidation allowBlank="1" showInputMessage="1" showErrorMessage="1" promptTitle="Entry 37: Location" prompt="Green: Enter the street name &amp; city of where the business is located or where the meeting occurred in this field." sqref="K57" xr:uid="{ED13880C-4CE0-46F1-967A-84EA78D03B13}"/>
    <dataValidation allowBlank="1" showInputMessage="1" showErrorMessage="1" promptTitle="Entry 37: Narrative/Outcome" prompt="Green: Enter a summary of the contact or description of the outcome e.g. Individual offered position, invited back for second interview,, not hired, etc. in this field." sqref="L57" xr:uid="{A50BE701-8C58-4D0C-91E9-0821A96DA6C3}"/>
    <dataValidation type="date" allowBlank="1" showInputMessage="1" showErrorMessage="1" error="Must be in MM/DD/YY format." promptTitle="Entry 38: Date" prompt="Green: Date of Service (MM/DD/YY)." sqref="A58" xr:uid="{404F4EB0-DC01-4783-AD78-1DFD968747AA}">
      <formula1>44470</formula1>
      <formula2>48121</formula2>
    </dataValidation>
    <dataValidation type="time" allowBlank="1" showInputMessage="1" showErrorMessage="1" error="Must be formatted as time, either 1:30 PM or 13:30." promptTitle="Entry 38: Start Time" prompt="Green: Enter the time Individual started the service." sqref="B58" xr:uid="{1CB7FA0B-B494-4291-B2B7-8E206C6644E0}">
      <formula1>0</formula1>
      <formula2>0.999988425925926</formula2>
    </dataValidation>
    <dataValidation type="time" allowBlank="1" showInputMessage="1" showErrorMessage="1" error="Must be formatted as time, either 1:30 PM or 13:30." promptTitle="Entry 38: End Time" prompt="Green: Enter the time Individual finished the service." sqref="C58" xr:uid="{E727FDE0-3F02-4F3B-BFC6-4464FFEA2DFB}">
      <formula1>0</formula1>
      <formula2>0.999988425925926</formula2>
    </dataValidation>
    <dataValidation allowBlank="1" showInputMessage="1" showErrorMessage="1" promptTitle="Entry 38: Staff Initials" prompt="Green: Enter the initials of the person(s) who provided the service in this field." sqref="G58" xr:uid="{E8A06FA2-3B74-42A5-858C-91FD5B22CC27}"/>
    <dataValidation type="list" allowBlank="1" showInputMessage="1" showErrorMessage="1" error="You must select an option from the drop-down list." promptTitle="Entry 38: Application" prompt="Green: Was an application submitted?" sqref="I58" xr:uid="{AC68D1E9-419C-487D-B2A1-9041AB08A008}">
      <formula1>$S$1:$S$2</formula1>
    </dataValidation>
    <dataValidation type="list" allowBlank="1" showInputMessage="1" showErrorMessage="1" error="You must select an option from the drop-down list." promptTitle="Entry 38: Interview" prompt="Green: Was the Individual interviewed?" sqref="J58" xr:uid="{FC521781-9D11-4EBF-981D-38061F42818E}">
      <formula1>$S$1:$S$2</formula1>
    </dataValidation>
    <dataValidation type="list" allowBlank="1" showInputMessage="1" showErrorMessage="1" error="You must select an option from the drop-down list." promptTitle="Entry 38: Interview" prompt="Did the Individual have an interview?" sqref="J58" xr:uid="{5CCA40B7-4BED-4809-AAA6-34DC234C9099}">
      <formula1>$S$1:$S$2</formula1>
    </dataValidation>
    <dataValidation allowBlank="1" showInputMessage="1" showErrorMessage="1" promptTitle="Entry 38: Location" prompt="Green: Enter the street name &amp; city of where the business is located or where the meeting occurred in this field." sqref="K58" xr:uid="{50C22F34-4512-4B2D-9149-C1E90476E71A}"/>
    <dataValidation allowBlank="1" showInputMessage="1" showErrorMessage="1" promptTitle="Entry 38: Narrative/Outcome" prompt="Green: Enter a summary of the contact or description of the outcome e.g. Individual offered position, invited back for second interview,, not hired, etc. in this field." sqref="L58" xr:uid="{0CA6D05A-0AD3-4072-A91E-B9221AC643B3}"/>
    <dataValidation type="date" allowBlank="1" showInputMessage="1" showErrorMessage="1" error="Must be in MM/DD/YY format." promptTitle="Entry 39: Date" prompt="Green: Date of Service (MM/DD/YY)." sqref="A59" xr:uid="{15127455-E757-4F44-B100-AFB140CB4A6C}">
      <formula1>44470</formula1>
      <formula2>48121</formula2>
    </dataValidation>
    <dataValidation type="time" allowBlank="1" showInputMessage="1" showErrorMessage="1" error="Must be formatted as time, either 1:30 PM or 13:30." promptTitle="Entry 39: Start Time" prompt="Green: Enter the time Individual started the service." sqref="B59" xr:uid="{86BE7F97-9106-4D6C-9366-3FA17FDE7F96}">
      <formula1>0</formula1>
      <formula2>0.999988425925926</formula2>
    </dataValidation>
    <dataValidation type="time" allowBlank="1" showInputMessage="1" showErrorMessage="1" error="Must be formatted as time, either 1:30 PM or 13:30." promptTitle="Entry 39: End Time" prompt="Green: Enter the time Individual finished the service." sqref="C59" xr:uid="{568C845D-FC47-4E27-9003-D965D33618EA}">
      <formula1>0</formula1>
      <formula2>0.999988425925926</formula2>
    </dataValidation>
    <dataValidation allowBlank="1" showInputMessage="1" showErrorMessage="1" promptTitle="Entry 39: Staff Initials" prompt="Green: Enter the initials of the person(s) who provided the service in this field." sqref="G59" xr:uid="{8DD0DAA2-26FA-45D6-9626-89C7B0041A5D}"/>
    <dataValidation type="list" allowBlank="1" showInputMessage="1" showErrorMessage="1" error="You must select an option from the drop-down list." promptTitle="Entry 39: Application" prompt="Green: Was an application submitted?" sqref="I59" xr:uid="{A8EA7E60-A1A7-42AE-9AD1-4EB33F1BE9A4}">
      <formula1>$S$1:$S$2</formula1>
    </dataValidation>
    <dataValidation type="list" allowBlank="1" showInputMessage="1" showErrorMessage="1" error="You must select an option from the drop-down list." promptTitle="Entry 39: Interview" prompt="Green: Was the Individual interviewed?" sqref="J59" xr:uid="{C253FB0B-87F0-46FF-9D35-509F0F3EBDAE}">
      <formula1>$S$1:$S$2</formula1>
    </dataValidation>
    <dataValidation allowBlank="1" showInputMessage="1" showErrorMessage="1" promptTitle="Entry 39: Location" prompt="Green: Enter the street name &amp; city of where the business is located or where the meeting occurred in this field." sqref="K59" xr:uid="{81878197-8787-4878-8730-70FCA445C1B4}"/>
    <dataValidation allowBlank="1" showInputMessage="1" showErrorMessage="1" promptTitle="Entry 39: Narrative/Outcome" prompt="Green: Enter a summary of the contact or description of the outcome e.g. Individual offered position, invited back for second interview,, not hired, etc. in this field." sqref="L59" xr:uid="{A524F1CB-D470-4DF9-957F-E5CB616D7936}"/>
    <dataValidation type="list" allowBlank="1" showInputMessage="1" showErrorMessage="1" error="You must select an option from the drop-down list." promptTitle="Entry 39: Interview" prompt="Did the Individual have an interview?" sqref="J59" xr:uid="{62A63358-5862-42B0-813C-9EA2F21EB3F9}">
      <formula1>$S$1:$S$2</formula1>
    </dataValidation>
    <dataValidation type="date" allowBlank="1" showInputMessage="1" showErrorMessage="1" error="Must be in MM/DD/YY format." promptTitle="Entry 40: Date" prompt="Green: Date of Service (MM/DD/YY)." sqref="A60" xr:uid="{FB456A3E-30E7-45D3-9D3A-401801DB2016}">
      <formula1>44470</formula1>
      <formula2>48121</formula2>
    </dataValidation>
    <dataValidation type="time" allowBlank="1" showInputMessage="1" showErrorMessage="1" error="Must be formatted as time, either 1:30 PM or 13:30." promptTitle="Entry 40: Start Time" prompt="Green: Enter the time Individual started the service." sqref="B60" xr:uid="{D736A23A-D9E5-43F5-BA59-A22E904F5D0B}">
      <formula1>0</formula1>
      <formula2>0.999988425925926</formula2>
    </dataValidation>
    <dataValidation type="time" allowBlank="1" showInputMessage="1" showErrorMessage="1" error="Must be formatted as time, either 1:30 PM or 13:30." promptTitle="Entry 40: End Time" prompt="Green: Enter the time Individual finished the service." sqref="C60" xr:uid="{0FF8781D-9971-40C4-97E6-4F06A347C7ED}">
      <formula1>0</formula1>
      <formula2>0.999988425925926</formula2>
    </dataValidation>
    <dataValidation allowBlank="1" showInputMessage="1" showErrorMessage="1" promptTitle="Entry 40: Staff Initials" prompt="Green: Enter the initials of the person(s) who provided the service in this field." sqref="G60" xr:uid="{E37B35DA-F94E-4CDC-9F0B-A68610359797}"/>
    <dataValidation type="list" allowBlank="1" showInputMessage="1" showErrorMessage="1" error="You must select an option from the drop-down list." promptTitle="Entry 40: Application" prompt="Green: Was an application submitted?" sqref="I60" xr:uid="{A5040817-7B5F-463A-A851-1DA2CB487B8D}">
      <formula1>$S$1:$S$2</formula1>
    </dataValidation>
    <dataValidation type="list" allowBlank="1" showInputMessage="1" showErrorMessage="1" error="You must select an option from the drop-down list." promptTitle="Entry 40:  Interview" prompt="Green: Was the Individual interviewed?" sqref="J60" xr:uid="{DADA2390-336D-4C3F-9C5A-3A62EE93243D}">
      <formula1>$S$1:$S$2</formula1>
    </dataValidation>
    <dataValidation allowBlank="1" showInputMessage="1" showErrorMessage="1" promptTitle="Entry 40: Location" prompt="Green: Enter the street name &amp; city of where the business is located or where the meeting occurred in this field." sqref="K60" xr:uid="{AA625882-6968-4208-82AA-E7255E54BDCB}"/>
    <dataValidation allowBlank="1" showInputMessage="1" showErrorMessage="1" promptTitle="Entry 40: Narrative/Outcome" prompt="Green: Enter a summary of the contact or description of the outcome e.g. Individual offered position, invited back for second interview,, not hired, etc. in this field." sqref="L60" xr:uid="{6902B61C-82B4-4358-B6BE-CC778DB401B1}"/>
    <dataValidation type="list" allowBlank="1" showInputMessage="1" showErrorMessage="1" error="You must select an option from the drop-down list." promptTitle="Entry 40: Interview" prompt="Did the Individual have an interview?" sqref="J60" xr:uid="{1F52D9ED-B243-424F-BDB1-DE5762F79E5E}">
      <formula1>$S$1:$S$2</formula1>
    </dataValidation>
    <dataValidation type="date" allowBlank="1" showInputMessage="1" showErrorMessage="1" error="Must be in MM/DD/YY format." promptTitle="Entry 41: Date" prompt="Green: Date of Service (MM/DD/YY)." sqref="A61" xr:uid="{D8001CC5-BA0C-4054-B496-864F4D5B1E74}">
      <formula1>44470</formula1>
      <formula2>48121</formula2>
    </dataValidation>
    <dataValidation type="time" allowBlank="1" showInputMessage="1" showErrorMessage="1" error="Must be formatted as time, either 1:30 PM or 13:30." promptTitle="Entry 41:  Start Time" prompt="Green: Enter the time Individual started the service." sqref="B61" xr:uid="{F5DED930-6E46-42B8-9C4C-752E490A2A1B}">
      <formula1>0</formula1>
      <formula2>0.999988425925926</formula2>
    </dataValidation>
    <dataValidation type="time" allowBlank="1" showInputMessage="1" showErrorMessage="1" error="Must be formatted as time, either 1:30 PM or 13:30." promptTitle="Entry 41: End Time" prompt="Green: Enter the time Individual ended the service." sqref="C61" xr:uid="{36720841-0E73-412D-8A4D-6FF7283FE75A}">
      <formula1>0</formula1>
      <formula2>0.999988425925926</formula2>
    </dataValidation>
    <dataValidation allowBlank="1" showInputMessage="1" showErrorMessage="1" promptTitle="Entry 41: Staff Initials" prompt="Green: Enter the initials of the person(s) who provided the service in this field." sqref="G61" xr:uid="{B5D8194D-2DAF-4A5D-8D68-7C5147A18834}"/>
    <dataValidation type="list" allowBlank="1" showInputMessage="1" showErrorMessage="1" error="You must select an option from the drop-down list." promptTitle="Entry 41: Application" prompt="Green: Was an application submitted?" sqref="I61" xr:uid="{DBC37E56-FD4E-4CEA-B832-55758334EB5D}">
      <formula1>$S$1:$S$2</formula1>
    </dataValidation>
    <dataValidation type="list" allowBlank="1" showInputMessage="1" showErrorMessage="1" error="You must select an option from the drop-down list." promptTitle="Entry 41: Interview" prompt="Green: Did the Individual have an interview?" sqref="J61" xr:uid="{E7FC836F-1212-45E7-92A4-D658D713382D}">
      <formula1>$S$1:$S$2</formula1>
    </dataValidation>
    <dataValidation type="list" allowBlank="1" showInputMessage="1" showErrorMessage="1" error="You must select an option from the drop-down list." promptTitle="Entry 41: Interview" prompt="Was the Individual interviewed?" sqref="J61" xr:uid="{44564A74-BECC-49EC-A873-C11A9CD7E90C}">
      <formula1>$S$1:$S$2</formula1>
    </dataValidation>
    <dataValidation allowBlank="1" showInputMessage="1" showErrorMessage="1" promptTitle="Entry 41: Location" prompt="Green: Enter the street name &amp; city of where the business is located or where the meeting occurred in this field." sqref="K61" xr:uid="{5E59AB34-0380-421B-B72E-01EF6B73643C}"/>
    <dataValidation allowBlank="1" showInputMessage="1" showErrorMessage="1" promptTitle="Entry 41: Narrative/Outcome" prompt="Green: Enter a summary of the contact or description of the outcome e.g. Individual offered position, invited back for second interview,, not hired, etc. in this field." sqref="L61" xr:uid="{D4F11261-B081-4D9D-BAF9-423B753202D7}"/>
    <dataValidation type="date" allowBlank="1" showInputMessage="1" showErrorMessage="1" error="Must be in MM/DD/YY format." promptTitle="Entry 42:  Date" prompt="Green: Date of Service (MM/DD/YY)." sqref="A62" xr:uid="{1D42C1E7-8EC7-406F-9DD4-0E9D262A69B3}">
      <formula1>44470</formula1>
      <formula2>48121</formula2>
    </dataValidation>
    <dataValidation type="time" allowBlank="1" showInputMessage="1" showErrorMessage="1" error="Must be formatted as time, either 1:30 PM or 13:30." promptTitle="Entry 42: Start Time" prompt="Green: Enter the time Individual started the service." sqref="B62" xr:uid="{2A570596-3162-4DAB-A74B-16484D63C0F9}">
      <formula1>0</formula1>
      <formula2>0.999988425925926</formula2>
    </dataValidation>
    <dataValidation type="time" allowBlank="1" showInputMessage="1" showErrorMessage="1" error="Must be formatted as time, either 1:30 PM or 13:30." promptTitle="Entry 42:  End Time" prompt="Green: Enter the time Individual finished the service." sqref="C62" xr:uid="{84ABF67F-A7A5-4E1D-B763-BBDB3798B7D3}">
      <formula1>0</formula1>
      <formula2>0.999988425925926</formula2>
    </dataValidation>
    <dataValidation allowBlank="1" showInputMessage="1" showErrorMessage="1" promptTitle="Entry 42: Staff Initials" prompt="Green: Enter the initials of the person(s) who provided the service in this field." sqref="G62" xr:uid="{29186121-CF54-4E0B-864A-F57E1622E64C}"/>
    <dataValidation type="list" allowBlank="1" showInputMessage="1" showErrorMessage="1" error="You must select an option from the drop-down list." promptTitle="Entry 42: Application" prompt="Green: Was an application submitted?" sqref="I62" xr:uid="{5183BA22-6F57-41E1-B261-8F2239929F91}">
      <formula1>$S$1:$S$2</formula1>
    </dataValidation>
    <dataValidation type="list" allowBlank="1" showInputMessage="1" showErrorMessage="1" error="You must select an option from the drop-down list." promptTitle="Entry 42: Interview" prompt="Green: Did the Individual have an interview?" sqref="J62" xr:uid="{3E0A2233-C976-4A95-8BBB-475508F32DFE}">
      <formula1>$S$1:$S$2</formula1>
    </dataValidation>
    <dataValidation allowBlank="1" showInputMessage="1" showErrorMessage="1" promptTitle="Entry 42: Location" prompt="Green: Enter the street name &amp; city of where the business is located or where the meeting occurred in this field." sqref="K62" xr:uid="{B0637F2E-573A-4F27-830D-9DC61CF7247B}"/>
    <dataValidation allowBlank="1" showInputMessage="1" showErrorMessage="1" promptTitle="Entry 42: Narrative/Outcome" prompt="Green: Enter a summary of the contact or description of the outcome e.g. Individual offered position, invited back for second interview,, not hired, etc. in this field." sqref="L62" xr:uid="{AB447CD1-05ED-4EF7-86A1-21CC5CC7F60C}"/>
    <dataValidation type="list" allowBlank="1" showInputMessage="1" showErrorMessage="1" error="You must select an option from the drop-down list." promptTitle="Entry 42: Interview" prompt="Was the Individual interviewed?" sqref="J62" xr:uid="{21A7CA8B-F133-4588-B98A-F41DF6E93EA1}">
      <formula1>$S$1:$S$2</formula1>
    </dataValidation>
    <dataValidation type="date" allowBlank="1" showInputMessage="1" showErrorMessage="1" error="Must be in MM/DD/YY format." promptTitle="Entry 43:  Date" prompt="Green: Date of Service (MM/DD/YY)." sqref="A63" xr:uid="{E7DE4EB0-9586-4E9D-8368-2DE8E512AB0F}">
      <formula1>44470</formula1>
      <formula2>48121</formula2>
    </dataValidation>
    <dataValidation type="time" allowBlank="1" showInputMessage="1" showErrorMessage="1" error="Must be formatted as time, either 1:30 PM or 13:30." promptTitle="Entry 43:  Start Time" prompt="Green: Enter the time Individual started the service." sqref="B63" xr:uid="{522DFF31-DC29-47C8-9993-1B572103654E}">
      <formula1>0</formula1>
      <formula2>0.999988425925926</formula2>
    </dataValidation>
    <dataValidation type="time" allowBlank="1" showInputMessage="1" showErrorMessage="1" error="Must be formatted as time, either 1:30 PM or 13:30." promptTitle="Entry 43: End Time" prompt="Green: Enter the time Individual finished the service." sqref="C63" xr:uid="{1958352F-217E-44CC-AB02-954E1F45B5B5}">
      <formula1>0</formula1>
      <formula2>0.999988425925926</formula2>
    </dataValidation>
    <dataValidation allowBlank="1" showInputMessage="1" showErrorMessage="1" promptTitle="Entry 43: Staff Initials" prompt="Green: nter the initials of the person(s) who provided the service in this field." sqref="G63" xr:uid="{F236449D-2CAD-4405-92FE-E448EA076BE6}"/>
    <dataValidation type="list" allowBlank="1" showInputMessage="1" showErrorMessage="1" error="You must select an option from the drop-down list." promptTitle="Entry 43: Application" prompt="Green: Was an application submitted?" sqref="I63" xr:uid="{5B94B66D-DE2A-4098-9C36-EA957590072A}">
      <formula1>$S$1:$S$2</formula1>
    </dataValidation>
    <dataValidation type="list" allowBlank="1" showInputMessage="1" showErrorMessage="1" error="You must select an option from the drop-down list." promptTitle="Entry 43: Interview" prompt="Green: Did the Individual have an interview?" sqref="J63" xr:uid="{AC0C7854-9AAD-42F9-92BE-05DF0D29ECE2}">
      <formula1>$S$1:$S$2</formula1>
    </dataValidation>
    <dataValidation allowBlank="1" showInputMessage="1" showErrorMessage="1" promptTitle="Entry 43: Location" prompt="Green: Enter the street name &amp; city of where the business is located or where the meeting occurred in this field." sqref="K63" xr:uid="{68FD7D30-7AE2-4BDB-9220-4A023527FE6F}"/>
    <dataValidation allowBlank="1" showInputMessage="1" showErrorMessage="1" promptTitle="Entry 43: Narrative/Outcome" prompt="Green: Enter a summary of the contact or description of the outcome e.g. Individual offered position, invited back for second interview,, not hired, etc. in this field." sqref="L63" xr:uid="{3149A983-81E0-4091-99CD-9EA43C8F9449}"/>
    <dataValidation type="list" allowBlank="1" showInputMessage="1" showErrorMessage="1" error="You must select an option from the drop-down list." promptTitle="Entry 43: Interview" prompt="Was the Individual interviewed?" sqref="J63" xr:uid="{91F798C9-A16C-4BED-A71C-51B3D38958C9}">
      <formula1>$S$1:$S$2</formula1>
    </dataValidation>
    <dataValidation type="date" allowBlank="1" showInputMessage="1" showErrorMessage="1" error="Must be in MM/DD/YY format." promptTitle="Entry 44: Date" prompt="Green: Date of Service (MM/DD/YY)." sqref="A64" xr:uid="{697D3032-506C-45EC-9B86-C3E88D8E9395}">
      <formula1>44470</formula1>
      <formula2>48121</formula2>
    </dataValidation>
    <dataValidation type="time" allowBlank="1" showInputMessage="1" showErrorMessage="1" error="Must be formatted as time, either 1:30 PM or 13:30." promptTitle="Entry 44:  Start Time" prompt="Green: Enter the time Individual started the service." sqref="B64" xr:uid="{67886256-FF43-4D5C-8009-901F7A21F733}">
      <formula1>0</formula1>
      <formula2>0.999988425925926</formula2>
    </dataValidation>
    <dataValidation type="time" allowBlank="1" showInputMessage="1" showErrorMessage="1" error="Must be formatted as time, either 1:30 PM or 13:30." promptTitle="Entry 44: End Time" prompt="Green: Enter the time Individual finished the service." sqref="C64" xr:uid="{F1BFA82A-E1DC-47ED-B479-1183F35AE432}">
      <formula1>0</formula1>
      <formula2>0.999988425925926</formula2>
    </dataValidation>
    <dataValidation allowBlank="1" showInputMessage="1" showErrorMessage="1" promptTitle="Entry 44: Staff Initials" prompt="Green: Enter the initials of the person(s) who provided the service in this field." sqref="G64" xr:uid="{5D9700F2-8861-4E11-98CC-389246422F91}"/>
    <dataValidation type="list" allowBlank="1" showInputMessage="1" showErrorMessage="1" error="You must select an option from the drop-down list." promptTitle="Entry 44: Application" prompt="Green: Was an application submitted?" sqref="I64" xr:uid="{19F38D7A-18BC-4361-94E4-F7817CA60DCD}">
      <formula1>$S$1:$S$2</formula1>
    </dataValidation>
    <dataValidation type="list" allowBlank="1" showInputMessage="1" showErrorMessage="1" error="You must select an option from the drop-down list." promptTitle="Entry 44: Interview" prompt="Green: Was the Individual interviewed?" sqref="J64" xr:uid="{6F4510C3-60CA-4EEA-8124-F93388D2887A}">
      <formula1>$S$1:$S$2</formula1>
    </dataValidation>
    <dataValidation allowBlank="1" showInputMessage="1" showErrorMessage="1" promptTitle="Entry 44: Location" prompt="Green: Enter the street name &amp; city of where the business is located or where the meeting occurred in this field." sqref="K64" xr:uid="{28CFB6EC-7D32-4A0B-BA60-2CB157E6AD60}"/>
    <dataValidation allowBlank="1" showInputMessage="1" showErrorMessage="1" promptTitle="Entry 44: Narrative/Outcome" prompt="Green: Enter a summary of the contact or description of the outcome e.g. Individual offered position, invited back for second interview,, not hired, etc. in this field." sqref="L64" xr:uid="{70CA3815-7B54-4100-858B-B1D9C6E97A4D}"/>
    <dataValidation type="list" allowBlank="1" showInputMessage="1" showErrorMessage="1" error="You must select an option from the drop-down list." promptTitle="Entry 44: Interview" prompt="Did the Individual have an interview?" sqref="J64" xr:uid="{3C769133-0C68-4B1F-A508-F874ACB8E20C}">
      <formula1>$S$1:$S$2</formula1>
    </dataValidation>
    <dataValidation type="date" allowBlank="1" showInputMessage="1" showErrorMessage="1" error="Must be in MM/DD/YY format." promptTitle="Entry 45: Date" prompt="Green: Date of Service (MM/DD/YY)." sqref="A65" xr:uid="{99E6872C-619D-4127-A593-B62CAE126C88}">
      <formula1>44470</formula1>
      <formula2>48121</formula2>
    </dataValidation>
    <dataValidation type="time" allowBlank="1" showInputMessage="1" showErrorMessage="1" error="Must be formatted as time, either 1:30 PM or 13:30." promptTitle="Entry 45: Start Time" prompt="Green: Enter the time Individual started the service." sqref="B65" xr:uid="{D064D3C9-B032-4E35-A76C-BFC490417130}">
      <formula1>0</formula1>
      <formula2>0.999988425925926</formula2>
    </dataValidation>
    <dataValidation type="time" allowBlank="1" showInputMessage="1" showErrorMessage="1" error="Must be formatted as time, either 1:30 PM or 13:30." promptTitle="Entry 45: End Time" prompt="Green: Enter the time Individual finished the service." sqref="C65" xr:uid="{F01E9F6B-D73C-47A4-8D82-BC2B1205F927}">
      <formula1>0</formula1>
      <formula2>0.999988425925926</formula2>
    </dataValidation>
    <dataValidation allowBlank="1" showInputMessage="1" showErrorMessage="1" promptTitle="Entry 45: Staff Initials" prompt="Green: Enter the initials of the person(s) who provided the service in this field." sqref="G65" xr:uid="{8357B2C3-DA3C-4CB9-B371-03C22C627697}"/>
    <dataValidation type="list" allowBlank="1" showInputMessage="1" showErrorMessage="1" error="You must select an option from the drop-down list." promptTitle="Entry 45: Application" prompt="Green: Was an application submitted?" sqref="I65" xr:uid="{E2506066-6205-4175-93D0-E5A62A039480}">
      <formula1>$S$1:$S$2</formula1>
    </dataValidation>
    <dataValidation type="list" allowBlank="1" showInputMessage="1" showErrorMessage="1" error="You must select an option from the drop-down list." promptTitle="Entry 45: Interview" prompt="Green: Was the Individual interviewed?" sqref="J65" xr:uid="{86F2C610-CDEF-457F-B1F5-49209437F879}">
      <formula1>$S$1:$S$2</formula1>
    </dataValidation>
    <dataValidation allowBlank="1" showInputMessage="1" showErrorMessage="1" promptTitle="Entry 45: Location" prompt="Green: Enter the street name &amp; city of where the business is located or where the meeting occurred in this field." sqref="K65" xr:uid="{B7C7DE4C-E81D-4654-A55B-E165E4BFA2B5}"/>
    <dataValidation allowBlank="1" showInputMessage="1" showErrorMessage="1" promptTitle="Entry 45: Narrative/Outcome" prompt="Green: Enter a summary of the contact or description of the outcome e.g. Individual offered position, invited back for second interview,, not hired, etc. in this field." sqref="L65" xr:uid="{898CD175-247D-449A-9BE5-3C48D5DCEB4A}"/>
    <dataValidation type="list" allowBlank="1" showInputMessage="1" showErrorMessage="1" error="You must select an option from the drop-down list." promptTitle="Entry 45: Interview" prompt="Did the Individual have an interview?" sqref="J65" xr:uid="{D06E474B-5911-48E7-B18D-737901B56CE5}">
      <formula1>$S$1:$S$2</formula1>
    </dataValidation>
    <dataValidation type="date" allowBlank="1" showInputMessage="1" showErrorMessage="1" error="Must be in MM/DD/YY format." promptTitle="Entry 46: Date" prompt="Green: Date of Service (MM/DD/YY)." sqref="A66" xr:uid="{90B79411-87A3-42A9-9509-584B9BB2BD37}">
      <formula1>44470</formula1>
      <formula2>48121</formula2>
    </dataValidation>
    <dataValidation type="time" allowBlank="1" showInputMessage="1" showErrorMessage="1" error="Must be formatted as time, either 1:30 PM or 13:30." promptTitle="Entry 46: Start Time" prompt="Green: Enter the time Individual started the service." sqref="B66" xr:uid="{E950C63E-B90C-4D81-84F9-E87C9DC88C41}">
      <formula1>0</formula1>
      <formula2>0.999988425925926</formula2>
    </dataValidation>
    <dataValidation type="time" allowBlank="1" showInputMessage="1" showErrorMessage="1" error="Must be formatted as time, either 1:30 PM or 13:30." promptTitle="Entry 46: End Time" prompt="Green: Enter the time Individual ended the service." sqref="C66" xr:uid="{4D9F535F-5E56-47EB-BA9C-4FEEA30074B0}">
      <formula1>0</formula1>
      <formula2>0.999988425925926</formula2>
    </dataValidation>
    <dataValidation allowBlank="1" showInputMessage="1" showErrorMessage="1" promptTitle="Entry 46: Staff Initials" prompt="Green: Enter the initials of the person(s) who provided the service in this field." sqref="G66" xr:uid="{D7C2A8EA-9714-4A99-8139-8669B5F6A8AC}"/>
    <dataValidation type="list" allowBlank="1" showInputMessage="1" showErrorMessage="1" error="You must select an option from the drop-down list." promptTitle="Entry 46: Application" prompt="Green: Was an application submitted?" sqref="I66" xr:uid="{B8446720-F605-44D3-83EA-F54CCA38B423}">
      <formula1>$S$1:$S$2</formula1>
    </dataValidation>
    <dataValidation type="list" allowBlank="1" showInputMessage="1" showErrorMessage="1" error="You must select an option from the drop-down list." promptTitle="Entry 46: Interview" prompt="Green: Did the Individual have an interview?" sqref="J66" xr:uid="{FA563872-BE4D-4CA7-A7F3-E66B4F384BDA}">
      <formula1>$S$1:$S$2</formula1>
    </dataValidation>
    <dataValidation allowBlank="1" showInputMessage="1" showErrorMessage="1" promptTitle="Entry 46: Location" prompt="Green: Enter the street name &amp; city of where the business is located or where the meeting occurred in this field." sqref="K66" xr:uid="{D8CEA07A-DE4D-4D2C-8C57-73F87549127A}"/>
    <dataValidation allowBlank="1" showInputMessage="1" showErrorMessage="1" promptTitle="Entry 46: Narrative/Outcome" prompt="Green: Enter a summary of the contact or description of the outcome e.g. Individual offered position, invited back for second interview,, not hired, etc. in this field." sqref="L66" xr:uid="{7E3579F4-A08C-451E-9A91-9A8E577F3610}"/>
    <dataValidation type="list" allowBlank="1" showInputMessage="1" showErrorMessage="1" error="You must select an option from the drop-down list." promptTitle="Entry 46: Interview" prompt="Was the Individual interviewed?" sqref="J66" xr:uid="{4EAEFCFB-023F-4FF7-A2A0-28D853A747D2}">
      <formula1>$S$1:$S$2</formula1>
    </dataValidation>
    <dataValidation type="date" allowBlank="1" showInputMessage="1" showErrorMessage="1" error="Must be in MM/DD/YY format." promptTitle="Entry 47: Date" prompt="Green: Date of Service (MM/DD/YY)." sqref="A67" xr:uid="{7D5A9BA4-8C1F-4591-B83C-BBCCC638A070}">
      <formula1>44470</formula1>
      <formula2>48121</formula2>
    </dataValidation>
    <dataValidation type="time" allowBlank="1" showInputMessage="1" showErrorMessage="1" error="Must be formatted as time, either 1:30 PM or 13:30." promptTitle="Entry 47: Start Time" prompt="Green: Enter the time Individual started the service." sqref="B67" xr:uid="{E75CA44B-A58C-4DAB-A6AB-836491783321}">
      <formula1>0</formula1>
      <formula2>0.999988425925926</formula2>
    </dataValidation>
    <dataValidation type="time" allowBlank="1" showInputMessage="1" showErrorMessage="1" error="Must be formatted as time, either 1:30 PM or 13:30." promptTitle="Entry 47: End Time" prompt="Green: Enter the time Individual finished the service." sqref="C67" xr:uid="{94169E13-3D8F-495B-A26C-852C0DACF322}">
      <formula1>0</formula1>
      <formula2>0.999988425925926</formula2>
    </dataValidation>
    <dataValidation allowBlank="1" showInputMessage="1" showErrorMessage="1" promptTitle="Entry 47: Staff Initials" prompt="Green: Enter the initials of the person(s) who provided the service in this field." sqref="G67" xr:uid="{2D50C39A-4E77-4344-9A41-DE5B26BA5E31}"/>
    <dataValidation type="list" allowBlank="1" showInputMessage="1" showErrorMessage="1" error="You must select an option from the drop-down list." promptTitle="Entry 47: Application" prompt="Green: Was an application submitted?" sqref="I67" xr:uid="{31EFDF2A-D44A-4B5F-A0F6-0B3990CE4F97}">
      <formula1>$S$1:$S$2</formula1>
    </dataValidation>
    <dataValidation type="list" allowBlank="1" showInputMessage="1" showErrorMessage="1" error="You must select an option from the drop-down list." promptTitle="Entry 47: Interview" prompt="Green: Was the Individual interviewed?" sqref="J67" xr:uid="{CF2F94C5-8124-4892-8F5D-A60D9E4B4CF0}">
      <formula1>$S$1:$S$2</formula1>
    </dataValidation>
    <dataValidation type="list" allowBlank="1" showInputMessage="1" showErrorMessage="1" error="You must select an option from the drop-down list." promptTitle="Entry 47: Interview" prompt="Did the Individual have an interview?" sqref="J67" xr:uid="{F9CF015F-FC6C-4BF7-BB2D-FFB87BBF727E}">
      <formula1>$S$1:$S$2</formula1>
    </dataValidation>
    <dataValidation allowBlank="1" showInputMessage="1" showErrorMessage="1" promptTitle="Entry 47: Location" prompt="Green: Enter the street name &amp; city of where the business is located or where the meeting occurred in this field." sqref="K67" xr:uid="{55D837A7-A4BF-4EB2-A1AA-AC9D9B9A3A20}"/>
    <dataValidation allowBlank="1" showInputMessage="1" showErrorMessage="1" promptTitle="Entry 47: Narrative/Outcome" prompt="Green: Enter a summary of the contact or description of the outcome e.g. Individual offered position, invited back for second interview,, not hired, etc. in this field." sqref="L67" xr:uid="{1CFB0070-8DBA-454A-9042-380CAB8D26B4}"/>
    <dataValidation type="date" allowBlank="1" showInputMessage="1" showErrorMessage="1" error="Must be in MM/DD/YY format." promptTitle="Entry 48:  Date" prompt="Green: Date of Service (MM/DD/YY)." sqref="A68" xr:uid="{93EF27DA-2EE3-4ADB-AC9F-EF3F0DCCC50F}">
      <formula1>44470</formula1>
      <formula2>48121</formula2>
    </dataValidation>
    <dataValidation type="time" allowBlank="1" showInputMessage="1" showErrorMessage="1" error="Must be formatted as time, either 1:30 PM or 13:30." promptTitle="Entry 48: Start Time" prompt="Green: Enter the time Individual started the service." sqref="B68" xr:uid="{80ED1CEC-8C2C-4F06-83DD-F76C614DDD5A}">
      <formula1>0</formula1>
      <formula2>0.999988425925926</formula2>
    </dataValidation>
    <dataValidation type="time" allowBlank="1" showInputMessage="1" showErrorMessage="1" error="Must be formatted as time, either 1:30 PM or 13:30." promptTitle="Entry 48: End Time" prompt="Green: Enter the time Individual finished the service." sqref="C68" xr:uid="{D80E792E-123D-4C9F-A8AE-C0F2B6161A44}">
      <formula1>0</formula1>
      <formula2>0.999988425925926</formula2>
    </dataValidation>
    <dataValidation allowBlank="1" showInputMessage="1" showErrorMessage="1" promptTitle="Entry 48: Staff Initials" prompt="Green: Enter the initials of the person(s) who provided the service in this field." sqref="G68" xr:uid="{56B5B996-A1CA-4D06-97F9-00A28E648DF7}"/>
    <dataValidation type="list" allowBlank="1" showInputMessage="1" showErrorMessage="1" error="You must select an option from the drop-down list." promptTitle="Entry 48: Application" prompt="Green: Was an application submitted?" sqref="I68" xr:uid="{96B82148-8C8B-4819-A8E4-DBA2381590AF}">
      <formula1>$S$1:$S$2</formula1>
    </dataValidation>
    <dataValidation type="list" allowBlank="1" showInputMessage="1" showErrorMessage="1" error="You must select an option from the drop-down list." promptTitle="Entry 48: Interview" prompt="Green: Was the Individual interviewed?" sqref="J68" xr:uid="{2766C457-910A-4F30-BF5A-26C03B7489DF}">
      <formula1>$S$1:$S$2</formula1>
    </dataValidation>
    <dataValidation allowBlank="1" showInputMessage="1" showErrorMessage="1" promptTitle="Entry 48: Location" prompt="Green: Enter the street name &amp; city of where the business is located or where the meeting occurred in this field." sqref="K68" xr:uid="{7D7ACCCB-1902-4B09-9F69-156128F7A55F}"/>
    <dataValidation allowBlank="1" showInputMessage="1" showErrorMessage="1" promptTitle="Entry 48: Narrative/Outcome" prompt="Green: Enter a summary of the contact or description of the outcome e.g. Individual offered position, invited back for second interview,, not hired, etc. in this field." sqref="L68" xr:uid="{BC429310-D40A-4AE4-9856-84C9307B622F}"/>
    <dataValidation type="list" allowBlank="1" showInputMessage="1" showErrorMessage="1" error="You must select an option from the drop-down list." promptTitle="Entry 48: Interview" prompt="Did the Individual have an interview?" sqref="J68" xr:uid="{01F96F61-591F-4DE1-9E75-76005A9726F4}">
      <formula1>$S$1:$S$2</formula1>
    </dataValidation>
    <dataValidation type="date" allowBlank="1" showInputMessage="1" showErrorMessage="1" error="Must be in MM/DD/YY format." promptTitle="Entry 49: Date" prompt="Green: Date of Service (MM/DD/YY)." sqref="A69" xr:uid="{44FECA88-84B8-4111-87C5-4B0245BF30B2}">
      <formula1>44470</formula1>
      <formula2>48121</formula2>
    </dataValidation>
    <dataValidation type="time" allowBlank="1" showInputMessage="1" showErrorMessage="1" error="Must be formatted as time, either 1:30 PM or 13:30." promptTitle="Entry 49: Start Time" prompt="Green: Enter the time Individual started the service." sqref="B69" xr:uid="{D7AAED61-2EB7-4324-8BC2-03099A3502B5}">
      <formula1>0</formula1>
      <formula2>0.999988425925926</formula2>
    </dataValidation>
    <dataValidation type="time" allowBlank="1" showInputMessage="1" showErrorMessage="1" error="Must be formatted as time, either 1:30 PM or 13:30." promptTitle="Entry 49: End Time" prompt="Green: Enter the time Individual finished the service." sqref="C69" xr:uid="{1210A887-A355-497C-A339-1708E7A4F407}">
      <formula1>0</formula1>
      <formula2>0.999988425925926</formula2>
    </dataValidation>
    <dataValidation allowBlank="1" showInputMessage="1" showErrorMessage="1" promptTitle="Entry 49:  Staff Initials" prompt="Enter the initials of the person(s) who provided the service in this field." sqref="G69" xr:uid="{4C3BDF8F-7083-46FD-A70E-54CF8CC01444}"/>
    <dataValidation type="list" allowBlank="1" showInputMessage="1" showErrorMessage="1" error="You must select an option from the drop-down list." promptTitle="Entry 49: Application" prompt="Green: Was an application submitted?" sqref="I69" xr:uid="{A0C93AEA-19B9-493C-970B-630E682A9CD7}">
      <formula1>$S$1:$S$2</formula1>
    </dataValidation>
    <dataValidation type="list" allowBlank="1" showInputMessage="1" showErrorMessage="1" error="You must select an option from the drop-down list." promptTitle="Entry 49: Interview" prompt="Green: Was the Individual interviewed?" sqref="J69" xr:uid="{C695C5CB-9698-432A-9589-84E6BA285D8F}">
      <formula1>$S$1:$S$2</formula1>
    </dataValidation>
    <dataValidation type="list" allowBlank="1" showInputMessage="1" showErrorMessage="1" error="You must select an option from the drop-down list." promptTitle="Entry 49: Interview" prompt="Did the Individual have an interview?" sqref="J69" xr:uid="{653A8300-506F-47F8-88FA-18B5A7E04EEB}">
      <formula1>$S$1:$S$2</formula1>
    </dataValidation>
    <dataValidation allowBlank="1" showInputMessage="1" showErrorMessage="1" promptTitle="Entry 49: Location" prompt="Green: Enter the street name &amp; city of where the business is located or where the meeting occurred in this field." sqref="K69" xr:uid="{BF88495A-C5C8-490D-92F3-44B4CC0C5449}"/>
    <dataValidation allowBlank="1" showInputMessage="1" showErrorMessage="1" promptTitle="Entry 49: Narrative/Outcome" prompt="Green: Enter a summary of the contact or description of the outcome e.g. Individual offered position, invited back for second interview,, not hired, etc. in this field." sqref="L69" xr:uid="{47CCF350-26D9-44A6-8D6F-80877362B7BA}"/>
    <dataValidation type="date" allowBlank="1" showInputMessage="1" showErrorMessage="1" error="Must be in MM/DD/YY format." promptTitle="Entry 50: Date" prompt="Green: Date of Service (MM/DD/YY)." sqref="A70" xr:uid="{0FB029D1-5B0E-4399-AE74-8568B2EFB685}">
      <formula1>44470</formula1>
      <formula2>48121</formula2>
    </dataValidation>
    <dataValidation type="time" allowBlank="1" showInputMessage="1" showErrorMessage="1" error="Must be formatted as time, either 1:30 PM or 13:30." promptTitle="Entry 50: Start Time" prompt="Green: Enter the time Individual started the service." sqref="B70" xr:uid="{5E695A7A-645A-4BE8-BE6C-660679A0BF96}">
      <formula1>0</formula1>
      <formula2>0.999988425925926</formula2>
    </dataValidation>
    <dataValidation type="time" allowBlank="1" showInputMessage="1" showErrorMessage="1" error="Must be formatted as time, either 1:30 PM or 13:30." promptTitle="Entry 50: End Time" prompt="Green: Enter the time Individual finished the service." sqref="C70" xr:uid="{D5505105-55BF-455D-8EA7-8ED62E58B558}">
      <formula1>0</formula1>
      <formula2>0.999988425925926</formula2>
    </dataValidation>
    <dataValidation allowBlank="1" showInputMessage="1" showErrorMessage="1" promptTitle="Entry 50: Staff Initials" prompt="Green: Enter the initials of the person(s) who provided the service in this field." sqref="G70" xr:uid="{ADB61E1E-EC5F-40CB-908A-506C8C7AC899}"/>
    <dataValidation type="list" allowBlank="1" showInputMessage="1" showErrorMessage="1" error="You must select an option from the drop-down list." promptTitle="Entry 50: Application" prompt="Green: Was an application submitted?" sqref="I70" xr:uid="{5A524070-681E-4951-85CB-919137C320EA}">
      <formula1>$S$1:$S$2</formula1>
    </dataValidation>
    <dataValidation type="list" allowBlank="1" showInputMessage="1" showErrorMessage="1" error="You must select an option from the drop-down list." promptTitle="Entry 50: Interview" prompt="Green: Was the Individual interviewed?" sqref="J70" xr:uid="{7062EC85-B64B-4D7A-9911-BAC13B1748CE}">
      <formula1>$S$1:$S$2</formula1>
    </dataValidation>
    <dataValidation type="list" allowBlank="1" showInputMessage="1" showErrorMessage="1" error="You must select an option from the drop-down list." promptTitle="Entry 50: Interview" prompt="Did the Individual have an interview?" sqref="J70" xr:uid="{F40B21E2-E55C-4CA4-B5DE-772DC95F1B73}">
      <formula1>$S$1:$S$2</formula1>
    </dataValidation>
    <dataValidation allowBlank="1" showInputMessage="1" showErrorMessage="1" promptTitle="Entry 50: Location" prompt="Green: Enter the street name &amp; city of where the business is located or where the meeting occurred in this field." sqref="K70" xr:uid="{58CF03C4-D9EA-4A91-B531-A11207EC3642}"/>
    <dataValidation allowBlank="1" showInputMessage="1" showErrorMessage="1" promptTitle="Entry 50: Narrative/Outcome" prompt="Green: Enter a summary of the contact or description of the outcome e.g. Individual offered position, invited back for second interview,, not hired, etc. in this field." sqref="L70" xr:uid="{AF49419A-E680-46C4-9D04-9A26EBF3B497}"/>
    <dataValidation allowBlank="1" showInputMessage="1" showErrorMessage="1" prompt="Non-Editable" sqref="A14:D15 A17:J17 A16:I16 E14:J14 A1:A11 B1:J2 B4:J7 B11:J11" xr:uid="{D77DDF88-4576-4A6D-931B-D765AEAF0705}"/>
    <dataValidation allowBlank="1" showInputMessage="1" showErrorMessage="1" prompt="Green: Enter the Provider's name." sqref="K1" xr:uid="{0215EFB4-EF89-4AFC-8C29-05BD31A27B90}"/>
    <dataValidation allowBlank="1" showInputMessage="1" showErrorMessage="1" prompt="Green: Enter the authorization number from the OOD-0020 VR Original Authorization &amp; Billing Form." sqref="K2" xr:uid="{72DED656-19F8-4BA5-BF93-80C23EA079B4}"/>
    <dataValidation allowBlank="1" showInputMessage="1" showErrorMessage="1" prompt="Green: Enter the name of the Individual who received the service." sqref="K4" xr:uid="{001D0DFA-E317-4249-9AA8-D21B06C39F72}"/>
    <dataValidation allowBlank="1" showInputMessage="1" showErrorMessage="1" prompt="Green: Enter the name of the person(s) who completed the report." sqref="K6" xr:uid="{D9A7E2B2-CD8D-40A1-9326-3BAF9541A493}"/>
    <dataValidation allowBlank="1" showInputMessage="1" showErrorMessage="1" prompt="Green: Enter the name of the OOD Staff or OOD Contractor assigned to the case." sqref="K7" xr:uid="{4820E282-EEF3-4DF1-BC47-CF58F9F1A11A}"/>
    <dataValidation type="list" allowBlank="1" showInputMessage="1" showErrorMessage="1" prompt="Green: Enter the status of the invoice.  Default setting is Final." sqref="K11" xr:uid="{204DAE40-B489-4590-945F-9A89A214124C}">
      <formula1>$Q$8:$Q$9</formula1>
    </dataValidation>
    <dataValidation allowBlank="1" showInputMessage="1" showErrorMessage="1" prompt="Non-Editable: Calculation" sqref="K12:K17" xr:uid="{2AF23AED-E546-4D0D-8A58-89B8C68E209C}"/>
    <dataValidation type="decimal" allowBlank="1" showInputMessage="1" showErrorMessage="1" error="Valure exceeds current rate." promptTitle="VTS Rate" prompt="Green: Enter the current calendar year rate for the Vocational Training Stipend in this field." sqref="J15" xr:uid="{99C5C437-E15B-46F9-BCB4-0DDA9C8A7DB9}">
      <formula1>0</formula1>
      <formula2>2.5</formula2>
    </dataValidation>
    <dataValidation allowBlank="1" showInputMessage="1" showErrorMessage="1" promptTitle="Provider's Assessment-Continued" prompt="Green: Enter a summary of the Provider's assessment of the Individual and recommendation for next steps , including any concerns or potential barriers to employment or independence." sqref="K75" xr:uid="{5F6252CE-465A-42F9-9591-87CD2C451A7F}"/>
    <dataValidation type="whole" allowBlank="1" showInputMessage="1" showErrorMessage="1" error="Non-Editable: Calculation" promptTitle="Entry 2: UOS" prompt="Non-Editable: Calculation" sqref="E22" xr:uid="{D5397669-623B-4AC4-BEEB-9349BD8C68A1}">
      <formula1>0</formula1>
      <formula2>100000</formula2>
    </dataValidation>
    <dataValidation type="whole" allowBlank="1" showInputMessage="1" showErrorMessage="1" error="Non-Editable: Calculation" promptTitle="Entry 3: UOS" prompt="Non-Editable: Calculation" sqref="E23" xr:uid="{857775A2-222E-4F46-81BE-F0F236F5FF21}">
      <formula1>0</formula1>
      <formula2>100000</formula2>
    </dataValidation>
    <dataValidation type="whole" allowBlank="1" showInputMessage="1" showErrorMessage="1" error="Non-Editable: Calculation" promptTitle="Entry 4: UOS" prompt="Non-Editable: Calculation" sqref="E24" xr:uid="{4D4E9E7D-2F43-4D52-AADF-0E7ACB87003B}">
      <formula1>0</formula1>
      <formula2>100000</formula2>
    </dataValidation>
    <dataValidation type="whole" allowBlank="1" showInputMessage="1" showErrorMessage="1" error="Non-Editable: Calculation" promptTitle="Entry 5: UOS" prompt="Non-Editable: Calculation" sqref="E25" xr:uid="{D6992D8E-758F-4571-A571-240DBE69E242}">
      <formula1>0</formula1>
      <formula2>100000</formula2>
    </dataValidation>
    <dataValidation type="whole" allowBlank="1" showInputMessage="1" showErrorMessage="1" error="Non-Editable: Calculation" promptTitle="Entry 6: UOS" prompt="Non-Editable: Calculation" sqref="E26" xr:uid="{509237B2-AC6B-41E9-AB32-328C0D22C68A}">
      <formula1>0</formula1>
      <formula2>100000</formula2>
    </dataValidation>
    <dataValidation type="whole" allowBlank="1" showInputMessage="1" showErrorMessage="1" error="Non-Editable: Calculation" promptTitle="Entry 7: UOS" prompt="Non-Editable: Calculation" sqref="E27" xr:uid="{F3004BF3-E869-486F-A101-8D9B09C0804E}">
      <formula1>0</formula1>
      <formula2>100000</formula2>
    </dataValidation>
    <dataValidation type="whole" allowBlank="1" showInputMessage="1" showErrorMessage="1" error="Non-Editable: Calculation" promptTitle="Entry 8: UOS" prompt="Non-Editable: Calculation" sqref="E28" xr:uid="{9CF0D2E6-D6C8-4030-AF1A-278DA8E29685}">
      <formula1>0</formula1>
      <formula2>100000</formula2>
    </dataValidation>
    <dataValidation type="whole" allowBlank="1" showInputMessage="1" showErrorMessage="1" error="Non-Editable: Calculation" promptTitle="Entry 9: UOS" prompt="Non-Editable: Calculation" sqref="E29" xr:uid="{FF6CA6E1-75B6-4D8F-9709-278CE46AFD6F}">
      <formula1>0</formula1>
      <formula2>100000</formula2>
    </dataValidation>
    <dataValidation type="whole" allowBlank="1" showInputMessage="1" showErrorMessage="1" error="Non-Editable: Calculation" promptTitle="Entry 10: UOS" prompt="Non-Editable: Calculation" sqref="E30" xr:uid="{D646DA89-EB27-4C65-9A2F-F86408B58701}">
      <formula1>0</formula1>
      <formula2>100000</formula2>
    </dataValidation>
    <dataValidation type="whole" allowBlank="1" showInputMessage="1" showErrorMessage="1" error="Non-Editable: Calculation" promptTitle="Entry 11: UOS" prompt="Non-Editable: Calculation" sqref="E31" xr:uid="{4D9ED575-51ED-4CB1-8C1E-CEFB7BC923D3}">
      <formula1>0</formula1>
      <formula2>100000</formula2>
    </dataValidation>
    <dataValidation type="whole" allowBlank="1" showInputMessage="1" showErrorMessage="1" error="Non-Editable: Calculation" promptTitle="Entry 12: UOS" prompt="Non-Editable: Calculation" sqref="E32" xr:uid="{40244CF8-434E-4705-B7B5-B16C8D5A172D}">
      <formula1>0</formula1>
      <formula2>100000</formula2>
    </dataValidation>
    <dataValidation type="whole" allowBlank="1" showInputMessage="1" showErrorMessage="1" error="Non-Editable: Calculation" promptTitle="Entry 13: UOS" prompt="Non-Editable: Calculation" sqref="E33" xr:uid="{82D7913F-B213-4DF0-85B2-78D7B9C2E373}">
      <formula1>0</formula1>
      <formula2>100000</formula2>
    </dataValidation>
    <dataValidation type="whole" allowBlank="1" showInputMessage="1" showErrorMessage="1" error="Non-Editable: Calculation" promptTitle="Entry 14: UOS" prompt="Non-Editable: Calculation" sqref="E34" xr:uid="{4815C7E9-483A-4ACD-B704-64C4E45792B4}">
      <formula1>0</formula1>
      <formula2>100000</formula2>
    </dataValidation>
    <dataValidation type="whole" allowBlank="1" showInputMessage="1" showErrorMessage="1" error="Non-Editable: Calculation" promptTitle="Entry 15: UOS" prompt="Non-Editable: Calculation" sqref="E35" xr:uid="{8138B070-43E4-4049-81D9-59CA760BD4C7}">
      <formula1>0</formula1>
      <formula2>100000</formula2>
    </dataValidation>
    <dataValidation type="whole" allowBlank="1" showInputMessage="1" showErrorMessage="1" error="Non-Editable: Calculation" promptTitle="Entry 16: UOS" prompt="Non-Editable: Calculation" sqref="E36" xr:uid="{93F0F2D9-C896-410B-AACA-A5C25914E4DF}">
      <formula1>0</formula1>
      <formula2>100000</formula2>
    </dataValidation>
    <dataValidation type="whole" allowBlank="1" showInputMessage="1" showErrorMessage="1" error="Non-Editable: Calculation" promptTitle="Entry 17: UOS" prompt="Non-Editable: Calculation" sqref="E37" xr:uid="{502678A5-7B7D-436A-9680-4A526FF387BD}">
      <formula1>0</formula1>
      <formula2>100000</formula2>
    </dataValidation>
    <dataValidation type="whole" allowBlank="1" showInputMessage="1" showErrorMessage="1" error="Non-Editable: Calculation" promptTitle="Entry 18: UOS" prompt="Non-Editable: Calculation" sqref="E38" xr:uid="{0BF5309D-5B88-4476-B984-07C12A6E030B}">
      <formula1>0</formula1>
      <formula2>100000</formula2>
    </dataValidation>
    <dataValidation type="whole" allowBlank="1" showInputMessage="1" showErrorMessage="1" error="Non-Editable: Calculation" promptTitle="Entry 19: UOS" prompt="Non-Editable: Calculation" sqref="E39" xr:uid="{DA0267CC-A6D7-4754-9D9A-FE86D2B5C907}">
      <formula1>0</formula1>
      <formula2>100000</formula2>
    </dataValidation>
    <dataValidation type="whole" allowBlank="1" showInputMessage="1" showErrorMessage="1" error="Non-Editable: Calculation" promptTitle="Entry 20: UOS" prompt="Non-Editable: Calculation" sqref="E40" xr:uid="{5085CFD7-7811-4BAB-A320-10FD6ABF0442}">
      <formula1>0</formula1>
      <formula2>100000</formula2>
    </dataValidation>
    <dataValidation type="whole" operator="greaterThanOrEqual" allowBlank="1" showInputMessage="1" showErrorMessage="1" error="Must be formatted as whole number, greaqter or equal to 0." promptTitle="Entry 1: Unbillable Time" prompt="Green: Enter the number of minutes for meal periods and/or other unbillable time." sqref="D21" xr:uid="{BDB5459D-0E5B-4968-88FB-CBB9E360EE5C}">
      <formula1>0</formula1>
    </dataValidation>
    <dataValidation type="whole" operator="greaterThanOrEqual" allowBlank="1" showInputMessage="1" showErrorMessage="1" error="Must be formatted as whole number, greaqter or equal to 0." promptTitle="Entry 2: Unbillable Time" prompt="Green: Enter the number of minutes for meal periods and/or other unbillable time." sqref="D22" xr:uid="{C023A8C0-1CAF-44CF-82D3-807E04A2E691}">
      <formula1>0</formula1>
    </dataValidation>
    <dataValidation type="whole" operator="greaterThanOrEqual" allowBlank="1" showInputMessage="1" showErrorMessage="1" error="Must be formatted as whole number, greaqter or equal to 0." promptTitle="Entry 3: Unbillable Time" prompt="Green: Enter the number of minutes for meal periods and/or other unbillable time." sqref="D23" xr:uid="{F06D92B7-2D0B-410F-A156-65DECA76979B}">
      <formula1>0</formula1>
    </dataValidation>
    <dataValidation type="whole" operator="greaterThanOrEqual" allowBlank="1" showInputMessage="1" showErrorMessage="1" error="Must be formatted as whole number, greaqter or equal to 0." promptTitle="Entry 4: Unbillable Time" prompt="Green: Enter the number of minutes for meal periods and/or other unbillable time." sqref="D24" xr:uid="{2DC4E290-D2D8-49DE-8644-DE72330E9366}">
      <formula1>0</formula1>
    </dataValidation>
    <dataValidation type="whole" operator="greaterThanOrEqual" allowBlank="1" showInputMessage="1" showErrorMessage="1" error="Must be formatted as whole number, greaqter or equal to 0." promptTitle="Entry 5: Unbillable Time" prompt="Green: Enter the number of minutes for meal periods and/or other unbillable time." sqref="D25" xr:uid="{CF51BA67-33F3-4CB8-ABF9-1D636277A746}">
      <formula1>0</formula1>
    </dataValidation>
    <dataValidation type="whole" operator="greaterThanOrEqual" allowBlank="1" showInputMessage="1" showErrorMessage="1" error="Must be formatted as whole number, greaqter or equal to 0." promptTitle="Entry 6: Unbillable Time" prompt="Green: Enter the number of minutes for meal periods and/or other unbillable time." sqref="D26" xr:uid="{F5D4BFAD-6411-47BA-B424-FD7C998DF146}">
      <formula1>0</formula1>
    </dataValidation>
    <dataValidation type="whole" operator="greaterThanOrEqual" allowBlank="1" showInputMessage="1" showErrorMessage="1" error="Must be formatted as whole number, greaqter or equal to 0." promptTitle="Entry 7: Unbillable Time" prompt="Green: Enter the number of minutes for meal periods and/or other unbillable time." sqref="D27" xr:uid="{278F190B-E2AD-4333-B207-2E04D5064B62}">
      <formula1>0</formula1>
    </dataValidation>
    <dataValidation type="whole" operator="greaterThanOrEqual" allowBlank="1" showInputMessage="1" showErrorMessage="1" error="Must be formatted as whole number, greaqter or equal to 0." promptTitle="Entry 8: Unbillable Time" prompt="Green: Enter the number of minutes for meal periods and/or other unbillable time." sqref="D28" xr:uid="{A4C70A5B-CEDE-406D-B50F-34FC58C0AE7F}">
      <formula1>0</formula1>
    </dataValidation>
    <dataValidation type="whole" operator="greaterThanOrEqual" allowBlank="1" showInputMessage="1" showErrorMessage="1" error="Must be formatted as whole number, greaqter or equal to 0." promptTitle="Entry 9: Unbillable Time" prompt="Green: Enter the number of minutes for meal periods and/or other unbillable time." sqref="D29" xr:uid="{C73B935B-15AC-4944-B8F8-DEEC70C0BB7A}">
      <formula1>0</formula1>
    </dataValidation>
    <dataValidation type="whole" operator="greaterThanOrEqual" allowBlank="1" showInputMessage="1" showErrorMessage="1" error="Must be formatted as whole number, greaqter or equal to 0." promptTitle="Entry 10: Unbillable Time" prompt="Green: Enter the number of minutes for meal periods and/or other unbillable time." sqref="D30" xr:uid="{736EF825-C81A-4C15-A0D3-CCA96F8F2889}">
      <formula1>0</formula1>
    </dataValidation>
    <dataValidation type="whole" operator="greaterThanOrEqual" allowBlank="1" showInputMessage="1" showErrorMessage="1" error="Must be formatted as whole number, greaqter or equal to 0." promptTitle="Entry 11: Unbillable Time" prompt="Green: Enter the number of minutes for meal periods and/or other unbillable time." sqref="D31" xr:uid="{5DB52D0B-2A0A-41CF-832E-67AC4533E84B}">
      <formula1>0</formula1>
    </dataValidation>
    <dataValidation type="whole" operator="greaterThanOrEqual" allowBlank="1" showInputMessage="1" showErrorMessage="1" error="Must be formatted as whole number, greaqter or equal to 0." promptTitle="Entry 12: Unbillable Time" prompt="Green: Enter the number of minutes for meal periods and/or other unbillable time." sqref="D32" xr:uid="{29C968B1-BD5F-47E2-8BF5-A5C15A8E49D5}">
      <formula1>0</formula1>
    </dataValidation>
    <dataValidation type="whole" operator="greaterThanOrEqual" allowBlank="1" showInputMessage="1" showErrorMessage="1" error="Must be formatted as whole number, greaqter or equal to 0." promptTitle="Entry 13: Unbillable Time" prompt="Green: Enter the number of minutes for meal periods and/or other unbillable time." sqref="D33" xr:uid="{B4E276A5-591A-43A5-814D-3858410B6EF9}">
      <formula1>0</formula1>
    </dataValidation>
    <dataValidation type="whole" operator="greaterThanOrEqual" allowBlank="1" showInputMessage="1" showErrorMessage="1" error="Must be formatted as whole number, greaqter or equal to 0." promptTitle="Entry 14: Unbillable Time" prompt="Green: Enter the number of minutes for meal periods and/or other unbillable time." sqref="D34" xr:uid="{A14F7830-E4F6-4690-8B63-00074A5EEFD9}">
      <formula1>0</formula1>
    </dataValidation>
    <dataValidation type="whole" operator="greaterThanOrEqual" allowBlank="1" showInputMessage="1" showErrorMessage="1" error="Must be formatted as whole number, greaqter or equal to 0." promptTitle="Entry 15: Unbillable Time" prompt="Green: Enter the number of minutes for meal periods and/or other unbillable time." sqref="D35" xr:uid="{76802CDA-FB36-4747-94A8-91B8B82AA791}">
      <formula1>0</formula1>
    </dataValidation>
    <dataValidation type="whole" operator="greaterThanOrEqual" allowBlank="1" showInputMessage="1" showErrorMessage="1" error="Must be formatted as whole number, greaqter or equal to 0." promptTitle="Entry 16: Unbillable Time" prompt="Green: Enter the number of minutes for meal periods and/or other unbillable time." sqref="D36" xr:uid="{FF793961-932B-4D02-8CD8-93D7A819ACD7}">
      <formula1>0</formula1>
    </dataValidation>
    <dataValidation type="whole" operator="greaterThanOrEqual" allowBlank="1" showInputMessage="1" showErrorMessage="1" error="Must be formatted as whole number, greaqter or equal to 0." promptTitle="Entry 17: Unbillable Time" prompt="Green: Enter the number of minutes for meal periods and/or other unbillable time." sqref="D37" xr:uid="{29EB670C-E259-416C-AFC8-876A79E09FC8}">
      <formula1>0</formula1>
    </dataValidation>
    <dataValidation type="whole" operator="greaterThanOrEqual" allowBlank="1" showInputMessage="1" showErrorMessage="1" error="Must be formatted as whole number, greaqter or equal to 0." promptTitle="Entry 18: Unbillable Time" prompt="Green: Enter the number of minutes for meal periods and/or other unbillable time." sqref="D38" xr:uid="{AB106AE6-8DE8-4E46-B0BB-EACAAA369534}">
      <formula1>0</formula1>
    </dataValidation>
    <dataValidation type="whole" operator="greaterThanOrEqual" allowBlank="1" showInputMessage="1" showErrorMessage="1" error="Must be formatted as whole number, greaqter or equal to 0." promptTitle="Entry 19: Unbillable Time" prompt="Green: Enter the number of minutes for meal periods and/or other unbillable time." sqref="D39" xr:uid="{2A98AE04-E0B7-485C-8B66-D3D1A378C917}">
      <formula1>0</formula1>
    </dataValidation>
    <dataValidation type="whole" operator="greaterThanOrEqual" allowBlank="1" showInputMessage="1" showErrorMessage="1" error="Must be formatted as whole number, greaqter or equal to 0." promptTitle="Entry 20: Unbillable Time" prompt="Green: Enter the number of minutes for meal periods and/or other unbillable time." sqref="D40" xr:uid="{A466017D-690F-435C-B0EC-5D59D086B6BA}">
      <formula1>0</formula1>
    </dataValidation>
    <dataValidation type="whole" operator="greaterThanOrEqual" allowBlank="1" showInputMessage="1" showErrorMessage="1" error="Must be formatted as whole number, greaqter or equal to 0." promptTitle="Entry 21: Unbillable Time" prompt="Green: Enter the number of minutes for meal periods and/or other unbillable time." sqref="D41" xr:uid="{A27523AD-97E4-43A0-AB21-2B68F524670B}">
      <formula1>0</formula1>
    </dataValidation>
    <dataValidation type="whole" operator="greaterThanOrEqual" allowBlank="1" showInputMessage="1" showErrorMessage="1" error="Must be formatted as whole number, greaqter or equal to 0." promptTitle="Entry 22: Unbillable Time" prompt="Green: Enter the number of minutes for meal periods and/or other unbillable time." sqref="D42" xr:uid="{D7AC58B1-FE87-4885-8970-6AE3C44A7F3C}">
      <formula1>0</formula1>
    </dataValidation>
    <dataValidation type="whole" operator="greaterThanOrEqual" allowBlank="1" showInputMessage="1" showErrorMessage="1" error="Must be formatted as whole number, greaqter or equal to 0." promptTitle="Entry 23: Unbillable Time" prompt="Green: Enter the number of minutes for meal periods and/or other unbillable time." sqref="D43" xr:uid="{2A1888C4-D71B-480B-9448-C67960AB5870}">
      <formula1>0</formula1>
    </dataValidation>
    <dataValidation type="whole" operator="greaterThanOrEqual" allowBlank="1" showInputMessage="1" showErrorMessage="1" error="Must be formatted as whole number, greaqter or equal to 0." promptTitle="Entry 24: Unbillable Time" prompt="Green: Enter the number of minutes for meal periods and/or other unbillable time." sqref="D44" xr:uid="{36F388BD-A27E-488E-8208-02827974F38B}">
      <formula1>0</formula1>
    </dataValidation>
    <dataValidation type="whole" operator="greaterThanOrEqual" allowBlank="1" showInputMessage="1" showErrorMessage="1" error="Must be formatted as whole number, greaqter or equal to 0." promptTitle="Entry 25: Unbillable Time" prompt="Green: Enter the number of minutes for meal periods and/or other unbillable time." sqref="D45" xr:uid="{F4A00C15-0E8D-4530-97BD-8E4ECFA4AA0C}">
      <formula1>0</formula1>
    </dataValidation>
    <dataValidation type="whole" operator="greaterThanOrEqual" allowBlank="1" showInputMessage="1" showErrorMessage="1" error="Must be formatted as whole number, greaqter or equal to 0." promptTitle="Entry 26: Unbillable Time" prompt="Green: Enter the number of minutes for meal periods and/or other unbillable time." sqref="D46" xr:uid="{73BF8FFA-05BA-4D9A-A5C7-F40EB870122F}">
      <formula1>0</formula1>
    </dataValidation>
    <dataValidation type="whole" operator="greaterThanOrEqual" allowBlank="1" showInputMessage="1" showErrorMessage="1" error="Must be formatted as whole number, greaqter or equal to 0." promptTitle="Entry 27: Unbillable Time" prompt="Green: Enter the number of minutes for meal periods and/or other unbillable time." sqref="D47" xr:uid="{D9810E37-52A4-43B6-A2A0-DB83F5E19DF9}">
      <formula1>0</formula1>
    </dataValidation>
    <dataValidation type="whole" operator="greaterThanOrEqual" allowBlank="1" showInputMessage="1" showErrorMessage="1" error="Must be formatted as whole number, greaqter or equal to 0." promptTitle="Entry 28: Unbillable Time" prompt="Green: Enter the number of minutes for meal periods and/or other unbillable time." sqref="D48" xr:uid="{2F3A92E0-3110-47DC-9E97-C3B267EC8ACE}">
      <formula1>0</formula1>
    </dataValidation>
    <dataValidation type="whole" operator="greaterThanOrEqual" allowBlank="1" showInputMessage="1" showErrorMessage="1" error="Must be formatted as whole number, greaqter or equal to 0." promptTitle="Entry 29: Unbillable Time" prompt="Green: Enter the number of minutes for meal periods and/or other unbillable time." sqref="D49" xr:uid="{D7B9B83E-226A-48C8-A8EB-68C5254FFB52}">
      <formula1>0</formula1>
    </dataValidation>
    <dataValidation type="whole" operator="greaterThanOrEqual" allowBlank="1" showInputMessage="1" showErrorMessage="1" error="Must be formatted as whole number, greaqter or equal to 0." promptTitle="Entry 30: Unbillable Time" prompt="Green: Enter the number of minutes for meal periods and/or other unbillable time." sqref="D50" xr:uid="{AA48A7ED-27F1-4E85-A986-2CD188620659}">
      <formula1>0</formula1>
    </dataValidation>
    <dataValidation type="whole" operator="greaterThanOrEqual" allowBlank="1" showInputMessage="1" showErrorMessage="1" error="Must be formatted as whole number, greaqter or equal to 0." promptTitle="Entry 31: Unbillable Time" prompt="Green: Enter the number of minutes for meal periods and/or other unbillable time." sqref="D51" xr:uid="{03DF7BAB-45C9-4180-8955-818B4096862C}">
      <formula1>0</formula1>
    </dataValidation>
    <dataValidation type="whole" operator="greaterThanOrEqual" allowBlank="1" showInputMessage="1" showErrorMessage="1" error="Must be formatted as whole number, greaqter or equal to 0." promptTitle="Entry 32: Unbillable Time" prompt="Green: Enter the number of minutes for meal periods and/or other unbillable time." sqref="D52" xr:uid="{0B488D5B-EC4C-4075-8637-3EEDF218C9B0}">
      <formula1>0</formula1>
    </dataValidation>
    <dataValidation type="whole" operator="greaterThanOrEqual" allowBlank="1" showInputMessage="1" showErrorMessage="1" error="Must be formatted as whole number, greaqter or equal to 0." promptTitle="Entry 33: Unbillable Time" prompt="Green: Enter the number of minutes for meal periods and/or other unbillable time." sqref="D53" xr:uid="{FB7F14A4-38DE-4BD3-8623-F4266AE62B6A}">
      <formula1>0</formula1>
    </dataValidation>
    <dataValidation type="whole" operator="greaterThanOrEqual" allowBlank="1" showInputMessage="1" showErrorMessage="1" error="Must be formatted as whole number, greaqter or equal to 0." promptTitle="Entry 34: Unbillable Time" prompt="Green: Enter the number of minutes for meal periods and/or other unbillable time." sqref="D54" xr:uid="{97B19F56-A4DD-4857-9CDA-771482D53CBA}">
      <formula1>0</formula1>
    </dataValidation>
    <dataValidation type="whole" operator="greaterThanOrEqual" allowBlank="1" showInputMessage="1" showErrorMessage="1" error="Must be formatted as whole number, greaqter or equal to 0." promptTitle="Entry 35: Unbillable Time" prompt="Green: Enter the number of minutes for meal periods and/or other unbillable time." sqref="D55" xr:uid="{A7CB3F04-7653-4C9A-8E39-71109A746A5D}">
      <formula1>0</formula1>
    </dataValidation>
    <dataValidation type="whole" operator="greaterThanOrEqual" allowBlank="1" showInputMessage="1" showErrorMessage="1" error="Must be formatted as whole number, greaqter or equal to 0." promptTitle="Entry 36: Unbillable Time" prompt="Green: Enter the number of minutes for meal periods and/or other unbillable time." sqref="D56" xr:uid="{4D571805-3925-43D5-8B7E-296B933E4AE6}">
      <formula1>0</formula1>
    </dataValidation>
    <dataValidation type="whole" operator="greaterThanOrEqual" allowBlank="1" showInputMessage="1" showErrorMessage="1" error="Must be formatted as whole number, greaqter or equal to 0." promptTitle="Entry 37: Unbillable Time" prompt="Green: Enter the number of minutes for meal periods and/or other unbillable time." sqref="D57" xr:uid="{3244B47A-B7FB-4D75-A020-CEC6EEDB0CD3}">
      <formula1>0</formula1>
    </dataValidation>
    <dataValidation type="whole" operator="greaterThanOrEqual" allowBlank="1" showInputMessage="1" showErrorMessage="1" error="Must be formatted as whole number, greaqter or equal to 0." promptTitle="Entry 38: Unbillable Time" prompt="Green: Enter the number of minutes for meal periods and/or other unbillable time." sqref="D58" xr:uid="{B1D00E0B-390F-4D60-B501-5398E86EE430}">
      <formula1>0</formula1>
    </dataValidation>
    <dataValidation type="whole" operator="greaterThanOrEqual" allowBlank="1" showInputMessage="1" showErrorMessage="1" error="Must be formatted as whole number, greaqter or equal to 0." promptTitle="Entry 39: Unbillable Time" prompt="Green: Enter the number of minutes for meal periods and/or other unbillable time." sqref="D59" xr:uid="{46556E2D-9B5F-4BBD-922F-8267A1065E57}">
      <formula1>0</formula1>
    </dataValidation>
    <dataValidation type="whole" operator="greaterThanOrEqual" allowBlank="1" showInputMessage="1" showErrorMessage="1" error="Must be formatted as whole number, greaqter or equal to 0." promptTitle="Entry 40: Unbillable Time" prompt="Green: Enter the number of minutes for meal periods and/or other unbillable time." sqref="D60" xr:uid="{332395E8-8177-426E-88A2-A578E2B67B2A}">
      <formula1>0</formula1>
    </dataValidation>
    <dataValidation type="whole" operator="greaterThanOrEqual" allowBlank="1" showInputMessage="1" showErrorMessage="1" error="Must be formatted as whole number, greaqter or equal to 0." promptTitle="Entry 41: Unbillable Time" prompt="Green: Enter the number of minutes for meal periods and/or other unbillable time." sqref="D61" xr:uid="{E3C96100-CCA3-421E-A737-D35A7DAD9E8A}">
      <formula1>0</formula1>
    </dataValidation>
    <dataValidation type="whole" operator="greaterThanOrEqual" allowBlank="1" showInputMessage="1" showErrorMessage="1" error="Must be formatted as whole number, greaqter or equal to 0." promptTitle="Entry 42: Unbillable Time" prompt="Green: Enter the number of minutes for meal periods and/or other unbillable time." sqref="D62" xr:uid="{25DE0E99-A1ED-4593-B50E-D5DF0FACB6AD}">
      <formula1>0</formula1>
    </dataValidation>
    <dataValidation type="whole" operator="greaterThanOrEqual" allowBlank="1" showInputMessage="1" showErrorMessage="1" error="Must be formatted as whole number, greaqter or equal to 0." promptTitle="Entry 43: Unbillable Time" prompt="Green: Enter the number of minutes for meal periods and/or other unbillable time." sqref="D63" xr:uid="{863AB38C-F080-4779-888A-7BA70D023A6C}">
      <formula1>0</formula1>
    </dataValidation>
    <dataValidation type="whole" operator="greaterThanOrEqual" allowBlank="1" showInputMessage="1" showErrorMessage="1" error="Must be formatted as whole number, greaqter or equal to 0." promptTitle="Entry 44: Unbillable Time" prompt="Green: Enter the number of minutes for meal periods and/or other unbillable time." sqref="D64" xr:uid="{5AC6C5F1-99F1-4228-966E-E4C42931C98D}">
      <formula1>0</formula1>
    </dataValidation>
    <dataValidation type="whole" operator="greaterThanOrEqual" allowBlank="1" showInputMessage="1" showErrorMessage="1" error="Must be formatted as whole number, greaqter or equal to 0." promptTitle="Entry 45: Unbillable Time" prompt="Green: Enter the number of minutes for meal periods and/or other unbillable time." sqref="D65" xr:uid="{F1120F12-0B03-4272-BA8C-98386ACB8DC5}">
      <formula1>0</formula1>
    </dataValidation>
    <dataValidation type="whole" operator="greaterThanOrEqual" allowBlank="1" showInputMessage="1" showErrorMessage="1" error="Must be formatted as whole number, greaqter or equal to 0." promptTitle="Entry 46: Unbillable Time" prompt="Green: Enter the number of minutes for meal periods and/or other unbillable time." sqref="D66" xr:uid="{AE16F762-E579-4C11-8640-DD36C93EDCB2}">
      <formula1>0</formula1>
    </dataValidation>
    <dataValidation type="whole" operator="greaterThanOrEqual" allowBlank="1" showInputMessage="1" showErrorMessage="1" error="Must be formatted as whole number, greaqter or equal to 0." promptTitle="Entry 47: Unbillable Time" prompt="Green: Enter the number of minutes for meal periods and/or other unbillable time." sqref="D67" xr:uid="{452185D3-D436-45A3-A49B-2C952E6F37DB}">
      <formula1>0</formula1>
    </dataValidation>
    <dataValidation type="whole" operator="greaterThanOrEqual" allowBlank="1" showInputMessage="1" showErrorMessage="1" error="Must be formatted as whole number, greaqter or equal to 0." promptTitle="Entry 48: Unbillable Time" prompt="Green: Enter the number of minutes for meal periods and/or other unbillable time." sqref="D68" xr:uid="{9597FEA3-1D0F-407C-91A8-F6C2994AF280}">
      <formula1>0</formula1>
    </dataValidation>
    <dataValidation type="whole" operator="greaterThanOrEqual" allowBlank="1" showInputMessage="1" showErrorMessage="1" error="Must be formatted as whole number, greaqter or equal to 0." promptTitle="Entry 49: Unbillable Time" prompt="Green: Enter the number of minutes for meal periods and/or other unbillable time." sqref="D69" xr:uid="{FA584345-E225-4E11-8F9B-119CEC388ABA}">
      <formula1>0</formula1>
    </dataValidation>
    <dataValidation type="whole" operator="greaterThanOrEqual" allowBlank="1" showInputMessage="1" showErrorMessage="1" error="Must be formatted as whole number, greaqter or equal to 0." promptTitle="Entry 50: Unbillable Time" prompt="Green: Enter the number of minutes for meal periods and/or other unbillable time." sqref="D70" xr:uid="{7461474F-C77B-4863-B3B2-CDEC0D2B6240}">
      <formula1>0</formula1>
    </dataValidation>
    <dataValidation type="whole" allowBlank="1" showInputMessage="1" showErrorMessage="1" error="Non-Editable: Calculation" promptTitle="Entry 21: UOS" prompt="Non-Editable: Calculation" sqref="E41" xr:uid="{5C096F72-DCFA-40AF-8758-CDF7E71E35B6}">
      <formula1>0</formula1>
      <formula2>100000</formula2>
    </dataValidation>
    <dataValidation type="whole" allowBlank="1" showInputMessage="1" showErrorMessage="1" error="Non-Editable: Calculation" promptTitle="Entry 22: UOS" prompt="Non-Editable: Calculation" sqref="E42" xr:uid="{7840DC6E-309D-483A-B1A7-6BB85BC038CC}">
      <formula1>0</formula1>
      <formula2>100000</formula2>
    </dataValidation>
    <dataValidation type="whole" allowBlank="1" showInputMessage="1" showErrorMessage="1" error="Non-Editable: Calculation" promptTitle="Entry 23: UOS" prompt="Non-Editable: Calculation" sqref="E43" xr:uid="{8F526EF3-3555-4ADA-945F-5A8C035E5093}">
      <formula1>0</formula1>
      <formula2>100000</formula2>
    </dataValidation>
    <dataValidation type="whole" allowBlank="1" showInputMessage="1" showErrorMessage="1" error="Non-Editable: Calculation" promptTitle="Entry 24: UOS" prompt="Non-Editable: Calculation" sqref="E44" xr:uid="{82321133-5D65-4528-A251-2B1B0B11C44F}">
      <formula1>0</formula1>
      <formula2>100000</formula2>
    </dataValidation>
    <dataValidation type="whole" allowBlank="1" showInputMessage="1" showErrorMessage="1" error="Non-Editable: Calculation" promptTitle="Entry 25: UOS" prompt="Non-Editable: Calculation" sqref="E45" xr:uid="{56F8CFC4-E991-4870-BFAB-FFC2AA324B5E}">
      <formula1>0</formula1>
      <formula2>100000</formula2>
    </dataValidation>
    <dataValidation type="whole" allowBlank="1" showInputMessage="1" showErrorMessage="1" error="Non-Editable: Calculation" promptTitle="Entry 26: UOS" prompt="Non-Editable: Calculation" sqref="E46" xr:uid="{1743D486-B9FD-4D49-931A-36FF4EAF19CB}">
      <formula1>0</formula1>
      <formula2>100000</formula2>
    </dataValidation>
    <dataValidation type="whole" allowBlank="1" showInputMessage="1" showErrorMessage="1" error="Non-Editable: Calculation" promptTitle="Entry 27: UOS" prompt="Non-Editable: Calculation" sqref="E47" xr:uid="{9590774F-D4EB-472D-A8B1-9A622AA2B2B7}">
      <formula1>0</formula1>
      <formula2>100000</formula2>
    </dataValidation>
    <dataValidation type="whole" allowBlank="1" showInputMessage="1" showErrorMessage="1" error="Non-Editable: Calculation" promptTitle="Entry 28: UOS" prompt="Non-Editable: Calculation" sqref="E48" xr:uid="{C2A1627F-C2D1-4BF4-A801-4F43355034EA}">
      <formula1>0</formula1>
      <formula2>100000</formula2>
    </dataValidation>
    <dataValidation type="whole" allowBlank="1" showInputMessage="1" showErrorMessage="1" error="Non-Editable: Calculation" promptTitle="Entry 29: UOS" prompt="Non-Editable: Calculation" sqref="E49" xr:uid="{E5CC4D1E-8C31-4FCF-8C00-D1AE7E924AF0}">
      <formula1>0</formula1>
      <formula2>100000</formula2>
    </dataValidation>
    <dataValidation type="whole" allowBlank="1" showInputMessage="1" showErrorMessage="1" error="Non-Editable: Calculation" promptTitle="Entry 30: UOS" prompt="Non-Editable: Calculation" sqref="E50" xr:uid="{C9E1A3FC-266D-4A5E-B149-4E1374BAE83C}">
      <formula1>0</formula1>
      <formula2>100000</formula2>
    </dataValidation>
    <dataValidation type="whole" allowBlank="1" showInputMessage="1" showErrorMessage="1" error="Non-Editable: Calculation" promptTitle="Entry 31: UOS" prompt="Non-Editable: Calculation" sqref="E51" xr:uid="{F8DEE44D-A83F-4A93-A7AF-D1DC98338EF5}">
      <formula1>0</formula1>
      <formula2>100000</formula2>
    </dataValidation>
    <dataValidation type="whole" allowBlank="1" showInputMessage="1" showErrorMessage="1" error="Non-Editable: Calculation" promptTitle="Entry 32: UOS" prompt="Non-Editable: Calculation" sqref="E52" xr:uid="{2FE93242-95DB-4CE5-BD89-D08996420CF0}">
      <formula1>0</formula1>
      <formula2>100000</formula2>
    </dataValidation>
    <dataValidation type="whole" allowBlank="1" showInputMessage="1" showErrorMessage="1" error="Non-Editable: Calculation" promptTitle="Entry 33: UOS" prompt="Non-Editable: Calculation" sqref="E53" xr:uid="{6CA8FED5-0702-454A-9A6C-B0E2C286A56A}">
      <formula1>0</formula1>
      <formula2>100000</formula2>
    </dataValidation>
    <dataValidation type="whole" allowBlank="1" showInputMessage="1" showErrorMessage="1" error="Non-Editable: Calculation" promptTitle="Entry 34: UOS" prompt="Non-Editable: Calculation" sqref="E54" xr:uid="{A812E9DD-A84F-4B6C-8E13-5DDE4047F914}">
      <formula1>0</formula1>
      <formula2>100000</formula2>
    </dataValidation>
    <dataValidation type="whole" allowBlank="1" showInputMessage="1" showErrorMessage="1" error="Non-Editable: Calculation" promptTitle="Entry 35: UOS" prompt="Non-Editable: Calculation" sqref="E55" xr:uid="{E6243DBE-EB10-46F1-B8AE-96FB1185E5B9}">
      <formula1>0</formula1>
      <formula2>100000</formula2>
    </dataValidation>
    <dataValidation type="whole" allowBlank="1" showInputMessage="1" showErrorMessage="1" error="Non-Editable: Calculation" promptTitle="Entry 36: UOS" prompt="Non-Editable: Calculation" sqref="E56" xr:uid="{55070250-56E5-403E-97A9-B93B034E5483}">
      <formula1>0</formula1>
      <formula2>100000</formula2>
    </dataValidation>
    <dataValidation type="whole" allowBlank="1" showInputMessage="1" showErrorMessage="1" error="Non-Editable: Calculation" promptTitle="Entry 37: UOS" prompt="Non-Editable: Calculation" sqref="E57" xr:uid="{E18E9BC4-58E6-42E4-A4EE-19ABB4EE24ED}">
      <formula1>0</formula1>
      <formula2>100000</formula2>
    </dataValidation>
    <dataValidation type="whole" allowBlank="1" showInputMessage="1" showErrorMessage="1" error="Non-Editable: Calculation" promptTitle="Entry 38: UOS" prompt="Non-Editable: Calculation" sqref="E58" xr:uid="{884FC9CA-252F-4441-BC02-0EB6C77172E1}">
      <formula1>0</formula1>
      <formula2>100000</formula2>
    </dataValidation>
    <dataValidation type="whole" allowBlank="1" showInputMessage="1" showErrorMessage="1" error="Non-Editable: Calculation" promptTitle="Entry 39: UOS" prompt="Non-Editable: Calculation" sqref="E59" xr:uid="{F3DF1A20-8F1C-44A9-8AD0-7A79A7725665}">
      <formula1>0</formula1>
      <formula2>100000</formula2>
    </dataValidation>
    <dataValidation type="whole" allowBlank="1" showInputMessage="1" showErrorMessage="1" error="Non-Editable: Calculation" promptTitle="Entry 40: UOS" prompt="Non-Editable: Calculation" sqref="E60" xr:uid="{A5887C24-DD19-4CC5-99E7-21FDFFC012AF}">
      <formula1>0</formula1>
      <formula2>100000</formula2>
    </dataValidation>
    <dataValidation type="whole" allowBlank="1" showInputMessage="1" showErrorMessage="1" error="Non-Editable: Calculation" promptTitle="Entry 41: UOS" prompt="Non-Editable: Calculation" sqref="E61" xr:uid="{DC11D406-EF5D-4746-8F8E-3A0B112E5870}">
      <formula1>0</formula1>
      <formula2>100000</formula2>
    </dataValidation>
    <dataValidation type="whole" allowBlank="1" showInputMessage="1" showErrorMessage="1" error="Non-Editable: Calculation" promptTitle="Entry 42: UOS" prompt="Non-Editable: Calculation" sqref="E62" xr:uid="{1A15A7D5-8453-41C5-B5BA-B8C81DA8DA92}">
      <formula1>0</formula1>
      <formula2>100000</formula2>
    </dataValidation>
    <dataValidation type="whole" allowBlank="1" showInputMessage="1" showErrorMessage="1" error="Non-Editable: Calculation" promptTitle="Entry 43: UOS" prompt="Non-Editable: Calculation" sqref="E63" xr:uid="{22ED7F84-CDF6-406D-9921-B6FBDB8ADC47}">
      <formula1>0</formula1>
      <formula2>100000</formula2>
    </dataValidation>
    <dataValidation type="whole" allowBlank="1" showInputMessage="1" showErrorMessage="1" error="Non-Editable: Calculation" promptTitle="Entry 44: UOS" prompt="Non-Editable: Calculation" sqref="E64" xr:uid="{77B9B3EA-82B3-4EB9-B2D6-ED8F8F99B549}">
      <formula1>0</formula1>
      <formula2>100000</formula2>
    </dataValidation>
    <dataValidation type="whole" allowBlank="1" showInputMessage="1" showErrorMessage="1" error="Non-Editable: Calculation" promptTitle="Entry 45: UOS" prompt="Non-Editable: Calculation" sqref="E65" xr:uid="{2DB45115-4EE4-4526-AED1-D8FC4154581F}">
      <formula1>0</formula1>
      <formula2>100000</formula2>
    </dataValidation>
    <dataValidation type="whole" allowBlank="1" showInputMessage="1" showErrorMessage="1" error="Non-Editable: Calculation" promptTitle="Entry 46: UOS" prompt="Non-Editable: Calculation" sqref="E66" xr:uid="{E3ECE199-4D59-4C67-BE36-E80F38296D1E}">
      <formula1>0</formula1>
      <formula2>100000</formula2>
    </dataValidation>
    <dataValidation type="whole" allowBlank="1" showInputMessage="1" showErrorMessage="1" error="Non-Editable: Calculation" promptTitle="Entry 47: UOS" prompt="Non-Editable: Calculation" sqref="E67" xr:uid="{56E05E7E-2098-4CF1-8825-2EE5DD7A4E3C}">
      <formula1>0</formula1>
      <formula2>100000</formula2>
    </dataValidation>
    <dataValidation type="whole" allowBlank="1" showInputMessage="1" showErrorMessage="1" error="Non-Editable: Calculation" promptTitle="Entry 48: UOS" prompt="Non-Editable: Calculation" sqref="E68" xr:uid="{C3E2D9BC-6061-47BC-8562-FA21D9475BD8}">
      <formula1>0</formula1>
      <formula2>100000</formula2>
    </dataValidation>
    <dataValidation type="whole" allowBlank="1" showInputMessage="1" showErrorMessage="1" error="Non-Editable: Calculation" promptTitle="Entry 49: UOS" prompt="Non-Editable: Calculation" sqref="E69" xr:uid="{7F11A4AB-78C3-4AB5-89A7-7D4909B7B1A1}">
      <formula1>0</formula1>
      <formula2>100000</formula2>
    </dataValidation>
    <dataValidation type="whole" allowBlank="1" showInputMessage="1" showErrorMessage="1" error="Non-Editable: Calculation" promptTitle="Entry 50: UOS" prompt="Non-Editable: Calculation" sqref="E70" xr:uid="{CE2616AA-DD22-4436-B2D2-3531903BDB12}">
      <formula1>0</formula1>
      <formula2>100000</formula2>
    </dataValidation>
    <dataValidation allowBlank="1" showInputMessage="1" showErrorMessage="1" prompt="Enter the name of the VR Counselor/VR Contractor assigned to the case in this field." sqref="L7:L11 M6:O7" xr:uid="{2CF7D031-0AAE-4C0A-8C12-99558A134DE0}"/>
    <dataValidation allowBlank="1" showInputMessage="1" showErrorMessage="1" prompt="Enter the name of the person(s) who completed the report in this field." sqref="L6 M5:O5" xr:uid="{23E13A1E-302C-400D-8A29-A25AD14204A1}"/>
    <dataValidation allowBlank="1" showInputMessage="1" showErrorMessage="1" prompt="Enter the name(s) and initials of Provider’s Direct Staff, e.g. Noah Blake (NB)) in this field." sqref="L5 M4:O4" xr:uid="{DA6A44D9-636E-40AB-BDCD-CB1DE5AED4DD}"/>
    <dataValidation type="list" allowBlank="1" showInputMessage="1" showErrorMessage="1" error="You must select an option from the drop-down list." promptTitle="Entry 26: Service Area Modifier" prompt="Green: Select 1, 2, or 3 if the case qualifies for the Service Area Modifier (SAM), other leave the field NA." sqref="F46" xr:uid="{5F6BD08B-7E12-491F-B186-2AA8E2D4B537}">
      <formula1>$T$1:$T$5</formula1>
    </dataValidation>
    <dataValidation type="list" allowBlank="1" showInputMessage="1" showErrorMessage="1" error="You must select an option from the drop-down list." promptTitle="Entry 27: Service Area Modifier" prompt="Green: Select 1, 2, or 3 if the case qualifies for the Service Area Modifier (SAM), other leave the field NA." sqref="F47" xr:uid="{2BA88B48-0D91-4F49-8398-52729BEDD401}">
      <formula1>$T$1:$T$5</formula1>
    </dataValidation>
    <dataValidation type="list" allowBlank="1" showInputMessage="1" showErrorMessage="1" error="You must select an option from the drop-down list." promptTitle="Entry 28: Service Area Modifier" prompt="Green: Select 1, 2, or 3 if the case qualifies for the Service Area Modifier (SAM), other leave the field NA." sqref="F48" xr:uid="{F9C45FB6-4D43-4BE4-BFBB-76056C1E5E30}">
      <formula1>$T$1:$T$5</formula1>
    </dataValidation>
    <dataValidation type="list" allowBlank="1" showInputMessage="1" showErrorMessage="1" error="You must select an option from the drop-down list." promptTitle="Entry 29: Service Area Modifier" prompt="Green: Select 1, 2, or 3 if the case qualifies for the Service Area Modifier (SAM), other leave the field NA." sqref="F49" xr:uid="{C2354070-3B40-46AF-8ED4-39A379B455C6}">
      <formula1>$T$1:$T$5</formula1>
    </dataValidation>
    <dataValidation type="list" allowBlank="1" showInputMessage="1" showErrorMessage="1" error="You must select an option from the drop-down list." promptTitle="Entry 30: Service Area Modifier" prompt="Green: Select 1, 2, or 3 if the case qualifies for the Service Area Modifier (SAM), other leave the field NA." sqref="F50" xr:uid="{CCF1FE8F-5B3F-4D5D-8D39-CA5F32012B15}">
      <formula1>$T$1:$T$5</formula1>
    </dataValidation>
    <dataValidation type="list" allowBlank="1" showInputMessage="1" showErrorMessage="1" error="You must select an option from the drop-down list." promptTitle="Entry 1: Service Area Modifier" prompt="Green: Select 1, 2, or 3 if the case qualifies for the Service Area Modifier (SAM), other leave the field NA." sqref="F21" xr:uid="{98FBB1CF-11B3-4E35-9266-CE707D4BD983}">
      <formula1>$T$1:$T$5</formula1>
    </dataValidation>
    <dataValidation type="list" allowBlank="1" showInputMessage="1" showErrorMessage="1" error="You must select an option from the drop-down list." promptTitle="Entry 2: Service Area Modifier" prompt="Green: Select 1, 2, or 3 if the case qualifies for the Service Area Modifier (SAM), other leave the field NA." sqref="F22" xr:uid="{B3D4E34E-8C33-4482-BAF5-0F646F4875C9}">
      <formula1>$T$1:$T$5</formula1>
    </dataValidation>
    <dataValidation type="list" allowBlank="1" showInputMessage="1" showErrorMessage="1" error="You must select an option from the drop-down list." promptTitle="Entry 3: Service Area Modifier" prompt="Green: Select 1, 2, or 3 if the case qualifies for the Service Area Modifier (SAM), other leave the field NA." sqref="F23" xr:uid="{56F625E8-F0F1-49FB-A374-97659D0AE27A}">
      <formula1>$T$1:$T$5</formula1>
    </dataValidation>
    <dataValidation type="list" allowBlank="1" showInputMessage="1" showErrorMessage="1" error="You must select an option from the drop-down list." promptTitle="Entry 4: Service Area Modifier" prompt="Green: Select 1, 2, or 3 if the case qualifies for the Service Area Modifier (SAM), other leave the field NA." sqref="F24" xr:uid="{22501EEA-F5DB-49F3-ACB7-59EA658C31C4}">
      <formula1>$T$1:$T$5</formula1>
    </dataValidation>
    <dataValidation type="list" allowBlank="1" showInputMessage="1" showErrorMessage="1" error="You must select an option from the drop-down list." promptTitle="Entry 5: Service Area Modifier" prompt="Green: Select 1, 2, or 3 if the case qualifies for the Service Area Modifier (SAM), other leave the field NA." sqref="F25" xr:uid="{5C26836B-96E1-4C8A-B632-B5D969C1AAE9}">
      <formula1>$T$1:$T$5</formula1>
    </dataValidation>
    <dataValidation type="list" allowBlank="1" showInputMessage="1" showErrorMessage="1" error="You must select an option from the drop-down list." promptTitle="Entry 6: Service Area Modifier" prompt="Green: Select 1, 2, or 3 if the case qualifies for the Service Area Modifier (SAM), other leave the field NA." sqref="F26" xr:uid="{538E6FCA-8F0E-42AD-97AC-CEAFDA78639E}">
      <formula1>$T$1:$T$5</formula1>
    </dataValidation>
    <dataValidation type="list" allowBlank="1" showInputMessage="1" showErrorMessage="1" error="You must select an option from the drop-down list." promptTitle="Entry 7: Service Area Modifier" prompt="Green: Select 1, 2, or 3 if the case qualifies for the Service Area Modifier (SAM), other leave the field NA." sqref="F27" xr:uid="{05F6041F-B773-4A7B-82EC-22A4758324F9}">
      <formula1>$T$1:$T$5</formula1>
    </dataValidation>
    <dataValidation type="list" allowBlank="1" showInputMessage="1" showErrorMessage="1" error="You must select an option from the drop-down list." promptTitle="Entry 8: Service Area Modifier" prompt="Green: Select 1, 2, or 3 if the case qualifies for the Service Area Modifier (SAM), other leave the field NA." sqref="F28" xr:uid="{56BDB57E-87B3-408D-9A18-DAC7F1248660}">
      <formula1>$T$1:$T$5</formula1>
    </dataValidation>
    <dataValidation type="list" allowBlank="1" showInputMessage="1" showErrorMessage="1" error="You must select an option from the drop-down list." promptTitle="Entry 9: Service Area Modifier" prompt="Green: Select 1, 2, or 3 if the case qualifies for the Service Area Modifier (SAM), other leave the field NA." sqref="F29" xr:uid="{77BEFE73-8BF7-4592-9CC7-8B6C075D144C}">
      <formula1>$T$1:$T$5</formula1>
    </dataValidation>
    <dataValidation type="list" allowBlank="1" showInputMessage="1" showErrorMessage="1" error="You must select an option from the drop-down list." promptTitle="Entry 10: Service Area Modifier" prompt="Green: Select 1, 2, or 3 if the case qualifies for the Service Area Modifier (SAM), other leave the field NA." sqref="F30" xr:uid="{6996E3CB-463B-4C7D-939F-05E708FD048A}">
      <formula1>$T$1:$T$5</formula1>
    </dataValidation>
    <dataValidation type="list" allowBlank="1" showInputMessage="1" showErrorMessage="1" error="You must select an option from the drop-down list." promptTitle="Entry 11: Service Area Modifier" prompt="Green: Select 1, 2, or 3 if the case qualifies for the Service Area Modifier (SAM), other leave the field NA." sqref="F31" xr:uid="{7C409386-CA06-44E6-96AE-B49F2A1D9123}">
      <formula1>$T$1:$T$5</formula1>
    </dataValidation>
    <dataValidation type="list" allowBlank="1" showInputMessage="1" showErrorMessage="1" error="You must select an option from the drop-down list." promptTitle="Entry 12: Service Area Modifier" prompt="Green: Select 1, 2, or 3 if the case qualifies for the Service Area Modifier (SAM), other leave the field NA." sqref="F32" xr:uid="{D44C93E0-454D-4FA5-829A-5A2F2313735E}">
      <formula1>$T$1:$T$5</formula1>
    </dataValidation>
    <dataValidation type="list" allowBlank="1" showInputMessage="1" showErrorMessage="1" error="You must select an option from the drop-down list." promptTitle="Entry 13: Service Area Modifier" prompt="Green: Select 1, 2, or 3 if the case qualifies for the Service Area Modifier (SAM), other leave the field NA." sqref="F33" xr:uid="{A4AA60EE-F487-434E-93D5-6F9F890E5195}">
      <formula1>$T$1:$T$5</formula1>
    </dataValidation>
    <dataValidation type="list" allowBlank="1" showInputMessage="1" showErrorMessage="1" error="You must select an option from the drop-down list." promptTitle="Entry 14: Service Area Modifier" prompt="Green: Select 1, 2, or 3 if the case qualifies for the Service Area Modifier (SAM), other leave the field NA." sqref="F34" xr:uid="{0EE24659-B464-4FF6-862A-109E39344AD6}">
      <formula1>$T$1:$T$5</formula1>
    </dataValidation>
    <dataValidation type="list" allowBlank="1" showInputMessage="1" showErrorMessage="1" error="You must select an option from the drop-down list." promptTitle="Entry 15: Service Area Modifier" prompt="Green: Select 1, 2, or 3 if the case qualifies for the Service Area Modifier (SAM), other leave the field NA." sqref="F35" xr:uid="{AB7A250D-2FA2-445D-985B-BD66FD9D126C}">
      <formula1>$T$1:$T$5</formula1>
    </dataValidation>
    <dataValidation type="list" allowBlank="1" showInputMessage="1" showErrorMessage="1" error="You must select an option from the drop-down list." promptTitle="Entry 16: Service Area Modifier" prompt="Green: Select 1, 2, or 3 if the case qualifies for the Service Area Modifier (SAM), other leave the field NA." sqref="F36" xr:uid="{990AB3D4-C84B-497B-A915-4D00ABF0326E}">
      <formula1>$T$1:$T$5</formula1>
    </dataValidation>
    <dataValidation type="list" allowBlank="1" showInputMessage="1" showErrorMessage="1" error="You must select an option from the drop-down list." promptTitle="Entry 17: Service Area Modifier" prompt="Green: Select 1, 2, or 3 if the case qualifies for the Service Area Modifier (SAM), other leave the field NA." sqref="F37" xr:uid="{A4AE54DA-0BF3-41AF-8305-BE93648826C1}">
      <formula1>$T$1:$T$5</formula1>
    </dataValidation>
    <dataValidation type="list" allowBlank="1" showInputMessage="1" showErrorMessage="1" error="You must select an option from the drop-down list." promptTitle="Entry 18: Service Area Modifier" prompt="Select 1, 2, or 3 if the case qualifies for the Service Area Modifier (SAM), other leave the field NA." sqref="F38" xr:uid="{769B6EA1-C53B-4C21-BEE3-03A94A05DBCF}">
      <formula1>$T$1:$T$5</formula1>
    </dataValidation>
    <dataValidation type="list" allowBlank="1" showInputMessage="1" showErrorMessage="1" error="You must select an option from the drop-down list." promptTitle="Entry 19: Service Area Modifier" prompt="Green: Select 1, 2, or 3 if the case qualifies for the Service Area Modifier (SAM), other leave the field NA." sqref="F39" xr:uid="{1A3BDAF8-7185-49C6-A46B-98C3728A7412}">
      <formula1>$T$1:$T$5</formula1>
    </dataValidation>
    <dataValidation type="list" allowBlank="1" showInputMessage="1" showErrorMessage="1" error="You must select an option from the drop-down list." promptTitle="Entry 20: Service Area Modifier" prompt="Green: Select 1, 2, or 3 if the case qualifies for the Service Area Modifier (SAM), other leave the field NA." sqref="F40" xr:uid="{829B32D9-99E9-4C8B-8E37-5CC7B12D0C24}">
      <formula1>$T$1:$T$5</formula1>
    </dataValidation>
    <dataValidation type="list" allowBlank="1" showInputMessage="1" showErrorMessage="1" error="You must select an option from the drop-down list." promptTitle="Entry 21: Service Area Modifier" prompt="Green: Select 1, 2, or 3 if the case qualifies for the Service Area Modifier (SAM), other leave the field NA." sqref="F41" xr:uid="{9846AC39-17A4-4209-A6E8-CC1922D0A952}">
      <formula1>$T$1:$T$5</formula1>
    </dataValidation>
    <dataValidation type="list" allowBlank="1" showInputMessage="1" showErrorMessage="1" error="You must select an option from the drop-down list." promptTitle="Entry 22: Service Area Modifier" prompt="Green: Select 1, 2, or 3 if the case qualifies for the Service Area Modifier (SAM), other leave the field NA." sqref="F42" xr:uid="{8A6ABD76-4F81-45F3-A3D9-40D7BE0CD47A}">
      <formula1>$T$1:$T$5</formula1>
    </dataValidation>
    <dataValidation type="list" allowBlank="1" showInputMessage="1" showErrorMessage="1" error="You must select an option from the drop-down list." promptTitle="Entry 23: Service Area Modifier" prompt="Green: Select 1, 2, or 3 if the case qualifies for the Service Area Modifier (SAM), other leave the field NA." sqref="F43" xr:uid="{6C8BBFC3-117E-4FE6-8CD2-C755EF8E1CD8}">
      <formula1>$T$1:$T$5</formula1>
    </dataValidation>
    <dataValidation type="list" allowBlank="1" showInputMessage="1" showErrorMessage="1" error="You must select an option from the drop-down list." promptTitle="Entry 24: Service Area Modifier" prompt="Green: Select 1, 2, or 3 if the case qualifies for the Service Area Modifier (SAM), other leave the field NA." sqref="F44" xr:uid="{F96165D0-4A12-4D49-BE6A-F7651F66B480}">
      <formula1>$T$1:$T$5</formula1>
    </dataValidation>
    <dataValidation type="list" allowBlank="1" showInputMessage="1" showErrorMessage="1" error="You must select an option from the drop-down list." promptTitle="Entry 25: Service Area Modifier" prompt="Green: Select 1, 2, or 3 if the case qualifies for the Service Area Modifier (SAM), other leave the field NA." sqref="F45" xr:uid="{CF48C430-B5DC-4E16-8E01-EAB910C659A3}">
      <formula1>$T$1:$T$5</formula1>
    </dataValidation>
    <dataValidation type="list" allowBlank="1" showInputMessage="1" showErrorMessage="1" error="You must select an option from the drop-down list." promptTitle="Entry 31: Service Area Modifier" prompt="Green: Select 1, 2, or 3 if the case qualifies for the Service Area Modifier (SAM), other leave the field NA." sqref="F51" xr:uid="{ACB0EF82-361B-4AB9-8559-4A27E4AA220D}">
      <formula1>$T$1:$T$5</formula1>
    </dataValidation>
    <dataValidation type="list" allowBlank="1" showInputMessage="1" showErrorMessage="1" error="You must select an option from the drop-down list." promptTitle="Entry 32: Service Area Modifier" prompt="Green: Select 1, 2, or 3 if the case qualifies for the Service Area Modifier (SAM), other leave the field NA." sqref="F52" xr:uid="{111BD926-94B4-47E4-AB6F-DCB6298F6683}">
      <formula1>$T$1:$T$5</formula1>
    </dataValidation>
    <dataValidation type="list" allowBlank="1" showInputMessage="1" showErrorMessage="1" error="You must select an option from the drop-down list." promptTitle="Entry 33: Service Area Modifier" prompt="Green: Select 1, 2, or 3 if the case qualifies for the Service Area Modifier (SAM), other leave the field NA." sqref="F53" xr:uid="{CF5A78C6-AFC1-46FA-9798-28B51B2236F1}">
      <formula1>$T$1:$T$5</formula1>
    </dataValidation>
    <dataValidation type="list" allowBlank="1" showInputMessage="1" showErrorMessage="1" error="You must select an option from the drop-down list." promptTitle="Entry 34: Service Area Modifier" prompt="Green: Select 1, 2, or 3 if the case qualifies for the Service Area Modifier (SAM), other leave the field NA." sqref="F54" xr:uid="{C03993AF-3458-498F-A51D-E8E53BE94ED6}">
      <formula1>$T$1:$T$5</formula1>
    </dataValidation>
    <dataValidation type="list" allowBlank="1" showInputMessage="1" showErrorMessage="1" error="You must select an option from the drop-down list." promptTitle="Entry 35: Service Area Modifier" prompt="Green: Select 1, 2, or 3 if the case qualifies for the Service Area Modifier (SAM), other leave the field NA." sqref="F55" xr:uid="{50364BA7-B141-4D02-A10A-6BAAAEC47B48}">
      <formula1>$T$1:$T$5</formula1>
    </dataValidation>
    <dataValidation type="list" allowBlank="1" showInputMessage="1" showErrorMessage="1" error="You must select an option from the drop-down list." promptTitle="Entry 36: Service Area Modifier" prompt="Green: Select 1, 2, or 3 if the case qualifies for the Service Area Modifier (SAM), other leave the field NA." sqref="F56" xr:uid="{13FC2A05-2A02-406B-A0BA-5861CA35B7C0}">
      <formula1>$T$1:$T$5</formula1>
    </dataValidation>
    <dataValidation type="list" allowBlank="1" showInputMessage="1" showErrorMessage="1" error="You must select an option from the drop-down list." promptTitle="Entry 37: Service Area Modifier" prompt="Green: Select 1, 2, or 3 if the case qualifies for the Service Area Modifier (SAM), other leave the field NA." sqref="F57" xr:uid="{ED5C735A-EAD4-4391-9B77-8E7E9434EE43}">
      <formula1>$T$1:$T$5</formula1>
    </dataValidation>
    <dataValidation type="list" allowBlank="1" showInputMessage="1" showErrorMessage="1" error="You must select an option from the drop-down list." promptTitle="Entry 38: Service Area Modifier" prompt="Green: Select 1, 2, or 3 if the case qualifies for the Service Area Modifier (SAM), other leave the field NA." sqref="F58" xr:uid="{9EA02667-78CE-4A17-8804-B0C8D4D17474}">
      <formula1>$T$1:$T$5</formula1>
    </dataValidation>
    <dataValidation type="list" allowBlank="1" showInputMessage="1" showErrorMessage="1" error="You must select an option from the drop-down list." promptTitle="Entry 39: Service Area Modifier" prompt="Green: Select 1, 2, or 3 if the case qualifies for the Service Area Modifier (SAM), other leave the field NA." sqref="F59" xr:uid="{DCED5325-1C27-4A1B-9469-811817CC577E}">
      <formula1>$T$1:$T$5</formula1>
    </dataValidation>
    <dataValidation type="list" allowBlank="1" showInputMessage="1" showErrorMessage="1" error="You must select an option from the drop-down list." promptTitle="Entry 40:  Service Area Modifier" prompt="Green: Select 1, 2, or 3 if the case qualifies for the Service Area Modifier (SAM), other leave the field NA." sqref="F60" xr:uid="{A1DDF93B-B916-4800-90E6-A56A791AEE4E}">
      <formula1>$T$1:$T$5</formula1>
    </dataValidation>
    <dataValidation type="list" allowBlank="1" showInputMessage="1" showErrorMessage="1" error="You must select an option from the drop-down list." promptTitle="Entry 41: Service Area Modifier" prompt="Green: Select 1, 2, or 3 if the case qualifies for the Service Area Modifier (SAM), other leave the field NA." sqref="F61" xr:uid="{85D390A7-F27F-43EE-B811-4D8681EA2399}">
      <formula1>$T$1:$T$5</formula1>
    </dataValidation>
    <dataValidation type="list" allowBlank="1" showInputMessage="1" showErrorMessage="1" error="You must select an option from the drop-down list." promptTitle="Entry 42: Service Area Modifier" prompt="Green: Select 1, 2, or 3 if the case qualifies for the Service Area Modifier (SAM), other leave the field NA." sqref="F62" xr:uid="{AED2B6E9-49F8-4070-A093-D3B23014D899}">
      <formula1>$T$1:$T$5</formula1>
    </dataValidation>
    <dataValidation type="list" allowBlank="1" showInputMessage="1" showErrorMessage="1" error="You must select an option from the drop-down list." promptTitle="Entry 43: Service Area Modifier" prompt="Green: Select 1, 2, or 3 if the case qualifies for the Service Area Modifier (SAM), other leave the field NA." sqref="F63" xr:uid="{FFBE9EE7-3EF5-4CF3-BB8A-CAB42C7A97BA}">
      <formula1>$T$1:$T$5</formula1>
    </dataValidation>
    <dataValidation type="list" allowBlank="1" showInputMessage="1" showErrorMessage="1" error="You must select an option from the drop-down list." promptTitle="Entry 44: Service Area Modifier" prompt="Green: Select 1, 2, or 3 if the case qualifies for the Service Area Modifier (SAM), other leave the field NA." sqref="F64" xr:uid="{96C6DC1F-8F72-48CB-AC5B-44B654B1182E}">
      <formula1>$T$1:$T$5</formula1>
    </dataValidation>
    <dataValidation type="list" allowBlank="1" showInputMessage="1" showErrorMessage="1" error="You must select an option from the drop-down list." promptTitle="Entry 45: Service Area Modifier" prompt="Green: Select 1, 2, or 3 if the case qualifies for the Service Area Modifier (SAM), other leave the field NA." sqref="F65" xr:uid="{F4993F34-8D75-44F3-AA2F-2BA4CC05053F}">
      <formula1>$T$1:$T$5</formula1>
    </dataValidation>
    <dataValidation type="list" allowBlank="1" showInputMessage="1" showErrorMessage="1" error="You must select an option from the drop-down list." promptTitle="Entry 46: Service Area Modifier" prompt="Green: Select 1, 2, or 3 if the case qualifies for the Service Area Modifier (SAM), other leave the field NA." sqref="F66" xr:uid="{FF1BC404-C399-409F-B668-884D72B1639D}">
      <formula1>$T$1:$T$5</formula1>
    </dataValidation>
    <dataValidation type="list" allowBlank="1" showInputMessage="1" showErrorMessage="1" error="You must select an option from the drop-down list." promptTitle="Entry 47: Service Area Modifier" prompt="Green: Select 1, 2, or 3 if the case qualifies for the Service Area Modifier (SAM), other leave the field NA." sqref="F67" xr:uid="{ACA3FA55-654E-40F3-83A0-0AD2C0FEE0AF}">
      <formula1>$T$1:$T$5</formula1>
    </dataValidation>
    <dataValidation type="list" allowBlank="1" showInputMessage="1" showErrorMessage="1" error="You must select an option from the drop-down list." promptTitle="Entry 48: Service Area Modifier" prompt="Green: Select 1, 2, or 3 if the case qualifies for the Service Area Modifier (SAM), other leave the field NA." sqref="F68" xr:uid="{C33FDFD0-DB56-4AE5-8D81-1103019BF45D}">
      <formula1>$T$1:$T$5</formula1>
    </dataValidation>
    <dataValidation type="list" allowBlank="1" showInputMessage="1" showErrorMessage="1" error="You must select an option from the drop-down list." promptTitle="Entry 49: Service Area Modifier" prompt="Green: Select 1, 2, or 3 if the case qualifies for the Service Area Modifier (SAM), other leave the field NA." sqref="F69" xr:uid="{87049D80-9669-4A9D-888F-544F00FB7C7F}">
      <formula1>$T$1:$T$5</formula1>
    </dataValidation>
    <dataValidation type="list" allowBlank="1" showInputMessage="1" showErrorMessage="1" error="You must select an option from the drop-down list." promptTitle="Entry 50: Service Area Modifier" prompt="Green: Select 1, 2, or 3 if the case qualifies for the Service Area Modifier (SAM), other leave the field NA." sqref="F70" xr:uid="{654AF189-1F82-42AA-9E3F-A9FBDC350F95}">
      <formula1>$T$1:$T$5</formula1>
    </dataValidation>
    <dataValidation allowBlank="1" showInputMessage="1" showErrorMessage="1" prompt="Green/Optional: Enter the Provider's invoice number" sqref="K3" xr:uid="{86212EC6-8B8F-4945-A6C2-ACB2F02C5BF5}"/>
    <dataValidation type="list" allowBlank="1" showInputMessage="1" showErrorMessage="1" error="You must select an option from the drop-down list." prompt="Green: Select the service from the drop-down list." sqref="A12:J12" xr:uid="{C5B2015E-2B6F-4321-94CF-0FF6FBF80A65}">
      <formula1>$R$1:$R$8</formula1>
    </dataValidation>
    <dataValidation allowBlank="1" showInputMessage="1" showErrorMessage="1" prompt="Green: Enter the invoice date." sqref="K8" xr:uid="{2C27D712-19D6-49A8-AC50-12A1326FA615}"/>
    <dataValidation allowBlank="1" showInputMessage="1" showErrorMessage="1" prompt="Green: Enter the service start date." sqref="K9" xr:uid="{0FA6E9A9-6685-45D8-A459-79CF25867948}"/>
    <dataValidation allowBlank="1" showInputMessage="1" showErrorMessage="1" prompt="Green: Enter the service end date." sqref="K10" xr:uid="{F79BBCCA-331F-4C9F-B7B5-7A134423326E}"/>
    <dataValidation type="list" allowBlank="1" showInputMessage="1" showErrorMessage="1" error="You must select an option from the drop-down list." promptTitle="Day 1: Contact Method" prompt="Green: Indicate the method of contact in this field, choices are Email, In Person, Letter, Remote, Service, Telephone, or Text." sqref="H21" xr:uid="{6EC433BC-B5AE-4ECB-B5FC-BAAED1EEC8ED}">
      <formula1>$U$1:$U$12</formula1>
    </dataValidation>
    <dataValidation type="list" allowBlank="1" showInputMessage="1" showErrorMessage="1" error="You must select an option from the drop-down list." promptTitle="Entry 27: Contact Method" prompt="Green: Indicate the method of contact in this field, choices are Email, In Person, Letter, Remote, Service, Telephone, or Text." sqref="H47" xr:uid="{08E5BC83-BF95-4A84-8A7B-5011E6BCB4AE}">
      <formula1>$U$1:$U$12</formula1>
    </dataValidation>
    <dataValidation type="list" allowBlank="1" showInputMessage="1" showErrorMessage="1" error="You must select an option from the drop-down list." promptTitle="Entry 28: Contact Method" prompt="Green: Indicate the method of contact in this field, choices are Email, In Person, Letter, Remote, Service, Telephone, or Text._x000a_" sqref="H48" xr:uid="{AFA2DEDA-2CBA-4B12-92E7-7B962E4532A3}">
      <formula1>$U$1:$U$12</formula1>
    </dataValidation>
    <dataValidation type="list" allowBlank="1" showInputMessage="1" showErrorMessage="1" error="You must select an option from the drop-down list." promptTitle="Entry 29: Contact Method" prompt="Green: Indicate the method of contact in this field, choices are Email, In Person, Letter, Remote, Service, Telephone, or Text." sqref="H49" xr:uid="{457CA3D0-19F0-4438-86EE-713995B33AE1}">
      <formula1>$U$1:$U$12</formula1>
    </dataValidation>
    <dataValidation type="list" allowBlank="1" showInputMessage="1" showErrorMessage="1" error="You must select an option from the drop-down list." promptTitle="Entry 30: Contact Method" prompt="Green: Indicate the method of contact in this field, choices are Email, In Person, Letter, Remote, Service, Telephone, or Text." sqref="H50" xr:uid="{06B7F077-FFFC-4B32-A3D9-CAD447AB23CA}">
      <formula1>$U$1:$U$12</formula1>
    </dataValidation>
    <dataValidation type="list" allowBlank="1" showInputMessage="1" showErrorMessage="1" error="You must select an option from the drop-down list." promptTitle="Entry 2: Contact Method" prompt="Green: Indicate the method of contact in this field, choices are Email, In Person, Letter, Remote, Service, Telephone, or Text." sqref="H22" xr:uid="{1E5D17C2-1657-49EA-A25C-30D40C02D305}">
      <formula1>$U$1:$U$12</formula1>
    </dataValidation>
    <dataValidation type="list" allowBlank="1" showInputMessage="1" showErrorMessage="1" error="You must select an option from the drop-down list." promptTitle="Entry 3: Contact Method" prompt="Green: Indicate the method of contact in this field, choices are Email, In Person, Letter, Remote, Service, Telephone, or Text." sqref="H23" xr:uid="{5679FA1F-4183-4ABD-954B-15CD5BA02169}">
      <formula1>$U$1:$U$12</formula1>
    </dataValidation>
    <dataValidation type="list" allowBlank="1" showInputMessage="1" showErrorMessage="1" error="You must select an option from the drop-down list." promptTitle="Entry 4: Contact Method" prompt="Green: Indicate the method of contact in this field, choices are Email, In Person, Letter, Remote, Service, Telephone, or Text." sqref="H24" xr:uid="{61F25203-C764-4DCB-8344-E6A5A5E91597}">
      <formula1>$U$1:$U$12</formula1>
    </dataValidation>
    <dataValidation type="list" allowBlank="1" showInputMessage="1" showErrorMessage="1" error="You must select an option from the drop-down list." promptTitle="Entry 5: Contact Method" prompt="Green: Indicate the method of contact in this field, choices are Email, In Person, Letter, Remote, Service, Telephone, or Text." sqref="H25" xr:uid="{B92D2F23-A23C-4807-997D-CDC5E3A0FFCF}">
      <formula1>$U$1:$U$12</formula1>
    </dataValidation>
    <dataValidation type="list" allowBlank="1" showInputMessage="1" showErrorMessage="1" error="You must select an option from the drop-down list." promptTitle="Entry 6: Contact Method" prompt="Green: Indicate the method of contact in this field, choices are Email, In Person, Letter, Remote, Service, Telephone, or Text." sqref="H26" xr:uid="{218C0646-E578-47BD-8DCA-7B723A79523E}">
      <formula1>$U$1:$U$12</formula1>
    </dataValidation>
    <dataValidation type="list" allowBlank="1" showInputMessage="1" showErrorMessage="1" error="You must select an option from the drop-down list." promptTitle="Entry 7: Contact Method" prompt="Green: Indicate the method of contact in this field, choices are Email, In Person, Letter, Remote, Service, Telephone, or Text." sqref="H27" xr:uid="{AB9D9D09-A25E-4E91-8376-CB85DAA3F394}">
      <formula1>$U$1:$U$12</formula1>
    </dataValidation>
    <dataValidation type="list" allowBlank="1" showInputMessage="1" showErrorMessage="1" error="You must select an option from the drop-down list." promptTitle="Entry 8: Contact Method" prompt="Green: Indicate the method of contact in this field, choices are Email, In Person, Letter, Remote, Service, Telephone, or Text._x000a_" sqref="H28" xr:uid="{7A97ED7D-22EA-4D3B-9CDB-61E93AD03B8C}">
      <formula1>$U$1:$U$12</formula1>
    </dataValidation>
    <dataValidation type="list" allowBlank="1" showInputMessage="1" showErrorMessage="1" error="You must select an option from the drop-down list." promptTitle="Entry 9: Contact Method" prompt="Green: Indicate the method of contact in this field, choices are Email, In Person, Letter, Remote, Service, Telephone, or Text." sqref="H29" xr:uid="{AD8CF6B5-50D9-4C1D-8C03-4FFEC8D6D817}">
      <formula1>$U$1:$U$12</formula1>
    </dataValidation>
    <dataValidation type="list" allowBlank="1" showInputMessage="1" showErrorMessage="1" error="You must select an option from the drop-down list." promptTitle="Entry 10: Contact Method" prompt="Green: Indicate the method of contact in this field, choices are Email, In Person, Letter, Remote, Service, Telephone, or Text._x000a_" sqref="H30" xr:uid="{2A54F4A3-333B-4C41-97E1-15BFCD57FCB0}">
      <formula1>$U$1:$U$12</formula1>
    </dataValidation>
    <dataValidation type="list" allowBlank="1" showInputMessage="1" showErrorMessage="1" error="You must select an option from the drop-down list." promptTitle="Entry 11: Contact Method" prompt="Green: Indicate the method of contact in this field, choices are Email, In Person, Letter, Remote, Service, Telephone, or Text." sqref="H31" xr:uid="{9080CFA2-F135-445D-8655-A7ADAD1FF3C9}">
      <formula1>$U$1:$U$12</formula1>
    </dataValidation>
    <dataValidation type="list" allowBlank="1" showInputMessage="1" showErrorMessage="1" error="You must select an option from the drop-down list." promptTitle="Entry 12: Contact Method" prompt="Green: Indicate the method of contact in this field, choices are Email, In Person, Letter, Remote, Service, Telephone, or Text." sqref="H32" xr:uid="{AA855180-2D77-4316-87B5-3859B5795817}">
      <formula1>$U$1:$U$12</formula1>
    </dataValidation>
    <dataValidation type="list" allowBlank="1" showInputMessage="1" showErrorMessage="1" error="You must select an option from the drop-down list." promptTitle="Entry 13: Contact Method" prompt="Green: Indicate the method of contact in this field, choices are Email, In Person, Letter, Remote, Service, Telephone, or Text." sqref="H33" xr:uid="{F9AB1C27-C27A-4AE1-A260-D45BBA4E573E}">
      <formula1>$U$1:$U$12</formula1>
    </dataValidation>
    <dataValidation type="list" allowBlank="1" showInputMessage="1" showErrorMessage="1" error="You must select an option from the drop-down list." promptTitle="Entry 14: Contact Method" prompt="Green: Indicate the method of contact in this field, choices are Email, In Person, Letter, Remote, Service, Telephone, or Text." sqref="H34" xr:uid="{62FAA4A6-09B0-4BD4-8FC5-D2EEFB01CA95}">
      <formula1>$U$1:$U$12</formula1>
    </dataValidation>
    <dataValidation type="list" allowBlank="1" showInputMessage="1" showErrorMessage="1" error="You must select an option from the drop-down list." promptTitle="Entry 15: Contact Method" prompt="Green: Indicate the method of contact in this field, choices are Email, In Person, Letter, Remote, Service, Telephone, or Text." sqref="H35" xr:uid="{E37E5DD1-BAB1-4DFA-AC17-4C8C1DFFC256}">
      <formula1>$U$1:$U$12</formula1>
    </dataValidation>
    <dataValidation type="list" allowBlank="1" showInputMessage="1" showErrorMessage="1" error="You must select an option from the drop-down list." promptTitle="Entry 16: Contact Method" prompt="Green: Indicate the method of contact in this field, choices are Email, In Person, Letter, Remote, Service, Telephone, or Text." sqref="H36" xr:uid="{48AECBBF-1A86-435D-83DA-73FB4BC582EC}">
      <formula1>$U$1:$U$12</formula1>
    </dataValidation>
    <dataValidation type="list" allowBlank="1" showInputMessage="1" showErrorMessage="1" error="You must select an option from the drop-down list." promptTitle="Entry 17: Contact Method" prompt="Green: Indicate the method of contact in this field, choices are Email, In Person, Letter, Remote, Service, Telephone, or Text." sqref="H37" xr:uid="{676D3BB9-1E6E-4CF1-ADAD-AAF3206BE2ED}">
      <formula1>$U$1:$U$12</formula1>
    </dataValidation>
    <dataValidation type="list" allowBlank="1" showInputMessage="1" showErrorMessage="1" error="You must select an option from the drop-down list." promptTitle="Entry 18: Contact Method" prompt="Green: Indicate the method of contact in this field, choices are Email, In Person, Letter, Remote, Service, Telephone, or Text._x000a_" sqref="H38" xr:uid="{D84D62C9-8D03-479B-8325-56A2EBBBDB42}">
      <formula1>$U$1:$U$12</formula1>
    </dataValidation>
    <dataValidation type="list" allowBlank="1" showInputMessage="1" showErrorMessage="1" error="You must select an option from the drop-down list." promptTitle="Entry 19: Contact Method" prompt="Green: Indicate the method of contact in this field, choices are Email, In Person, Letter, Remote, Service, Telephone, or Text._x000a_" sqref="H39" xr:uid="{E234AB03-85BA-4204-8C35-6158476DD41F}">
      <formula1>$U$1:$U$12</formula1>
    </dataValidation>
    <dataValidation type="list" allowBlank="1" showInputMessage="1" showErrorMessage="1" error="You must select an option from the drop-down list." promptTitle="Entry 20: Contact Method" prompt="Green: Indicate the method of contact in this field, choices are Email, In Person, Letter, Remote, Service, Telephone, or Text._x000a_" sqref="H40" xr:uid="{DE4DD28F-48E7-42D0-9AF6-7A0EDF83CC25}">
      <formula1>$U$1:$U$12</formula1>
    </dataValidation>
    <dataValidation type="list" allowBlank="1" showInputMessage="1" showErrorMessage="1" error="You must select an option from the drop-down list." promptTitle="Entry 21: Contact Method" prompt="Green: Indicate the method of contact in this field, choices are Email, In Person, Letter, Remote, Service, Telephone, or Text." sqref="H41" xr:uid="{A60569AE-84D5-493C-BC60-57C508D8DE33}">
      <formula1>$U$1:$U$12</formula1>
    </dataValidation>
    <dataValidation type="list" allowBlank="1" showInputMessage="1" showErrorMessage="1" error="You must select an option from the drop-down list." promptTitle="Entry 22: Contact Method" prompt="Green: Indicate the method of contact in this field, choices are Email, In Person, Letter, Remote, Service, Telephone, or Text." sqref="H42" xr:uid="{644B8ACF-DDE5-437C-9314-58E58705969C}">
      <formula1>$U$1:$U$12</formula1>
    </dataValidation>
    <dataValidation type="list" allowBlank="1" showInputMessage="1" showErrorMessage="1" error="You must select an option from the drop-down list." promptTitle="Entry 23: Contact Method" prompt="Green: Indicate the method of contact in this field, choices are Email, In Person, Letter, Remote, Service, Telephone, or Text." sqref="H43" xr:uid="{97B3CA23-63DD-4806-A50F-8F594436D89F}">
      <formula1>$U$1:$U$12</formula1>
    </dataValidation>
    <dataValidation type="list" allowBlank="1" showInputMessage="1" showErrorMessage="1" error="You must select an option from the drop-down list." promptTitle="Entry 24: Contact Method" prompt="Green: Indicate the method of contact in this field, choices are Email, In Person, Letter, Remote, Service, Telephone, or Text." sqref="H44" xr:uid="{29331EF3-CA7B-473B-BC9A-1EE4C0E54B14}">
      <formula1>$U$1:$U$12</formula1>
    </dataValidation>
    <dataValidation type="list" allowBlank="1" showInputMessage="1" showErrorMessage="1" error="You must select an option from the drop-down list." promptTitle="Entry 25: Contact Method" prompt="Green: Indicate the method of contact in this field, choices are Email, In Person, Letter, Remote, Service, Telephone, or Text." sqref="H45" xr:uid="{A3669043-BF49-4D37-B786-AA85A17F2680}">
      <formula1>$U$1:$U$12</formula1>
    </dataValidation>
    <dataValidation type="list" allowBlank="1" showInputMessage="1" showErrorMessage="1" error="You must select an option from the drop-down list." promptTitle="Entry 26: Contact Method" prompt="Green: Indicate the method of contact in this field, choices are Email, In Person, Letter, Remote, Service, Telephone, or Text." sqref="H46" xr:uid="{B65AE8BE-4B1D-469D-8CDC-85CEF145DF77}">
      <formula1>$U$1:$U$12</formula1>
    </dataValidation>
    <dataValidation type="list" allowBlank="1" showInputMessage="1" showErrorMessage="1" error="You must select an option from the drop-down list." promptTitle="Entry 31: Contact Method" prompt="Green: Indicate the method of contact in this field, choices are Email, In Person, Letter, Remote, Service, Telephone, or Text." sqref="H51" xr:uid="{8E341A58-037E-46B4-9E23-3855BE51D5F9}">
      <formula1>$U$1:$U$12</formula1>
    </dataValidation>
    <dataValidation type="list" allowBlank="1" showInputMessage="1" showErrorMessage="1" error="You must select an option from the drop-down list." promptTitle="Entry 32: Contact Method" prompt="Green: Indicate the method of contact in this field, choices are Email, In Person, Letter, Remote, Service, Telephone, or Text._x000a_" sqref="H52" xr:uid="{6B059388-DE43-48BF-8F96-8F97180C327E}">
      <formula1>$U$1:$U$12</formula1>
    </dataValidation>
    <dataValidation type="list" allowBlank="1" showInputMessage="1" showErrorMessage="1" error="You must select an option from the drop-down list." promptTitle="Entry 33: Contact Method" prompt="Green: Indicate the method of contact in this field, choices are Email, In Person, Letter, Remote, Service, Telephone, or Text." sqref="H53" xr:uid="{75867B49-C494-4FD6-B8A3-D06C6BCA3FC4}">
      <formula1>$U$1:$U$12</formula1>
    </dataValidation>
    <dataValidation type="list" allowBlank="1" showInputMessage="1" showErrorMessage="1" error="You must select an option from the drop-down list." promptTitle="Entry 34: Contact Method" prompt="Green: Indicate the method of contact in this field, choices are Email, In Person, Letter, Remote, Service, Telephone, or Text." sqref="H54" xr:uid="{D4F51E59-6EC7-4149-BB65-E77CDE2BBCBC}">
      <formula1>$U$1:$U$12</formula1>
    </dataValidation>
    <dataValidation type="list" allowBlank="1" showInputMessage="1" showErrorMessage="1" error="You must select an option from the drop-down list." promptTitle="Entry 35: Contact Method" prompt="Green: Indicate the method of contact in this field, choices are Email, In Person, Letter, Remote, Service, Telephone, or Text._x000a_" sqref="H55" xr:uid="{4BBFEB5C-67F9-4826-BFBC-2BFE86BDC05D}">
      <formula1>$U$1:$U$12</formula1>
    </dataValidation>
    <dataValidation type="list" allowBlank="1" showInputMessage="1" showErrorMessage="1" error="You must select an option from the drop-down list." promptTitle="Entry 36: Contact Method" prompt="Green: Indicate the method of contact in this field, choices are Email, In Person, Letter, Remote, Service, Telephone, or Text." sqref="H56" xr:uid="{87D4A39E-F3FB-4DC3-8681-9064BAAED87B}">
      <formula1>$U$1:$U$12</formula1>
    </dataValidation>
    <dataValidation type="list" allowBlank="1" showInputMessage="1" showErrorMessage="1" error="You must select an option from the drop-down list." promptTitle="Entry 37: Contact Method" prompt="Green: Indicate the method of contact in this field, choices are Email, In Person, Letter, Remote, Service, Telephone, or Text." sqref="H57" xr:uid="{88370224-7AE8-4535-A2B7-D58D6857FA37}">
      <formula1>$U$1:$U$12</formula1>
    </dataValidation>
    <dataValidation type="list" allowBlank="1" showInputMessage="1" showErrorMessage="1" error="You must select an option from the drop-down list." promptTitle="Entry 38: Contact Method" prompt="Green: Indicate the method of contact in this field, choices are Email, In Person, Letter, Remote, Service, Telephone, or Text." sqref="H58" xr:uid="{668D95CB-FCF7-4ED9-8981-A1366D800C0D}">
      <formula1>$U$1:$U$12</formula1>
    </dataValidation>
    <dataValidation type="list" allowBlank="1" showInputMessage="1" showErrorMessage="1" error="You must select an option from the drop-down list." promptTitle="Entry 39: Contact Method" prompt="Green: Indicate the method of contact in this field, choices are Email, In Person, Letter, Remote, Service, Telephone, or Text." sqref="H59" xr:uid="{3872FF09-7874-419F-A836-046C52D48CA0}">
      <formula1>$U$1:$U$12</formula1>
    </dataValidation>
    <dataValidation type="list" allowBlank="1" showInputMessage="1" showErrorMessage="1" error="You must select an option from the drop-down list." promptTitle="Entry 40:  Contact Method" prompt="Green: Indicate the method of contact in this field, choices are Email, In Person, Letter, Remote, Service, Telephone, or Text." sqref="H60" xr:uid="{D7D3EEB7-3684-482C-A465-2C3BA8514E9D}">
      <formula1>$U$1:$U$12</formula1>
    </dataValidation>
    <dataValidation type="list" allowBlank="1" showInputMessage="1" showErrorMessage="1" error="You must select an option from the drop-down list." promptTitle="Entry 41: Contact Method" prompt="Green: Indicate the method of contact in this field, choices are Email, In Person, Letter, Remote, Service, Telephone, or Text." sqref="H61" xr:uid="{6D0FAB62-1422-46F8-8554-CCC158BEFE98}">
      <formula1>$U$1:$U$12</formula1>
    </dataValidation>
    <dataValidation type="list" allowBlank="1" showInputMessage="1" showErrorMessage="1" error="You must select an option from the drop-down list." promptTitle="Entry 42: Contact Method" prompt="Green: Indicate the method of contact in this field, choices are Email, In Person, Letter, Remote, Service, Telephone, or Text." sqref="H62" xr:uid="{1D086AE7-0CC4-4FF8-B86A-B246B20C1C59}">
      <formula1>$U$1:$U$12</formula1>
    </dataValidation>
    <dataValidation type="list" allowBlank="1" showInputMessage="1" showErrorMessage="1" error="You must select an option from the drop-down list." promptTitle="Entry 43: Contact Method" prompt="Green: Indicate the method of contact in this field, choices are Email, In Person, Letter, Remote, Service, Telephone, or Text." sqref="H63" xr:uid="{0ACE276A-B4DE-4ABC-A5AB-2FD9855484D9}">
      <formula1>$U$1:$U$12</formula1>
    </dataValidation>
    <dataValidation type="list" allowBlank="1" showInputMessage="1" showErrorMessage="1" error="You must select an option from the drop-down list." promptTitle="Entry 44: Contact Method" prompt="Green: Indicate the method of contact in this field, choices are Email, In Person, Letter, Remote, Service, Telephone, or Text." sqref="H64" xr:uid="{05F8BA19-9363-428E-A78A-61D668CF9D2C}">
      <formula1>$U$1:$U$12</formula1>
    </dataValidation>
    <dataValidation type="list" allowBlank="1" showInputMessage="1" showErrorMessage="1" error="You must select an option from the drop-down list." promptTitle="Entry 45: Contact Method" prompt="Green: Indicate the method of contact in this field, choices are Email, In Person, Letter, Remote, Service, Telephone, or Text." sqref="H65" xr:uid="{E06596FB-73C3-4DD9-9142-883D5D13B0B3}">
      <formula1>$U$1:$U$12</formula1>
    </dataValidation>
    <dataValidation type="list" allowBlank="1" showInputMessage="1" showErrorMessage="1" error="You must select an option from the drop-down list." promptTitle="Entry 46: Contact Method" prompt="Green: Indicate the method of contact in this field, choices are Email, In Person, Letter, Remote, Service, Telephone, or Text._x000a_" sqref="H66" xr:uid="{32121EB5-C3D0-40C0-AE84-301C57FDDBEC}">
      <formula1>$U$1:$U$12</formula1>
    </dataValidation>
    <dataValidation type="list" allowBlank="1" showInputMessage="1" showErrorMessage="1" error="You must select an option from the drop-down list." promptTitle="Entry 47: Contact Method" prompt="Green: Indicate the method of contact in this field, choices are Email, In Person, Letter, Remote, Service, Telephone, or Text." sqref="H67" xr:uid="{DE467682-3723-41E6-82FE-BA40D22C8994}">
      <formula1>$U$1:$U$12</formula1>
    </dataValidation>
    <dataValidation type="list" allowBlank="1" showInputMessage="1" showErrorMessage="1" error="You must select an option from the drop-down list." promptTitle="Entry 48: Contact Method" prompt="Green: Indicate the method of contact in this field, choices are Email, In Person, Letter, Remote, Service, Telephone, or Text." sqref="H68" xr:uid="{BE1E0278-ECCF-4AC8-89CC-23CE005AB924}">
      <formula1>$U$1:$U$12</formula1>
    </dataValidation>
    <dataValidation type="list" allowBlank="1" showInputMessage="1" showErrorMessage="1" error="You must select an option from the drop-down list." promptTitle="Entry 49: Contact Method" prompt="Green: Indicate the method of contact in this field, choices are Email, In Person, Letter, Remote, Service, Telephone, or Text." sqref="H69" xr:uid="{77825745-FE8B-49C0-81E5-2E2BEB6A1214}">
      <formula1>$U$1:$U$12</formula1>
    </dataValidation>
    <dataValidation type="list" allowBlank="1" showInputMessage="1" showErrorMessage="1" error="You must select an option from the drop-down list." promptTitle="Entry 50: Contact Method" prompt="Green: Indicate the method of contact in this field, choices are Email, In Person, Letter, Remote, Service, Telephone, or Text." sqref="H70" xr:uid="{711C78CB-D58C-48C1-906C-9460B98CEFF6}">
      <formula1>$U$1:$U$12</formula1>
    </dataValidation>
  </dataValidations>
  <pageMargins left="0.25" right="0.25" top="0.75" bottom="0.75" header="0.3" footer="0.3"/>
  <pageSetup scale="63" fitToHeight="3" orientation="landscape" horizontalDpi="360" verticalDpi="360" r:id="rId1"/>
  <headerFooter>
    <oddHeader>&amp;L&amp;G&amp;C&amp;"Arial,Bold"&amp;14Monthly Job and Site Development
 Report and Invoice &amp;R&amp;G</oddHeader>
    <oddFooter>&amp;LUpdated 10-01-22&amp;C&amp;"Arial,Regular"Form 4</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8F597-75BB-4499-888F-4F572D9439F4}">
  <sheetPr>
    <tabColor rgb="FFFFFF00"/>
  </sheetPr>
  <dimension ref="A1:B19"/>
  <sheetViews>
    <sheetView topLeftCell="A2" workbookViewId="0">
      <selection activeCell="A12" sqref="A12"/>
    </sheetView>
  </sheetViews>
  <sheetFormatPr defaultColWidth="9.36328125" defaultRowHeight="17.5" x14ac:dyDescent="0.3"/>
  <cols>
    <col min="1" max="1" width="138.54296875" style="46" customWidth="1"/>
    <col min="2" max="16384" width="9.36328125" style="40"/>
  </cols>
  <sheetData>
    <row r="1" spans="1:2" ht="30.5" thickBot="1" x14ac:dyDescent="0.35">
      <c r="A1" s="38" t="s">
        <v>0</v>
      </c>
      <c r="B1" s="39"/>
    </row>
    <row r="2" spans="1:2" s="110" customFormat="1" ht="53" thickBot="1" x14ac:dyDescent="0.4">
      <c r="A2" s="20" t="s">
        <v>92</v>
      </c>
      <c r="B2" s="109"/>
    </row>
    <row r="3" spans="1:2" s="110" customFormat="1" ht="18" thickBot="1" x14ac:dyDescent="0.4">
      <c r="A3" s="20" t="s">
        <v>93</v>
      </c>
      <c r="B3" s="109"/>
    </row>
    <row r="4" spans="1:2" s="110" customFormat="1" ht="18.5" thickBot="1" x14ac:dyDescent="0.4">
      <c r="A4" s="41" t="s">
        <v>94</v>
      </c>
      <c r="B4" s="109"/>
    </row>
    <row r="5" spans="1:2" s="110" customFormat="1" ht="18" thickBot="1" x14ac:dyDescent="0.4">
      <c r="A5" s="42" t="s">
        <v>95</v>
      </c>
      <c r="B5" s="109"/>
    </row>
    <row r="6" spans="1:2" s="110" customFormat="1" ht="53" thickBot="1" x14ac:dyDescent="0.4">
      <c r="A6" s="20" t="s">
        <v>96</v>
      </c>
    </row>
    <row r="7" spans="1:2" s="110" customFormat="1" ht="35.5" thickBot="1" x14ac:dyDescent="0.4">
      <c r="A7" s="20" t="s">
        <v>97</v>
      </c>
    </row>
    <row r="8" spans="1:2" s="110" customFormat="1" ht="35.5" thickBot="1" x14ac:dyDescent="0.4">
      <c r="A8" s="20" t="s">
        <v>98</v>
      </c>
    </row>
    <row r="9" spans="1:2" s="105" customFormat="1" ht="18" thickBot="1" x14ac:dyDescent="0.35">
      <c r="A9" s="103" t="s">
        <v>14</v>
      </c>
      <c r="B9" s="104"/>
    </row>
    <row r="10" spans="1:2" ht="30.5" thickBot="1" x14ac:dyDescent="0.35">
      <c r="A10" s="38" t="s">
        <v>60</v>
      </c>
    </row>
    <row r="11" spans="1:2" s="110" customFormat="1" ht="124.5" thickBot="1" x14ac:dyDescent="0.4">
      <c r="A11" s="20" t="s">
        <v>99</v>
      </c>
    </row>
    <row r="12" spans="1:2" s="110" customFormat="1" ht="54.5" thickBot="1" x14ac:dyDescent="0.4">
      <c r="A12" s="20" t="s">
        <v>100</v>
      </c>
    </row>
    <row r="13" spans="1:2" s="110" customFormat="1" ht="35.5" thickBot="1" x14ac:dyDescent="0.4">
      <c r="A13" s="20" t="s">
        <v>76</v>
      </c>
    </row>
    <row r="14" spans="1:2" s="45" customFormat="1" ht="18" thickBot="1" x14ac:dyDescent="0.35">
      <c r="A14" s="43"/>
      <c r="B14" s="44"/>
    </row>
    <row r="15" spans="1:2" ht="30.5" thickBot="1" x14ac:dyDescent="0.35">
      <c r="A15" s="38" t="s">
        <v>83</v>
      </c>
      <c r="B15" s="39"/>
    </row>
    <row r="16" spans="1:2" s="110" customFormat="1" ht="35.5" thickBot="1" x14ac:dyDescent="0.4">
      <c r="A16" s="20" t="s">
        <v>101</v>
      </c>
    </row>
    <row r="17" spans="1:2" s="112" customFormat="1" ht="69.650000000000006" customHeight="1" thickBot="1" x14ac:dyDescent="0.4">
      <c r="A17" s="20" t="s">
        <v>102</v>
      </c>
      <c r="B17" s="111"/>
    </row>
    <row r="18" spans="1:2" x14ac:dyDescent="0.3">
      <c r="A18" s="113"/>
    </row>
    <row r="19" spans="1:2" ht="23" x14ac:dyDescent="0.3">
      <c r="A19" s="108" t="s">
        <v>106</v>
      </c>
    </row>
  </sheetData>
  <sheetProtection algorithmName="SHA-512" hashValue="/SQ7cpYjX3KisIHqy+Ov9R/Jd1BwREv3EGonzpInQzQziE6KJIsXnA6NmIkDQCKjD5MXb3wMKj6qgtTJn5UcXQ==" saltValue="G8ChNQ53UQCQFVumeEjTYQ==" spinCount="100000" sheet="1" formatCells="0" formatColumns="0" formatRows="0"/>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082FB-8863-4C31-834F-F16AFE5E1941}">
  <sheetPr>
    <tabColor rgb="FF92D050"/>
    <pageSetUpPr fitToPage="1"/>
  </sheetPr>
  <dimension ref="A1:BP77"/>
  <sheetViews>
    <sheetView workbookViewId="0">
      <selection activeCell="K24" sqref="K24"/>
    </sheetView>
  </sheetViews>
  <sheetFormatPr defaultColWidth="5.6328125" defaultRowHeight="14" x14ac:dyDescent="0.3"/>
  <cols>
    <col min="1" max="1" width="11.453125" style="8" customWidth="1"/>
    <col min="2" max="3" width="12.6328125" style="8" customWidth="1"/>
    <col min="4" max="4" width="8.6328125" style="8" customWidth="1"/>
    <col min="5" max="5" width="9" style="8" customWidth="1"/>
    <col min="6" max="7" width="5.6328125" style="8"/>
    <col min="8" max="8" width="12.6328125" style="8" customWidth="1"/>
    <col min="9" max="9" width="7.36328125" style="8" customWidth="1"/>
    <col min="10" max="10" width="11" style="8" customWidth="1"/>
    <col min="11" max="11" width="65" style="8" customWidth="1"/>
    <col min="12" max="12" width="47.6328125" style="8" bestFit="1" customWidth="1"/>
    <col min="13" max="13" width="8" style="24" bestFit="1" customWidth="1"/>
    <col min="14" max="14" width="2.453125" style="24" customWidth="1"/>
    <col min="15" max="16" width="65.453125" style="24" customWidth="1"/>
    <col min="17" max="17" width="20.54296875" style="50" bestFit="1" customWidth="1"/>
    <col min="18" max="18" width="11.6328125" style="51" bestFit="1" customWidth="1"/>
    <col min="19" max="19" width="12.36328125" style="50" bestFit="1" customWidth="1"/>
    <col min="20" max="20" width="12.36328125" style="56" bestFit="1" customWidth="1"/>
    <col min="21" max="21" width="9.54296875" style="22" bestFit="1" customWidth="1"/>
    <col min="22" max="22" width="7.54296875" style="21" bestFit="1" customWidth="1"/>
    <col min="23" max="30" width="65.453125" style="22" customWidth="1"/>
    <col min="31" max="41" width="65.453125" style="95" customWidth="1"/>
    <col min="42" max="50" width="65.453125" style="96" customWidth="1"/>
    <col min="51" max="58" width="65.453125" style="1" customWidth="1"/>
    <col min="59" max="60" width="5.6328125" style="1"/>
    <col min="61" max="16384" width="5.6328125" style="3"/>
  </cols>
  <sheetData>
    <row r="1" spans="1:68" ht="14.5" thickBot="1" x14ac:dyDescent="0.35">
      <c r="A1" s="139" t="s">
        <v>22</v>
      </c>
      <c r="B1" s="142"/>
      <c r="C1" s="142"/>
      <c r="D1" s="142"/>
      <c r="E1" s="142"/>
      <c r="F1" s="142"/>
      <c r="G1" s="142"/>
      <c r="H1" s="142"/>
      <c r="I1" s="142"/>
      <c r="J1" s="142"/>
      <c r="K1" s="23" t="s">
        <v>63</v>
      </c>
      <c r="L1" s="71" t="s">
        <v>1</v>
      </c>
      <c r="M1" s="47"/>
      <c r="N1" s="47"/>
      <c r="O1" s="47"/>
      <c r="P1" s="48"/>
      <c r="Q1" s="25" t="s">
        <v>55</v>
      </c>
      <c r="R1" s="49" t="s">
        <v>54</v>
      </c>
      <c r="S1" s="50" t="s">
        <v>5</v>
      </c>
      <c r="T1" s="51" t="s">
        <v>29</v>
      </c>
      <c r="U1" s="50"/>
      <c r="V1" s="52">
        <v>7.2</v>
      </c>
      <c r="W1" s="21"/>
      <c r="X1" s="21"/>
      <c r="Y1" s="21"/>
      <c r="Z1" s="21"/>
    </row>
    <row r="2" spans="1:68" ht="14.5" thickBot="1" x14ac:dyDescent="0.35">
      <c r="A2" s="139" t="s">
        <v>3</v>
      </c>
      <c r="B2" s="142"/>
      <c r="C2" s="142"/>
      <c r="D2" s="142"/>
      <c r="E2" s="142"/>
      <c r="F2" s="142"/>
      <c r="G2" s="142"/>
      <c r="H2" s="142"/>
      <c r="I2" s="142"/>
      <c r="J2" s="142"/>
      <c r="K2" s="23">
        <v>1234567</v>
      </c>
      <c r="L2" s="71" t="s">
        <v>1</v>
      </c>
      <c r="M2" s="47"/>
      <c r="N2" s="47"/>
      <c r="P2" s="53"/>
      <c r="Q2" s="25"/>
      <c r="R2" s="49" t="s">
        <v>31</v>
      </c>
      <c r="S2" s="50" t="s">
        <v>4</v>
      </c>
      <c r="T2" s="51">
        <v>1</v>
      </c>
      <c r="U2" s="50" t="s">
        <v>34</v>
      </c>
      <c r="V2" s="52">
        <v>143.4</v>
      </c>
      <c r="W2" s="21"/>
      <c r="X2" s="21"/>
      <c r="Y2" s="21"/>
      <c r="Z2" s="21"/>
    </row>
    <row r="3" spans="1:68" ht="24.5" thickBot="1" x14ac:dyDescent="0.35">
      <c r="A3" s="161" t="s">
        <v>6</v>
      </c>
      <c r="B3" s="150"/>
      <c r="C3" s="150"/>
      <c r="D3" s="150"/>
      <c r="E3" s="150"/>
      <c r="F3" s="150"/>
      <c r="G3" s="150"/>
      <c r="H3" s="150"/>
      <c r="I3" s="150"/>
      <c r="J3" s="150"/>
      <c r="K3" s="23" t="s">
        <v>21</v>
      </c>
      <c r="L3" s="71" t="s">
        <v>1</v>
      </c>
      <c r="M3" s="47"/>
      <c r="N3" s="47"/>
      <c r="P3" s="53"/>
      <c r="Q3" s="25"/>
      <c r="R3" s="49" t="s">
        <v>112</v>
      </c>
      <c r="T3" s="51">
        <v>2</v>
      </c>
      <c r="U3" s="50" t="s">
        <v>40</v>
      </c>
      <c r="V3" s="52"/>
      <c r="W3" s="21"/>
      <c r="X3" s="21"/>
      <c r="Y3" s="21"/>
      <c r="Z3" s="21"/>
    </row>
    <row r="4" spans="1:68" ht="14.5" thickBot="1" x14ac:dyDescent="0.35">
      <c r="A4" s="139" t="s">
        <v>51</v>
      </c>
      <c r="B4" s="139"/>
      <c r="C4" s="139"/>
      <c r="D4" s="139"/>
      <c r="E4" s="139"/>
      <c r="F4" s="139"/>
      <c r="G4" s="139"/>
      <c r="H4" s="139"/>
      <c r="I4" s="142"/>
      <c r="J4" s="142"/>
      <c r="K4" s="23" t="s">
        <v>64</v>
      </c>
      <c r="L4" s="71" t="s">
        <v>1</v>
      </c>
      <c r="M4" s="47"/>
      <c r="N4" s="47"/>
      <c r="O4" s="47"/>
      <c r="P4" s="48"/>
      <c r="Q4" s="25"/>
      <c r="R4" s="49" t="s">
        <v>48</v>
      </c>
      <c r="T4" s="51">
        <v>3</v>
      </c>
      <c r="U4" s="50" t="s">
        <v>42</v>
      </c>
      <c r="V4" s="52"/>
      <c r="W4" s="21"/>
      <c r="X4" s="21"/>
      <c r="Y4" s="21"/>
      <c r="Z4" s="21"/>
    </row>
    <row r="5" spans="1:68" ht="14.5" thickBot="1" x14ac:dyDescent="0.35">
      <c r="A5" s="139" t="s">
        <v>8</v>
      </c>
      <c r="B5" s="139"/>
      <c r="C5" s="139"/>
      <c r="D5" s="139"/>
      <c r="E5" s="139"/>
      <c r="F5" s="139"/>
      <c r="G5" s="139"/>
      <c r="H5" s="139"/>
      <c r="I5" s="142"/>
      <c r="J5" s="142"/>
      <c r="K5" s="23" t="s">
        <v>65</v>
      </c>
      <c r="L5" s="71" t="s">
        <v>1</v>
      </c>
      <c r="M5" s="47"/>
      <c r="N5" s="47"/>
      <c r="O5" s="47"/>
      <c r="P5" s="48"/>
      <c r="Q5" s="54"/>
      <c r="R5" s="49" t="s">
        <v>32</v>
      </c>
      <c r="T5" s="51"/>
      <c r="U5" s="50" t="s">
        <v>33</v>
      </c>
      <c r="V5" s="52">
        <v>40</v>
      </c>
      <c r="X5" s="21"/>
      <c r="Y5" s="21"/>
      <c r="Z5" s="21"/>
    </row>
    <row r="6" spans="1:68" ht="14.5" thickBot="1" x14ac:dyDescent="0.35">
      <c r="A6" s="139" t="s">
        <v>53</v>
      </c>
      <c r="B6" s="160"/>
      <c r="C6" s="160"/>
      <c r="D6" s="160"/>
      <c r="E6" s="160"/>
      <c r="F6" s="160"/>
      <c r="G6" s="160"/>
      <c r="H6" s="160"/>
      <c r="I6" s="142"/>
      <c r="J6" s="142"/>
      <c r="K6" s="16" t="s">
        <v>79</v>
      </c>
      <c r="L6" s="71" t="s">
        <v>1</v>
      </c>
      <c r="M6" s="47"/>
      <c r="N6" s="47"/>
      <c r="O6" s="47"/>
      <c r="P6" s="48"/>
      <c r="Q6" s="54"/>
      <c r="R6" s="49"/>
      <c r="T6" s="51"/>
      <c r="U6" s="50" t="s">
        <v>41</v>
      </c>
      <c r="V6" s="52">
        <v>57.4</v>
      </c>
      <c r="X6" s="21"/>
      <c r="Y6" s="21"/>
      <c r="Z6" s="21"/>
    </row>
    <row r="7" spans="1:68" ht="14.5" thickBot="1" x14ac:dyDescent="0.35">
      <c r="A7" s="139" t="s">
        <v>10</v>
      </c>
      <c r="B7" s="142"/>
      <c r="C7" s="142"/>
      <c r="D7" s="142"/>
      <c r="E7" s="142"/>
      <c r="F7" s="142"/>
      <c r="G7" s="142"/>
      <c r="H7" s="142"/>
      <c r="I7" s="142"/>
      <c r="J7" s="142"/>
      <c r="K7" s="16" t="s">
        <v>7</v>
      </c>
      <c r="L7" s="71" t="s">
        <v>1</v>
      </c>
      <c r="M7" s="47"/>
      <c r="N7" s="47"/>
      <c r="O7" s="47"/>
      <c r="P7" s="48"/>
      <c r="Q7" s="54"/>
      <c r="R7" s="49"/>
      <c r="T7" s="51"/>
      <c r="U7" s="50" t="s">
        <v>46</v>
      </c>
      <c r="V7" s="52">
        <v>79.900000000000006</v>
      </c>
      <c r="X7" s="21"/>
      <c r="Y7" s="21"/>
      <c r="Z7" s="21"/>
    </row>
    <row r="8" spans="1:68" ht="14.5" thickBot="1" x14ac:dyDescent="0.35">
      <c r="A8" s="159" t="s">
        <v>31</v>
      </c>
      <c r="B8" s="159"/>
      <c r="C8" s="159"/>
      <c r="D8" s="159"/>
      <c r="E8" s="159"/>
      <c r="F8" s="159"/>
      <c r="G8" s="159"/>
      <c r="H8" s="159"/>
      <c r="I8" s="143"/>
      <c r="J8" s="143"/>
      <c r="K8" s="15">
        <f>T10</f>
        <v>547.20000000000005</v>
      </c>
      <c r="L8" s="72" t="s">
        <v>1</v>
      </c>
      <c r="M8" s="22"/>
      <c r="N8" s="48"/>
      <c r="O8" s="22"/>
      <c r="P8" s="22"/>
      <c r="Q8" s="54" t="s">
        <v>7</v>
      </c>
      <c r="R8" s="49"/>
      <c r="T8" s="51"/>
      <c r="U8" s="50" t="s">
        <v>35</v>
      </c>
      <c r="V8" s="52"/>
      <c r="X8" s="21"/>
      <c r="Y8" s="21"/>
      <c r="Z8" s="21"/>
    </row>
    <row r="9" spans="1:68" ht="14.5" thickBot="1" x14ac:dyDescent="0.35">
      <c r="A9" s="139" t="s">
        <v>55</v>
      </c>
      <c r="B9" s="139"/>
      <c r="C9" s="139"/>
      <c r="D9" s="139"/>
      <c r="E9" s="139"/>
      <c r="F9" s="139"/>
      <c r="G9" s="139"/>
      <c r="H9" s="139"/>
      <c r="I9" s="140"/>
      <c r="J9" s="140"/>
      <c r="K9" s="102">
        <v>0</v>
      </c>
      <c r="L9" s="72" t="s">
        <v>1</v>
      </c>
      <c r="M9" s="22"/>
      <c r="N9" s="48"/>
      <c r="O9" s="22"/>
      <c r="P9" s="22"/>
      <c r="Q9" s="54" t="s">
        <v>9</v>
      </c>
      <c r="R9" s="49"/>
      <c r="T9" s="51"/>
      <c r="U9" s="50" t="s">
        <v>36</v>
      </c>
      <c r="V9" s="52"/>
      <c r="X9" s="21"/>
      <c r="Y9" s="21"/>
      <c r="Z9" s="21"/>
    </row>
    <row r="10" spans="1:68" ht="14.5" thickBot="1" x14ac:dyDescent="0.35">
      <c r="A10" s="141" t="s">
        <v>25</v>
      </c>
      <c r="B10" s="142"/>
      <c r="C10" s="142"/>
      <c r="D10" s="142"/>
      <c r="E10" s="142"/>
      <c r="F10" s="142"/>
      <c r="G10" s="142"/>
      <c r="H10" s="142"/>
      <c r="I10" s="143"/>
      <c r="J10" s="143"/>
      <c r="K10" s="18">
        <f>IF(AND(A8=R1,A9=Q1),0,T11)</f>
        <v>120</v>
      </c>
      <c r="L10" s="12" t="s">
        <v>1</v>
      </c>
      <c r="M10" s="48"/>
      <c r="N10" s="48"/>
      <c r="O10" s="22"/>
      <c r="P10" s="22"/>
      <c r="Q10" s="54"/>
      <c r="R10" s="55">
        <f>IF(A8="JD-UOS",T67*$V$1,IF(A8="Site Coordination",$V$2,IF(A8="Site Development",T67*$V$1,0)))</f>
        <v>547.20000000000005</v>
      </c>
      <c r="S10" s="56">
        <f>COUNTA($K$15,$K$69:$K$70)</f>
        <v>3</v>
      </c>
      <c r="T10" s="52">
        <f>IF(S10=3,R10,0)</f>
        <v>547.20000000000005</v>
      </c>
      <c r="U10" s="50"/>
      <c r="V10" s="52"/>
      <c r="W10" s="21"/>
      <c r="X10" s="21"/>
      <c r="Y10" s="21"/>
      <c r="Z10" s="21"/>
    </row>
    <row r="11" spans="1:68" ht="17.25" customHeight="1" thickBot="1" x14ac:dyDescent="0.35">
      <c r="A11" s="165" t="s">
        <v>11</v>
      </c>
      <c r="B11" s="166"/>
      <c r="C11" s="166"/>
      <c r="D11" s="157"/>
      <c r="E11" s="157"/>
      <c r="F11" s="157"/>
      <c r="G11" s="157"/>
      <c r="H11" s="157"/>
      <c r="I11" s="158"/>
      <c r="J11" s="92">
        <v>0</v>
      </c>
      <c r="K11" s="102"/>
      <c r="L11" s="12"/>
      <c r="M11" s="48"/>
      <c r="N11" s="48"/>
      <c r="O11" s="22"/>
      <c r="P11" s="22"/>
      <c r="Q11" s="54"/>
      <c r="R11" s="55">
        <f>COUNTIF(F17:F66,1)*V5+COUNTIF(F17:F66,2)*V6+COUNTIF(F17:F66,3)*V7</f>
        <v>120</v>
      </c>
      <c r="S11" s="56">
        <f>COUNTA($K$15,$K$69:$K$70)</f>
        <v>3</v>
      </c>
      <c r="T11" s="52">
        <f>IF(S11=3,R11,0)</f>
        <v>120</v>
      </c>
      <c r="U11" s="50"/>
      <c r="V11" s="52"/>
      <c r="W11" s="21"/>
      <c r="X11" s="21"/>
      <c r="Y11" s="21"/>
      <c r="Z11" s="21"/>
    </row>
    <row r="12" spans="1:68" s="2" customFormat="1" ht="14.5" thickBot="1" x14ac:dyDescent="0.35">
      <c r="A12" s="141" t="s">
        <v>12</v>
      </c>
      <c r="B12" s="141"/>
      <c r="C12" s="141"/>
      <c r="D12" s="141"/>
      <c r="E12" s="141"/>
      <c r="F12" s="141"/>
      <c r="G12" s="142"/>
      <c r="H12" s="143"/>
      <c r="I12" s="143"/>
      <c r="J12" s="17" t="s">
        <v>4</v>
      </c>
      <c r="K12" s="15">
        <f>IF(J12="Yes",(K8+K9)*0.1,0)</f>
        <v>54.720000000000006</v>
      </c>
      <c r="L12" s="12" t="s">
        <v>1</v>
      </c>
      <c r="M12" s="74"/>
      <c r="N12" s="74"/>
      <c r="O12" s="22"/>
      <c r="P12" s="22"/>
      <c r="Q12" s="54"/>
      <c r="R12" s="57">
        <f>SUMIF(H17:H66,"Service",E17:E66)</f>
        <v>0</v>
      </c>
      <c r="S12" s="56">
        <f>COUNTA($K$15,$K$69:$K$70)</f>
        <v>3</v>
      </c>
      <c r="T12" s="52"/>
      <c r="U12" s="50"/>
      <c r="V12" s="52"/>
      <c r="W12" s="22"/>
      <c r="X12" s="21"/>
      <c r="Y12" s="21"/>
      <c r="Z12" s="21"/>
      <c r="AA12" s="22"/>
      <c r="AB12" s="22"/>
      <c r="AC12" s="22"/>
      <c r="AD12" s="22"/>
      <c r="AE12" s="95"/>
      <c r="AF12" s="95"/>
      <c r="AG12" s="95"/>
      <c r="AH12" s="95"/>
      <c r="AI12" s="95"/>
      <c r="AJ12" s="95"/>
      <c r="AK12" s="95"/>
      <c r="AL12" s="95"/>
      <c r="AM12" s="95"/>
      <c r="AN12" s="95"/>
      <c r="AO12" s="95"/>
      <c r="AP12" s="96"/>
      <c r="AQ12" s="96"/>
      <c r="AR12" s="96"/>
      <c r="AS12" s="96"/>
      <c r="AT12" s="96"/>
      <c r="AU12" s="96"/>
      <c r="AV12" s="96"/>
      <c r="AW12" s="96"/>
      <c r="AX12" s="96"/>
      <c r="AY12" s="1"/>
      <c r="AZ12" s="1"/>
      <c r="BA12" s="1"/>
      <c r="BB12" s="1"/>
      <c r="BC12" s="1"/>
      <c r="BD12" s="1"/>
      <c r="BE12" s="1"/>
      <c r="BF12" s="1"/>
      <c r="BG12" s="1"/>
      <c r="BH12" s="1"/>
      <c r="BI12" s="3"/>
      <c r="BJ12" s="3"/>
      <c r="BK12" s="3"/>
      <c r="BL12" s="3"/>
      <c r="BM12" s="3"/>
      <c r="BN12" s="3"/>
      <c r="BO12" s="3"/>
      <c r="BP12" s="3"/>
    </row>
    <row r="13" spans="1:68" s="2" customFormat="1" ht="14.5" thickBot="1" x14ac:dyDescent="0.35">
      <c r="A13" s="141" t="s">
        <v>13</v>
      </c>
      <c r="B13" s="141"/>
      <c r="C13" s="141"/>
      <c r="D13" s="141"/>
      <c r="E13" s="141"/>
      <c r="F13" s="141"/>
      <c r="G13" s="141"/>
      <c r="H13" s="141"/>
      <c r="I13" s="150"/>
      <c r="J13" s="150"/>
      <c r="K13" s="15">
        <f>SUM(K8:K12)</f>
        <v>721.92000000000007</v>
      </c>
      <c r="L13" s="12" t="s">
        <v>1</v>
      </c>
      <c r="M13" s="74"/>
      <c r="N13" s="74"/>
      <c r="O13" s="22"/>
      <c r="P13" s="22"/>
      <c r="Q13" s="54"/>
      <c r="R13" s="55"/>
      <c r="S13" s="56"/>
      <c r="T13" s="52"/>
      <c r="U13" s="50"/>
      <c r="V13" s="52"/>
      <c r="W13" s="22"/>
      <c r="X13" s="21"/>
      <c r="Y13" s="21"/>
      <c r="Z13" s="21"/>
      <c r="AA13" s="22"/>
      <c r="AB13" s="22"/>
      <c r="AC13" s="22"/>
      <c r="AD13" s="22"/>
      <c r="AE13" s="95"/>
      <c r="AF13" s="95"/>
      <c r="AG13" s="95"/>
      <c r="AH13" s="95"/>
      <c r="AI13" s="95"/>
      <c r="AJ13" s="95"/>
      <c r="AK13" s="95"/>
      <c r="AL13" s="95"/>
      <c r="AM13" s="95"/>
      <c r="AN13" s="95"/>
      <c r="AO13" s="95"/>
      <c r="AP13" s="96"/>
      <c r="AQ13" s="96"/>
      <c r="AR13" s="96"/>
      <c r="AS13" s="96"/>
      <c r="AT13" s="96"/>
      <c r="AU13" s="96"/>
      <c r="AV13" s="96"/>
      <c r="AW13" s="96"/>
      <c r="AX13" s="96"/>
      <c r="AY13" s="1"/>
      <c r="AZ13" s="1"/>
      <c r="BA13" s="1"/>
      <c r="BB13" s="1"/>
      <c r="BC13" s="1"/>
      <c r="BD13" s="1"/>
      <c r="BE13" s="1"/>
      <c r="BF13" s="1"/>
      <c r="BG13" s="1"/>
      <c r="BH13" s="1"/>
    </row>
    <row r="14" spans="1:68" s="2" customFormat="1" ht="15" thickBot="1" x14ac:dyDescent="0.35">
      <c r="A14" s="153" t="s">
        <v>14</v>
      </c>
      <c r="B14" s="154"/>
      <c r="C14" s="154"/>
      <c r="D14" s="154"/>
      <c r="E14" s="154"/>
      <c r="F14" s="154"/>
      <c r="G14" s="154"/>
      <c r="H14" s="154"/>
      <c r="I14" s="154"/>
      <c r="J14" s="154"/>
      <c r="K14" s="14"/>
      <c r="L14" s="58"/>
      <c r="M14" s="74"/>
      <c r="N14" s="74"/>
      <c r="O14" s="22"/>
      <c r="P14" s="22"/>
      <c r="Q14" s="54"/>
      <c r="R14" s="60"/>
      <c r="S14" s="50"/>
      <c r="T14" s="51"/>
      <c r="U14" s="50"/>
      <c r="V14" s="52"/>
      <c r="W14" s="22"/>
      <c r="X14" s="21"/>
      <c r="Y14" s="21"/>
      <c r="Z14" s="21"/>
      <c r="AA14" s="22"/>
      <c r="AB14" s="22"/>
      <c r="AC14" s="22"/>
      <c r="AD14" s="22"/>
      <c r="AE14" s="95"/>
      <c r="AF14" s="95"/>
      <c r="AG14" s="95"/>
      <c r="AH14" s="95"/>
      <c r="AI14" s="95"/>
      <c r="AJ14" s="95"/>
      <c r="AK14" s="95"/>
      <c r="AL14" s="95"/>
      <c r="AM14" s="95"/>
      <c r="AN14" s="95"/>
      <c r="AO14" s="95"/>
      <c r="AP14" s="96"/>
      <c r="AQ14" s="96"/>
      <c r="AR14" s="96"/>
      <c r="AS14" s="96"/>
      <c r="AT14" s="96"/>
      <c r="AU14" s="96"/>
      <c r="AV14" s="96"/>
      <c r="AW14" s="96"/>
      <c r="AX14" s="96"/>
      <c r="AY14" s="1"/>
      <c r="AZ14" s="1"/>
      <c r="BA14" s="1"/>
      <c r="BB14" s="1"/>
      <c r="BC14" s="1"/>
      <c r="BD14" s="1"/>
      <c r="BE14" s="1"/>
      <c r="BF14" s="1"/>
      <c r="BG14" s="1"/>
      <c r="BH14" s="1"/>
    </row>
    <row r="15" spans="1:68" s="1" customFormat="1" ht="18.5" thickBot="1" x14ac:dyDescent="0.45">
      <c r="A15" s="149" t="s">
        <v>52</v>
      </c>
      <c r="B15" s="149"/>
      <c r="C15" s="149"/>
      <c r="D15" s="149"/>
      <c r="E15" s="149"/>
      <c r="F15" s="149"/>
      <c r="G15" s="149"/>
      <c r="H15" s="149"/>
      <c r="I15" s="149"/>
      <c r="J15" s="149"/>
      <c r="K15" s="10" t="s">
        <v>68</v>
      </c>
      <c r="L15" s="70" t="s">
        <v>1</v>
      </c>
      <c r="M15" s="24"/>
      <c r="N15" s="24"/>
      <c r="O15" s="24"/>
      <c r="P15" s="24"/>
      <c r="Q15" s="50"/>
      <c r="R15" s="51"/>
      <c r="S15" s="50"/>
      <c r="T15" s="56"/>
      <c r="U15" s="22"/>
      <c r="V15" s="21"/>
      <c r="W15" s="22"/>
      <c r="X15" s="22"/>
      <c r="Y15" s="22"/>
      <c r="Z15" s="22"/>
      <c r="AA15" s="22"/>
      <c r="AB15" s="22"/>
      <c r="AC15" s="22"/>
      <c r="AD15" s="22"/>
      <c r="AE15" s="95"/>
      <c r="AF15" s="95"/>
      <c r="AG15" s="95"/>
      <c r="AH15" s="95"/>
      <c r="AI15" s="95"/>
      <c r="AJ15" s="95"/>
      <c r="AK15" s="95"/>
      <c r="AL15" s="95"/>
      <c r="AM15" s="95"/>
      <c r="AN15" s="95"/>
      <c r="AO15" s="95"/>
      <c r="AP15" s="96"/>
      <c r="AQ15" s="96"/>
      <c r="AR15" s="96"/>
      <c r="AS15" s="96"/>
      <c r="AT15" s="96"/>
      <c r="AU15" s="96"/>
      <c r="AV15" s="96"/>
      <c r="AW15" s="96"/>
      <c r="AX15" s="96"/>
    </row>
    <row r="16" spans="1:68" ht="107" thickBot="1" x14ac:dyDescent="0.35">
      <c r="A16" s="5" t="s">
        <v>15</v>
      </c>
      <c r="B16" s="5" t="s">
        <v>24</v>
      </c>
      <c r="C16" s="5" t="s">
        <v>23</v>
      </c>
      <c r="D16" s="33" t="s">
        <v>107</v>
      </c>
      <c r="E16" s="124" t="s">
        <v>16</v>
      </c>
      <c r="F16" s="125" t="s">
        <v>38</v>
      </c>
      <c r="G16" s="33" t="s">
        <v>17</v>
      </c>
      <c r="H16" s="4" t="s">
        <v>43</v>
      </c>
      <c r="I16" s="33" t="s">
        <v>30</v>
      </c>
      <c r="J16" s="33" t="s">
        <v>37</v>
      </c>
      <c r="K16" s="34" t="s">
        <v>49</v>
      </c>
      <c r="L16" s="34" t="s">
        <v>61</v>
      </c>
      <c r="M16" s="101" t="s">
        <v>1</v>
      </c>
      <c r="O16" s="60"/>
      <c r="Q16" s="75" t="s">
        <v>2</v>
      </c>
      <c r="R16" s="76" t="s">
        <v>18</v>
      </c>
      <c r="S16" s="75" t="s">
        <v>27</v>
      </c>
      <c r="T16" s="61" t="s">
        <v>28</v>
      </c>
      <c r="BI16" s="2"/>
      <c r="BJ16" s="2"/>
      <c r="BK16" s="2"/>
      <c r="BL16" s="2"/>
      <c r="BM16" s="2"/>
      <c r="BN16" s="2"/>
      <c r="BO16" s="2"/>
      <c r="BP16" s="2"/>
    </row>
    <row r="17" spans="1:20" ht="26.5" thickBot="1" x14ac:dyDescent="0.35">
      <c r="A17" s="29">
        <v>44743</v>
      </c>
      <c r="B17" s="73">
        <v>0.375</v>
      </c>
      <c r="C17" s="73">
        <v>0.41666666666666652</v>
      </c>
      <c r="D17" s="31">
        <v>0</v>
      </c>
      <c r="E17" s="11">
        <f>IF(N17=10,T17,0)</f>
        <v>10</v>
      </c>
      <c r="F17" s="35" t="s">
        <v>29</v>
      </c>
      <c r="G17" s="35" t="s">
        <v>62</v>
      </c>
      <c r="H17" s="36" t="s">
        <v>35</v>
      </c>
      <c r="I17" s="36" t="s">
        <v>5</v>
      </c>
      <c r="J17" s="36" t="s">
        <v>5</v>
      </c>
      <c r="K17" s="10" t="s">
        <v>29</v>
      </c>
      <c r="L17" s="10" t="s">
        <v>104</v>
      </c>
      <c r="M17" s="101" t="s">
        <v>1</v>
      </c>
      <c r="N17" s="24">
        <f t="shared" ref="N17:N66" si="0">IF(A17="",0,COUNTA(B17:D17,F17:L17))</f>
        <v>10</v>
      </c>
      <c r="O17" s="60"/>
      <c r="P17" s="77"/>
      <c r="Q17" s="78">
        <f t="shared" ref="Q17:Q66" si="1">IF(OR(B17="",C17=""),0,IF(C17&gt;B17,C17-B17,IF(B17&gt;C17,24-(B17-C17))))</f>
        <v>4.1666666666666519E-2</v>
      </c>
      <c r="R17" s="61">
        <f t="shared" ref="R17:R66" si="2">IF(OR(B17="",C17=""),0,(HOUR(Q17)*60)+MINUTE(Q17)-D17)</f>
        <v>60</v>
      </c>
      <c r="S17" s="78">
        <f>TIME(0,R17,0)</f>
        <v>4.1666666666666664E-2</v>
      </c>
      <c r="T17" s="61">
        <f t="shared" ref="T17:T66" si="3">(HOUR(S17)*10)+IF(AND(MINUTE(S17)&gt;0,MINUTE(S17)&lt;=6),1,IF(AND(MINUTE(S17)&gt;6,MINUTE(S17)&lt;=12),2,IF(AND(MINUTE(S17)&gt;12,MINUTE(S17)&lt;=18),3,IF(AND(MINUTE(S17)&gt;18,MINUTE(S17)&lt;=24),4,IF(AND(MINUTE(S17)&gt;24,MINUTE(S17)&lt;=30),5,IF(AND(MINUTE(S17)&gt;30,MINUTE(S17)&lt;=36),6,IF(AND(MINUTE(S17)&gt;36,MINUTE(S17)&lt;=42),7,IF(AND(MINUTE(S17)&gt;42,MINUTE(S17)&lt;=48),8,IF(AND(MINUTE(S17)&gt;48,MINUTE(S17)&lt;=54),9,IF(AND(MINUTE(S17)&gt;54,MINUTE(S17)&lt;=60),10,0))))))))))</f>
        <v>10</v>
      </c>
    </row>
    <row r="18" spans="1:20" ht="91.5" thickBot="1" x14ac:dyDescent="0.35">
      <c r="A18" s="29">
        <v>44747</v>
      </c>
      <c r="B18" s="73">
        <v>0.375</v>
      </c>
      <c r="C18" s="73">
        <v>0.45833333333333331</v>
      </c>
      <c r="D18" s="31">
        <v>0</v>
      </c>
      <c r="E18" s="11">
        <f t="shared" ref="E18:E66" si="4">IF(N18=10,T18,0)</f>
        <v>20</v>
      </c>
      <c r="F18" s="35" t="s">
        <v>29</v>
      </c>
      <c r="G18" s="35" t="s">
        <v>62</v>
      </c>
      <c r="H18" s="36" t="s">
        <v>40</v>
      </c>
      <c r="I18" s="36" t="s">
        <v>5</v>
      </c>
      <c r="J18" s="36" t="s">
        <v>5</v>
      </c>
      <c r="K18" s="10" t="s">
        <v>105</v>
      </c>
      <c r="L18" s="10" t="s">
        <v>66</v>
      </c>
      <c r="M18" s="101" t="s">
        <v>1</v>
      </c>
      <c r="N18" s="24">
        <f t="shared" si="0"/>
        <v>10</v>
      </c>
      <c r="Q18" s="78">
        <f t="shared" si="1"/>
        <v>8.3333333333333315E-2</v>
      </c>
      <c r="R18" s="61">
        <f t="shared" si="2"/>
        <v>120</v>
      </c>
      <c r="S18" s="78">
        <f t="shared" ref="S18:S21" si="5">TIME(0,R18,0)</f>
        <v>8.3333333333333329E-2</v>
      </c>
      <c r="T18" s="61">
        <f t="shared" si="3"/>
        <v>20</v>
      </c>
    </row>
    <row r="19" spans="1:20" ht="104.5" thickBot="1" x14ac:dyDescent="0.35">
      <c r="A19" s="29">
        <v>44754</v>
      </c>
      <c r="B19" s="30">
        <v>0.375</v>
      </c>
      <c r="C19" s="30">
        <v>0.4375</v>
      </c>
      <c r="D19" s="31">
        <v>0</v>
      </c>
      <c r="E19" s="11">
        <f t="shared" si="4"/>
        <v>15</v>
      </c>
      <c r="F19" s="35">
        <v>1</v>
      </c>
      <c r="G19" s="35" t="s">
        <v>62</v>
      </c>
      <c r="H19" s="36" t="s">
        <v>40</v>
      </c>
      <c r="I19" s="36" t="s">
        <v>4</v>
      </c>
      <c r="J19" s="36" t="s">
        <v>5</v>
      </c>
      <c r="K19" s="10" t="s">
        <v>67</v>
      </c>
      <c r="L19" s="10" t="s">
        <v>69</v>
      </c>
      <c r="M19" s="101" t="s">
        <v>1</v>
      </c>
      <c r="N19" s="24">
        <f t="shared" si="0"/>
        <v>10</v>
      </c>
      <c r="Q19" s="78">
        <f t="shared" si="1"/>
        <v>6.25E-2</v>
      </c>
      <c r="R19" s="61">
        <f t="shared" si="2"/>
        <v>90</v>
      </c>
      <c r="S19" s="78">
        <f t="shared" si="5"/>
        <v>6.25E-2</v>
      </c>
      <c r="T19" s="61">
        <f t="shared" si="3"/>
        <v>15</v>
      </c>
    </row>
    <row r="20" spans="1:20" ht="39.5" thickBot="1" x14ac:dyDescent="0.35">
      <c r="A20" s="29">
        <v>44757</v>
      </c>
      <c r="B20" s="30">
        <v>0.5625</v>
      </c>
      <c r="C20" s="30">
        <v>0.58333333333333337</v>
      </c>
      <c r="D20" s="31">
        <v>0</v>
      </c>
      <c r="E20" s="11">
        <f t="shared" si="4"/>
        <v>5</v>
      </c>
      <c r="F20" s="35" t="s">
        <v>29</v>
      </c>
      <c r="G20" s="35" t="s">
        <v>62</v>
      </c>
      <c r="H20" s="36" t="s">
        <v>35</v>
      </c>
      <c r="I20" s="36" t="s">
        <v>5</v>
      </c>
      <c r="J20" s="36" t="s">
        <v>5</v>
      </c>
      <c r="K20" s="10" t="s">
        <v>71</v>
      </c>
      <c r="L20" s="10" t="s">
        <v>70</v>
      </c>
      <c r="M20" s="101" t="s">
        <v>1</v>
      </c>
      <c r="N20" s="24">
        <f t="shared" si="0"/>
        <v>10</v>
      </c>
      <c r="Q20" s="78">
        <f t="shared" si="1"/>
        <v>2.083333333333337E-2</v>
      </c>
      <c r="R20" s="61">
        <f t="shared" si="2"/>
        <v>30</v>
      </c>
      <c r="S20" s="78">
        <f t="shared" si="5"/>
        <v>2.0833333333333332E-2</v>
      </c>
      <c r="T20" s="61">
        <f t="shared" si="3"/>
        <v>5</v>
      </c>
    </row>
    <row r="21" spans="1:20" ht="26.5" thickBot="1" x14ac:dyDescent="0.35">
      <c r="A21" s="29"/>
      <c r="B21" s="30"/>
      <c r="C21" s="30"/>
      <c r="D21" s="31">
        <v>0</v>
      </c>
      <c r="E21" s="11">
        <f t="shared" si="4"/>
        <v>0</v>
      </c>
      <c r="F21" s="35" t="s">
        <v>29</v>
      </c>
      <c r="G21" s="35" t="s">
        <v>62</v>
      </c>
      <c r="H21" s="36" t="s">
        <v>33</v>
      </c>
      <c r="I21" s="36" t="s">
        <v>4</v>
      </c>
      <c r="J21" s="36" t="s">
        <v>5</v>
      </c>
      <c r="K21" s="10" t="s">
        <v>78</v>
      </c>
      <c r="L21" s="10" t="s">
        <v>77</v>
      </c>
      <c r="M21" s="101" t="s">
        <v>1</v>
      </c>
      <c r="N21" s="24">
        <f t="shared" si="0"/>
        <v>0</v>
      </c>
      <c r="Q21" s="78">
        <f t="shared" si="1"/>
        <v>0</v>
      </c>
      <c r="R21" s="61">
        <f t="shared" si="2"/>
        <v>0</v>
      </c>
      <c r="S21" s="78">
        <f t="shared" si="5"/>
        <v>0</v>
      </c>
      <c r="T21" s="61">
        <f t="shared" si="3"/>
        <v>0</v>
      </c>
    </row>
    <row r="22" spans="1:20" ht="39.5" thickBot="1" x14ac:dyDescent="0.35">
      <c r="A22" s="29">
        <v>44760</v>
      </c>
      <c r="B22" s="30">
        <v>0.375</v>
      </c>
      <c r="C22" s="30">
        <v>0.37916666666666665</v>
      </c>
      <c r="D22" s="31">
        <v>0</v>
      </c>
      <c r="E22" s="11">
        <f t="shared" si="4"/>
        <v>1</v>
      </c>
      <c r="F22" s="35" t="s">
        <v>29</v>
      </c>
      <c r="G22" s="35" t="s">
        <v>62</v>
      </c>
      <c r="H22" s="36" t="s">
        <v>35</v>
      </c>
      <c r="I22" s="36" t="s">
        <v>5</v>
      </c>
      <c r="J22" s="36" t="s">
        <v>5</v>
      </c>
      <c r="K22" s="10" t="s">
        <v>29</v>
      </c>
      <c r="L22" s="10" t="s">
        <v>72</v>
      </c>
      <c r="M22" s="101" t="s">
        <v>1</v>
      </c>
      <c r="N22" s="24">
        <f t="shared" si="0"/>
        <v>10</v>
      </c>
      <c r="O22" s="60"/>
      <c r="P22" s="77"/>
      <c r="Q22" s="78">
        <f t="shared" si="1"/>
        <v>4.1666666666666519E-3</v>
      </c>
      <c r="R22" s="61">
        <f t="shared" si="2"/>
        <v>6</v>
      </c>
      <c r="S22" s="78">
        <f>TIME(0,R22,0)</f>
        <v>4.1666666666666666E-3</v>
      </c>
      <c r="T22" s="61">
        <f t="shared" si="3"/>
        <v>1</v>
      </c>
    </row>
    <row r="23" spans="1:20" ht="130.5" thickBot="1" x14ac:dyDescent="0.35">
      <c r="A23" s="29">
        <v>44761</v>
      </c>
      <c r="B23" s="30">
        <v>0.41666666666666669</v>
      </c>
      <c r="C23" s="30">
        <v>0.47916666666666669</v>
      </c>
      <c r="D23" s="31">
        <v>0</v>
      </c>
      <c r="E23" s="11">
        <f t="shared" si="4"/>
        <v>15</v>
      </c>
      <c r="F23" s="35">
        <v>1</v>
      </c>
      <c r="G23" s="35" t="s">
        <v>62</v>
      </c>
      <c r="H23" s="36" t="s">
        <v>40</v>
      </c>
      <c r="I23" s="36" t="s">
        <v>4</v>
      </c>
      <c r="J23" s="36" t="s">
        <v>5</v>
      </c>
      <c r="K23" s="10" t="s">
        <v>67</v>
      </c>
      <c r="L23" s="10" t="s">
        <v>74</v>
      </c>
      <c r="M23" s="101" t="s">
        <v>1</v>
      </c>
      <c r="N23" s="24">
        <f t="shared" si="0"/>
        <v>10</v>
      </c>
      <c r="Q23" s="78">
        <f t="shared" si="1"/>
        <v>6.25E-2</v>
      </c>
      <c r="R23" s="61">
        <f t="shared" si="2"/>
        <v>90</v>
      </c>
      <c r="S23" s="78">
        <f t="shared" ref="S23:S26" si="6">TIME(0,R23,0)</f>
        <v>6.25E-2</v>
      </c>
      <c r="T23" s="61">
        <f t="shared" si="3"/>
        <v>15</v>
      </c>
    </row>
    <row r="24" spans="1:20" ht="104.5" thickBot="1" x14ac:dyDescent="0.35">
      <c r="A24" s="29">
        <v>44767</v>
      </c>
      <c r="B24" s="30">
        <v>0.54166666666666663</v>
      </c>
      <c r="C24" s="30">
        <v>0.58333333333333337</v>
      </c>
      <c r="D24" s="31">
        <v>0</v>
      </c>
      <c r="E24" s="11">
        <f t="shared" si="4"/>
        <v>10</v>
      </c>
      <c r="F24" s="35">
        <v>1</v>
      </c>
      <c r="G24" s="35" t="s">
        <v>62</v>
      </c>
      <c r="H24" s="36" t="s">
        <v>40</v>
      </c>
      <c r="I24" s="36" t="s">
        <v>5</v>
      </c>
      <c r="J24" s="36" t="s">
        <v>4</v>
      </c>
      <c r="K24" s="10" t="s">
        <v>73</v>
      </c>
      <c r="L24" s="10" t="s">
        <v>103</v>
      </c>
      <c r="M24" s="101" t="s">
        <v>1</v>
      </c>
      <c r="N24" s="24">
        <f t="shared" si="0"/>
        <v>10</v>
      </c>
      <c r="Q24" s="78">
        <f t="shared" si="1"/>
        <v>4.1666666666666741E-2</v>
      </c>
      <c r="R24" s="61">
        <f t="shared" si="2"/>
        <v>60</v>
      </c>
      <c r="S24" s="78">
        <f t="shared" si="6"/>
        <v>4.1666666666666664E-2</v>
      </c>
      <c r="T24" s="61">
        <f t="shared" si="3"/>
        <v>10</v>
      </c>
    </row>
    <row r="25" spans="1:20" ht="52.5" thickBot="1" x14ac:dyDescent="0.35">
      <c r="A25" s="29">
        <v>44773</v>
      </c>
      <c r="B25" s="30">
        <v>0.61875000000000002</v>
      </c>
      <c r="C25" s="30">
        <v>0.62569444444444444</v>
      </c>
      <c r="D25" s="31">
        <v>0</v>
      </c>
      <c r="E25" s="107">
        <f t="shared" si="4"/>
        <v>0</v>
      </c>
      <c r="F25" s="35" t="s">
        <v>29</v>
      </c>
      <c r="G25" s="106"/>
      <c r="H25" s="36" t="s">
        <v>35</v>
      </c>
      <c r="I25" s="36" t="s">
        <v>5</v>
      </c>
      <c r="J25" s="36" t="s">
        <v>5</v>
      </c>
      <c r="K25" s="10" t="s">
        <v>29</v>
      </c>
      <c r="L25" s="10" t="s">
        <v>75</v>
      </c>
      <c r="M25" s="101" t="s">
        <v>1</v>
      </c>
      <c r="N25" s="24">
        <f t="shared" si="0"/>
        <v>9</v>
      </c>
      <c r="Q25" s="78">
        <f t="shared" si="1"/>
        <v>6.9444444444444198E-3</v>
      </c>
      <c r="R25" s="61">
        <f t="shared" si="2"/>
        <v>10</v>
      </c>
      <c r="S25" s="78">
        <f t="shared" si="6"/>
        <v>6.9444444444444441E-3</v>
      </c>
      <c r="T25" s="61">
        <f t="shared" si="3"/>
        <v>2</v>
      </c>
    </row>
    <row r="26" spans="1:20" ht="18" hidden="1" thickBot="1" x14ac:dyDescent="0.35">
      <c r="A26" s="29"/>
      <c r="B26" s="30"/>
      <c r="C26" s="30"/>
      <c r="D26" s="31">
        <v>0</v>
      </c>
      <c r="E26" s="11">
        <f t="shared" si="4"/>
        <v>0</v>
      </c>
      <c r="F26" s="35" t="s">
        <v>29</v>
      </c>
      <c r="G26" s="35"/>
      <c r="H26" s="36"/>
      <c r="I26" s="36"/>
      <c r="J26" s="36"/>
      <c r="K26" s="10"/>
      <c r="L26" s="10"/>
      <c r="M26" s="101" t="s">
        <v>1</v>
      </c>
      <c r="N26" s="24">
        <f t="shared" si="0"/>
        <v>0</v>
      </c>
      <c r="Q26" s="78">
        <f t="shared" si="1"/>
        <v>0</v>
      </c>
      <c r="R26" s="61">
        <f t="shared" si="2"/>
        <v>0</v>
      </c>
      <c r="S26" s="78">
        <f t="shared" si="6"/>
        <v>0</v>
      </c>
      <c r="T26" s="61">
        <f t="shared" si="3"/>
        <v>0</v>
      </c>
    </row>
    <row r="27" spans="1:20" ht="18" hidden="1" thickBot="1" x14ac:dyDescent="0.35">
      <c r="A27" s="29"/>
      <c r="B27" s="30"/>
      <c r="C27" s="30"/>
      <c r="D27" s="31">
        <v>0</v>
      </c>
      <c r="E27" s="11">
        <f t="shared" si="4"/>
        <v>0</v>
      </c>
      <c r="F27" s="35" t="s">
        <v>29</v>
      </c>
      <c r="G27" s="35"/>
      <c r="H27" s="36"/>
      <c r="I27" s="36"/>
      <c r="J27" s="36"/>
      <c r="K27" s="10"/>
      <c r="L27" s="10"/>
      <c r="M27" s="101" t="s">
        <v>1</v>
      </c>
      <c r="N27" s="24">
        <f t="shared" si="0"/>
        <v>0</v>
      </c>
      <c r="O27" s="60"/>
      <c r="P27" s="77"/>
      <c r="Q27" s="78">
        <f t="shared" si="1"/>
        <v>0</v>
      </c>
      <c r="R27" s="61">
        <f t="shared" si="2"/>
        <v>0</v>
      </c>
      <c r="S27" s="78">
        <f>TIME(0,R27,0)</f>
        <v>0</v>
      </c>
      <c r="T27" s="61">
        <f t="shared" si="3"/>
        <v>0</v>
      </c>
    </row>
    <row r="28" spans="1:20" ht="18" hidden="1" thickBot="1" x14ac:dyDescent="0.35">
      <c r="A28" s="29"/>
      <c r="B28" s="30"/>
      <c r="C28" s="30"/>
      <c r="D28" s="31">
        <v>0</v>
      </c>
      <c r="E28" s="11">
        <f t="shared" si="4"/>
        <v>0</v>
      </c>
      <c r="F28" s="35" t="s">
        <v>29</v>
      </c>
      <c r="G28" s="35"/>
      <c r="H28" s="36"/>
      <c r="I28" s="36"/>
      <c r="J28" s="36"/>
      <c r="K28" s="10"/>
      <c r="L28" s="10"/>
      <c r="M28" s="101" t="s">
        <v>1</v>
      </c>
      <c r="N28" s="24">
        <f t="shared" si="0"/>
        <v>0</v>
      </c>
      <c r="Q28" s="78">
        <f t="shared" si="1"/>
        <v>0</v>
      </c>
      <c r="R28" s="61">
        <f t="shared" si="2"/>
        <v>0</v>
      </c>
      <c r="S28" s="78">
        <f t="shared" ref="S28:S31" si="7">TIME(0,R28,0)</f>
        <v>0</v>
      </c>
      <c r="T28" s="61">
        <f t="shared" si="3"/>
        <v>0</v>
      </c>
    </row>
    <row r="29" spans="1:20" ht="18" hidden="1" thickBot="1" x14ac:dyDescent="0.35">
      <c r="A29" s="29"/>
      <c r="B29" s="30"/>
      <c r="C29" s="30"/>
      <c r="D29" s="31">
        <v>0</v>
      </c>
      <c r="E29" s="11">
        <f t="shared" si="4"/>
        <v>0</v>
      </c>
      <c r="F29" s="35" t="s">
        <v>29</v>
      </c>
      <c r="G29" s="35"/>
      <c r="H29" s="36"/>
      <c r="I29" s="36"/>
      <c r="J29" s="36"/>
      <c r="K29" s="10"/>
      <c r="L29" s="10"/>
      <c r="M29" s="101" t="s">
        <v>1</v>
      </c>
      <c r="N29" s="24">
        <f t="shared" si="0"/>
        <v>0</v>
      </c>
      <c r="Q29" s="78">
        <f t="shared" si="1"/>
        <v>0</v>
      </c>
      <c r="R29" s="61">
        <f t="shared" si="2"/>
        <v>0</v>
      </c>
      <c r="S29" s="78">
        <f t="shared" si="7"/>
        <v>0</v>
      </c>
      <c r="T29" s="61">
        <f t="shared" si="3"/>
        <v>0</v>
      </c>
    </row>
    <row r="30" spans="1:20" ht="18" hidden="1" thickBot="1" x14ac:dyDescent="0.35">
      <c r="A30" s="29"/>
      <c r="B30" s="30"/>
      <c r="C30" s="30"/>
      <c r="D30" s="31">
        <v>0</v>
      </c>
      <c r="E30" s="11">
        <f t="shared" si="4"/>
        <v>0</v>
      </c>
      <c r="F30" s="35" t="s">
        <v>29</v>
      </c>
      <c r="G30" s="35"/>
      <c r="H30" s="36"/>
      <c r="I30" s="36"/>
      <c r="J30" s="36"/>
      <c r="K30" s="10"/>
      <c r="L30" s="10"/>
      <c r="M30" s="101" t="s">
        <v>1</v>
      </c>
      <c r="N30" s="24">
        <f t="shared" si="0"/>
        <v>0</v>
      </c>
      <c r="Q30" s="78">
        <f t="shared" si="1"/>
        <v>0</v>
      </c>
      <c r="R30" s="61">
        <f t="shared" si="2"/>
        <v>0</v>
      </c>
      <c r="S30" s="78">
        <f t="shared" si="7"/>
        <v>0</v>
      </c>
      <c r="T30" s="61">
        <f t="shared" si="3"/>
        <v>0</v>
      </c>
    </row>
    <row r="31" spans="1:20" ht="18" hidden="1" thickBot="1" x14ac:dyDescent="0.35">
      <c r="A31" s="29"/>
      <c r="B31" s="30"/>
      <c r="C31" s="30"/>
      <c r="D31" s="31">
        <v>0</v>
      </c>
      <c r="E31" s="11">
        <f t="shared" si="4"/>
        <v>0</v>
      </c>
      <c r="F31" s="35" t="s">
        <v>29</v>
      </c>
      <c r="G31" s="35"/>
      <c r="H31" s="36"/>
      <c r="I31" s="36"/>
      <c r="J31" s="36"/>
      <c r="K31" s="10"/>
      <c r="L31" s="10"/>
      <c r="M31" s="101" t="s">
        <v>1</v>
      </c>
      <c r="N31" s="24">
        <f t="shared" si="0"/>
        <v>0</v>
      </c>
      <c r="Q31" s="78">
        <f t="shared" si="1"/>
        <v>0</v>
      </c>
      <c r="R31" s="61">
        <f t="shared" si="2"/>
        <v>0</v>
      </c>
      <c r="S31" s="78">
        <f t="shared" si="7"/>
        <v>0</v>
      </c>
      <c r="T31" s="61">
        <f t="shared" si="3"/>
        <v>0</v>
      </c>
    </row>
    <row r="32" spans="1:20" ht="18" hidden="1" thickBot="1" x14ac:dyDescent="0.35">
      <c r="A32" s="29"/>
      <c r="B32" s="30"/>
      <c r="C32" s="30"/>
      <c r="D32" s="31">
        <v>0</v>
      </c>
      <c r="E32" s="11">
        <f t="shared" si="4"/>
        <v>0</v>
      </c>
      <c r="F32" s="35" t="s">
        <v>29</v>
      </c>
      <c r="G32" s="35"/>
      <c r="H32" s="36"/>
      <c r="I32" s="36"/>
      <c r="J32" s="36"/>
      <c r="K32" s="10"/>
      <c r="L32" s="10"/>
      <c r="M32" s="101" t="s">
        <v>1</v>
      </c>
      <c r="N32" s="24">
        <f t="shared" si="0"/>
        <v>0</v>
      </c>
      <c r="O32" s="60"/>
      <c r="P32" s="77"/>
      <c r="Q32" s="78">
        <f t="shared" si="1"/>
        <v>0</v>
      </c>
      <c r="R32" s="61">
        <f t="shared" si="2"/>
        <v>0</v>
      </c>
      <c r="S32" s="78">
        <f>TIME(0,R32,0)</f>
        <v>0</v>
      </c>
      <c r="T32" s="61">
        <f t="shared" si="3"/>
        <v>0</v>
      </c>
    </row>
    <row r="33" spans="1:20" ht="18" hidden="1" thickBot="1" x14ac:dyDescent="0.35">
      <c r="A33" s="29"/>
      <c r="B33" s="30"/>
      <c r="C33" s="30"/>
      <c r="D33" s="31">
        <v>0</v>
      </c>
      <c r="E33" s="11">
        <f t="shared" si="4"/>
        <v>0</v>
      </c>
      <c r="F33" s="35" t="s">
        <v>29</v>
      </c>
      <c r="G33" s="35"/>
      <c r="H33" s="36"/>
      <c r="I33" s="36"/>
      <c r="J33" s="36"/>
      <c r="K33" s="10"/>
      <c r="L33" s="10"/>
      <c r="M33" s="101" t="s">
        <v>1</v>
      </c>
      <c r="N33" s="24">
        <f t="shared" si="0"/>
        <v>0</v>
      </c>
      <c r="Q33" s="78">
        <f t="shared" si="1"/>
        <v>0</v>
      </c>
      <c r="R33" s="61">
        <f t="shared" si="2"/>
        <v>0</v>
      </c>
      <c r="S33" s="78">
        <f t="shared" ref="S33:S36" si="8">TIME(0,R33,0)</f>
        <v>0</v>
      </c>
      <c r="T33" s="61">
        <f t="shared" si="3"/>
        <v>0</v>
      </c>
    </row>
    <row r="34" spans="1:20" ht="18" hidden="1" thickBot="1" x14ac:dyDescent="0.35">
      <c r="A34" s="29"/>
      <c r="B34" s="30"/>
      <c r="C34" s="30"/>
      <c r="D34" s="31">
        <v>0</v>
      </c>
      <c r="E34" s="11">
        <f t="shared" si="4"/>
        <v>0</v>
      </c>
      <c r="F34" s="35" t="s">
        <v>29</v>
      </c>
      <c r="G34" s="35"/>
      <c r="H34" s="36"/>
      <c r="I34" s="36"/>
      <c r="J34" s="36"/>
      <c r="K34" s="10"/>
      <c r="L34" s="10"/>
      <c r="M34" s="101" t="s">
        <v>1</v>
      </c>
      <c r="N34" s="24">
        <f t="shared" si="0"/>
        <v>0</v>
      </c>
      <c r="Q34" s="78">
        <f t="shared" si="1"/>
        <v>0</v>
      </c>
      <c r="R34" s="61">
        <f t="shared" si="2"/>
        <v>0</v>
      </c>
      <c r="S34" s="78">
        <f t="shared" si="8"/>
        <v>0</v>
      </c>
      <c r="T34" s="61">
        <f t="shared" si="3"/>
        <v>0</v>
      </c>
    </row>
    <row r="35" spans="1:20" ht="18" hidden="1" thickBot="1" x14ac:dyDescent="0.35">
      <c r="A35" s="29"/>
      <c r="B35" s="30"/>
      <c r="C35" s="30"/>
      <c r="D35" s="31">
        <v>0</v>
      </c>
      <c r="E35" s="11">
        <f t="shared" si="4"/>
        <v>0</v>
      </c>
      <c r="F35" s="35" t="s">
        <v>29</v>
      </c>
      <c r="G35" s="35"/>
      <c r="H35" s="36"/>
      <c r="I35" s="36"/>
      <c r="J35" s="36"/>
      <c r="K35" s="10"/>
      <c r="L35" s="10"/>
      <c r="M35" s="101" t="s">
        <v>1</v>
      </c>
      <c r="N35" s="24">
        <f t="shared" si="0"/>
        <v>0</v>
      </c>
      <c r="Q35" s="78">
        <f t="shared" si="1"/>
        <v>0</v>
      </c>
      <c r="R35" s="61">
        <f t="shared" si="2"/>
        <v>0</v>
      </c>
      <c r="S35" s="78">
        <f t="shared" si="8"/>
        <v>0</v>
      </c>
      <c r="T35" s="61">
        <f t="shared" si="3"/>
        <v>0</v>
      </c>
    </row>
    <row r="36" spans="1:20" ht="18" hidden="1" thickBot="1" x14ac:dyDescent="0.35">
      <c r="A36" s="29"/>
      <c r="B36" s="30"/>
      <c r="C36" s="30"/>
      <c r="D36" s="31">
        <v>0</v>
      </c>
      <c r="E36" s="11">
        <f t="shared" si="4"/>
        <v>0</v>
      </c>
      <c r="F36" s="35" t="s">
        <v>29</v>
      </c>
      <c r="G36" s="35"/>
      <c r="H36" s="36"/>
      <c r="I36" s="36"/>
      <c r="J36" s="36"/>
      <c r="K36" s="10"/>
      <c r="L36" s="10"/>
      <c r="M36" s="101" t="s">
        <v>1</v>
      </c>
      <c r="N36" s="24">
        <f t="shared" si="0"/>
        <v>0</v>
      </c>
      <c r="Q36" s="78">
        <f t="shared" si="1"/>
        <v>0</v>
      </c>
      <c r="R36" s="61">
        <f t="shared" si="2"/>
        <v>0</v>
      </c>
      <c r="S36" s="78">
        <f t="shared" si="8"/>
        <v>0</v>
      </c>
      <c r="T36" s="61">
        <f t="shared" si="3"/>
        <v>0</v>
      </c>
    </row>
    <row r="37" spans="1:20" ht="18" hidden="1" thickBot="1" x14ac:dyDescent="0.35">
      <c r="A37" s="29"/>
      <c r="B37" s="30"/>
      <c r="C37" s="30"/>
      <c r="D37" s="31">
        <v>0</v>
      </c>
      <c r="E37" s="11">
        <f t="shared" si="4"/>
        <v>0</v>
      </c>
      <c r="F37" s="35" t="s">
        <v>29</v>
      </c>
      <c r="G37" s="35"/>
      <c r="H37" s="36"/>
      <c r="I37" s="36"/>
      <c r="J37" s="36"/>
      <c r="K37" s="10"/>
      <c r="L37" s="10"/>
      <c r="M37" s="101" t="s">
        <v>1</v>
      </c>
      <c r="N37" s="24">
        <f t="shared" si="0"/>
        <v>0</v>
      </c>
      <c r="O37" s="60"/>
      <c r="P37" s="77"/>
      <c r="Q37" s="78">
        <f t="shared" si="1"/>
        <v>0</v>
      </c>
      <c r="R37" s="61">
        <f t="shared" si="2"/>
        <v>0</v>
      </c>
      <c r="S37" s="78">
        <f>TIME(0,R37,0)</f>
        <v>0</v>
      </c>
      <c r="T37" s="61">
        <f t="shared" si="3"/>
        <v>0</v>
      </c>
    </row>
    <row r="38" spans="1:20" ht="18" hidden="1" thickBot="1" x14ac:dyDescent="0.35">
      <c r="A38" s="29"/>
      <c r="B38" s="30"/>
      <c r="C38" s="30"/>
      <c r="D38" s="31">
        <v>0</v>
      </c>
      <c r="E38" s="11">
        <f t="shared" si="4"/>
        <v>0</v>
      </c>
      <c r="F38" s="35" t="s">
        <v>29</v>
      </c>
      <c r="G38" s="35"/>
      <c r="H38" s="36"/>
      <c r="I38" s="36"/>
      <c r="J38" s="36"/>
      <c r="K38" s="10"/>
      <c r="L38" s="10"/>
      <c r="M38" s="101" t="s">
        <v>1</v>
      </c>
      <c r="N38" s="24">
        <f t="shared" si="0"/>
        <v>0</v>
      </c>
      <c r="Q38" s="78">
        <f t="shared" si="1"/>
        <v>0</v>
      </c>
      <c r="R38" s="61">
        <f t="shared" si="2"/>
        <v>0</v>
      </c>
      <c r="S38" s="78">
        <f t="shared" ref="S38:S41" si="9">TIME(0,R38,0)</f>
        <v>0</v>
      </c>
      <c r="T38" s="61">
        <f t="shared" si="3"/>
        <v>0</v>
      </c>
    </row>
    <row r="39" spans="1:20" ht="18" hidden="1" thickBot="1" x14ac:dyDescent="0.35">
      <c r="A39" s="29"/>
      <c r="B39" s="30"/>
      <c r="C39" s="30"/>
      <c r="D39" s="31">
        <v>0</v>
      </c>
      <c r="E39" s="11">
        <f t="shared" si="4"/>
        <v>0</v>
      </c>
      <c r="F39" s="35" t="s">
        <v>29</v>
      </c>
      <c r="G39" s="35"/>
      <c r="H39" s="36"/>
      <c r="I39" s="36"/>
      <c r="J39" s="36"/>
      <c r="K39" s="10"/>
      <c r="L39" s="10"/>
      <c r="M39" s="101" t="s">
        <v>1</v>
      </c>
      <c r="N39" s="24">
        <f t="shared" si="0"/>
        <v>0</v>
      </c>
      <c r="Q39" s="78">
        <f t="shared" si="1"/>
        <v>0</v>
      </c>
      <c r="R39" s="61">
        <f t="shared" si="2"/>
        <v>0</v>
      </c>
      <c r="S39" s="78">
        <f t="shared" si="9"/>
        <v>0</v>
      </c>
      <c r="T39" s="61">
        <f t="shared" si="3"/>
        <v>0</v>
      </c>
    </row>
    <row r="40" spans="1:20" ht="18" hidden="1" thickBot="1" x14ac:dyDescent="0.35">
      <c r="A40" s="29"/>
      <c r="B40" s="30"/>
      <c r="C40" s="30"/>
      <c r="D40" s="31">
        <v>0</v>
      </c>
      <c r="E40" s="11">
        <f t="shared" si="4"/>
        <v>0</v>
      </c>
      <c r="F40" s="35" t="s">
        <v>29</v>
      </c>
      <c r="G40" s="35"/>
      <c r="H40" s="36"/>
      <c r="I40" s="36"/>
      <c r="J40" s="36"/>
      <c r="K40" s="10"/>
      <c r="L40" s="10"/>
      <c r="M40" s="101" t="s">
        <v>1</v>
      </c>
      <c r="N40" s="24">
        <f t="shared" si="0"/>
        <v>0</v>
      </c>
      <c r="Q40" s="78">
        <f t="shared" si="1"/>
        <v>0</v>
      </c>
      <c r="R40" s="61">
        <f t="shared" si="2"/>
        <v>0</v>
      </c>
      <c r="S40" s="78">
        <f t="shared" si="9"/>
        <v>0</v>
      </c>
      <c r="T40" s="61">
        <f t="shared" si="3"/>
        <v>0</v>
      </c>
    </row>
    <row r="41" spans="1:20" ht="18" hidden="1" thickBot="1" x14ac:dyDescent="0.35">
      <c r="A41" s="29"/>
      <c r="B41" s="30"/>
      <c r="C41" s="30"/>
      <c r="D41" s="31">
        <v>0</v>
      </c>
      <c r="E41" s="11">
        <f t="shared" si="4"/>
        <v>0</v>
      </c>
      <c r="F41" s="35" t="s">
        <v>29</v>
      </c>
      <c r="G41" s="35"/>
      <c r="H41" s="36"/>
      <c r="I41" s="36"/>
      <c r="J41" s="36"/>
      <c r="K41" s="10"/>
      <c r="L41" s="10"/>
      <c r="M41" s="101" t="s">
        <v>1</v>
      </c>
      <c r="N41" s="24">
        <f t="shared" si="0"/>
        <v>0</v>
      </c>
      <c r="Q41" s="78">
        <f t="shared" si="1"/>
        <v>0</v>
      </c>
      <c r="R41" s="61">
        <f t="shared" si="2"/>
        <v>0</v>
      </c>
      <c r="S41" s="78">
        <f t="shared" si="9"/>
        <v>0</v>
      </c>
      <c r="T41" s="61">
        <f t="shared" si="3"/>
        <v>0</v>
      </c>
    </row>
    <row r="42" spans="1:20" ht="18" hidden="1" thickBot="1" x14ac:dyDescent="0.35">
      <c r="A42" s="29"/>
      <c r="B42" s="30"/>
      <c r="C42" s="30"/>
      <c r="D42" s="31">
        <v>0</v>
      </c>
      <c r="E42" s="11">
        <f t="shared" si="4"/>
        <v>0</v>
      </c>
      <c r="F42" s="35" t="s">
        <v>29</v>
      </c>
      <c r="G42" s="35"/>
      <c r="H42" s="36"/>
      <c r="I42" s="36"/>
      <c r="J42" s="36"/>
      <c r="K42" s="10"/>
      <c r="L42" s="10"/>
      <c r="M42" s="101" t="s">
        <v>1</v>
      </c>
      <c r="N42" s="24">
        <f t="shared" si="0"/>
        <v>0</v>
      </c>
      <c r="O42" s="60"/>
      <c r="P42" s="77"/>
      <c r="Q42" s="78">
        <f t="shared" si="1"/>
        <v>0</v>
      </c>
      <c r="R42" s="61">
        <f t="shared" si="2"/>
        <v>0</v>
      </c>
      <c r="S42" s="78">
        <f>TIME(0,R42,0)</f>
        <v>0</v>
      </c>
      <c r="T42" s="61">
        <f t="shared" si="3"/>
        <v>0</v>
      </c>
    </row>
    <row r="43" spans="1:20" ht="18" hidden="1" thickBot="1" x14ac:dyDescent="0.35">
      <c r="A43" s="29"/>
      <c r="B43" s="30"/>
      <c r="C43" s="30"/>
      <c r="D43" s="31">
        <v>0</v>
      </c>
      <c r="E43" s="11">
        <f t="shared" si="4"/>
        <v>0</v>
      </c>
      <c r="F43" s="35" t="s">
        <v>29</v>
      </c>
      <c r="G43" s="35"/>
      <c r="H43" s="36"/>
      <c r="I43" s="36"/>
      <c r="J43" s="36"/>
      <c r="K43" s="10"/>
      <c r="L43" s="10"/>
      <c r="M43" s="101" t="s">
        <v>1</v>
      </c>
      <c r="N43" s="24">
        <f>IF(A43="",0,COUNTA(B43:D43,F43:L43))</f>
        <v>0</v>
      </c>
      <c r="Q43" s="78">
        <f t="shared" si="1"/>
        <v>0</v>
      </c>
      <c r="R43" s="61">
        <f t="shared" si="2"/>
        <v>0</v>
      </c>
      <c r="S43" s="78">
        <f t="shared" ref="S43:S46" si="10">TIME(0,R43,0)</f>
        <v>0</v>
      </c>
      <c r="T43" s="61">
        <f t="shared" si="3"/>
        <v>0</v>
      </c>
    </row>
    <row r="44" spans="1:20" ht="18" hidden="1" thickBot="1" x14ac:dyDescent="0.35">
      <c r="A44" s="29"/>
      <c r="B44" s="30"/>
      <c r="C44" s="30"/>
      <c r="D44" s="31">
        <v>0</v>
      </c>
      <c r="E44" s="11">
        <f t="shared" si="4"/>
        <v>0</v>
      </c>
      <c r="F44" s="35" t="s">
        <v>29</v>
      </c>
      <c r="G44" s="35"/>
      <c r="H44" s="36"/>
      <c r="I44" s="36"/>
      <c r="J44" s="36"/>
      <c r="K44" s="10"/>
      <c r="L44" s="10"/>
      <c r="M44" s="101" t="s">
        <v>1</v>
      </c>
      <c r="N44" s="24">
        <f t="shared" si="0"/>
        <v>0</v>
      </c>
      <c r="Q44" s="78">
        <f t="shared" si="1"/>
        <v>0</v>
      </c>
      <c r="R44" s="61">
        <f t="shared" si="2"/>
        <v>0</v>
      </c>
      <c r="S44" s="78">
        <f t="shared" si="10"/>
        <v>0</v>
      </c>
      <c r="T44" s="61">
        <f t="shared" si="3"/>
        <v>0</v>
      </c>
    </row>
    <row r="45" spans="1:20" ht="18" hidden="1" thickBot="1" x14ac:dyDescent="0.35">
      <c r="A45" s="29"/>
      <c r="B45" s="30"/>
      <c r="C45" s="30"/>
      <c r="D45" s="31">
        <v>0</v>
      </c>
      <c r="E45" s="11">
        <f t="shared" si="4"/>
        <v>0</v>
      </c>
      <c r="F45" s="35" t="s">
        <v>29</v>
      </c>
      <c r="G45" s="35"/>
      <c r="H45" s="36"/>
      <c r="I45" s="36"/>
      <c r="J45" s="36"/>
      <c r="K45" s="10"/>
      <c r="L45" s="10"/>
      <c r="M45" s="101" t="s">
        <v>1</v>
      </c>
      <c r="N45" s="24">
        <f t="shared" si="0"/>
        <v>0</v>
      </c>
      <c r="Q45" s="78">
        <f t="shared" si="1"/>
        <v>0</v>
      </c>
      <c r="R45" s="61">
        <f t="shared" si="2"/>
        <v>0</v>
      </c>
      <c r="S45" s="78">
        <f t="shared" si="10"/>
        <v>0</v>
      </c>
      <c r="T45" s="61">
        <f t="shared" si="3"/>
        <v>0</v>
      </c>
    </row>
    <row r="46" spans="1:20" ht="18" hidden="1" thickBot="1" x14ac:dyDescent="0.35">
      <c r="A46" s="29"/>
      <c r="B46" s="30"/>
      <c r="C46" s="30"/>
      <c r="D46" s="31">
        <v>0</v>
      </c>
      <c r="E46" s="11">
        <f t="shared" si="4"/>
        <v>0</v>
      </c>
      <c r="F46" s="35" t="s">
        <v>29</v>
      </c>
      <c r="G46" s="35"/>
      <c r="H46" s="36"/>
      <c r="I46" s="36"/>
      <c r="J46" s="36"/>
      <c r="K46" s="10"/>
      <c r="L46" s="10"/>
      <c r="M46" s="101" t="s">
        <v>1</v>
      </c>
      <c r="N46" s="24">
        <f t="shared" si="0"/>
        <v>0</v>
      </c>
      <c r="Q46" s="78">
        <f t="shared" si="1"/>
        <v>0</v>
      </c>
      <c r="R46" s="61">
        <f t="shared" si="2"/>
        <v>0</v>
      </c>
      <c r="S46" s="78">
        <f t="shared" si="10"/>
        <v>0</v>
      </c>
      <c r="T46" s="61">
        <f t="shared" si="3"/>
        <v>0</v>
      </c>
    </row>
    <row r="47" spans="1:20" ht="18" hidden="1" thickBot="1" x14ac:dyDescent="0.35">
      <c r="A47" s="29"/>
      <c r="B47" s="30"/>
      <c r="C47" s="30"/>
      <c r="D47" s="31">
        <v>0</v>
      </c>
      <c r="E47" s="11">
        <f t="shared" si="4"/>
        <v>0</v>
      </c>
      <c r="F47" s="35" t="s">
        <v>29</v>
      </c>
      <c r="G47" s="35"/>
      <c r="H47" s="36"/>
      <c r="I47" s="36"/>
      <c r="J47" s="36"/>
      <c r="K47" s="10"/>
      <c r="L47" s="10"/>
      <c r="M47" s="101" t="s">
        <v>1</v>
      </c>
      <c r="N47" s="24">
        <f t="shared" si="0"/>
        <v>0</v>
      </c>
      <c r="O47" s="60"/>
      <c r="P47" s="77"/>
      <c r="Q47" s="78">
        <f t="shared" si="1"/>
        <v>0</v>
      </c>
      <c r="R47" s="61">
        <f t="shared" si="2"/>
        <v>0</v>
      </c>
      <c r="S47" s="78">
        <f>TIME(0,R47,0)</f>
        <v>0</v>
      </c>
      <c r="T47" s="61">
        <f t="shared" si="3"/>
        <v>0</v>
      </c>
    </row>
    <row r="48" spans="1:20" ht="18" hidden="1" thickBot="1" x14ac:dyDescent="0.35">
      <c r="A48" s="29"/>
      <c r="B48" s="30"/>
      <c r="C48" s="30"/>
      <c r="D48" s="31">
        <v>0</v>
      </c>
      <c r="E48" s="11">
        <f t="shared" si="4"/>
        <v>0</v>
      </c>
      <c r="F48" s="35" t="s">
        <v>29</v>
      </c>
      <c r="G48" s="35"/>
      <c r="H48" s="36"/>
      <c r="I48" s="36"/>
      <c r="J48" s="36"/>
      <c r="K48" s="10"/>
      <c r="L48" s="10"/>
      <c r="M48" s="101" t="s">
        <v>1</v>
      </c>
      <c r="N48" s="24">
        <f t="shared" si="0"/>
        <v>0</v>
      </c>
      <c r="Q48" s="78">
        <f t="shared" si="1"/>
        <v>0</v>
      </c>
      <c r="R48" s="61">
        <f t="shared" si="2"/>
        <v>0</v>
      </c>
      <c r="S48" s="78">
        <f t="shared" ref="S48:S51" si="11">TIME(0,R48,0)</f>
        <v>0</v>
      </c>
      <c r="T48" s="61">
        <f t="shared" si="3"/>
        <v>0</v>
      </c>
    </row>
    <row r="49" spans="1:20" ht="18" hidden="1" thickBot="1" x14ac:dyDescent="0.35">
      <c r="A49" s="29"/>
      <c r="B49" s="30"/>
      <c r="C49" s="30"/>
      <c r="D49" s="31">
        <v>0</v>
      </c>
      <c r="E49" s="11">
        <f t="shared" si="4"/>
        <v>0</v>
      </c>
      <c r="F49" s="35" t="s">
        <v>29</v>
      </c>
      <c r="G49" s="35"/>
      <c r="H49" s="36"/>
      <c r="I49" s="36"/>
      <c r="J49" s="36"/>
      <c r="K49" s="10"/>
      <c r="L49" s="10"/>
      <c r="M49" s="101" t="s">
        <v>1</v>
      </c>
      <c r="N49" s="24">
        <f t="shared" si="0"/>
        <v>0</v>
      </c>
      <c r="Q49" s="78">
        <f t="shared" si="1"/>
        <v>0</v>
      </c>
      <c r="R49" s="61">
        <f t="shared" si="2"/>
        <v>0</v>
      </c>
      <c r="S49" s="78">
        <f t="shared" si="11"/>
        <v>0</v>
      </c>
      <c r="T49" s="61">
        <f t="shared" si="3"/>
        <v>0</v>
      </c>
    </row>
    <row r="50" spans="1:20" ht="18" hidden="1" thickBot="1" x14ac:dyDescent="0.35">
      <c r="A50" s="29"/>
      <c r="B50" s="30"/>
      <c r="C50" s="30"/>
      <c r="D50" s="31">
        <v>0</v>
      </c>
      <c r="E50" s="11">
        <f t="shared" si="4"/>
        <v>0</v>
      </c>
      <c r="F50" s="35" t="s">
        <v>29</v>
      </c>
      <c r="G50" s="35"/>
      <c r="H50" s="36"/>
      <c r="I50" s="36"/>
      <c r="J50" s="36"/>
      <c r="K50" s="10"/>
      <c r="L50" s="10"/>
      <c r="M50" s="101" t="s">
        <v>1</v>
      </c>
      <c r="N50" s="24">
        <f t="shared" si="0"/>
        <v>0</v>
      </c>
      <c r="Q50" s="78">
        <f t="shared" si="1"/>
        <v>0</v>
      </c>
      <c r="R50" s="61">
        <f t="shared" si="2"/>
        <v>0</v>
      </c>
      <c r="S50" s="78">
        <f t="shared" si="11"/>
        <v>0</v>
      </c>
      <c r="T50" s="61">
        <f t="shared" si="3"/>
        <v>0</v>
      </c>
    </row>
    <row r="51" spans="1:20" ht="18" hidden="1" thickBot="1" x14ac:dyDescent="0.35">
      <c r="A51" s="29"/>
      <c r="B51" s="30"/>
      <c r="C51" s="30"/>
      <c r="D51" s="31">
        <v>0</v>
      </c>
      <c r="E51" s="11">
        <f t="shared" si="4"/>
        <v>0</v>
      </c>
      <c r="F51" s="35" t="s">
        <v>29</v>
      </c>
      <c r="G51" s="35"/>
      <c r="H51" s="36"/>
      <c r="I51" s="36"/>
      <c r="J51" s="36"/>
      <c r="K51" s="10"/>
      <c r="L51" s="10"/>
      <c r="M51" s="101" t="s">
        <v>1</v>
      </c>
      <c r="N51" s="24">
        <f t="shared" si="0"/>
        <v>0</v>
      </c>
      <c r="Q51" s="78">
        <f t="shared" si="1"/>
        <v>0</v>
      </c>
      <c r="R51" s="61">
        <f t="shared" si="2"/>
        <v>0</v>
      </c>
      <c r="S51" s="78">
        <f t="shared" si="11"/>
        <v>0</v>
      </c>
      <c r="T51" s="61">
        <f t="shared" si="3"/>
        <v>0</v>
      </c>
    </row>
    <row r="52" spans="1:20" ht="18" hidden="1" thickBot="1" x14ac:dyDescent="0.35">
      <c r="A52" s="29"/>
      <c r="B52" s="30"/>
      <c r="C52" s="30"/>
      <c r="D52" s="31">
        <v>0</v>
      </c>
      <c r="E52" s="11">
        <f t="shared" si="4"/>
        <v>0</v>
      </c>
      <c r="F52" s="35" t="s">
        <v>29</v>
      </c>
      <c r="G52" s="35"/>
      <c r="H52" s="36"/>
      <c r="I52" s="36"/>
      <c r="J52" s="36"/>
      <c r="K52" s="10"/>
      <c r="L52" s="10"/>
      <c r="M52" s="101" t="s">
        <v>1</v>
      </c>
      <c r="N52" s="24">
        <f t="shared" si="0"/>
        <v>0</v>
      </c>
      <c r="O52" s="60"/>
      <c r="P52" s="77"/>
      <c r="Q52" s="78">
        <f t="shared" si="1"/>
        <v>0</v>
      </c>
      <c r="R52" s="61">
        <f t="shared" si="2"/>
        <v>0</v>
      </c>
      <c r="S52" s="78">
        <f>TIME(0,R52,0)</f>
        <v>0</v>
      </c>
      <c r="T52" s="61">
        <f t="shared" si="3"/>
        <v>0</v>
      </c>
    </row>
    <row r="53" spans="1:20" ht="18" hidden="1" thickBot="1" x14ac:dyDescent="0.35">
      <c r="A53" s="29"/>
      <c r="B53" s="30"/>
      <c r="C53" s="30"/>
      <c r="D53" s="31">
        <v>0</v>
      </c>
      <c r="E53" s="11">
        <f t="shared" si="4"/>
        <v>0</v>
      </c>
      <c r="F53" s="35" t="s">
        <v>29</v>
      </c>
      <c r="G53" s="35"/>
      <c r="H53" s="36"/>
      <c r="I53" s="36"/>
      <c r="J53" s="36"/>
      <c r="K53" s="10"/>
      <c r="L53" s="10"/>
      <c r="M53" s="101" t="s">
        <v>1</v>
      </c>
      <c r="N53" s="24">
        <f t="shared" si="0"/>
        <v>0</v>
      </c>
      <c r="Q53" s="78">
        <f t="shared" si="1"/>
        <v>0</v>
      </c>
      <c r="R53" s="61">
        <f t="shared" si="2"/>
        <v>0</v>
      </c>
      <c r="S53" s="78">
        <f t="shared" ref="S53:S56" si="12">TIME(0,R53,0)</f>
        <v>0</v>
      </c>
      <c r="T53" s="61">
        <f t="shared" si="3"/>
        <v>0</v>
      </c>
    </row>
    <row r="54" spans="1:20" ht="18" hidden="1" thickBot="1" x14ac:dyDescent="0.35">
      <c r="A54" s="29"/>
      <c r="B54" s="30"/>
      <c r="C54" s="30"/>
      <c r="D54" s="31">
        <v>0</v>
      </c>
      <c r="E54" s="11">
        <f t="shared" si="4"/>
        <v>0</v>
      </c>
      <c r="F54" s="35" t="s">
        <v>29</v>
      </c>
      <c r="G54" s="35"/>
      <c r="H54" s="36"/>
      <c r="I54" s="36"/>
      <c r="J54" s="36"/>
      <c r="K54" s="10"/>
      <c r="L54" s="10"/>
      <c r="M54" s="101" t="s">
        <v>1</v>
      </c>
      <c r="N54" s="24">
        <f t="shared" si="0"/>
        <v>0</v>
      </c>
      <c r="Q54" s="78">
        <f t="shared" si="1"/>
        <v>0</v>
      </c>
      <c r="R54" s="61">
        <f t="shared" si="2"/>
        <v>0</v>
      </c>
      <c r="S54" s="78">
        <f t="shared" si="12"/>
        <v>0</v>
      </c>
      <c r="T54" s="61">
        <f t="shared" si="3"/>
        <v>0</v>
      </c>
    </row>
    <row r="55" spans="1:20" ht="18" hidden="1" thickBot="1" x14ac:dyDescent="0.35">
      <c r="A55" s="29"/>
      <c r="B55" s="30"/>
      <c r="C55" s="30"/>
      <c r="D55" s="31">
        <v>0</v>
      </c>
      <c r="E55" s="11">
        <f t="shared" si="4"/>
        <v>0</v>
      </c>
      <c r="F55" s="35" t="s">
        <v>29</v>
      </c>
      <c r="G55" s="35"/>
      <c r="H55" s="36"/>
      <c r="I55" s="36"/>
      <c r="J55" s="36"/>
      <c r="K55" s="10"/>
      <c r="L55" s="10"/>
      <c r="M55" s="101" t="s">
        <v>1</v>
      </c>
      <c r="N55" s="24">
        <f t="shared" si="0"/>
        <v>0</v>
      </c>
      <c r="Q55" s="78">
        <f t="shared" si="1"/>
        <v>0</v>
      </c>
      <c r="R55" s="61">
        <f t="shared" si="2"/>
        <v>0</v>
      </c>
      <c r="S55" s="78">
        <f t="shared" si="12"/>
        <v>0</v>
      </c>
      <c r="T55" s="61">
        <f t="shared" si="3"/>
        <v>0</v>
      </c>
    </row>
    <row r="56" spans="1:20" ht="18" hidden="1" thickBot="1" x14ac:dyDescent="0.35">
      <c r="A56" s="29"/>
      <c r="B56" s="30"/>
      <c r="C56" s="30"/>
      <c r="D56" s="31">
        <v>0</v>
      </c>
      <c r="E56" s="11">
        <f t="shared" si="4"/>
        <v>0</v>
      </c>
      <c r="F56" s="35" t="s">
        <v>29</v>
      </c>
      <c r="G56" s="35"/>
      <c r="H56" s="36"/>
      <c r="I56" s="36"/>
      <c r="J56" s="36"/>
      <c r="K56" s="10"/>
      <c r="L56" s="10"/>
      <c r="M56" s="101" t="s">
        <v>1</v>
      </c>
      <c r="N56" s="24">
        <f t="shared" si="0"/>
        <v>0</v>
      </c>
      <c r="Q56" s="78">
        <f t="shared" si="1"/>
        <v>0</v>
      </c>
      <c r="R56" s="61">
        <f t="shared" si="2"/>
        <v>0</v>
      </c>
      <c r="S56" s="78">
        <f t="shared" si="12"/>
        <v>0</v>
      </c>
      <c r="T56" s="61">
        <f t="shared" si="3"/>
        <v>0</v>
      </c>
    </row>
    <row r="57" spans="1:20" ht="18" hidden="1" thickBot="1" x14ac:dyDescent="0.35">
      <c r="A57" s="29"/>
      <c r="B57" s="30"/>
      <c r="C57" s="30"/>
      <c r="D57" s="31">
        <v>0</v>
      </c>
      <c r="E57" s="11">
        <f t="shared" si="4"/>
        <v>0</v>
      </c>
      <c r="F57" s="35" t="s">
        <v>29</v>
      </c>
      <c r="G57" s="35"/>
      <c r="H57" s="36"/>
      <c r="I57" s="36"/>
      <c r="J57" s="36"/>
      <c r="K57" s="10"/>
      <c r="L57" s="10"/>
      <c r="M57" s="101" t="s">
        <v>1</v>
      </c>
      <c r="N57" s="24">
        <f t="shared" si="0"/>
        <v>0</v>
      </c>
      <c r="O57" s="60"/>
      <c r="P57" s="77"/>
      <c r="Q57" s="78">
        <f t="shared" si="1"/>
        <v>0</v>
      </c>
      <c r="R57" s="61">
        <f t="shared" si="2"/>
        <v>0</v>
      </c>
      <c r="S57" s="78">
        <f>TIME(0,R57,0)</f>
        <v>0</v>
      </c>
      <c r="T57" s="61">
        <f t="shared" si="3"/>
        <v>0</v>
      </c>
    </row>
    <row r="58" spans="1:20" ht="18" hidden="1" thickBot="1" x14ac:dyDescent="0.35">
      <c r="A58" s="29"/>
      <c r="B58" s="30"/>
      <c r="C58" s="30"/>
      <c r="D58" s="31">
        <v>0</v>
      </c>
      <c r="E58" s="11">
        <f t="shared" si="4"/>
        <v>0</v>
      </c>
      <c r="F58" s="35" t="s">
        <v>29</v>
      </c>
      <c r="G58" s="35"/>
      <c r="H58" s="36"/>
      <c r="I58" s="36"/>
      <c r="J58" s="36"/>
      <c r="K58" s="10"/>
      <c r="L58" s="10"/>
      <c r="M58" s="101" t="s">
        <v>1</v>
      </c>
      <c r="N58" s="24">
        <f t="shared" si="0"/>
        <v>0</v>
      </c>
      <c r="Q58" s="78">
        <f t="shared" si="1"/>
        <v>0</v>
      </c>
      <c r="R58" s="61">
        <f t="shared" si="2"/>
        <v>0</v>
      </c>
      <c r="S58" s="78">
        <f t="shared" ref="S58:S61" si="13">TIME(0,R58,0)</f>
        <v>0</v>
      </c>
      <c r="T58" s="61">
        <f t="shared" si="3"/>
        <v>0</v>
      </c>
    </row>
    <row r="59" spans="1:20" ht="18" hidden="1" thickBot="1" x14ac:dyDescent="0.35">
      <c r="A59" s="29"/>
      <c r="B59" s="30"/>
      <c r="C59" s="30"/>
      <c r="D59" s="31">
        <v>0</v>
      </c>
      <c r="E59" s="11">
        <f t="shared" si="4"/>
        <v>0</v>
      </c>
      <c r="F59" s="35" t="s">
        <v>29</v>
      </c>
      <c r="G59" s="35"/>
      <c r="H59" s="36"/>
      <c r="I59" s="36"/>
      <c r="J59" s="36"/>
      <c r="K59" s="10"/>
      <c r="L59" s="10"/>
      <c r="M59" s="101" t="s">
        <v>1</v>
      </c>
      <c r="N59" s="24">
        <f t="shared" si="0"/>
        <v>0</v>
      </c>
      <c r="Q59" s="78">
        <f t="shared" si="1"/>
        <v>0</v>
      </c>
      <c r="R59" s="61">
        <f t="shared" si="2"/>
        <v>0</v>
      </c>
      <c r="S59" s="78">
        <f t="shared" si="13"/>
        <v>0</v>
      </c>
      <c r="T59" s="61">
        <f t="shared" si="3"/>
        <v>0</v>
      </c>
    </row>
    <row r="60" spans="1:20" ht="18" hidden="1" thickBot="1" x14ac:dyDescent="0.35">
      <c r="A60" s="29"/>
      <c r="B60" s="30"/>
      <c r="C60" s="30"/>
      <c r="D60" s="31">
        <v>0</v>
      </c>
      <c r="E60" s="11">
        <f t="shared" si="4"/>
        <v>0</v>
      </c>
      <c r="F60" s="35" t="s">
        <v>29</v>
      </c>
      <c r="G60" s="35"/>
      <c r="H60" s="36"/>
      <c r="I60" s="36"/>
      <c r="J60" s="36"/>
      <c r="K60" s="10"/>
      <c r="L60" s="10"/>
      <c r="M60" s="101" t="s">
        <v>1</v>
      </c>
      <c r="N60" s="24">
        <f t="shared" si="0"/>
        <v>0</v>
      </c>
      <c r="Q60" s="78">
        <f t="shared" si="1"/>
        <v>0</v>
      </c>
      <c r="R60" s="61">
        <f t="shared" si="2"/>
        <v>0</v>
      </c>
      <c r="S60" s="78">
        <f t="shared" si="13"/>
        <v>0</v>
      </c>
      <c r="T60" s="61">
        <f t="shared" si="3"/>
        <v>0</v>
      </c>
    </row>
    <row r="61" spans="1:20" ht="18" hidden="1" thickBot="1" x14ac:dyDescent="0.35">
      <c r="A61" s="29"/>
      <c r="B61" s="30"/>
      <c r="C61" s="30"/>
      <c r="D61" s="31">
        <v>0</v>
      </c>
      <c r="E61" s="11">
        <f t="shared" si="4"/>
        <v>0</v>
      </c>
      <c r="F61" s="35" t="s">
        <v>29</v>
      </c>
      <c r="G61" s="35"/>
      <c r="H61" s="36"/>
      <c r="I61" s="36"/>
      <c r="J61" s="36"/>
      <c r="K61" s="10"/>
      <c r="L61" s="10"/>
      <c r="M61" s="101" t="s">
        <v>1</v>
      </c>
      <c r="N61" s="24">
        <f t="shared" si="0"/>
        <v>0</v>
      </c>
      <c r="Q61" s="78">
        <f t="shared" si="1"/>
        <v>0</v>
      </c>
      <c r="R61" s="61">
        <f t="shared" si="2"/>
        <v>0</v>
      </c>
      <c r="S61" s="78">
        <f t="shared" si="13"/>
        <v>0</v>
      </c>
      <c r="T61" s="61">
        <f t="shared" si="3"/>
        <v>0</v>
      </c>
    </row>
    <row r="62" spans="1:20" ht="18" hidden="1" thickBot="1" x14ac:dyDescent="0.35">
      <c r="A62" s="29"/>
      <c r="B62" s="30"/>
      <c r="C62" s="30"/>
      <c r="D62" s="31">
        <v>0</v>
      </c>
      <c r="E62" s="11">
        <f t="shared" si="4"/>
        <v>0</v>
      </c>
      <c r="F62" s="35" t="s">
        <v>29</v>
      </c>
      <c r="G62" s="35"/>
      <c r="H62" s="36"/>
      <c r="I62" s="36"/>
      <c r="J62" s="36"/>
      <c r="K62" s="10"/>
      <c r="L62" s="10"/>
      <c r="M62" s="101" t="s">
        <v>1</v>
      </c>
      <c r="N62" s="24">
        <f t="shared" si="0"/>
        <v>0</v>
      </c>
      <c r="O62" s="60"/>
      <c r="P62" s="77"/>
      <c r="Q62" s="78">
        <f t="shared" si="1"/>
        <v>0</v>
      </c>
      <c r="R62" s="61">
        <f t="shared" si="2"/>
        <v>0</v>
      </c>
      <c r="S62" s="78">
        <f>TIME(0,R62,0)</f>
        <v>0</v>
      </c>
      <c r="T62" s="61">
        <f t="shared" si="3"/>
        <v>0</v>
      </c>
    </row>
    <row r="63" spans="1:20" ht="18" hidden="1" thickBot="1" x14ac:dyDescent="0.35">
      <c r="A63" s="29"/>
      <c r="B63" s="30"/>
      <c r="C63" s="30"/>
      <c r="D63" s="31">
        <v>0</v>
      </c>
      <c r="E63" s="11">
        <f t="shared" si="4"/>
        <v>0</v>
      </c>
      <c r="F63" s="35" t="s">
        <v>29</v>
      </c>
      <c r="G63" s="35"/>
      <c r="H63" s="36"/>
      <c r="I63" s="36"/>
      <c r="J63" s="36"/>
      <c r="K63" s="10"/>
      <c r="L63" s="10"/>
      <c r="M63" s="101" t="s">
        <v>1</v>
      </c>
      <c r="N63" s="24">
        <f t="shared" si="0"/>
        <v>0</v>
      </c>
      <c r="Q63" s="78">
        <f t="shared" si="1"/>
        <v>0</v>
      </c>
      <c r="R63" s="61">
        <f t="shared" si="2"/>
        <v>0</v>
      </c>
      <c r="S63" s="78">
        <f t="shared" ref="S63:S66" si="14">TIME(0,R63,0)</f>
        <v>0</v>
      </c>
      <c r="T63" s="61">
        <f t="shared" si="3"/>
        <v>0</v>
      </c>
    </row>
    <row r="64" spans="1:20" ht="18" hidden="1" thickBot="1" x14ac:dyDescent="0.35">
      <c r="A64" s="29"/>
      <c r="B64" s="30"/>
      <c r="C64" s="30"/>
      <c r="D64" s="31">
        <v>0</v>
      </c>
      <c r="E64" s="11">
        <f t="shared" si="4"/>
        <v>0</v>
      </c>
      <c r="F64" s="35" t="s">
        <v>29</v>
      </c>
      <c r="G64" s="35"/>
      <c r="H64" s="36"/>
      <c r="I64" s="36"/>
      <c r="J64" s="36"/>
      <c r="K64" s="10"/>
      <c r="L64" s="10"/>
      <c r="M64" s="101" t="s">
        <v>1</v>
      </c>
      <c r="N64" s="24">
        <f t="shared" si="0"/>
        <v>0</v>
      </c>
      <c r="Q64" s="78">
        <f t="shared" si="1"/>
        <v>0</v>
      </c>
      <c r="R64" s="61">
        <f t="shared" si="2"/>
        <v>0</v>
      </c>
      <c r="S64" s="78">
        <f t="shared" si="14"/>
        <v>0</v>
      </c>
      <c r="T64" s="61">
        <f t="shared" si="3"/>
        <v>0</v>
      </c>
    </row>
    <row r="65" spans="1:60" ht="18" hidden="1" thickBot="1" x14ac:dyDescent="0.35">
      <c r="A65" s="29"/>
      <c r="B65" s="30"/>
      <c r="C65" s="30"/>
      <c r="D65" s="31">
        <v>0</v>
      </c>
      <c r="E65" s="11">
        <f t="shared" si="4"/>
        <v>0</v>
      </c>
      <c r="F65" s="35" t="s">
        <v>29</v>
      </c>
      <c r="G65" s="35"/>
      <c r="H65" s="36"/>
      <c r="I65" s="36"/>
      <c r="J65" s="36"/>
      <c r="K65" s="10"/>
      <c r="L65" s="10"/>
      <c r="M65" s="101" t="s">
        <v>1</v>
      </c>
      <c r="N65" s="24">
        <f t="shared" si="0"/>
        <v>0</v>
      </c>
      <c r="Q65" s="78">
        <f t="shared" si="1"/>
        <v>0</v>
      </c>
      <c r="R65" s="61">
        <f t="shared" si="2"/>
        <v>0</v>
      </c>
      <c r="S65" s="78">
        <f t="shared" si="14"/>
        <v>0</v>
      </c>
      <c r="T65" s="61">
        <f t="shared" si="3"/>
        <v>0</v>
      </c>
    </row>
    <row r="66" spans="1:60" ht="18" thickBot="1" x14ac:dyDescent="0.35">
      <c r="A66" s="29"/>
      <c r="B66" s="30"/>
      <c r="C66" s="30"/>
      <c r="D66" s="31">
        <v>0</v>
      </c>
      <c r="E66" s="11">
        <f t="shared" si="4"/>
        <v>0</v>
      </c>
      <c r="F66" s="35" t="s">
        <v>29</v>
      </c>
      <c r="G66" s="35"/>
      <c r="H66" s="36"/>
      <c r="I66" s="36"/>
      <c r="J66" s="36"/>
      <c r="K66" s="10"/>
      <c r="L66" s="10"/>
      <c r="M66" s="101" t="s">
        <v>1</v>
      </c>
      <c r="N66" s="24">
        <f t="shared" si="0"/>
        <v>0</v>
      </c>
      <c r="Q66" s="78">
        <f t="shared" si="1"/>
        <v>0</v>
      </c>
      <c r="R66" s="61">
        <f t="shared" si="2"/>
        <v>0</v>
      </c>
      <c r="S66" s="78">
        <f t="shared" si="14"/>
        <v>0</v>
      </c>
      <c r="T66" s="61">
        <f t="shared" si="3"/>
        <v>0</v>
      </c>
    </row>
    <row r="67" spans="1:60" s="64" customFormat="1" ht="20.5" thickBot="1" x14ac:dyDescent="0.45">
      <c r="A67" s="148" t="s">
        <v>39</v>
      </c>
      <c r="B67" s="148"/>
      <c r="C67" s="148"/>
      <c r="D67" s="148"/>
      <c r="E67" s="32">
        <f>IF(OR(A8=R2,A8=R5),SUM(E17:E66),0)</f>
        <v>76</v>
      </c>
      <c r="F67" s="145" t="s">
        <v>44</v>
      </c>
      <c r="G67" s="146"/>
      <c r="H67" s="147"/>
      <c r="I67" s="67">
        <f>COUNTIF(I17:I66,"Yes")</f>
        <v>3</v>
      </c>
      <c r="J67" s="67">
        <f>COUNTIF(J17:J66,"Yes")</f>
        <v>1</v>
      </c>
      <c r="K67" s="68" t="s">
        <v>1</v>
      </c>
      <c r="L67" s="69"/>
      <c r="M67" s="62"/>
      <c r="N67" s="62"/>
      <c r="O67" s="62"/>
      <c r="P67" s="79"/>
      <c r="Q67" s="80"/>
      <c r="R67" s="62"/>
      <c r="S67" s="81"/>
      <c r="T67" s="82">
        <f>SUM(E17:E66)</f>
        <v>76</v>
      </c>
      <c r="U67" s="83"/>
      <c r="V67" s="84"/>
      <c r="W67" s="83"/>
      <c r="X67" s="83"/>
      <c r="Y67" s="83"/>
      <c r="Z67" s="83"/>
      <c r="AA67" s="83"/>
      <c r="AB67" s="83"/>
      <c r="AC67" s="83"/>
      <c r="AD67" s="83"/>
      <c r="AE67" s="97"/>
      <c r="AF67" s="97"/>
      <c r="AG67" s="97"/>
      <c r="AH67" s="97"/>
      <c r="AI67" s="97"/>
      <c r="AJ67" s="97"/>
      <c r="AK67" s="97"/>
      <c r="AL67" s="97"/>
      <c r="AM67" s="97"/>
      <c r="AN67" s="97"/>
      <c r="AO67" s="97"/>
      <c r="AP67" s="98"/>
      <c r="AQ67" s="98"/>
      <c r="AR67" s="98"/>
      <c r="AS67" s="98"/>
      <c r="AT67" s="98"/>
      <c r="AU67" s="98"/>
      <c r="AV67" s="98"/>
      <c r="AW67" s="98"/>
      <c r="AX67" s="98"/>
      <c r="AY67" s="63"/>
      <c r="AZ67" s="63"/>
      <c r="BA67" s="63"/>
      <c r="BB67" s="63"/>
      <c r="BC67" s="63"/>
      <c r="BD67" s="63"/>
      <c r="BE67" s="63"/>
      <c r="BF67" s="63"/>
      <c r="BG67" s="63"/>
      <c r="BH67" s="63"/>
    </row>
    <row r="68" spans="1:60" s="2" customFormat="1" ht="18.5" thickBot="1" x14ac:dyDescent="0.4">
      <c r="A68" s="151" t="s">
        <v>14</v>
      </c>
      <c r="B68" s="152"/>
      <c r="C68" s="152"/>
      <c r="D68" s="152"/>
      <c r="E68" s="152"/>
      <c r="F68" s="131"/>
      <c r="G68" s="131"/>
      <c r="H68" s="131"/>
      <c r="I68" s="152"/>
      <c r="J68" s="152"/>
      <c r="K68" s="131"/>
      <c r="L68" s="3"/>
      <c r="M68" s="24"/>
      <c r="N68" s="24"/>
      <c r="O68" s="24"/>
      <c r="P68" s="85"/>
      <c r="Q68" s="86"/>
      <c r="R68" s="76"/>
      <c r="S68" s="75"/>
      <c r="T68" s="87"/>
      <c r="U68" s="22"/>
      <c r="V68" s="21"/>
      <c r="W68" s="22"/>
      <c r="X68" s="22"/>
      <c r="Y68" s="22"/>
      <c r="Z68" s="22"/>
      <c r="AA68" s="22"/>
      <c r="AB68" s="22"/>
      <c r="AC68" s="22"/>
      <c r="AD68" s="22"/>
      <c r="AE68" s="95"/>
      <c r="AF68" s="95"/>
      <c r="AG68" s="95"/>
      <c r="AH68" s="95"/>
      <c r="AI68" s="95"/>
      <c r="AJ68" s="95"/>
      <c r="AK68" s="95"/>
      <c r="AL68" s="95"/>
      <c r="AM68" s="95"/>
      <c r="AN68" s="95"/>
      <c r="AO68" s="95"/>
      <c r="AP68" s="96"/>
      <c r="AQ68" s="96"/>
      <c r="AR68" s="96"/>
      <c r="AS68" s="96"/>
      <c r="AT68" s="96"/>
      <c r="AU68" s="96"/>
      <c r="AV68" s="96"/>
      <c r="AW68" s="96"/>
      <c r="AX68" s="96"/>
      <c r="AY68" s="1"/>
      <c r="AZ68" s="1"/>
      <c r="BA68" s="1"/>
      <c r="BB68" s="1"/>
      <c r="BC68" s="1"/>
      <c r="BD68" s="1"/>
      <c r="BE68" s="1"/>
      <c r="BF68" s="1"/>
      <c r="BG68" s="1"/>
      <c r="BH68" s="1"/>
    </row>
    <row r="69" spans="1:60" ht="84" customHeight="1" thickBot="1" x14ac:dyDescent="0.45">
      <c r="A69" s="144" t="s">
        <v>19</v>
      </c>
      <c r="B69" s="144"/>
      <c r="C69" s="144"/>
      <c r="D69" s="144"/>
      <c r="E69" s="144"/>
      <c r="F69" s="144"/>
      <c r="G69" s="144"/>
      <c r="H69" s="144"/>
      <c r="I69" s="144"/>
      <c r="J69" s="144"/>
      <c r="K69" s="26" t="s">
        <v>81</v>
      </c>
      <c r="L69" s="13" t="s">
        <v>1</v>
      </c>
      <c r="O69" s="25"/>
      <c r="W69" s="21"/>
      <c r="X69" s="21"/>
      <c r="Y69" s="21"/>
      <c r="Z69" s="21"/>
      <c r="AA69" s="21"/>
      <c r="AB69" s="21"/>
      <c r="AC69" s="21"/>
      <c r="AD69" s="21"/>
      <c r="AE69" s="94"/>
      <c r="AF69" s="94"/>
    </row>
    <row r="70" spans="1:60" ht="125" thickBot="1" x14ac:dyDescent="0.45">
      <c r="A70" s="132" t="s">
        <v>45</v>
      </c>
      <c r="B70" s="132"/>
      <c r="C70" s="132"/>
      <c r="D70" s="132"/>
      <c r="E70" s="132"/>
      <c r="F70" s="132"/>
      <c r="G70" s="132"/>
      <c r="H70" s="132"/>
      <c r="I70" s="132"/>
      <c r="J70" s="132"/>
      <c r="K70" s="26" t="s">
        <v>80</v>
      </c>
      <c r="L70" s="13" t="s">
        <v>1</v>
      </c>
      <c r="O70" s="25"/>
      <c r="W70" s="21"/>
      <c r="X70" s="21"/>
      <c r="Y70" s="21"/>
      <c r="Z70" s="21"/>
      <c r="AA70" s="21"/>
      <c r="AB70" s="21"/>
      <c r="AC70" s="21"/>
      <c r="AD70" s="21"/>
      <c r="AE70" s="94"/>
      <c r="AF70" s="94"/>
    </row>
    <row r="71" spans="1:60" ht="19.5" customHeight="1" thickBot="1" x14ac:dyDescent="0.45">
      <c r="A71" s="132" t="s">
        <v>57</v>
      </c>
      <c r="B71" s="133"/>
      <c r="C71" s="133"/>
      <c r="D71" s="133"/>
      <c r="E71" s="133"/>
      <c r="F71" s="133"/>
      <c r="G71" s="133"/>
      <c r="H71" s="133"/>
      <c r="I71" s="133"/>
      <c r="J71" s="133"/>
      <c r="K71" s="27"/>
      <c r="L71" s="13"/>
      <c r="O71" s="25"/>
      <c r="W71" s="21"/>
      <c r="X71" s="21"/>
      <c r="Y71" s="21"/>
      <c r="Z71" s="21"/>
      <c r="AA71" s="21"/>
      <c r="AB71" s="21"/>
      <c r="AC71" s="21"/>
      <c r="AD71" s="21"/>
      <c r="AE71" s="94"/>
      <c r="AF71" s="94"/>
    </row>
    <row r="72" spans="1:60" s="59" customFormat="1" ht="19.5" customHeight="1" x14ac:dyDescent="0.3">
      <c r="A72" s="134" t="s">
        <v>14</v>
      </c>
      <c r="B72" s="135"/>
      <c r="C72" s="135"/>
      <c r="D72" s="135"/>
      <c r="E72" s="135"/>
      <c r="F72" s="135"/>
      <c r="G72" s="135"/>
      <c r="H72" s="135"/>
      <c r="I72" s="135"/>
      <c r="J72" s="135"/>
      <c r="K72" s="135"/>
      <c r="M72" s="88"/>
      <c r="N72" s="88"/>
      <c r="O72" s="88"/>
      <c r="P72" s="88"/>
      <c r="Q72" s="89"/>
      <c r="R72" s="88"/>
      <c r="S72" s="89"/>
      <c r="T72" s="90"/>
      <c r="U72" s="91"/>
      <c r="V72" s="48"/>
      <c r="W72" s="48"/>
      <c r="X72" s="48"/>
      <c r="Y72" s="48"/>
      <c r="Z72" s="48"/>
      <c r="AA72" s="48"/>
      <c r="AB72" s="48"/>
      <c r="AC72" s="48"/>
      <c r="AD72" s="48"/>
      <c r="AE72" s="93"/>
      <c r="AF72" s="93"/>
      <c r="AG72" s="99"/>
      <c r="AH72" s="99"/>
      <c r="AI72" s="99"/>
      <c r="AJ72" s="99"/>
      <c r="AK72" s="99"/>
      <c r="AL72" s="99"/>
      <c r="AM72" s="99"/>
      <c r="AN72" s="99"/>
      <c r="AO72" s="99"/>
      <c r="AP72" s="100"/>
      <c r="AQ72" s="100"/>
      <c r="AR72" s="100"/>
      <c r="AS72" s="100"/>
      <c r="AT72" s="100"/>
      <c r="AU72" s="100"/>
      <c r="AV72" s="100"/>
      <c r="AW72" s="100"/>
      <c r="AX72" s="100"/>
    </row>
    <row r="73" spans="1:60" ht="34.5" customHeight="1" x14ac:dyDescent="0.35">
      <c r="A73" s="136" t="s">
        <v>114</v>
      </c>
      <c r="B73" s="137"/>
      <c r="C73" s="137"/>
      <c r="D73" s="137"/>
      <c r="E73" s="137"/>
      <c r="F73" s="137"/>
      <c r="G73" s="137"/>
      <c r="H73" s="137"/>
      <c r="I73" s="137"/>
      <c r="J73" s="137"/>
      <c r="K73" s="137"/>
      <c r="L73" s="138"/>
      <c r="O73" s="25"/>
      <c r="W73" s="21"/>
      <c r="X73" s="21"/>
      <c r="Y73" s="21"/>
      <c r="Z73" s="21"/>
      <c r="AA73" s="21"/>
      <c r="AB73" s="21"/>
      <c r="AC73" s="21"/>
      <c r="AD73" s="21"/>
      <c r="AE73" s="94"/>
      <c r="AF73" s="94"/>
    </row>
    <row r="74" spans="1:60" s="2" customFormat="1" ht="15" thickBot="1" x14ac:dyDescent="0.4">
      <c r="A74" s="130" t="s">
        <v>14</v>
      </c>
      <c r="B74" s="131"/>
      <c r="C74" s="131"/>
      <c r="D74" s="131"/>
      <c r="E74" s="131"/>
      <c r="F74" s="131"/>
      <c r="G74" s="131"/>
      <c r="H74" s="131"/>
      <c r="I74" s="131"/>
      <c r="J74" s="131"/>
      <c r="K74" s="131"/>
      <c r="L74" s="8"/>
      <c r="M74" s="22"/>
      <c r="N74" s="21"/>
      <c r="O74" s="22"/>
      <c r="P74" s="22"/>
      <c r="Q74" s="22"/>
      <c r="R74" s="22"/>
      <c r="S74" s="22"/>
      <c r="T74" s="22"/>
      <c r="U74" s="22"/>
      <c r="V74" s="22"/>
      <c r="W74" s="22"/>
      <c r="X74" s="22"/>
      <c r="Y74" s="22"/>
      <c r="Z74" s="22"/>
      <c r="AA74" s="22"/>
      <c r="AB74" s="22"/>
      <c r="AC74" s="22"/>
      <c r="AD74" s="22"/>
      <c r="AE74" s="95"/>
      <c r="AF74" s="95"/>
      <c r="AG74" s="95"/>
      <c r="AH74" s="95"/>
      <c r="AI74" s="95"/>
      <c r="AJ74" s="95"/>
      <c r="AK74" s="95"/>
      <c r="AL74" s="95"/>
      <c r="AM74" s="95"/>
      <c r="AN74" s="95"/>
      <c r="AO74" s="95"/>
      <c r="AP74" s="96"/>
      <c r="AQ74" s="96"/>
      <c r="AR74" s="96"/>
      <c r="AS74" s="96"/>
      <c r="AT74" s="96"/>
      <c r="AU74" s="96"/>
      <c r="AV74" s="96"/>
      <c r="AW74" s="96"/>
      <c r="AX74" s="96"/>
      <c r="AY74" s="1"/>
      <c r="AZ74" s="1"/>
      <c r="BA74" s="1"/>
      <c r="BB74" s="1"/>
      <c r="BC74" s="1"/>
      <c r="BD74" s="1"/>
      <c r="BE74" s="1"/>
      <c r="BF74" s="1"/>
      <c r="BG74" s="1"/>
      <c r="BH74" s="1"/>
    </row>
    <row r="75" spans="1:60" ht="153.65" customHeight="1" thickBot="1" x14ac:dyDescent="0.35">
      <c r="A75" s="128" t="s">
        <v>90</v>
      </c>
      <c r="B75" s="129"/>
      <c r="C75" s="129"/>
      <c r="D75" s="129"/>
      <c r="E75" s="129"/>
      <c r="F75" s="129"/>
      <c r="G75" s="129"/>
      <c r="H75" s="129"/>
      <c r="I75" s="129"/>
      <c r="J75" s="129"/>
      <c r="K75" s="19" t="s">
        <v>89</v>
      </c>
      <c r="L75" s="65"/>
      <c r="M75" s="22"/>
      <c r="N75" s="21"/>
      <c r="O75" s="22"/>
      <c r="P75" s="22"/>
      <c r="Q75" s="22"/>
      <c r="R75" s="22"/>
      <c r="S75" s="22"/>
      <c r="T75" s="22"/>
      <c r="V75" s="22"/>
    </row>
    <row r="76" spans="1:60" ht="171" thickBot="1" x14ac:dyDescent="0.35">
      <c r="A76" s="126" t="s">
        <v>56</v>
      </c>
      <c r="B76" s="127"/>
      <c r="C76" s="127"/>
      <c r="D76" s="127"/>
      <c r="E76" s="127"/>
      <c r="F76" s="127"/>
      <c r="G76" s="127"/>
      <c r="H76" s="127"/>
      <c r="I76" s="127"/>
      <c r="J76" s="127"/>
      <c r="K76" s="37" t="s">
        <v>91</v>
      </c>
      <c r="L76" s="65"/>
      <c r="M76" s="22"/>
      <c r="N76" s="21"/>
      <c r="O76" s="22"/>
      <c r="P76" s="22"/>
      <c r="Q76" s="22"/>
      <c r="R76" s="22"/>
      <c r="S76" s="22"/>
      <c r="T76" s="22"/>
      <c r="V76" s="22"/>
    </row>
    <row r="77" spans="1:60" x14ac:dyDescent="0.3">
      <c r="A77" s="9" t="s">
        <v>20</v>
      </c>
      <c r="B77" s="66"/>
      <c r="C77" s="66"/>
      <c r="D77" s="66"/>
      <c r="E77" s="66"/>
      <c r="F77" s="66"/>
      <c r="G77" s="66"/>
      <c r="H77" s="66"/>
      <c r="I77" s="66"/>
      <c r="J77" s="66"/>
      <c r="K77" s="66"/>
    </row>
  </sheetData>
  <sheetProtection algorithmName="SHA-512" hashValue="G61WH43sB0RUzGjjqMCPvX9bLzf8lI2aMxUyfmL8kfpDEpY5q5E0mHx9RV6U2tfN8HpNvQNmBJUFs3ZNA6b0BQ==" saltValue="zZjkOCAbWyq+KNWdE4nUEA==" spinCount="100000" sheet="1" objects="1" scenarios="1" selectLockedCells="1"/>
  <protectedRanges>
    <protectedRange algorithmName="SHA-512" hashValue="e2i6VTJOu8KTWw/1htet5lEl9sme9WOA02y5KGCsloc5dbsRhU4KpWTmXKdN4wdZOs0MDsqASAGXrK4cKlooXw==" saltValue="f44TNVKo1+DthVJk13MKxQ==" spinCount="100000" sqref="A1:L71" name="Sample Report"/>
    <protectedRange sqref="K69:K71" name="Summary1"/>
    <protectedRange sqref="A17:D66 F17:L66" name="Report"/>
    <protectedRange sqref="K15" name="Goal"/>
    <protectedRange sqref="K1:K7 A8 J12" name="Invoice"/>
  </protectedRanges>
  <mergeCells count="26">
    <mergeCell ref="A6:J6"/>
    <mergeCell ref="A1:J1"/>
    <mergeCell ref="A2:J2"/>
    <mergeCell ref="A3:J3"/>
    <mergeCell ref="A4:J4"/>
    <mergeCell ref="A5:J5"/>
    <mergeCell ref="A68:K68"/>
    <mergeCell ref="A7:J7"/>
    <mergeCell ref="A8:J8"/>
    <mergeCell ref="A9:J9"/>
    <mergeCell ref="A10:J10"/>
    <mergeCell ref="A11:I11"/>
    <mergeCell ref="A12:I12"/>
    <mergeCell ref="A13:J13"/>
    <mergeCell ref="A14:J14"/>
    <mergeCell ref="A15:J15"/>
    <mergeCell ref="A67:D67"/>
    <mergeCell ref="F67:H67"/>
    <mergeCell ref="A75:J75"/>
    <mergeCell ref="A76:J76"/>
    <mergeCell ref="A69:J69"/>
    <mergeCell ref="A70:J70"/>
    <mergeCell ref="A71:J71"/>
    <mergeCell ref="A72:K72"/>
    <mergeCell ref="A74:K74"/>
    <mergeCell ref="A73:L73"/>
  </mergeCells>
  <dataValidations count="673">
    <dataValidation type="whole" allowBlank="1" showInputMessage="1" showErrorMessage="1" error="Non-Editable: Calculation" promptTitle="Entry 50: UOS" prompt="Non-Editable: Calculation" sqref="E66" xr:uid="{6F9369CB-CD46-4AE2-878E-B6E7D909AA61}">
      <formula1>0</formula1>
      <formula2>100000</formula2>
    </dataValidation>
    <dataValidation type="whole" allowBlank="1" showInputMessage="1" showErrorMessage="1" error="Non-Editable: Calculation" promptTitle="Entry 49: UOS" prompt="Non-Editable: Calculation" sqref="E65" xr:uid="{B054227A-B9BE-46AC-9601-B8D09345CC44}">
      <formula1>0</formula1>
      <formula2>100000</formula2>
    </dataValidation>
    <dataValidation type="whole" allowBlank="1" showInputMessage="1" showErrorMessage="1" error="Non-Editable: Calculation" promptTitle="Entry 48: UOS" prompt="Non-Editable: Calculation" sqref="E64" xr:uid="{708AFA1B-D566-438B-8900-8426B404A1AE}">
      <formula1>0</formula1>
      <formula2>100000</formula2>
    </dataValidation>
    <dataValidation type="whole" allowBlank="1" showInputMessage="1" showErrorMessage="1" error="Non-Editable: Calculation" promptTitle="Entry 47: UOS" prompt="Non-Editable: Calculation" sqref="E63" xr:uid="{E1C930D9-0E82-48F5-BE6A-B8520F70CA81}">
      <formula1>0</formula1>
      <formula2>100000</formula2>
    </dataValidation>
    <dataValidation type="whole" allowBlank="1" showInputMessage="1" showErrorMessage="1" error="Non-Editable: Calculation" promptTitle="Entry 46: UOS" prompt="Non-Editable: Calculation" sqref="E62" xr:uid="{0794C8D4-2A0D-4726-BF95-BE623B7DB0C3}">
      <formula1>0</formula1>
      <formula2>100000</formula2>
    </dataValidation>
    <dataValidation type="whole" allowBlank="1" showInputMessage="1" showErrorMessage="1" error="Non-Editable: Calculation" promptTitle="Entry 45: UOS" prompt="Non-Editable: Calculation" sqref="E61" xr:uid="{1151FFC7-CC99-4219-889C-1727759EA95A}">
      <formula1>0</formula1>
      <formula2>100000</formula2>
    </dataValidation>
    <dataValidation type="whole" allowBlank="1" showInputMessage="1" showErrorMessage="1" error="Non-Editable: Calculation" promptTitle="Entry 44: UOS" prompt="Non-Editable: Calculation" sqref="E60" xr:uid="{79697003-49F5-4F8C-A26C-0B6FA18BB63C}">
      <formula1>0</formula1>
      <formula2>100000</formula2>
    </dataValidation>
    <dataValidation type="whole" allowBlank="1" showInputMessage="1" showErrorMessage="1" error="Non-Editable: Calculation" promptTitle="Entry 43: UOS" prompt="Non-Editable: Calculation" sqref="E59" xr:uid="{95D3A140-063A-47E6-9AC5-57A48C7F1852}">
      <formula1>0</formula1>
      <formula2>100000</formula2>
    </dataValidation>
    <dataValidation type="whole" allowBlank="1" showInputMessage="1" showErrorMessage="1" error="Non-Editable: Calculation" promptTitle="Entry 42: UOS" prompt="Non-Editable: Calculation" sqref="E58" xr:uid="{48BB3FDD-F279-4952-B67A-3262044B5324}">
      <formula1>0</formula1>
      <formula2>100000</formula2>
    </dataValidation>
    <dataValidation type="whole" allowBlank="1" showInputMessage="1" showErrorMessage="1" error="Non-Editable: Calculation" promptTitle="Entry 41: UOS" prompt="Non-Editable: Calculation" sqref="E57" xr:uid="{0D49872F-2002-4507-A932-DB8A40453977}">
      <formula1>0</formula1>
      <formula2>100000</formula2>
    </dataValidation>
    <dataValidation type="whole" allowBlank="1" showInputMessage="1" showErrorMessage="1" error="Non-Editable: Calculation" promptTitle="Entry 40: UOS" prompt="Non-Editable: Calculation" sqref="E56" xr:uid="{AABEC0D4-1916-42D8-9831-E353030548C6}">
      <formula1>0</formula1>
      <formula2>100000</formula2>
    </dataValidation>
    <dataValidation type="whole" allowBlank="1" showInputMessage="1" showErrorMessage="1" error="Non-Editable: Calculation" promptTitle="Entry 39: UOS" prompt="Non-Editable: Calculation" sqref="E55" xr:uid="{6DE73BE5-C1B4-4491-A5E6-834E871986C9}">
      <formula1>0</formula1>
      <formula2>100000</formula2>
    </dataValidation>
    <dataValidation type="whole" allowBlank="1" showInputMessage="1" showErrorMessage="1" error="Non-Editable: Calculation" promptTitle="Entry 38: UOS" prompt="Non-Editable: Calculation" sqref="E54" xr:uid="{7B63CCAA-B24B-491E-AE35-62F84841971F}">
      <formula1>0</formula1>
      <formula2>100000</formula2>
    </dataValidation>
    <dataValidation type="whole" allowBlank="1" showInputMessage="1" showErrorMessage="1" error="Non-Editable: Calculation" promptTitle="Entry 37: UOS" prompt="Non-Editable: Calculation" sqref="E53" xr:uid="{153CC4BA-2676-451D-B57B-EC200BB37798}">
      <formula1>0</formula1>
      <formula2>100000</formula2>
    </dataValidation>
    <dataValidation type="whole" allowBlank="1" showInputMessage="1" showErrorMessage="1" error="Non-Editable: Calculation" promptTitle="Entry 36: UOS" prompt="Non-Editable: Calculation" sqref="E52" xr:uid="{94306BB3-FFDF-4C4C-BF7E-52DF7E2086A9}">
      <formula1>0</formula1>
      <formula2>100000</formula2>
    </dataValidation>
    <dataValidation type="whole" allowBlank="1" showInputMessage="1" showErrorMessage="1" error="Non-Editable: Calculation" promptTitle="Entry 35: UOS" prompt="Non-Editable: Calculation" sqref="E51" xr:uid="{8550B0DB-1337-4383-A9AE-00AB05DEEFDF}">
      <formula1>0</formula1>
      <formula2>100000</formula2>
    </dataValidation>
    <dataValidation type="whole" allowBlank="1" showInputMessage="1" showErrorMessage="1" error="Non-Editable: Calculation" promptTitle="Entry 34: UOS" prompt="Non-Editable: Calculation" sqref="E50" xr:uid="{272C9B5B-4D7A-4117-BDBD-06332B748C49}">
      <formula1>0</formula1>
      <formula2>100000</formula2>
    </dataValidation>
    <dataValidation type="whole" allowBlank="1" showInputMessage="1" showErrorMessage="1" error="Non-Editable: Calculation" promptTitle="Entry 33: UOS" prompt="Non-Editable: Calculation" sqref="E49" xr:uid="{091EF1C2-6BFB-4C65-9F30-B332BB35FCA2}">
      <formula1>0</formula1>
      <formula2>100000</formula2>
    </dataValidation>
    <dataValidation type="whole" allowBlank="1" showInputMessage="1" showErrorMessage="1" error="Non-Editable: Calculation" promptTitle="Entry 32: UOS" prompt="Non-Editable: Calculation" sqref="E48" xr:uid="{63A771F5-B3F9-4489-AE22-9389F4139BEB}">
      <formula1>0</formula1>
      <formula2>100000</formula2>
    </dataValidation>
    <dataValidation type="whole" allowBlank="1" showInputMessage="1" showErrorMessage="1" error="Non-Editable: Calculation" promptTitle="Entry 31: UOS" prompt="Non-Editable: Calculation" sqref="E47" xr:uid="{B6E25C37-AB41-4F0B-8309-C82B636B63F0}">
      <formula1>0</formula1>
      <formula2>100000</formula2>
    </dataValidation>
    <dataValidation type="whole" allowBlank="1" showInputMessage="1" showErrorMessage="1" error="Non-Editable: Calculation" promptTitle="Entry 30: UOS" prompt="Non-Editable: Calculation" sqref="E46" xr:uid="{53409638-8462-4B9D-8A4C-88BDE786366D}">
      <formula1>0</formula1>
      <formula2>100000</formula2>
    </dataValidation>
    <dataValidation type="whole" allowBlank="1" showInputMessage="1" showErrorMessage="1" error="Non-Editable: Calculation" promptTitle="Entry 29: UOS" prompt="Non-Editable: Calculation" sqref="E45" xr:uid="{72DDF603-B8C3-43D2-B781-10143478A6C8}">
      <formula1>0</formula1>
      <formula2>100000</formula2>
    </dataValidation>
    <dataValidation type="whole" allowBlank="1" showInputMessage="1" showErrorMessage="1" error="Non-Editable: Calculation" promptTitle="Entry 28: UOS" prompt="Non-Editable: Calculation" sqref="E44" xr:uid="{77298D2B-0C24-4EA9-A70F-471B1BAA362D}">
      <formula1>0</formula1>
      <formula2>100000</formula2>
    </dataValidation>
    <dataValidation type="whole" allowBlank="1" showInputMessage="1" showErrorMessage="1" error="Non-Editable: Calculation" promptTitle="Entry 27: UOS" prompt="Non-Editable: Calculation" sqref="E43" xr:uid="{F48723EC-EA47-4599-AC98-BC6D18731EB1}">
      <formula1>0</formula1>
      <formula2>100000</formula2>
    </dataValidation>
    <dataValidation type="whole" allowBlank="1" showInputMessage="1" showErrorMessage="1" error="Non-Editable: Calculation" promptTitle="Entry 26: UOS" prompt="Non-Editable: Calculation" sqref="E42" xr:uid="{E90188F6-8180-420B-ABB6-DB7DA07EA737}">
      <formula1>0</formula1>
      <formula2>100000</formula2>
    </dataValidation>
    <dataValidation type="whole" allowBlank="1" showInputMessage="1" showErrorMessage="1" error="Non-Editable: Calculation" promptTitle="Entry 25: UOS" prompt="Non-Editable: Calculation" sqref="E41" xr:uid="{E1741D15-1C1B-4F87-AA65-F5F632EDBFAA}">
      <formula1>0</formula1>
      <formula2>100000</formula2>
    </dataValidation>
    <dataValidation type="whole" allowBlank="1" showInputMessage="1" showErrorMessage="1" error="Non-Editable: Calculation" promptTitle="Entry 24: UOS" prompt="Non-Editable: Calculation" sqref="E40" xr:uid="{BAD54249-8EC2-4F34-9EDE-A0E1840DEE5D}">
      <formula1>0</formula1>
      <formula2>100000</formula2>
    </dataValidation>
    <dataValidation type="whole" allowBlank="1" showInputMessage="1" showErrorMessage="1" error="Non-Editable: Calculation" promptTitle="Entry 23: UOS" prompt="Non-Editable: Calculation" sqref="E39" xr:uid="{41AEA2C5-7B14-4820-B579-98F08767BD33}">
      <formula1>0</formula1>
      <formula2>100000</formula2>
    </dataValidation>
    <dataValidation type="whole" allowBlank="1" showInputMessage="1" showErrorMessage="1" error="Non-Editable: Calculation" promptTitle="Entry 22: UOS" prompt="Non-Editable: Calculation" sqref="E38" xr:uid="{8FC09095-D16A-4AE1-8BDF-A9EAA9B404C8}">
      <formula1>0</formula1>
      <formula2>100000</formula2>
    </dataValidation>
    <dataValidation type="whole" allowBlank="1" showInputMessage="1" showErrorMessage="1" error="Non-Editable: Calculation" promptTitle="Entry 21: UOS" prompt="Non-Editable: Calculation" sqref="E37" xr:uid="{38917015-2E08-436B-A127-D716D9AFC0D9}">
      <formula1>0</formula1>
      <formula2>100000</formula2>
    </dataValidation>
    <dataValidation type="whole" operator="greaterThanOrEqual" allowBlank="1" showInputMessage="1" showErrorMessage="1" error="Must be formatted as whole number, greaqter or equal to 0." promptTitle="Entry 50: Less Billable Time" prompt="Green: Enter the number of minutes for meal periods and/or other unbillable time." sqref="D66" xr:uid="{C4912A87-2BCB-436F-A860-629119CADD4E}">
      <formula1>0</formula1>
    </dataValidation>
    <dataValidation type="whole" operator="greaterThanOrEqual" allowBlank="1" showInputMessage="1" showErrorMessage="1" error="Must be formatted as whole number, greaqter or equal to 0." promptTitle="Entry 49: Less Billable Time" prompt="Green: Enter the number of minutes for meal periods and/or other unbillable time." sqref="D65" xr:uid="{5F656ADE-DF2D-4DA4-953D-CCF230F56DDB}">
      <formula1>0</formula1>
    </dataValidation>
    <dataValidation type="whole" operator="greaterThanOrEqual" allowBlank="1" showInputMessage="1" showErrorMessage="1" error="Must be formatted as whole number, greaqter or equal to 0." promptTitle="Entry 48: Less Billable Time" prompt="Green: Enter the number of minutes for meal periods and/or other unbillable time." sqref="D64" xr:uid="{EA971642-5C77-4B63-8451-C9F650CBDBD9}">
      <formula1>0</formula1>
    </dataValidation>
    <dataValidation type="whole" operator="greaterThanOrEqual" allowBlank="1" showInputMessage="1" showErrorMessage="1" error="Must be formatted as whole number, greaqter or equal to 0." promptTitle="Entry 47: Less Billable Time" prompt="Green: Enter the number of minutes for meal periods and/or other unbillable time." sqref="D63" xr:uid="{E57F574F-B7FF-4764-8EA6-090F8C47A53C}">
      <formula1>0</formula1>
    </dataValidation>
    <dataValidation type="whole" operator="greaterThanOrEqual" allowBlank="1" showInputMessage="1" showErrorMessage="1" error="Must be formatted as whole number, greaqter or equal to 0." promptTitle="Entry 46: Less Billable Time" prompt="Green: Enter the number of minutes for meal periods and/or other unbillable time." sqref="D62" xr:uid="{5D32BD9E-32A5-4972-93FF-A4B4F11549F2}">
      <formula1>0</formula1>
    </dataValidation>
    <dataValidation type="whole" operator="greaterThanOrEqual" allowBlank="1" showInputMessage="1" showErrorMessage="1" error="Must be formatted as whole number, greaqter or equal to 0." promptTitle="Entry 45: Less Billable Time" prompt="Green: Enter the number of minutes for meal periods and/or other unbillable time." sqref="D61" xr:uid="{C42A9D3E-0AAE-486A-857D-4C25E00895EB}">
      <formula1>0</formula1>
    </dataValidation>
    <dataValidation type="whole" operator="greaterThanOrEqual" allowBlank="1" showInputMessage="1" showErrorMessage="1" error="Must be formatted as whole number, greaqter or equal to 0." promptTitle="Entry 44: Less Billable Time" prompt="Green: Enter the number of minutes for meal periods and/or other unbillable time." sqref="D60" xr:uid="{29ECAE4E-CB6B-4D6A-B8E7-FCDC37D7EA00}">
      <formula1>0</formula1>
    </dataValidation>
    <dataValidation type="whole" operator="greaterThanOrEqual" allowBlank="1" showInputMessage="1" showErrorMessage="1" error="Must be formatted as whole number, greaqter or equal to 0." promptTitle="Entry 43: Less Billable Time" prompt="Green: Enter the number of minutes for meal periods and/or other unbillable time." sqref="D59" xr:uid="{DFD4FA36-DD0F-46FE-890B-147BB39C84E2}">
      <formula1>0</formula1>
    </dataValidation>
    <dataValidation type="whole" operator="greaterThanOrEqual" allowBlank="1" showInputMessage="1" showErrorMessage="1" error="Must be formatted as whole number, greaqter or equal to 0." promptTitle="Entry 42: Less Billable Time" prompt="Green: Enter the number of minutes for meal periods and/or other unbillable time." sqref="D58" xr:uid="{D52B5CA8-9A6C-41A5-9B87-CA9085BFA98D}">
      <formula1>0</formula1>
    </dataValidation>
    <dataValidation type="whole" operator="greaterThanOrEqual" allowBlank="1" showInputMessage="1" showErrorMessage="1" error="Must be formatted as whole number, greaqter or equal to 0." promptTitle="Entry 41: Less Billable Time" prompt="Green: Enter the number of minutes for meal periods and/or other unbillable time." sqref="D57" xr:uid="{D1D523D3-138E-4747-9163-189DB737D416}">
      <formula1>0</formula1>
    </dataValidation>
    <dataValidation type="whole" operator="greaterThanOrEqual" allowBlank="1" showInputMessage="1" showErrorMessage="1" error="Must be formatted as whole number, greaqter or equal to 0." promptTitle="Entry 40: Less Billable Time" prompt="Green: Enter the number of minutes for meal periods and/or other unbillable time." sqref="D56" xr:uid="{7E2EB01C-CCB9-4CE5-BF7A-9135F47CF451}">
      <formula1>0</formula1>
    </dataValidation>
    <dataValidation type="whole" operator="greaterThanOrEqual" allowBlank="1" showInputMessage="1" showErrorMessage="1" error="Must be formatted as whole number, greaqter or equal to 0." promptTitle="Entry 39: Less Billable Time" prompt="Green: Enter the number of minutes for meal periods and/or other unbillable time." sqref="D55" xr:uid="{4247F75E-B267-4030-96C7-3CD9DF2FE131}">
      <formula1>0</formula1>
    </dataValidation>
    <dataValidation type="whole" operator="greaterThanOrEqual" allowBlank="1" showInputMessage="1" showErrorMessage="1" error="Must be formatted as whole number, greaqter or equal to 0." promptTitle="Entry 38: Less Billable Time" prompt="Green: Enter the number of minutes for meal periods and/or other unbillable time." sqref="D54" xr:uid="{AF30D350-D7EF-426E-8E30-0E6A073CF557}">
      <formula1>0</formula1>
    </dataValidation>
    <dataValidation type="whole" operator="greaterThanOrEqual" allowBlank="1" showInputMessage="1" showErrorMessage="1" error="Must be formatted as whole number, greaqter or equal to 0." promptTitle="Entry 37: Less Billable Time" prompt="Green: Enter the number of minutes for meal periods and/or other unbillable time." sqref="D53" xr:uid="{6F037447-6646-4D84-8012-3B82777319D8}">
      <formula1>0</formula1>
    </dataValidation>
    <dataValidation type="whole" operator="greaterThanOrEqual" allowBlank="1" showInputMessage="1" showErrorMessage="1" error="Must be formatted as whole number, greaqter or equal to 0." promptTitle="Entry 36: Less Billable Time" prompt="Green: Enter the number of minutes for meal periods and/or other unbillable time." sqref="D52" xr:uid="{5BEBCFAD-A69F-4833-9D10-119FA42DB39C}">
      <formula1>0</formula1>
    </dataValidation>
    <dataValidation type="whole" operator="greaterThanOrEqual" allowBlank="1" showInputMessage="1" showErrorMessage="1" error="Must be formatted as whole number, greaqter or equal to 0." promptTitle="Entry 35: Less Billable Time" prompt="Green: Enter the number of minutes for meal periods and/or other unbillable time." sqref="D51" xr:uid="{F7999797-44C7-4DC4-AB7A-7174AF87AEA0}">
      <formula1>0</formula1>
    </dataValidation>
    <dataValidation type="whole" operator="greaterThanOrEqual" allowBlank="1" showInputMessage="1" showErrorMessage="1" error="Must be formatted as whole number, greaqter or equal to 0." promptTitle="Entry 34: Less Billable Time" prompt="Green: Enter the number of minutes for meal periods and/or other unbillable time." sqref="D50" xr:uid="{A3C486B7-38B4-45D7-B47A-037F1F2E5914}">
      <formula1>0</formula1>
    </dataValidation>
    <dataValidation type="whole" operator="greaterThanOrEqual" allowBlank="1" showInputMessage="1" showErrorMessage="1" error="Must be formatted as whole number, greaqter or equal to 0." promptTitle="Entry 33: Less Billable Time" prompt="Green: Enter the number of minutes for meal periods and/or other unbillable time." sqref="D49" xr:uid="{B94C4B33-8444-46AA-941E-A329A19E40C5}">
      <formula1>0</formula1>
    </dataValidation>
    <dataValidation type="whole" operator="greaterThanOrEqual" allowBlank="1" showInputMessage="1" showErrorMessage="1" error="Must be formatted as whole number, greaqter or equal to 0." promptTitle="Entry 32: Less Billable Time" prompt="Green: Enter the number of minutes for meal periods and/or other unbillable time." sqref="D48" xr:uid="{18B94EFE-63C0-49CE-9086-DEE859354AF1}">
      <formula1>0</formula1>
    </dataValidation>
    <dataValidation type="whole" operator="greaterThanOrEqual" allowBlank="1" showInputMessage="1" showErrorMessage="1" error="Must be formatted as whole number, greaqter or equal to 0." promptTitle="Entry 31: Less Billable Time" prompt="Green: Enter the number of minutes for meal periods and/or other unbillable time." sqref="D47" xr:uid="{7986539A-10B0-429E-9199-EE42CAA2B114}">
      <formula1>0</formula1>
    </dataValidation>
    <dataValidation type="whole" operator="greaterThanOrEqual" allowBlank="1" showInputMessage="1" showErrorMessage="1" error="Must be formatted as whole number, greaqter or equal to 0." promptTitle="Entry 30: Less Billable Time" prompt="Green: Enter the number of minutes for meal periods and/or other unbillable time." sqref="D46" xr:uid="{9A9AEA2E-347E-412E-9FFC-3693406A3C48}">
      <formula1>0</formula1>
    </dataValidation>
    <dataValidation type="whole" operator="greaterThanOrEqual" allowBlank="1" showInputMessage="1" showErrorMessage="1" error="Must be formatted as whole number, greaqter or equal to 0." promptTitle="Entry 29: Less Billable Time" prompt="Green: Enter the number of minutes for meal periods and/or other unbillable time." sqref="D45" xr:uid="{31B6519C-4126-46AC-84EC-EE665BC0B969}">
      <formula1>0</formula1>
    </dataValidation>
    <dataValidation type="whole" operator="greaterThanOrEqual" allowBlank="1" showInputMessage="1" showErrorMessage="1" error="Must be formatted as whole number, greaqter or equal to 0." promptTitle="Entry 28: Less Billable Time" prompt="Green: Enter the number of minutes for meal periods and/or other unbillable time." sqref="D44" xr:uid="{0DBD4C71-2BE5-4873-84F4-F355E7FA0F77}">
      <formula1>0</formula1>
    </dataValidation>
    <dataValidation type="whole" operator="greaterThanOrEqual" allowBlank="1" showInputMessage="1" showErrorMessage="1" error="Must be formatted as whole number, greaqter or equal to 0." promptTitle="Entry 27: Less Billable Time" prompt="Green: Enter the number of minutes for meal periods and/or other unbillable time." sqref="D43" xr:uid="{2EAF1A98-58D7-4918-B8EB-8256DDD9AA47}">
      <formula1>0</formula1>
    </dataValidation>
    <dataValidation type="whole" operator="greaterThanOrEqual" allowBlank="1" showInputMessage="1" showErrorMessage="1" error="Must be formatted as whole number, greaqter or equal to 0." promptTitle="Entry 26: Less Billable Time" prompt="Green: Enter the number of minutes for meal periods and/or other unbillable time." sqref="D42" xr:uid="{75352888-27DD-48E9-B0F3-8673B0A88560}">
      <formula1>0</formula1>
    </dataValidation>
    <dataValidation type="whole" operator="greaterThanOrEqual" allowBlank="1" showInputMessage="1" showErrorMessage="1" error="Must be formatted as whole number, greaqter or equal to 0." promptTitle="Entry 25: Less Billable Time" prompt="Green: Enter the number of minutes for meal periods and/or other unbillable time." sqref="D41" xr:uid="{46945C45-B3E8-4017-8C4F-E122C059EFB8}">
      <formula1>0</formula1>
    </dataValidation>
    <dataValidation type="whole" operator="greaterThanOrEqual" allowBlank="1" showInputMessage="1" showErrorMessage="1" error="Must be formatted as whole number, greaqter or equal to 0." promptTitle="Entry 24: Less Billable Time" prompt="Green: Enter the number of minutes for meal periods and/or other unbillable time." sqref="D40" xr:uid="{288D3A8F-687C-4689-9523-93E9F145CEE1}">
      <formula1>0</formula1>
    </dataValidation>
    <dataValidation type="whole" operator="greaterThanOrEqual" allowBlank="1" showInputMessage="1" showErrorMessage="1" error="Must be formatted as whole number, greaqter or equal to 0." promptTitle="Entry 23: Less Billable Time" prompt="Green: Enter the number of minutes for meal periods and/or other unbillable time." sqref="D39" xr:uid="{490FB1A1-B398-43B5-9776-D2808C270BAB}">
      <formula1>0</formula1>
    </dataValidation>
    <dataValidation type="whole" operator="greaterThanOrEqual" allowBlank="1" showInputMessage="1" showErrorMessage="1" error="Must be formatted as whole number, greaqter or equal to 0." promptTitle="Entry 22: Less Billable Time" prompt="Green: Enter the number of minutes for meal periods and/or other unbillable time." sqref="D38" xr:uid="{FE69B689-B997-4A7E-B3FE-338AE8870856}">
      <formula1>0</formula1>
    </dataValidation>
    <dataValidation type="whole" operator="greaterThanOrEqual" allowBlank="1" showInputMessage="1" showErrorMessage="1" error="Must be formatted as whole number, greaqter or equal to 0." promptTitle="Entry 21: Less Billable Time" prompt="Green: Enter the number of minutes for meal periods and/or other unbillable time." sqref="D37" xr:uid="{74200679-2C45-46E8-A637-A4B6B9623801}">
      <formula1>0</formula1>
    </dataValidation>
    <dataValidation type="whole" operator="greaterThanOrEqual" allowBlank="1" showInputMessage="1" showErrorMessage="1" error="Must be formatted as whole number, greaqter or equal to 0." promptTitle="Entry 20: Less Billable Time" prompt="Green: Enter the number of minutes for meal periods and/or other unbillable time." sqref="D36" xr:uid="{64F2054E-239E-4BC0-A1C9-05B573517519}">
      <formula1>0</formula1>
    </dataValidation>
    <dataValidation type="whole" operator="greaterThanOrEqual" allowBlank="1" showInputMessage="1" showErrorMessage="1" error="Must be formatted as whole number, greaqter or equal to 0." promptTitle="Entry 19: Less Billable Time" prompt="Green: Enter the number of minutes for meal periods and/or other unbillable time." sqref="D35" xr:uid="{C77DFB84-A1F2-42CF-9662-E9FF489A7D12}">
      <formula1>0</formula1>
    </dataValidation>
    <dataValidation type="whole" operator="greaterThanOrEqual" allowBlank="1" showInputMessage="1" showErrorMessage="1" error="Must be formatted as whole number, greaqter or equal to 0." promptTitle="Entry 18: Less Billable Time" prompt="Green: Enter the number of minutes for meal periods and/or other unbillable time." sqref="D34" xr:uid="{E09F85FF-227D-4896-B426-C93E1B20021E}">
      <formula1>0</formula1>
    </dataValidation>
    <dataValidation type="whole" operator="greaterThanOrEqual" allowBlank="1" showInputMessage="1" showErrorMessage="1" error="Must be formatted as whole number, greaqter or equal to 0." promptTitle="Entry 17: Less Billable Time" prompt="Green: Enter the number of minutes for meal periods and/or other unbillable time." sqref="D33" xr:uid="{857173A7-399A-4087-9C99-0D19662D333E}">
      <formula1>0</formula1>
    </dataValidation>
    <dataValidation type="whole" operator="greaterThanOrEqual" allowBlank="1" showInputMessage="1" showErrorMessage="1" error="Must be formatted as whole number, greaqter or equal to 0." promptTitle="Entry 16: Less Billable Time" prompt="Green: Enter the number of minutes for meal periods and/or other unbillable time." sqref="D32" xr:uid="{D923492F-7686-4CC6-9925-47D5E3B6FF53}">
      <formula1>0</formula1>
    </dataValidation>
    <dataValidation type="whole" operator="greaterThanOrEqual" allowBlank="1" showInputMessage="1" showErrorMessage="1" error="Must be formatted as whole number, greaqter or equal to 0." promptTitle="Entry 15: Less Billable Time" prompt="Green: Enter the number of minutes for meal periods and/or other unbillable time." sqref="D31" xr:uid="{D6AF0C98-B252-4D14-9AC6-8C23F31E427F}">
      <formula1>0</formula1>
    </dataValidation>
    <dataValidation type="whole" operator="greaterThanOrEqual" allowBlank="1" showInputMessage="1" showErrorMessage="1" error="Must be formatted as whole number, greaqter or equal to 0." promptTitle="Entry 14: Less Billable Time" prompt="Green: Enter the number of minutes for meal periods and/or other unbillable time." sqref="D30" xr:uid="{E1EF8178-BEC1-40D8-8292-07F35DD16AF5}">
      <formula1>0</formula1>
    </dataValidation>
    <dataValidation type="whole" operator="greaterThanOrEqual" allowBlank="1" showInputMessage="1" showErrorMessage="1" error="Must be formatted as whole number, greaqter or equal to 0." promptTitle="Entry 13: Less Billable Time" prompt="Green: Enter the number of minutes for meal periods and/or other unbillable time." sqref="D29" xr:uid="{9BF18612-DDD6-4B8E-B7CC-B8F7D300D5A7}">
      <formula1>0</formula1>
    </dataValidation>
    <dataValidation type="whole" operator="greaterThanOrEqual" allowBlank="1" showInputMessage="1" showErrorMessage="1" error="Must be formatted as whole number, greaqter or equal to 0." promptTitle="Entry 12: Less Billable Time" prompt="Green: Enter the number of minutes for meal periods and/or other unbillable time." sqref="D28" xr:uid="{1C72D35F-D252-4375-90B3-201DE6C3CD22}">
      <formula1>0</formula1>
    </dataValidation>
    <dataValidation type="whole" operator="greaterThanOrEqual" allowBlank="1" showInputMessage="1" showErrorMessage="1" error="Must be formatted as whole number, greaqter or equal to 0." promptTitle="Entry 11: Less Billable Time" prompt="Green: Enter the number of minutes for meal periods and/or other unbillable time." sqref="D27" xr:uid="{C03CFAF2-0E63-4E5D-A961-BB250FB11EBE}">
      <formula1>0</formula1>
    </dataValidation>
    <dataValidation type="whole" operator="greaterThanOrEqual" allowBlank="1" showInputMessage="1" showErrorMessage="1" error="Must be formatted as whole number, greaqter or equal to 0." promptTitle="Entry 10: Less Billable Time" prompt="Green: Enter the number of minutes for meal periods and/or other unbillable time." sqref="D26" xr:uid="{2FFCE841-9F67-4321-B5E2-18CC9FA52207}">
      <formula1>0</formula1>
    </dataValidation>
    <dataValidation type="whole" operator="greaterThanOrEqual" allowBlank="1" showInputMessage="1" showErrorMessage="1" error="Must be formatted as whole number, greaqter or equal to 0." promptTitle="Entry 9: Less Billable Time" prompt="Green: Enter the number of minutes for meal periods and/or other unbillable time." sqref="D25" xr:uid="{206D3597-2E99-44D7-A721-DE9887557969}">
      <formula1>0</formula1>
    </dataValidation>
    <dataValidation type="whole" operator="greaterThanOrEqual" allowBlank="1" showInputMessage="1" showErrorMessage="1" error="Must be formatted as whole number, greaqter or equal to 0." promptTitle="Entry 8: Less Billable Time" prompt="Green: Enter the number of minutes for meal periods and/or other unbillable time." sqref="D24" xr:uid="{90058AC0-228D-432E-8640-3EB34492ADE7}">
      <formula1>0</formula1>
    </dataValidation>
    <dataValidation type="whole" operator="greaterThanOrEqual" allowBlank="1" showInputMessage="1" showErrorMessage="1" error="Must be formatted as whole number, greaqter or equal to 0." promptTitle="Entry 7: Less Billable Time" prompt="Green: Enter the number of minutes for meal periods and/or other unbillable time." sqref="D23" xr:uid="{2FCB0C4F-C94A-4E4A-95DC-A8D8067B70A0}">
      <formula1>0</formula1>
    </dataValidation>
    <dataValidation type="whole" operator="greaterThanOrEqual" allowBlank="1" showInputMessage="1" showErrorMessage="1" error="Must be formatted as whole number, greaqter or equal to 0." promptTitle="Entry 6: Less Billable Time" prompt="Green: Enter the number of minutes for meal periods and/or other unbillable time." sqref="D22" xr:uid="{32935183-F630-4FBC-8CB3-F283F98A0F89}">
      <formula1>0</formula1>
    </dataValidation>
    <dataValidation type="whole" operator="greaterThanOrEqual" allowBlank="1" showInputMessage="1" showErrorMessage="1" error="Must be formatted as whole number, greaqter or equal to 0." promptTitle="Entry 5: Less Billable Time" prompt="Green: Enter the number of minutes for meal periods and/or other unbillable time." sqref="D21" xr:uid="{A3086ACB-849B-473E-9655-FBB03645E167}">
      <formula1>0</formula1>
    </dataValidation>
    <dataValidation type="whole" operator="greaterThanOrEqual" allowBlank="1" showInputMessage="1" showErrorMessage="1" error="Must be formatted as whole number, greaqter or equal to 0." promptTitle="Entry 4: Less Billable Time" prompt="Green: Enter the number of minutes for meal periods and/or other unbillable time." sqref="D20" xr:uid="{636ED396-EDAA-4FDB-8886-EA965909272F}">
      <formula1>0</formula1>
    </dataValidation>
    <dataValidation type="whole" operator="greaterThanOrEqual" allowBlank="1" showInputMessage="1" showErrorMessage="1" error="Must be formatted as whole number, greaqter or equal to 0." promptTitle="Entry 3: Less Billable Time" prompt="Green: Enter the number of minutes for meal periods and/or other unbillable time." sqref="D19" xr:uid="{A4446EF5-085C-42E4-8606-1E0121B7B2B0}">
      <formula1>0</formula1>
    </dataValidation>
    <dataValidation type="whole" operator="greaterThanOrEqual" allowBlank="1" showInputMessage="1" showErrorMessage="1" error="Must be formatted as whole number, greaqter or equal to 0." promptTitle="Entry 2: Less Billable Time" prompt="Green: Enter the number of minutes for meal periods and/or other unbillable time." sqref="D18" xr:uid="{11527718-DE0C-442C-B3E8-E9CAC124A424}">
      <formula1>0</formula1>
    </dataValidation>
    <dataValidation type="whole" operator="greaterThanOrEqual" allowBlank="1" showInputMessage="1" showErrorMessage="1" error="Must be formatted as whole number, greaqter or equal to 0." promptTitle="Entry 1: Less Billable Time" prompt="Green: Enter the number of minutes for meal periods and/or other unbillable time." sqref="D17" xr:uid="{46E539B7-CB9E-4A8B-9EC1-9AFD03B23C0E}">
      <formula1>0</formula1>
    </dataValidation>
    <dataValidation type="whole" allowBlank="1" showInputMessage="1" showErrorMessage="1" error="Non-Editable: Calculation" promptTitle="Entry 20: UOS" prompt="Non-Editable: Calculation" sqref="E36" xr:uid="{1BA967D0-328B-49C0-A0D8-EFF0B8C9688E}">
      <formula1>0</formula1>
      <formula2>100000</formula2>
    </dataValidation>
    <dataValidation type="whole" allowBlank="1" showInputMessage="1" showErrorMessage="1" error="Non-Editable: Calculation" promptTitle="Entry 19: UOS" prompt="Non-Editable: Calculation" sqref="E35" xr:uid="{8705832C-0893-4B51-A11A-C294D363DEEA}">
      <formula1>0</formula1>
      <formula2>100000</formula2>
    </dataValidation>
    <dataValidation type="whole" allowBlank="1" showInputMessage="1" showErrorMessage="1" error="Non-Editable: Calculation" promptTitle="Entry 18: UOS" prompt="Non-Editable: Calculation" sqref="E34" xr:uid="{6167DE93-0F83-4637-8061-75D7261424F6}">
      <formula1>0</formula1>
      <formula2>100000</formula2>
    </dataValidation>
    <dataValidation type="whole" allowBlank="1" showInputMessage="1" showErrorMessage="1" error="Non-Editable: Calculation" promptTitle="Entry 17: UOS" prompt="Non-Editable: Calculation" sqref="E33" xr:uid="{643F0FE8-CD54-4824-9743-3E4E3A4A5C9C}">
      <formula1>0</formula1>
      <formula2>100000</formula2>
    </dataValidation>
    <dataValidation type="whole" allowBlank="1" showInputMessage="1" showErrorMessage="1" error="Non-Editable: Calculation" promptTitle="Entry 16: UOS" prompt="Non-Editable: Calculation" sqref="E32" xr:uid="{7F797151-323C-4B84-986F-5C3D9F3C6770}">
      <formula1>0</formula1>
      <formula2>100000</formula2>
    </dataValidation>
    <dataValidation type="whole" allowBlank="1" showInputMessage="1" showErrorMessage="1" error="Non-Editable: Calculation" promptTitle="Entry 15: UOS" prompt="Non-Editable: Calculation" sqref="E31" xr:uid="{1CE90E90-01ED-4A1D-B56B-80CE0B17813C}">
      <formula1>0</formula1>
      <formula2>100000</formula2>
    </dataValidation>
    <dataValidation type="whole" allowBlank="1" showInputMessage="1" showErrorMessage="1" error="Non-Editable: Calculation" promptTitle="Entry 14: UOS" prompt="Non-Editable: Calculation" sqref="E30" xr:uid="{DEA7193A-B16B-4338-9FD1-7E984966CFB4}">
      <formula1>0</formula1>
      <formula2>100000</formula2>
    </dataValidation>
    <dataValidation type="whole" allowBlank="1" showInputMessage="1" showErrorMessage="1" error="Non-Editable: Calculation" promptTitle="Entry 13: UOS" prompt="Non-Editable: Calculation" sqref="E29" xr:uid="{F6CBBA1F-651A-4A62-8AF3-8280CBD79034}">
      <formula1>0</formula1>
      <formula2>100000</formula2>
    </dataValidation>
    <dataValidation type="whole" allowBlank="1" showInputMessage="1" showErrorMessage="1" error="Non-Editable: Calculation" promptTitle="Entry 12: UOS" prompt="Non-Editable: Calculation" sqref="E28" xr:uid="{646EACB3-F25C-426B-B8E2-89DCA2FE0BC4}">
      <formula1>0</formula1>
      <formula2>100000</formula2>
    </dataValidation>
    <dataValidation type="whole" allowBlank="1" showInputMessage="1" showErrorMessage="1" error="Non-Editable: Calculation" promptTitle="Entry 11: UOS" prompt="Non-Editable: Calculation" sqref="E27" xr:uid="{95F25C31-7ADD-4A3B-9F84-6E39C9B89CF9}">
      <formula1>0</formula1>
      <formula2>100000</formula2>
    </dataValidation>
    <dataValidation type="whole" allowBlank="1" showInputMessage="1" showErrorMessage="1" error="Non-Editable: Calculation" promptTitle="Entry 10: UOS" prompt="Non-Editable: Calculation" sqref="E26" xr:uid="{79DF31DE-1E91-4D51-8215-B81A09974444}">
      <formula1>0</formula1>
      <formula2>100000</formula2>
    </dataValidation>
    <dataValidation type="whole" allowBlank="1" showInputMessage="1" showErrorMessage="1" error="Non-Editable: Calculation" promptTitle="Entry 9: UOS" prompt="Non-Editable: Calculation" sqref="E25" xr:uid="{4E64E254-0D8E-46DA-B2BF-06DAF4A915D5}">
      <formula1>0</formula1>
      <formula2>100000</formula2>
    </dataValidation>
    <dataValidation type="whole" allowBlank="1" showInputMessage="1" showErrorMessage="1" error="Non-Editable: Calculation" promptTitle="Entry 8: UOS" prompt="Non-Editable: Calculation" sqref="E24" xr:uid="{EBCD6E7B-0AEA-42A7-BF37-A62B6BE09E08}">
      <formula1>0</formula1>
      <formula2>100000</formula2>
    </dataValidation>
    <dataValidation type="whole" allowBlank="1" showInputMessage="1" showErrorMessage="1" error="Non-Editable: Calculation" promptTitle="Entry 7: UOS" prompt="Non-Editable: Calculation" sqref="E23" xr:uid="{51D83651-6B02-4E79-AD61-14AFF04FFE41}">
      <formula1>0</formula1>
      <formula2>100000</formula2>
    </dataValidation>
    <dataValidation type="whole" allowBlank="1" showInputMessage="1" showErrorMessage="1" error="Non-Editable: Calculation" promptTitle="Entry 6: UOS" prompt="Non-Editable: Calculation" sqref="E22" xr:uid="{1D7F61A0-2062-440C-BACF-F326076F6CC5}">
      <formula1>0</formula1>
      <formula2>100000</formula2>
    </dataValidation>
    <dataValidation type="whole" allowBlank="1" showInputMessage="1" showErrorMessage="1" error="Non-Editable: Calculation" promptTitle="Entry 5: UOS" prompt="Non-Editable: Calculation" sqref="E21" xr:uid="{F3C150D0-0F1A-459A-960A-5F5D6FA0AEA3}">
      <formula1>0</formula1>
      <formula2>100000</formula2>
    </dataValidation>
    <dataValidation type="whole" allowBlank="1" showInputMessage="1" showErrorMessage="1" error="Non-Editable: Calculation" promptTitle="Entry 4: UOS" prompt="Non-Editable: Calculation" sqref="E20" xr:uid="{30260A6A-B36C-4B3C-B64A-D49FE21FFB60}">
      <formula1>0</formula1>
      <formula2>100000</formula2>
    </dataValidation>
    <dataValidation type="whole" allowBlank="1" showInputMessage="1" showErrorMessage="1" error="Non-Editable: Calculation" promptTitle="Entry 3: UOS" prompt="Non-Editable: Calculation" sqref="E19" xr:uid="{3F4FEFF5-C602-4367-A0C6-9850B3797256}">
      <formula1>0</formula1>
      <formula2>100000</formula2>
    </dataValidation>
    <dataValidation type="whole" allowBlank="1" showInputMessage="1" showErrorMessage="1" error="Non-Editable: Calculation" promptTitle="Entry 2: UOS" prompt="Non-Editable: Calculation" sqref="E18" xr:uid="{37EB41EC-E57B-444F-897B-C118341E93CD}">
      <formula1>0</formula1>
      <formula2>100000</formula2>
    </dataValidation>
    <dataValidation allowBlank="1" showInputMessage="1" showErrorMessage="1" promptTitle="Provider's Assessment-Continued" prompt="Green: Enter a summary of the Provider's assessment of the Individual and recommendation for next steps , including any concerns or potential barriers to employment or independence." sqref="K71" xr:uid="{FE76D1CC-5F23-4ED5-9942-5106C553261F}"/>
    <dataValidation type="decimal" allowBlank="1" showInputMessage="1" showErrorMessage="1" error="Valure exceeds current rate." promptTitle="VTS Rate" prompt="Green: Enter the current calendar year rate for the Vocational Training Stipend in this field." sqref="J11" xr:uid="{331717F6-DBFC-4121-A5C3-B2C5EBB310E9}">
      <formula1>0</formula1>
      <formula2>2.5</formula2>
    </dataValidation>
    <dataValidation allowBlank="1" showInputMessage="1" showErrorMessage="1" prompt="Non-Editable: Calculation" sqref="K8:K13" xr:uid="{4964AFAF-E47C-4FEC-8CC3-9FE53EDD88B7}"/>
    <dataValidation type="list" allowBlank="1" showInputMessage="1" showErrorMessage="1" error="You must select an option from the drop-down list." prompt="Green: Select the service from the drop-down list." sqref="A8:J8" xr:uid="{2EBEFDF7-947B-4DC4-8D7D-EE6E28191AB3}">
      <formula1>$R$1:$R$8</formula1>
    </dataValidation>
    <dataValidation type="list" allowBlank="1" showInputMessage="1" showErrorMessage="1" prompt="Green: Enter the status of the invoice.  Default setting is Final." sqref="K7" xr:uid="{1BC663F1-5404-4511-AA94-28DDD173BB33}">
      <formula1>$Q$8:$Q$9</formula1>
    </dataValidation>
    <dataValidation allowBlank="1" showInputMessage="1" showErrorMessage="1" prompt="Green: Enter the name of the OOD Staff or OOD Contractor assigned to the case in this field." sqref="K6" xr:uid="{4C09D597-5112-4B7D-A8ED-42063F163980}"/>
    <dataValidation allowBlank="1" showInputMessage="1" showErrorMessage="1" prompt="Green: Enter the name of the person(s) who completed the report in this field." sqref="K5" xr:uid="{A3171DE3-56C8-47C5-A01E-042DD0FE27E9}"/>
    <dataValidation allowBlank="1" showInputMessage="1" showErrorMessage="1" prompt="Green: Enter the name of the Individual who received the service in this field." sqref="K3" xr:uid="{6858E61D-2ED4-4E5B-9F23-98423313987F}"/>
    <dataValidation allowBlank="1" showInputMessage="1" showErrorMessage="1" prompt="Green: Enter the authorization number from the OOD-0020 VR Original Authorization &amp; Billing Form in this field." sqref="K2" xr:uid="{4F82DB23-1665-4A17-AB63-571C31D1067D}"/>
    <dataValidation allowBlank="1" showInputMessage="1" showErrorMessage="1" prompt="Green: Enter the Provider's name in this field." sqref="K1" xr:uid="{92BCCF6A-6CB3-413C-AA5A-91F2C5A324BB}"/>
    <dataValidation allowBlank="1" showInputMessage="1" showErrorMessage="1" prompt="Non-Editable" sqref="A1:J7 A13:J13 A12:I12 E10:J10 A10:D11" xr:uid="{8A78BB37-6DE6-4D9F-BF65-C0435F5176A6}"/>
    <dataValidation allowBlank="1" showInputMessage="1" showErrorMessage="1" promptTitle="Entry 50: Narrative/Outcome" prompt="Green: Enter a summary of the contact or description of the outcome e.g. Individual offered position, invited back for second interview,, not hired, etc. in this field." sqref="L66" xr:uid="{F8638C74-0DD2-467C-828A-ECFE183BC91B}"/>
    <dataValidation allowBlank="1" showInputMessage="1" showErrorMessage="1" promptTitle="Entry 50: Location" prompt="Green: Enter the street name &amp; city of where the business is located or where the meeting occurred in this field." sqref="K66" xr:uid="{BB858AAC-FCBD-46F3-A4CE-457AED76AAD1}"/>
    <dataValidation type="list" allowBlank="1" showInputMessage="1" showErrorMessage="1" error="You must select an option from the drop-down list." promptTitle="Entry 50: Interview" prompt="Did the Individual have an interview?" sqref="J66" xr:uid="{C68339E3-7824-40E9-8747-D216D6FEE4F8}">
      <formula1>$S$1:$S$2</formula1>
    </dataValidation>
    <dataValidation type="list" allowBlank="1" showInputMessage="1" showErrorMessage="1" error="You must select an option from the drop-down list." promptTitle="Entry 50: Interview" prompt="Green: Was the Individual interviewed?" sqref="J66" xr:uid="{AC3FD198-A3A3-4517-84A0-975D7A2D05B4}">
      <formula1>$S$1:$S$2</formula1>
    </dataValidation>
    <dataValidation type="list" allowBlank="1" showInputMessage="1" showErrorMessage="1" error="You must select an option from the drop-down list." promptTitle="Entry 50: Application" prompt="Green: Was an application submitted?" sqref="I66" xr:uid="{0EE37980-9D81-4DDC-B256-484AFE7B557F}">
      <formula1>$S$1:$S$2</formula1>
    </dataValidation>
    <dataValidation type="list" allowBlank="1" showInputMessage="1" showErrorMessage="1" error="You must select an option from the drop-down list." promptTitle="Entry 50: Contact Method" prompt="Green: Indicate the method of contact in this field, choices are Email, In Person, Letter, Remote, Service, Telephone, or Text." sqref="H66" xr:uid="{DF30CA8C-9C2E-4D29-A6F8-D2EB22855BE6}">
      <formula1>$U$1:$U$13</formula1>
    </dataValidation>
    <dataValidation allowBlank="1" showInputMessage="1" showErrorMessage="1" promptTitle="Entry 50: Staff Initials" prompt="Green: Enter the initials of the person(s) who provided the service in this field." sqref="G66" xr:uid="{04F00CD1-0CAE-4436-8A0E-9785FF7EA054}"/>
    <dataValidation type="list" allowBlank="1" showInputMessage="1" showErrorMessage="1" error="You must select an option from the drop-down list." promptTitle="Entry 50: Service Area Modifier" prompt="Green: Select 1, 2, or 3 if the case qualifies for the Service Area Modifier (SAM), other leave the field NA." sqref="F66" xr:uid="{8ABF3309-52EE-4445-85BC-4553EC40B1CE}">
      <formula1>$T$1:$T$5</formula1>
    </dataValidation>
    <dataValidation type="time" allowBlank="1" showInputMessage="1" showErrorMessage="1" error="Must be formatted as time, either 1:30 PM or 13:30." promptTitle="Entry 50: End Time" prompt="Green: Enter the time Individual finished the service." sqref="C66" xr:uid="{6FBC8E6F-5ABE-4F4F-AA85-D879801D1F0C}">
      <formula1>0</formula1>
      <formula2>0.999988425925926</formula2>
    </dataValidation>
    <dataValidation type="time" allowBlank="1" showInputMessage="1" showErrorMessage="1" error="Must be formatted as time, either 1:30 PM or 13:30." promptTitle="Entry 50: Start Time" prompt="Green: Enter the time Individual started the service." sqref="B66" xr:uid="{56F8CA89-91EB-4CF8-9731-C4F87B940E6E}">
      <formula1>0</formula1>
      <formula2>0.999988425925926</formula2>
    </dataValidation>
    <dataValidation type="date" allowBlank="1" showInputMessage="1" showErrorMessage="1" error="Must be in MM/DD/YY format." promptTitle="Entry 50: Date" prompt="Green: Date of Service (MM/DD/YY)." sqref="A66" xr:uid="{4CE16F29-61DA-4AE8-91BC-099734CFAB93}">
      <formula1>44470</formula1>
      <formula2>48121</formula2>
    </dataValidation>
    <dataValidation allowBlank="1" showInputMessage="1" showErrorMessage="1" promptTitle="Entry 49: Narrative/Outcome" prompt="Green: Enter a summary of the contact or description of the outcome e.g. Individual offered position, invited back for second interview,, not hired, etc. in this field." sqref="L65" xr:uid="{7DA7172A-BBFA-44C9-9610-04165627745D}"/>
    <dataValidation allowBlank="1" showInputMessage="1" showErrorMessage="1" promptTitle="Entry 49: Location" prompt="Green: Enter the street name &amp; city of where the business is located or where the meeting occurred in this field." sqref="K65" xr:uid="{457C26F1-5F07-4DBB-8FA0-D99121D550F2}"/>
    <dataValidation type="list" allowBlank="1" showInputMessage="1" showErrorMessage="1" error="You must select an option from the drop-down list." promptTitle="Entry 49: Interview" prompt="Did the Individual have an interview?" sqref="J65" xr:uid="{C7F80C7E-E478-47F2-9044-66411AFBE3CF}">
      <formula1>$S$1:$S$2</formula1>
    </dataValidation>
    <dataValidation type="list" allowBlank="1" showInputMessage="1" showErrorMessage="1" error="You must select an option from the drop-down list." promptTitle="Entry 49: Interview" prompt="Green: Was the Individual interviewed?" sqref="J65" xr:uid="{E61A8A78-B577-4E42-BF66-DE46DA290A25}">
      <formula1>$S$1:$S$2</formula1>
    </dataValidation>
    <dataValidation type="list" allowBlank="1" showInputMessage="1" showErrorMessage="1" error="You must select an option from the drop-down list." promptTitle="Entry 49: Application" prompt="Green: Was an application submitted?" sqref="I65" xr:uid="{4146AACD-F696-4CC8-88C5-D6B8E6ED588B}">
      <formula1>$S$1:$S$2</formula1>
    </dataValidation>
    <dataValidation type="list" allowBlank="1" showInputMessage="1" showErrorMessage="1" error="You must select an option from the drop-down list." promptTitle="Entry 49: Contact Method" prompt="Green: Indicate the method of contact in this field, choices are Email, In Person, Letter, Remote, Service, Telephone, or Text." sqref="H65" xr:uid="{0D3CAA5C-007F-4762-8CE4-D086E6249719}">
      <formula1>$U$1:$U$13</formula1>
    </dataValidation>
    <dataValidation allowBlank="1" showInputMessage="1" showErrorMessage="1" promptTitle="Entry 49:  Staff Initials" prompt="Enter the initials of the person(s) who provided the service in this field." sqref="G65" xr:uid="{869A7FF4-DD68-460C-A31F-D644EC810494}"/>
    <dataValidation type="list" allowBlank="1" showInputMessage="1" showErrorMessage="1" error="You must select an option from the drop-down list." promptTitle="Entry 49: Service Area Modifier" prompt="Green: Select 1, 2, or 3 if the case qualifies for the Service Area Modifier (SAM), other leave the field NA." sqref="F65" xr:uid="{6994B755-73ED-4A37-8B5C-5BDE93BFAD30}">
      <formula1>$T$1:$T$5</formula1>
    </dataValidation>
    <dataValidation type="time" allowBlank="1" showInputMessage="1" showErrorMessage="1" error="Must be formatted as time, either 1:30 PM or 13:30." promptTitle="Entry 49: End Time" prompt="Green: Enter the time Individual finished the service." sqref="C65" xr:uid="{E4CAFB69-284E-4AFC-ACEB-8049903D485D}">
      <formula1>0</formula1>
      <formula2>0.999988425925926</formula2>
    </dataValidation>
    <dataValidation type="time" allowBlank="1" showInputMessage="1" showErrorMessage="1" error="Must be formatted as time, either 1:30 PM or 13:30." promptTitle="Entry 49: Start Time" prompt="Green: Enter the time Individual started the service." sqref="B65" xr:uid="{AC7D43F8-CD45-485F-9AD9-6503C99199C0}">
      <formula1>0</formula1>
      <formula2>0.999988425925926</formula2>
    </dataValidation>
    <dataValidation type="date" allowBlank="1" showInputMessage="1" showErrorMessage="1" error="Must be in MM/DD/YY format." promptTitle="Entry 49: Date" prompt="Green: Date of Service (MM/DD/YY)." sqref="A65" xr:uid="{3AEFF1A2-1050-4F35-BE41-E4C33BBD6D79}">
      <formula1>44470</formula1>
      <formula2>48121</formula2>
    </dataValidation>
    <dataValidation type="list" allowBlank="1" showInputMessage="1" showErrorMessage="1" error="You must select an option from the drop-down list." promptTitle="Entry 48: Interview" prompt="Did the Individual have an interview?" sqref="J64" xr:uid="{E4EDDA6C-E5B3-49C7-9049-FBD08F67DD68}">
      <formula1>$S$1:$S$2</formula1>
    </dataValidation>
    <dataValidation allowBlank="1" showInputMessage="1" showErrorMessage="1" promptTitle="Entry 48: Narrative/Outcome" prompt="Green: Enter a summary of the contact or description of the outcome e.g. Individual offered position, invited back for second interview,, not hired, etc. in this field." sqref="L64" xr:uid="{B77E495F-8D20-4328-B6AB-BD4DD6258C0D}"/>
    <dataValidation allowBlank="1" showInputMessage="1" showErrorMessage="1" promptTitle="Entry 48: Location" prompt="Green: Enter the street name &amp; city of where the business is located or where the meeting occurred in this field." sqref="K64" xr:uid="{A7547A7A-C270-48AA-BCAC-EBFE2CA4876E}"/>
    <dataValidation type="list" allowBlank="1" showInputMessage="1" showErrorMessage="1" error="You must select an option from the drop-down list." promptTitle="Entry 48: Interview" prompt="Green: Was the Individual interviewed?" sqref="J64" xr:uid="{3D10208F-6760-4FAC-B247-8D69BA5BBB74}">
      <formula1>$S$1:$S$2</formula1>
    </dataValidation>
    <dataValidation type="list" allowBlank="1" showInputMessage="1" showErrorMessage="1" error="You must select an option from the drop-down list." promptTitle="Entry 48: Application" prompt="Green: Was an application submitted?" sqref="I64" xr:uid="{8973C056-BE66-4086-B397-13CF23FACFDD}">
      <formula1>$S$1:$S$2</formula1>
    </dataValidation>
    <dataValidation type="list" allowBlank="1" showInputMessage="1" showErrorMessage="1" error="You must select an option from the drop-down list." promptTitle="Entry 48: Contact Method" prompt="Green: Indicate the method of contact in this field, choices are Email, In Person, Letter, Remote, Service, Telephone, or Text." sqref="H64" xr:uid="{C64FAEFB-64D6-4614-8AD9-5F8D304FA356}">
      <formula1>$U$1:$U$13</formula1>
    </dataValidation>
    <dataValidation allowBlank="1" showInputMessage="1" showErrorMessage="1" promptTitle="Entry 48: Staff Initials" prompt="Green: Enter the initials of the person(s) who provided the service in this field." sqref="G64" xr:uid="{A52D5C73-B153-4D27-A4B8-7C672311246B}"/>
    <dataValidation type="list" allowBlank="1" showInputMessage="1" showErrorMessage="1" error="You must select an option from the drop-down list." promptTitle="Entry 48: Service Area Modifier" prompt="Green: Select 1, 2, or 3 if the case qualifies for the Service Area Modifier (SAM), other leave the field NA." sqref="F64" xr:uid="{642D0D27-5CD2-4755-BB15-47F113E1C3E8}">
      <formula1>$T$1:$T$5</formula1>
    </dataValidation>
    <dataValidation type="time" allowBlank="1" showInputMessage="1" showErrorMessage="1" error="Must be formatted as time, either 1:30 PM or 13:30." promptTitle="Entry 48: End Time" prompt="Green: Enter the time Individual finished the service." sqref="C64" xr:uid="{C1F611D9-C442-4D60-B66E-388203EA2C78}">
      <formula1>0</formula1>
      <formula2>0.999988425925926</formula2>
    </dataValidation>
    <dataValidation type="time" allowBlank="1" showInputMessage="1" showErrorMessage="1" error="Must be formatted as time, either 1:30 PM or 13:30." promptTitle="Entry 48: Start Time" prompt="Green: Enter the time Individual started the service." sqref="B64" xr:uid="{2DB4E763-252C-42BA-A806-114A7B75BDED}">
      <formula1>0</formula1>
      <formula2>0.999988425925926</formula2>
    </dataValidation>
    <dataValidation type="date" allowBlank="1" showInputMessage="1" showErrorMessage="1" error="Must be in MM/DD/YY format." promptTitle="Entry 48:  Date" prompt="Green: Date of Service (MM/DD/YY)." sqref="A64" xr:uid="{4A7F332B-F1DB-4BC3-A20D-AE88676C7EA5}">
      <formula1>44470</formula1>
      <formula2>48121</formula2>
    </dataValidation>
    <dataValidation allowBlank="1" showInputMessage="1" showErrorMessage="1" promptTitle="Entry 47: Narrative/Outcome" prompt="Green: Enter a summary of the contact or description of the outcome e.g. Individual offered position, invited back for second interview,, not hired, etc. in this field." sqref="L63" xr:uid="{3B596CD8-7046-4C79-A1FE-31EF4DFC15FE}"/>
    <dataValidation allowBlank="1" showInputMessage="1" showErrorMessage="1" promptTitle="Entry 47: Location" prompt="Green: Enter the street name &amp; city of where the business is located or where the meeting occurred in this field." sqref="K63" xr:uid="{F1BA0B87-6696-48D1-91D5-6B8EBE97BC51}"/>
    <dataValidation type="list" allowBlank="1" showInputMessage="1" showErrorMessage="1" error="You must select an option from the drop-down list." promptTitle="Entry 47: Interview" prompt="Did the Individual have an interview?" sqref="J63" xr:uid="{15260524-877F-4648-87B2-3D6D1DF88FB0}">
      <formula1>$S$1:$S$2</formula1>
    </dataValidation>
    <dataValidation type="list" allowBlank="1" showInputMessage="1" showErrorMessage="1" error="You must select an option from the drop-down list." promptTitle="Entry 47: Interview" prompt="Green: Was the Individual interviewed?" sqref="J63" xr:uid="{5E1BE5FE-EDBB-4757-941E-D5DBE3D25CEA}">
      <formula1>$S$1:$S$2</formula1>
    </dataValidation>
    <dataValidation type="list" allowBlank="1" showInputMessage="1" showErrorMessage="1" error="You must select an option from the drop-down list." promptTitle="Entry 47: Application" prompt="Green: Was an application submitted?" sqref="I63" xr:uid="{FA2206D1-3531-4D19-B2D1-837118A7DDD6}">
      <formula1>$S$1:$S$2</formula1>
    </dataValidation>
    <dataValidation type="list" allowBlank="1" showInputMessage="1" showErrorMessage="1" error="You must select an option from the drop-down list." promptTitle="Entry 47: Contact Method" prompt="Green: Indicate the method of contact in this field, choices are Email, In Person, Letter, Remote, Service, Telephone, or Text." sqref="H63" xr:uid="{7B2D107F-AF6B-4466-93C3-7509B054A9FA}">
      <formula1>$U$1:$U$13</formula1>
    </dataValidation>
    <dataValidation allowBlank="1" showInputMessage="1" showErrorMessage="1" promptTitle="Entry 47: Staff Initials" prompt="Green: Enter the initials of the person(s) who provided the service in this field." sqref="G63" xr:uid="{AE839538-4861-4AC8-BCB4-872DB321A133}"/>
    <dataValidation type="list" allowBlank="1" showInputMessage="1" showErrorMessage="1" error="You must select an option from the drop-down list." promptTitle="Entry 47: Service Area Modifier" prompt="Green: Select 1, 2, or 3 if the case qualifies for the Service Area Modifier (SAM), other leave the field NA." sqref="F63" xr:uid="{ACA6E042-FE08-4102-85DB-706FBA905334}">
      <formula1>$T$1:$T$5</formula1>
    </dataValidation>
    <dataValidation type="time" allowBlank="1" showInputMessage="1" showErrorMessage="1" error="Must be formatted as time, either 1:30 PM or 13:30." promptTitle="Entry 47: End Time" prompt="Green: Enter the time Individual finished the service." sqref="C63" xr:uid="{62B5718F-38F5-488C-B730-F26E1A626A16}">
      <formula1>0</formula1>
      <formula2>0.999988425925926</formula2>
    </dataValidation>
    <dataValidation type="time" allowBlank="1" showInputMessage="1" showErrorMessage="1" error="Must be formatted as time, either 1:30 PM or 13:30." promptTitle="Entry 47: Start Time" prompt="Green: Enter the time Individual started the service." sqref="B63" xr:uid="{1078C0A9-FAAD-4D2D-9093-6295144F7728}">
      <formula1>0</formula1>
      <formula2>0.999988425925926</formula2>
    </dataValidation>
    <dataValidation type="date" allowBlank="1" showInputMessage="1" showErrorMessage="1" error="Must be in MM/DD/YY format." promptTitle="Entry 47: Date" prompt="Green: Date of Service (MM/DD/YY)." sqref="A63" xr:uid="{9795489C-9BBD-4F23-8799-806814B04C24}">
      <formula1>44470</formula1>
      <formula2>48121</formula2>
    </dataValidation>
    <dataValidation type="list" allowBlank="1" showInputMessage="1" showErrorMessage="1" error="You must select an option from the drop-down list." promptTitle="Entry 46: Interview" prompt="Was the Individual interviewed?" sqref="J62" xr:uid="{0DEA0C79-11AD-4EC6-8AF9-B4D4347F8325}">
      <formula1>$S$1:$S$2</formula1>
    </dataValidation>
    <dataValidation allowBlank="1" showInputMessage="1" showErrorMessage="1" promptTitle="Entry 46: Narrative/Outcome" prompt="Green: Enter a summary of the contact or description of the outcome e.g. Individual offered position, invited back for second interview,, not hired, etc. in this field." sqref="L62" xr:uid="{F9C1A66A-EE52-44AB-8312-F2FD09BFBF9F}"/>
    <dataValidation allowBlank="1" showInputMessage="1" showErrorMessage="1" promptTitle="Entry 46: Location" prompt="Green: Enter the street name &amp; city of where the business is located or where the meeting occurred in this field." sqref="K62" xr:uid="{6898265E-8E38-43EB-8344-985F4D470358}"/>
    <dataValidation type="list" allowBlank="1" showInputMessage="1" showErrorMessage="1" error="You must select an option from the drop-down list." promptTitle="Entry 46: Interview" prompt="Green: Did the Individual have an interview?" sqref="J62" xr:uid="{0974C80F-5E0C-40E8-96C5-8380935B6FFB}">
      <formula1>$S$1:$S$2</formula1>
    </dataValidation>
    <dataValidation type="list" allowBlank="1" showInputMessage="1" showErrorMessage="1" error="You must select an option from the drop-down list." promptTitle="Entry 46: Application" prompt="Green: Was an application submitted?" sqref="I62" xr:uid="{CF65738D-3B33-4D9F-9427-F3CB1AFE9809}">
      <formula1>$S$1:$S$2</formula1>
    </dataValidation>
    <dataValidation type="list" allowBlank="1" showInputMessage="1" showErrorMessage="1" error="You must select an option from the drop-down list." promptTitle="Entry 46: Contact Method" prompt="Green: Indicate the method of contact in this field, choices are Email, In Person, Letter, Remote, Service, Telephone, or Text._x000a_" sqref="H62" xr:uid="{10637DD1-EAA6-4CA4-9A10-A934267756B7}">
      <formula1>$U$1:$U$13</formula1>
    </dataValidation>
    <dataValidation allowBlank="1" showInputMessage="1" showErrorMessage="1" promptTitle="Entry 46: Staff Initials" prompt="Green: Enter the initials of the person(s) who provided the service in this field." sqref="G62" xr:uid="{2F1471C6-D3F9-4DA5-AA28-F5B6BBF49DF9}"/>
    <dataValidation type="list" allowBlank="1" showInputMessage="1" showErrorMessage="1" error="You must select an option from the drop-down list." promptTitle="Entry 46: Service Area Modifier" prompt="Green: Select 1, 2, or 3 if the case qualifies for the Service Area Modifier (SAM), other leave the field NA." sqref="F62" xr:uid="{0C3B9011-57C8-4DAE-8E01-047F7F0E7D9E}">
      <formula1>$T$1:$T$5</formula1>
    </dataValidation>
    <dataValidation type="time" allowBlank="1" showInputMessage="1" showErrorMessage="1" error="Must be formatted as time, either 1:30 PM or 13:30." promptTitle="Entry 46: End Time" prompt="Green: Enter the time Individual ended the service." sqref="C62" xr:uid="{F45AB09A-F2D6-4CD0-9F52-6A6FBE1FF808}">
      <formula1>0</formula1>
      <formula2>0.999988425925926</formula2>
    </dataValidation>
    <dataValidation type="time" allowBlank="1" showInputMessage="1" showErrorMessage="1" error="Must be formatted as time, either 1:30 PM or 13:30." promptTitle="Entry 46: Start Time" prompt="Green: Enter the time Individual started the service." sqref="B62" xr:uid="{D87E80C9-E3BD-4888-910B-B3DDC85E808B}">
      <formula1>0</formula1>
      <formula2>0.999988425925926</formula2>
    </dataValidation>
    <dataValidation type="date" allowBlank="1" showInputMessage="1" showErrorMessage="1" error="Must be in MM/DD/YY format." promptTitle="Entry 46: Date" prompt="Green: Date of Service (MM/DD/YY)." sqref="A62" xr:uid="{59536D81-5513-4A1A-AF17-52D37A6A4AC9}">
      <formula1>44470</formula1>
      <formula2>48121</formula2>
    </dataValidation>
    <dataValidation type="list" allowBlank="1" showInputMessage="1" showErrorMessage="1" error="You must select an option from the drop-down list." promptTitle="Entry 45: Interview" prompt="Did the Individual have an interview?" sqref="J61" xr:uid="{04E64999-1822-4DF7-9153-2B14C6F92924}">
      <formula1>$S$1:$S$2</formula1>
    </dataValidation>
    <dataValidation allowBlank="1" showInputMessage="1" showErrorMessage="1" promptTitle="Entry 45: Narrative/Outcome" prompt="Green: Enter a summary of the contact or description of the outcome e.g. Individual offered position, invited back for second interview,, not hired, etc. in this field." sqref="L61" xr:uid="{F23C66EB-C13D-4E1D-9A98-8AF967DB5EB5}"/>
    <dataValidation allowBlank="1" showInputMessage="1" showErrorMessage="1" promptTitle="Entry 45: Location" prompt="Green: Enter the street name &amp; city of where the business is located or where the meeting occurred in this field." sqref="K61" xr:uid="{967B05A0-C36D-4970-8367-B2914EE77B6B}"/>
    <dataValidation type="list" allowBlank="1" showInputMessage="1" showErrorMessage="1" error="You must select an option from the drop-down list." promptTitle="Entry 45: Interview" prompt="Green: Was the Individual interviewed?" sqref="J61" xr:uid="{146153B5-1682-406A-8FD2-1C5D311570CD}">
      <formula1>$S$1:$S$2</formula1>
    </dataValidation>
    <dataValidation type="list" allowBlank="1" showInputMessage="1" showErrorMessage="1" error="You must select an option from the drop-down list." promptTitle="Entry 45: Application" prompt="Green: Was an application submitted?" sqref="I61" xr:uid="{4DC4E537-03FC-446A-A936-82A4D6964E5B}">
      <formula1>$S$1:$S$2</formula1>
    </dataValidation>
    <dataValidation type="list" allowBlank="1" showInputMessage="1" showErrorMessage="1" error="You must select an option from the drop-down list." promptTitle="Entry 45: Contact Method" prompt="Green: Indicate the method of contact in this field, choices are Email, In Person, Letter, Remote, Service, Telephone, or Text." sqref="H61" xr:uid="{A23C2D41-5FC7-458B-AE7D-44D4F68CCD38}">
      <formula1>$U$1:$U$13</formula1>
    </dataValidation>
    <dataValidation allowBlank="1" showInputMessage="1" showErrorMessage="1" promptTitle="Entry 45: Staff Initials" prompt="Green: Enter the initials of the person(s) who provided the service in this field." sqref="G61" xr:uid="{3BA1C16C-4E4F-441E-AD10-12B11B59185E}"/>
    <dataValidation type="list" allowBlank="1" showInputMessage="1" showErrorMessage="1" error="You must select an option from the drop-down list." promptTitle="Entry 45: Service Area Modifier" prompt="Green: Select 1, 2, or 3 if the case qualifies for the Service Area Modifier (SAM), other leave the field NA." sqref="F61" xr:uid="{BF79A100-48C9-4753-8BE0-AC134D04F389}">
      <formula1>$T$1:$T$5</formula1>
    </dataValidation>
    <dataValidation type="time" allowBlank="1" showInputMessage="1" showErrorMessage="1" error="Must be formatted as time, either 1:30 PM or 13:30." promptTitle="Entry 45: End Time" prompt="Green: Enter the time Individual finished the service." sqref="C61" xr:uid="{69A71C4B-1260-4D2E-89C2-D10152DAC2D5}">
      <formula1>0</formula1>
      <formula2>0.999988425925926</formula2>
    </dataValidation>
    <dataValidation type="time" allowBlank="1" showInputMessage="1" showErrorMessage="1" error="Must be formatted as time, either 1:30 PM or 13:30." promptTitle="Entry 45: Start Time" prompt="Green: Enter the time Individual started the service." sqref="B61" xr:uid="{33CD9A00-56B2-4592-8EBF-A8E0CFF8AC5E}">
      <formula1>0</formula1>
      <formula2>0.999988425925926</formula2>
    </dataValidation>
    <dataValidation type="date" allowBlank="1" showInputMessage="1" showErrorMessage="1" error="Must be in MM/DD/YY format." promptTitle="Entry 45: Date" prompt="Green: Date of Service (MM/DD/YY)." sqref="A61" xr:uid="{293F541A-3A97-4AD7-A42A-2921D1B4DC26}">
      <formula1>44470</formula1>
      <formula2>48121</formula2>
    </dataValidation>
    <dataValidation type="list" allowBlank="1" showInputMessage="1" showErrorMessage="1" error="You must select an option from the drop-down list." promptTitle="Entry 44: Interview" prompt="Did the Individual have an interview?" sqref="J60" xr:uid="{E8D3F6AB-906F-4D5C-9809-F45392E78B0C}">
      <formula1>$S$1:$S$2</formula1>
    </dataValidation>
    <dataValidation allowBlank="1" showInputMessage="1" showErrorMessage="1" promptTitle="Entry 44: Narrative/Outcome" prompt="Green: Enter a summary of the contact or description of the outcome e.g. Individual offered position, invited back for second interview,, not hired, etc. in this field." sqref="L60" xr:uid="{1D013F69-4CE1-442A-ACBD-4902730BA5F1}"/>
    <dataValidation allowBlank="1" showInputMessage="1" showErrorMessage="1" promptTitle="Entry 44: Location" prompt="Green: Enter the street name &amp; city of where the business is located or where the meeting occurred in this field." sqref="K60" xr:uid="{DA4D2FCD-106D-40E3-88D7-8E1CA1A416C3}"/>
    <dataValidation type="list" allowBlank="1" showInputMessage="1" showErrorMessage="1" error="You must select an option from the drop-down list." promptTitle="Entry 44: Interview" prompt="Green: Was the Individual interviewed?" sqref="J60" xr:uid="{E078D37E-574F-448D-88D7-6EE1D392ECE9}">
      <formula1>$S$1:$S$2</formula1>
    </dataValidation>
    <dataValidation type="list" allowBlank="1" showInputMessage="1" showErrorMessage="1" error="You must select an option from the drop-down list." promptTitle="Entry 44: Application" prompt="Green: Was an application submitted?" sqref="I60" xr:uid="{F1631EB5-F933-442E-89BF-085A425EAA24}">
      <formula1>$S$1:$S$2</formula1>
    </dataValidation>
    <dataValidation type="list" allowBlank="1" showInputMessage="1" showErrorMessage="1" error="You must select an option from the drop-down list." promptTitle="Entry 44: Contact Method" prompt="Green: Indicate the method of contact in this field, choices are Email, In Person, Letter, Remote, Service, Telephone, or Text." sqref="H60" xr:uid="{02687EA8-1083-44F4-8E2B-C0C35CE7036C}">
      <formula1>$U$1:$U$13</formula1>
    </dataValidation>
    <dataValidation allowBlank="1" showInputMessage="1" showErrorMessage="1" promptTitle="Entry 44: Staff Initials" prompt="Green: Enter the initials of the person(s) who provided the service in this field." sqref="G60" xr:uid="{2C39FA0A-1BF4-4AEA-880D-0C2E731ED5D8}"/>
    <dataValidation type="list" allowBlank="1" showInputMessage="1" showErrorMessage="1" error="You must select an option from the drop-down list." promptTitle="Entry 44: Service Area Modifier" prompt="Green: Select 1, 2, or 3 if the case qualifies for the Service Area Modifier (SAM), other leave the field NA." sqref="F60" xr:uid="{7BF60A51-E914-4E9C-AEEF-355D632391E6}">
      <formula1>$T$1:$T$5</formula1>
    </dataValidation>
    <dataValidation type="time" allowBlank="1" showInputMessage="1" showErrorMessage="1" error="Must be formatted as time, either 1:30 PM or 13:30." promptTitle="Entry 44: End Time" prompt="Green: Enter the time Individual finished the service." sqref="C60" xr:uid="{2B3EA06B-BDEC-4EF1-8F5D-A79DD529BB2D}">
      <formula1>0</formula1>
      <formula2>0.999988425925926</formula2>
    </dataValidation>
    <dataValidation type="time" allowBlank="1" showInputMessage="1" showErrorMessage="1" error="Must be formatted as time, either 1:30 PM or 13:30." promptTitle="Entry 44:  Start Time" prompt="Green: Enter the time Individual started the service." sqref="B60" xr:uid="{1BF97860-B0B5-4BFD-ABDD-AC3B9363F882}">
      <formula1>0</formula1>
      <formula2>0.999988425925926</formula2>
    </dataValidation>
    <dataValidation type="date" allowBlank="1" showInputMessage="1" showErrorMessage="1" error="Must be in MM/DD/YY format." promptTitle="Entry 44: Date" prompt="Green: Date of Service (MM/DD/YY)." sqref="A60" xr:uid="{8EB59316-C64B-4BCB-AFAD-FC48E2A3514C}">
      <formula1>44470</formula1>
      <formula2>48121</formula2>
    </dataValidation>
    <dataValidation type="list" allowBlank="1" showInputMessage="1" showErrorMessage="1" error="You must select an option from the drop-down list." promptTitle="Entry 43: Interview" prompt="Was the Individual interviewed?" sqref="J59" xr:uid="{9359EF39-32B7-4521-B4F8-9190601A934B}">
      <formula1>$S$1:$S$2</formula1>
    </dataValidation>
    <dataValidation allowBlank="1" showInputMessage="1" showErrorMessage="1" promptTitle="Entry 43: Narrative/Outcome" prompt="Green: Enter a summary of the contact or description of the outcome e.g. Individual offered position, invited back for second interview,, not hired, etc. in this field." sqref="L59" xr:uid="{B2521B57-B27D-4822-BB90-2E894B3C56CB}"/>
    <dataValidation allowBlank="1" showInputMessage="1" showErrorMessage="1" promptTitle="Entry 43: Location" prompt="Green: Enter the street name &amp; city of where the business is located or where the meeting occurred in this field." sqref="K59" xr:uid="{C89C2BC4-4F66-4550-9A9B-54D1536D1D0A}"/>
    <dataValidation type="list" allowBlank="1" showInputMessage="1" showErrorMessage="1" error="You must select an option from the drop-down list." promptTitle="Entry 43: Interview" prompt="Green: Did the Individual have an interview?" sqref="J59" xr:uid="{9E30E7CC-1C63-4331-809C-BA6A54101F43}">
      <formula1>$S$1:$S$2</formula1>
    </dataValidation>
    <dataValidation type="list" allowBlank="1" showInputMessage="1" showErrorMessage="1" error="You must select an option from the drop-down list." promptTitle="Entry 43: Application" prompt="Green: Was an application submitted?" sqref="I59" xr:uid="{9517DB97-061A-4FE4-A507-968A12770A72}">
      <formula1>$S$1:$S$2</formula1>
    </dataValidation>
    <dataValidation type="list" allowBlank="1" showInputMessage="1" showErrorMessage="1" error="You must select an option from the drop-down list." promptTitle="Entry 43: Contact Method" prompt="Green: Indicate the method of contact in this field, choices are Email, In Person, Letter, Remote, Service, Telephone, or Text." sqref="H59" xr:uid="{5BD6FC7B-D540-4832-8591-240E4A4D10CF}">
      <formula1>$U$1:$U$13</formula1>
    </dataValidation>
    <dataValidation allowBlank="1" showInputMessage="1" showErrorMessage="1" promptTitle="Entry 43: Staff Initials" prompt="Green: nter the initials of the person(s) who provided the service in this field." sqref="G59" xr:uid="{899DA630-AFEA-41EF-94FE-F885743CB1FD}"/>
    <dataValidation type="list" allowBlank="1" showInputMessage="1" showErrorMessage="1" error="You must select an option from the drop-down list." promptTitle="Entry 43: Service Area Modifier" prompt="Green: Select 1, 2, or 3 if the case qualifies for the Service Area Modifier (SAM), other leave the field NA." sqref="F59" xr:uid="{C789A186-9616-40A5-9E6E-C9253E8A2129}">
      <formula1>$T$1:$T$5</formula1>
    </dataValidation>
    <dataValidation type="time" allowBlank="1" showInputMessage="1" showErrorMessage="1" error="Must be formatted as time, either 1:30 PM or 13:30." promptTitle="Entry 43: End Time" prompt="Green: Enter the time Individual finished the service." sqref="C59" xr:uid="{A5782D82-3707-468A-9D2A-423BD45E983D}">
      <formula1>0</formula1>
      <formula2>0.999988425925926</formula2>
    </dataValidation>
    <dataValidation type="time" allowBlank="1" showInputMessage="1" showErrorMessage="1" error="Must be formatted as time, either 1:30 PM or 13:30." promptTitle="Entry 43:  Start Time" prompt="Green: Enter the time Individual started the service." sqref="B59" xr:uid="{7822257A-FACC-4E45-A9C8-905A39833F80}">
      <formula1>0</formula1>
      <formula2>0.999988425925926</formula2>
    </dataValidation>
    <dataValidation type="date" allowBlank="1" showInputMessage="1" showErrorMessage="1" error="Must be in MM/DD/YY format." promptTitle="Entry 43:  Date" prompt="Green: Date of Service (MM/DD/YY)." sqref="A59" xr:uid="{4C9DC123-089B-4C58-B274-1D1A3C0CC1C6}">
      <formula1>44470</formula1>
      <formula2>48121</formula2>
    </dataValidation>
    <dataValidation type="list" allowBlank="1" showInputMessage="1" showErrorMessage="1" error="You must select an option from the drop-down list." promptTitle="Entry 42: Interview" prompt="Was the Individual interviewed?" sqref="J58" xr:uid="{E763FC10-81ED-4FE8-8730-513EDB24CE66}">
      <formula1>$S$1:$S$2</formula1>
    </dataValidation>
    <dataValidation allowBlank="1" showInputMessage="1" showErrorMessage="1" promptTitle="Entry 42: Narrative/Outcome" prompt="Green: Enter a summary of the contact or description of the outcome e.g. Individual offered position, invited back for second interview,, not hired, etc. in this field." sqref="L58" xr:uid="{52283D60-A9B0-4EE5-A0C4-3223274BF4BF}"/>
    <dataValidation allowBlank="1" showInputMessage="1" showErrorMessage="1" promptTitle="Entry 42: Location" prompt="Green: Enter the street name &amp; city of where the business is located or where the meeting occurred in this field." sqref="K58" xr:uid="{BAEA8CD5-636A-4FDF-BF95-4345593110C5}"/>
    <dataValidation type="list" allowBlank="1" showInputMessage="1" showErrorMessage="1" error="You must select an option from the drop-down list." promptTitle="Entry 42: Interview" prompt="Green: Did the Individual have an interview?" sqref="J58" xr:uid="{52A8209F-2368-4530-B932-4A136F2BD5BE}">
      <formula1>$S$1:$S$2</formula1>
    </dataValidation>
    <dataValidation type="list" allowBlank="1" showInputMessage="1" showErrorMessage="1" error="You must select an option from the drop-down list." promptTitle="Entry 42: Application" prompt="Green: Was an application submitted?" sqref="I58" xr:uid="{EE99C031-C1AC-4416-9249-E644954552B3}">
      <formula1>$S$1:$S$2</formula1>
    </dataValidation>
    <dataValidation type="list" allowBlank="1" showInputMessage="1" showErrorMessage="1" error="You must select an option from the drop-down list." promptTitle="Entry 42: Contact Method" prompt="Green: Indicate the method of contact in this field, choices are Email, In Person, Letter, Remote, Service, Telephone, or Text." sqref="H58" xr:uid="{46B3E288-F960-4635-8E16-5CE1580B57BF}">
      <formula1>$U$1:$U$13</formula1>
    </dataValidation>
    <dataValidation allowBlank="1" showInputMessage="1" showErrorMessage="1" promptTitle="Entry 42: Staff Initials" prompt="Green: Enter the initials of the person(s) who provided the service in this field." sqref="G58" xr:uid="{A11BA487-36B1-478D-89EF-553DC0A99A53}"/>
    <dataValidation type="list" allowBlank="1" showInputMessage="1" showErrorMessage="1" error="You must select an option from the drop-down list." promptTitle="Entry 42: Service Area Modifier" prompt="Green: Select 1, 2, or 3 if the case qualifies for the Service Area Modifier (SAM), other leave the field NA." sqref="F58" xr:uid="{20DC9D10-8CD2-4FE6-A68F-11F61490FEEE}">
      <formula1>$T$1:$T$5</formula1>
    </dataValidation>
    <dataValidation type="time" allowBlank="1" showInputMessage="1" showErrorMessage="1" error="Must be formatted as time, either 1:30 PM or 13:30." promptTitle="Entry 42:  End Time" prompt="Green: Enter the time Individual finished the service." sqref="C58" xr:uid="{B7946433-0372-4034-B640-01D2EDAADEDA}">
      <formula1>0</formula1>
      <formula2>0.999988425925926</formula2>
    </dataValidation>
    <dataValidation type="time" allowBlank="1" showInputMessage="1" showErrorMessage="1" error="Must be formatted as time, either 1:30 PM or 13:30." promptTitle="Entry 42: Start Time" prompt="Green: Enter the time Individual started the service." sqref="B58" xr:uid="{85187EA3-10CE-4E95-BB69-2E188FAC4591}">
      <formula1>0</formula1>
      <formula2>0.999988425925926</formula2>
    </dataValidation>
    <dataValidation type="date" allowBlank="1" showInputMessage="1" showErrorMessage="1" error="Must be in MM/DD/YY format." promptTitle="Entry 42:  Date" prompt="Green: Date of Service (MM/DD/YY)." sqref="A58" xr:uid="{923354B4-9959-4C14-BB6D-4BE204D08F23}">
      <formula1>44470</formula1>
      <formula2>48121</formula2>
    </dataValidation>
    <dataValidation allowBlank="1" showInputMessage="1" showErrorMessage="1" promptTitle="Entry 41: Narrative/Outcome" prompt="Green: Enter a summary of the contact or description of the outcome e.g. Individual offered position, invited back for second interview,, not hired, etc. in this field." sqref="L57" xr:uid="{A3D4BA59-D985-46DD-81F2-1E9EB2CE7C22}"/>
    <dataValidation allowBlank="1" showInputMessage="1" showErrorMessage="1" promptTitle="Entry 41: Location" prompt="Green: Enter the street name &amp; city of where the business is located or where the meeting occurred in this field." sqref="K57" xr:uid="{89099189-7300-4419-AF72-8124020219B2}"/>
    <dataValidation type="list" allowBlank="1" showInputMessage="1" showErrorMessage="1" error="You must select an option from the drop-down list." promptTitle="Entry 41: Interview" prompt="Was the Individual interviewed?" sqref="J57" xr:uid="{4BC2DE99-27F0-459A-9362-927F15D41841}">
      <formula1>$S$1:$S$2</formula1>
    </dataValidation>
    <dataValidation type="list" allowBlank="1" showInputMessage="1" showErrorMessage="1" error="You must select an option from the drop-down list." promptTitle="Entry 41: Interview" prompt="Green: Did the Individual have an interview?" sqref="J57" xr:uid="{1B190CAE-9998-4AB7-8B62-2BA56089A4FB}">
      <formula1>$S$1:$S$2</formula1>
    </dataValidation>
    <dataValidation type="list" allowBlank="1" showInputMessage="1" showErrorMessage="1" error="You must select an option from the drop-down list." promptTitle="Entry 41: Application" prompt="Green: Was an application submitted?" sqref="I57" xr:uid="{BE29211B-E8B9-4888-AC5C-272DA74C24F9}">
      <formula1>$S$1:$S$2</formula1>
    </dataValidation>
    <dataValidation type="list" allowBlank="1" showInputMessage="1" showErrorMessage="1" error="You must select an option from the drop-down list." promptTitle="Entry 41: Contact Method" prompt="Green: Indicate the method of contact in this field, choices are Email, In Person, Letter, Remote, Service, Telephone, or Text." sqref="H57" xr:uid="{33B640C1-2C41-4DAF-86A5-A3B5F1873CFD}">
      <formula1>$U$1:$U$13</formula1>
    </dataValidation>
    <dataValidation allowBlank="1" showInputMessage="1" showErrorMessage="1" promptTitle="Entry 41: Staff Initials" prompt="Green: Enter the initials of the person(s) who provided the service in this field." sqref="G57" xr:uid="{22B676CE-4B05-4868-B2F3-7AB0B6A5DBA9}"/>
    <dataValidation type="list" allowBlank="1" showInputMessage="1" showErrorMessage="1" error="You must select an option from the drop-down list." promptTitle="Entry 41: Service Area Modifier" prompt="Green: Select 1, 2, or 3 if the case qualifies for the Service Area Modifier (SAM), other leave the field NA." sqref="F57" xr:uid="{BC9C92DA-E2F5-4837-B6F4-0C0AE865E61D}">
      <formula1>$T$1:$T$5</formula1>
    </dataValidation>
    <dataValidation type="time" allowBlank="1" showInputMessage="1" showErrorMessage="1" error="Must be formatted as time, either 1:30 PM or 13:30." promptTitle="Entry 41: End Time" prompt="Green: Enter the time Individual ended the service." sqref="C57" xr:uid="{DA86ECEC-1E35-4D20-A41F-1C076FA25C11}">
      <formula1>0</formula1>
      <formula2>0.999988425925926</formula2>
    </dataValidation>
    <dataValidation type="time" allowBlank="1" showInputMessage="1" showErrorMessage="1" error="Must be formatted as time, either 1:30 PM or 13:30." promptTitle="Entry 41:  Start Time" prompt="Green: Enter the time Individual started the service." sqref="B57" xr:uid="{80861EA7-ADE9-4742-92C5-7CC6B25D8CC4}">
      <formula1>0</formula1>
      <formula2>0.999988425925926</formula2>
    </dataValidation>
    <dataValidation type="date" allowBlank="1" showInputMessage="1" showErrorMessage="1" error="Must be in MM/DD/YY format." promptTitle="Entry 41: Date" prompt="Green: Date of Service (MM/DD/YY)." sqref="A57" xr:uid="{B2BFF4BE-4384-471F-B61D-5602E6D7F573}">
      <formula1>44470</formula1>
      <formula2>48121</formula2>
    </dataValidation>
    <dataValidation type="list" allowBlank="1" showInputMessage="1" showErrorMessage="1" error="You must select an option from the drop-down list." promptTitle="Entry 40: Interview" prompt="Did the Individual have an interview?" sqref="J56" xr:uid="{BC997F43-AAD3-4D4E-9F10-AE3A43F4B1CD}">
      <formula1>$S$1:$S$2</formula1>
    </dataValidation>
    <dataValidation allowBlank="1" showInputMessage="1" showErrorMessage="1" promptTitle="Entry 40: Narrative/Outcome" prompt="Green: Enter a summary of the contact or description of the outcome e.g. Individual offered position, invited back for second interview,, not hired, etc. in this field." sqref="L56" xr:uid="{2CEA28AB-84A1-4BF5-826F-02F7A3A56E55}"/>
    <dataValidation allowBlank="1" showInputMessage="1" showErrorMessage="1" promptTitle="Entry 40: Location" prompt="Green: Enter the street name &amp; city of where the business is located or where the meeting occurred in this field." sqref="K56" xr:uid="{3B535112-A048-42EB-91B5-70A1D4B2AD2D}"/>
    <dataValidation type="list" allowBlank="1" showInputMessage="1" showErrorMessage="1" error="You must select an option from the drop-down list." promptTitle="Entry 40:  Interview" prompt="Green: Was the Individual interviewed?" sqref="J56" xr:uid="{3FDE1CC7-8E2B-4C89-A8E4-CC12D28C61DF}">
      <formula1>$S$1:$S$2</formula1>
    </dataValidation>
    <dataValidation type="list" allowBlank="1" showInputMessage="1" showErrorMessage="1" error="You must select an option from the drop-down list." promptTitle="Entry 40: Application" prompt="Green: Was an application submitted?" sqref="I56" xr:uid="{33485D8F-CE1F-45DE-9D89-C6F6723AAB3C}">
      <formula1>$S$1:$S$2</formula1>
    </dataValidation>
    <dataValidation type="list" allowBlank="1" showInputMessage="1" showErrorMessage="1" error="You must select an option from the drop-down list." promptTitle="Entry 40:  Contact Method" prompt="Green: Indicate the method of contact in this field, choices are Email, In Person, Letter, Remote, Service, Telephone, or Text." sqref="H56" xr:uid="{ECF1AB8D-E661-4CEA-8742-81AC046924D4}">
      <formula1>$U$1:$U$13</formula1>
    </dataValidation>
    <dataValidation allowBlank="1" showInputMessage="1" showErrorMessage="1" promptTitle="Entry 40: Staff Initials" prompt="Green: Enter the initials of the person(s) who provided the service in this field." sqref="G56" xr:uid="{4985E4D7-28DD-41F0-9D31-22F5F83C8E7D}"/>
    <dataValidation type="list" allowBlank="1" showInputMessage="1" showErrorMessage="1" error="You must select an option from the drop-down list." promptTitle="Entry 40:  Service Area Modifier" prompt="Green: Select 1, 2, or 3 if the case qualifies for the Service Area Modifier (SAM), other leave the field NA." sqref="F56" xr:uid="{89DD60C5-44E4-49E8-94E9-DE91E1001706}">
      <formula1>$T$1:$T$5</formula1>
    </dataValidation>
    <dataValidation type="time" allowBlank="1" showInputMessage="1" showErrorMessage="1" error="Must be formatted as time, either 1:30 PM or 13:30." promptTitle="Entry 40: End Time" prompt="Green: Enter the time Individual finished the service." sqref="C56" xr:uid="{EDBAE781-76CD-4D2F-B9E8-ADE0D26C60C1}">
      <formula1>0</formula1>
      <formula2>0.999988425925926</formula2>
    </dataValidation>
    <dataValidation type="time" allowBlank="1" showInputMessage="1" showErrorMessage="1" error="Must be formatted as time, either 1:30 PM or 13:30." promptTitle="Entry 40: Start Time" prompt="Green: Enter the time Individual started the service." sqref="B56" xr:uid="{C27ECC0A-B50A-4491-92F8-9B730A628EDD}">
      <formula1>0</formula1>
      <formula2>0.999988425925926</formula2>
    </dataValidation>
    <dataValidation type="date" allowBlank="1" showInputMessage="1" showErrorMessage="1" error="Must be in MM/DD/YY format." promptTitle="Entry 40: Date" prompt="Green: Date of Service (MM/DD/YY)." sqref="A56" xr:uid="{CAFBE0EC-3941-4522-BD4E-FAAA50054DC7}">
      <formula1>44470</formula1>
      <formula2>48121</formula2>
    </dataValidation>
    <dataValidation type="list" allowBlank="1" showInputMessage="1" showErrorMessage="1" error="You must select an option from the drop-down list." promptTitle="Entry 39: Interview" prompt="Did the Individual have an interview?" sqref="J55" xr:uid="{145C8F1E-8CB3-4C13-8B48-D47A6726A464}">
      <formula1>$S$1:$S$2</formula1>
    </dataValidation>
    <dataValidation allowBlank="1" showInputMessage="1" showErrorMessage="1" promptTitle="Entry 39: Narrative/Outcome" prompt="Green: Enter a summary of the contact or description of the outcome e.g. Individual offered position, invited back for second interview,, not hired, etc. in this field." sqref="L55" xr:uid="{EBAB7A6B-3090-4FB0-BD82-D641EA52FEE4}"/>
    <dataValidation allowBlank="1" showInputMessage="1" showErrorMessage="1" promptTitle="Entry 39: Location" prompt="Green: Enter the street name &amp; city of where the business is located or where the meeting occurred in this field." sqref="K55" xr:uid="{BDD8C97D-858C-48A7-8137-6312DA91CA94}"/>
    <dataValidation type="list" allowBlank="1" showInputMessage="1" showErrorMessage="1" error="You must select an option from the drop-down list." promptTitle="Entry 39: Interview" prompt="Green: Was the Individual interviewed?" sqref="J55" xr:uid="{34EAA233-2967-4850-9469-E15CE2B25D0C}">
      <formula1>$S$1:$S$2</formula1>
    </dataValidation>
    <dataValidation type="list" allowBlank="1" showInputMessage="1" showErrorMessage="1" error="You must select an option from the drop-down list." promptTitle="Entry 39: Application" prompt="Green: Was an application submitted?" sqref="I55" xr:uid="{87A38E6C-04B2-45FC-83E5-9D902E0500B1}">
      <formula1>$S$1:$S$2</formula1>
    </dataValidation>
    <dataValidation type="list" allowBlank="1" showInputMessage="1" showErrorMessage="1" error="You must select an option from the drop-down list." promptTitle="Entry 39: Contact Method" prompt="Green: Indicate the method of contact in this field, choices are Email, In Person, Letter, Remote, Service, Telephone, or Text." sqref="H55" xr:uid="{0B5085FD-C414-47BC-BAB0-737C233CD61F}">
      <formula1>$U$1:$U$13</formula1>
    </dataValidation>
    <dataValidation allowBlank="1" showInputMessage="1" showErrorMessage="1" promptTitle="Entry 39: Staff Initials" prompt="Green: Enter the initials of the person(s) who provided the service in this field." sqref="G55" xr:uid="{8A884B62-B36E-4305-9DB4-1BFE2D34B1A0}"/>
    <dataValidation type="list" allowBlank="1" showInputMessage="1" showErrorMessage="1" error="You must select an option from the drop-down list." promptTitle="Entry 39: Service Area Modifier" prompt="Green: Select 1, 2, or 3 if the case qualifies for the Service Area Modifier (SAM), other leave the field NA." sqref="F55" xr:uid="{5661A2EF-D78F-4FE1-83BC-D9F6F1B7AFC9}">
      <formula1>$T$1:$T$5</formula1>
    </dataValidation>
    <dataValidation type="time" allowBlank="1" showInputMessage="1" showErrorMessage="1" error="Must be formatted as time, either 1:30 PM or 13:30." promptTitle="Entry 39: End Time" prompt="Green: Enter the time Individual finished the service." sqref="C55" xr:uid="{8F4F0EAC-06EC-436C-BD73-068E6B446A0E}">
      <formula1>0</formula1>
      <formula2>0.999988425925926</formula2>
    </dataValidation>
    <dataValidation type="time" allowBlank="1" showInputMessage="1" showErrorMessage="1" error="Must be formatted as time, either 1:30 PM or 13:30." promptTitle="Entry 39: Start Time" prompt="Green: Enter the time Individual started the service." sqref="B55" xr:uid="{6B012B68-C431-4180-A278-AFE7036A8193}">
      <formula1>0</formula1>
      <formula2>0.999988425925926</formula2>
    </dataValidation>
    <dataValidation type="date" allowBlank="1" showInputMessage="1" showErrorMessage="1" error="Must be in MM/DD/YY format." promptTitle="Entry 39: Date" prompt="Green: Date of Service (MM/DD/YY)." sqref="A55" xr:uid="{03AB9020-1AA4-434B-9155-398EDA3565D1}">
      <formula1>44470</formula1>
      <formula2>48121</formula2>
    </dataValidation>
    <dataValidation allowBlank="1" showInputMessage="1" showErrorMessage="1" promptTitle="Entry 38: Narrative/Outcome" prompt="Green: Enter a summary of the contact or description of the outcome e.g. Individual offered position, invited back for second interview,, not hired, etc. in this field." sqref="L54" xr:uid="{2BC35EC5-AA56-4365-9A5E-F73E0D30B106}"/>
    <dataValidation allowBlank="1" showInputMessage="1" showErrorMessage="1" promptTitle="Entry 38: Location" prompt="Green: Enter the street name &amp; city of where the business is located or where the meeting occurred in this field." sqref="K54" xr:uid="{B3A46441-E91A-4A4F-8272-534B5A222A8A}"/>
    <dataValidation type="list" allowBlank="1" showInputMessage="1" showErrorMessage="1" error="You must select an option from the drop-down list." promptTitle="Entry 38: Interview" prompt="Did the Individual have an interview?" sqref="J54" xr:uid="{2A5BE8C3-7B4E-45DE-A2A0-CE27E598604B}">
      <formula1>$S$1:$S$2</formula1>
    </dataValidation>
    <dataValidation type="list" allowBlank="1" showInputMessage="1" showErrorMessage="1" error="You must select an option from the drop-down list." promptTitle="Entry 38: Interview" prompt="Green: Was the Individual interviewed?" sqref="J54" xr:uid="{6398824C-F4DB-4A9C-A749-D576A1C66393}">
      <formula1>$S$1:$S$2</formula1>
    </dataValidation>
    <dataValidation type="list" allowBlank="1" showInputMessage="1" showErrorMessage="1" error="You must select an option from the drop-down list." promptTitle="Entry 38: Application" prompt="Green: Was an application submitted?" sqref="I54" xr:uid="{FED86625-EAE8-4CF9-9C0C-5E2FFC9DF4AF}">
      <formula1>$S$1:$S$2</formula1>
    </dataValidation>
    <dataValidation type="list" allowBlank="1" showInputMessage="1" showErrorMessage="1" error="You must select an option from the drop-down list." promptTitle="Entry 38: Contact Method" prompt="Green: Indicate the method of contact in this field, choices are Email, In Person, Letter, Remote, Service, Telephone, or Text." sqref="H54" xr:uid="{6822BB79-B881-4E00-861C-712989C6550D}">
      <formula1>$U$1:$U$13</formula1>
    </dataValidation>
    <dataValidation allowBlank="1" showInputMessage="1" showErrorMessage="1" promptTitle="Entry 38: Staff Initials" prompt="Green: Enter the initials of the person(s) who provided the service in this field." sqref="G54" xr:uid="{E68B0A22-974F-419B-A103-AD2AC46C07B8}"/>
    <dataValidation type="list" allowBlank="1" showInputMessage="1" showErrorMessage="1" error="You must select an option from the drop-down list." promptTitle="Entry 38: Service Area Modifier" prompt="Green: Select 1, 2, or 3 if the case qualifies for the Service Area Modifier (SAM), other leave the field NA." sqref="F54" xr:uid="{C40FA274-23DF-4604-9DAE-68564DADEE2B}">
      <formula1>$T$1:$T$5</formula1>
    </dataValidation>
    <dataValidation type="time" allowBlank="1" showInputMessage="1" showErrorMessage="1" error="Must be formatted as time, either 1:30 PM or 13:30." promptTitle="Entry 38: End Time" prompt="Green: Enter the time Individual finished the service." sqref="C54" xr:uid="{AAB83CD2-2BD9-44F0-91A6-05C1682AB45A}">
      <formula1>0</formula1>
      <formula2>0.999988425925926</formula2>
    </dataValidation>
    <dataValidation type="time" allowBlank="1" showInputMessage="1" showErrorMessage="1" error="Must be formatted as time, either 1:30 PM or 13:30." promptTitle="Entry 38: Start Time" prompt="Green: Enter the time Individual started the service." sqref="B54" xr:uid="{C3078575-560E-44C2-9ABB-BCCD87684589}">
      <formula1>0</formula1>
      <formula2>0.999988425925926</formula2>
    </dataValidation>
    <dataValidation type="date" allowBlank="1" showInputMessage="1" showErrorMessage="1" error="Must be in MM/DD/YY format." promptTitle="Entry 38: Date" prompt="Green: Date of Service (MM/DD/YY)." sqref="A54" xr:uid="{0BD97409-7356-4917-838C-444F8D14BF96}">
      <formula1>44470</formula1>
      <formula2>48121</formula2>
    </dataValidation>
    <dataValidation allowBlank="1" showInputMessage="1" showErrorMessage="1" promptTitle="Entry 37: Narrative/Outcome" prompt="Green: Enter a summary of the contact or description of the outcome e.g. Individual offered position, invited back for second interview,, not hired, etc. in this field." sqref="L53" xr:uid="{0B50A117-D181-4C82-8EF7-C4A5FFDF1FCD}"/>
    <dataValidation allowBlank="1" showInputMessage="1" showErrorMessage="1" promptTitle="Entry 37: Location" prompt="Green: Enter the street name &amp; city of where the business is located or where the meeting occurred in this field." sqref="K53" xr:uid="{75B600C5-AA72-4724-A468-945142A36848}"/>
    <dataValidation type="list" allowBlank="1" showInputMessage="1" showErrorMessage="1" error="You must select an option from the drop-down list." promptTitle="Entry 37: Interview" prompt="Did the Individual have an interview?" sqref="J53" xr:uid="{10C20A32-5B66-4060-B535-5ACF3271CE71}">
      <formula1>$S$1:$S$2</formula1>
    </dataValidation>
    <dataValidation type="list" allowBlank="1" showInputMessage="1" showErrorMessage="1" error="You must select an option from the drop-down list." promptTitle="Entry 37: Interview" prompt="Green: Was the Individual interviewed?" sqref="J53" xr:uid="{8D65F749-1C7B-4FD8-B45D-381D83330F4F}">
      <formula1>$S$1:$S$2</formula1>
    </dataValidation>
    <dataValidation type="list" allowBlank="1" showInputMessage="1" showErrorMessage="1" error="You must select an option from the drop-down list." promptTitle="Entry 37: Application" prompt="Green: Was an application submitted?" sqref="I53" xr:uid="{6F90A110-03C5-4588-9D2A-7571C102866C}">
      <formula1>$S$1:$S$2</formula1>
    </dataValidation>
    <dataValidation type="list" allowBlank="1" showInputMessage="1" showErrorMessage="1" error="You must select an option from the drop-down list." promptTitle="Entry 37: Contact Method" prompt="Green: Indicate the method of contact in this field, choices are Email, In Person, Letter, Remote, Service, Telephone, or Text." sqref="H53" xr:uid="{284A4334-9943-4D86-B264-687FDE8E3059}">
      <formula1>$U$1:$U$13</formula1>
    </dataValidation>
    <dataValidation allowBlank="1" showInputMessage="1" showErrorMessage="1" promptTitle="Entry 37: Staff Initials" prompt="Green: Enter the initials of the person(s) who provided the service in this field." sqref="G53" xr:uid="{170DCB8A-8790-4080-9A8D-778D7C900FF8}"/>
    <dataValidation type="list" allowBlank="1" showInputMessage="1" showErrorMessage="1" error="You must select an option from the drop-down list." promptTitle="Entry 37: Service Area Modifier" prompt="Green: Select 1, 2, or 3 if the case qualifies for the Service Area Modifier (SAM), other leave the field NA." sqref="F53" xr:uid="{FC3D0D11-B4C3-45DB-96AE-8613BF00F64A}">
      <formula1>$T$1:$T$5</formula1>
    </dataValidation>
    <dataValidation type="time" allowBlank="1" showInputMessage="1" showErrorMessage="1" error="Must be formatted as time, either 1:30 PM or 13:30." promptTitle="Entry 37: End Time" prompt="Green: Enter the time Individual finished the service." sqref="C53" xr:uid="{3C9E444D-31D1-49FF-8515-E0E7B6D19A5D}">
      <formula1>0</formula1>
      <formula2>0.999988425925926</formula2>
    </dataValidation>
    <dataValidation type="time" allowBlank="1" showInputMessage="1" showErrorMessage="1" error="Must be formatted as time, either 1:30 PM or 13:30." promptTitle="Entry 37: Start Time" prompt="Green: Enter the time Individual started the service." sqref="B53" xr:uid="{6CA35C05-520B-48CA-AA28-D17DFE0D54F1}">
      <formula1>0</formula1>
      <formula2>0.999988425925926</formula2>
    </dataValidation>
    <dataValidation type="date" allowBlank="1" showInputMessage="1" showErrorMessage="1" error="Must be in MM/DD/YY format." promptTitle="Entry 37: Date" prompt="Green: Date of Service (MM/DD/YY)." sqref="A53" xr:uid="{7F7027DA-5FE1-421F-8748-457B31E49B0A}">
      <formula1>44470</formula1>
      <formula2>48121</formula2>
    </dataValidation>
    <dataValidation allowBlank="1" showInputMessage="1" showErrorMessage="1" promptTitle="Entry 36: Narrative/Outcome" prompt="Green: Enter a summary of the contact or description of the outcome e.g. Individual offered position, invited back for second interview,, not hired, etc. in this field." sqref="L52" xr:uid="{6A92004C-6E81-48CD-9997-2077A520D859}"/>
    <dataValidation allowBlank="1" showInputMessage="1" showErrorMessage="1" promptTitle="Entry 36: Location" prompt="Green: Enter the street name &amp; city of where the business is located or where the meeting occurred in this field." sqref="K52" xr:uid="{F333FD59-2D3E-4BF4-A135-F559AF933573}"/>
    <dataValidation type="list" allowBlank="1" showInputMessage="1" showErrorMessage="1" error="You must select an option from the drop-down list." promptTitle="Entry 36: Interview" prompt="Was the Individual interviewed?" sqref="J52" xr:uid="{616BB57B-87DE-45C2-B70C-09FF1907A6CF}">
      <formula1>$S$1:$S$2</formula1>
    </dataValidation>
    <dataValidation type="list" allowBlank="1" showInputMessage="1" showErrorMessage="1" error="You must select an option from the drop-down list." promptTitle="Entry 36: Interview" prompt="Green: Did the Individual have an interview?" sqref="J52" xr:uid="{51EAA47C-2802-4DD9-8158-F6CCAAD2B4B7}">
      <formula1>$S$1:$S$2</formula1>
    </dataValidation>
    <dataValidation type="list" allowBlank="1" showInputMessage="1" showErrorMessage="1" error="You must select an option from the drop-down list." promptTitle="Entry 36: Application" prompt="Green: Was an application submitted?" sqref="I52" xr:uid="{3D2965CF-88A7-456A-81FD-418A2635EBD3}">
      <formula1>$S$1:$S$2</formula1>
    </dataValidation>
    <dataValidation type="list" allowBlank="1" showInputMessage="1" showErrorMessage="1" error="You must select an option from the drop-down list." promptTitle="Entry 36: Contact Method" prompt="Green: Indicate the method of contact in this field, choices are Email, In Person, Letter, Remote, Service, Telephone, or Text." sqref="H52" xr:uid="{DA547581-F971-4469-81C4-F7F5390F7F41}">
      <formula1>$U$1:$U$13</formula1>
    </dataValidation>
    <dataValidation allowBlank="1" showInputMessage="1" showErrorMessage="1" promptTitle="Entry 36: Staff Initials" prompt="Green: Enter the initials of the person(s) who provided the service in this field." sqref="G52" xr:uid="{580C3BF1-2E82-4DA5-AF6C-8AF5DAA29CBA}"/>
    <dataValidation type="list" allowBlank="1" showInputMessage="1" showErrorMessage="1" error="You must select an option from the drop-down list." promptTitle="Entry 36: Service Area Modifier" prompt="Green: Select 1, 2, or 3 if the case qualifies for the Service Area Modifier (SAM), other leave the field NA." sqref="F52" xr:uid="{3BA8DDF1-D3D0-49E1-8C4B-49F0E989D125}">
      <formula1>$T$1:$T$5</formula1>
    </dataValidation>
    <dataValidation type="time" allowBlank="1" showInputMessage="1" showErrorMessage="1" error="Must be formatted as time, either 1:30 PM or 13:30." promptTitle="Entry 36: End Time" prompt="Green: Enter the time Individual ended the service." sqref="C52" xr:uid="{3317D849-D5C0-42D8-A773-8BCEE8FB0BBC}">
      <formula1>0</formula1>
      <formula2>0.999988425925926</formula2>
    </dataValidation>
    <dataValidation type="time" allowBlank="1" showInputMessage="1" showErrorMessage="1" error="Must be formatted as time, either 1:30 PM or 13:30." promptTitle="Entry 36: Start Time" prompt="Green: Enter the time Individual started the service." sqref="B52" xr:uid="{A4402886-2502-4AFF-BFE0-4C9BC6FDA890}">
      <formula1>0</formula1>
      <formula2>0.999988425925926</formula2>
    </dataValidation>
    <dataValidation type="date" allowBlank="1" showInputMessage="1" showErrorMessage="1" error="Must be in MM/DD/YY format." promptTitle="Entry 36: Date" prompt="Green: Date of Service (MM/DD/YY)." sqref="A52" xr:uid="{83AB7F1E-3921-4C84-B12A-71A92A3D744C}">
      <formula1>44470</formula1>
      <formula2>48121</formula2>
    </dataValidation>
    <dataValidation allowBlank="1" showInputMessage="1" showErrorMessage="1" promptTitle="Entry 35: Narrative/Outcome" prompt="Green: Enter a summary of the contact or description of the outcome e.g. Individual offered position, invited back for second interview,, not hired, etc. in this field." sqref="L51" xr:uid="{355086A0-C5CC-4DC2-9759-7D40AD626E65}"/>
    <dataValidation allowBlank="1" showInputMessage="1" showErrorMessage="1" promptTitle="Entry 35: Location" prompt="Green: Enter the street name &amp; city of where the business is located or where the meeting occurred in this field." sqref="K51" xr:uid="{36CBABAD-BE1C-4BF1-97BA-21CD7907AC94}"/>
    <dataValidation type="list" allowBlank="1" showInputMessage="1" showErrorMessage="1" error="You must select an option from the drop-down list." promptTitle="Entry 35: Interview" prompt="Did the Individual have an interview?" sqref="J51" xr:uid="{1BF71645-094C-4740-8A3F-FF469314027F}">
      <formula1>$S$1:$S$2</formula1>
    </dataValidation>
    <dataValidation type="list" allowBlank="1" showInputMessage="1" showErrorMessage="1" error="You must select an option from the drop-down list." promptTitle="Entry 35: Interview" prompt="Green: Was the Individual interviewed?" sqref="J51" xr:uid="{C2F643D3-4CF9-4400-A89A-E29DCB1D4EFE}">
      <formula1>$S$1:$S$2</formula1>
    </dataValidation>
    <dataValidation type="list" allowBlank="1" showInputMessage="1" showErrorMessage="1" error="You must select an option from the drop-down list." promptTitle="Entry 35: Application" prompt="Green: Was an application submitted?" sqref="I51" xr:uid="{597050DC-54FF-4DA4-8949-89D15275B424}">
      <formula1>$S$1:$S$2</formula1>
    </dataValidation>
    <dataValidation type="list" allowBlank="1" showInputMessage="1" showErrorMessage="1" error="You must select an option from the drop-down list." promptTitle="Entry 35: Contact Method" prompt="Green: Indicate the method of contact in this field, choices are Email, In Person, Letter, Remote, Service, Telephone, or Text._x000a_" sqref="H51" xr:uid="{6DA0453F-9C8D-49E1-A602-9C99065971B4}">
      <formula1>$U$1:$U$13</formula1>
    </dataValidation>
    <dataValidation allowBlank="1" showInputMessage="1" showErrorMessage="1" promptTitle="Entry 35: Staff Initials" prompt="Green: Enter the initials of the person(s) who provided the service in this field." sqref="G51" xr:uid="{F43D00D5-1856-4B15-8687-AF3403D460CC}"/>
    <dataValidation type="list" allowBlank="1" showInputMessage="1" showErrorMessage="1" error="You must select an option from the drop-down list." promptTitle="Entry 35: Service Area Modifier" prompt="Green: Select 1, 2, or 3 if the case qualifies for the Service Area Modifier (SAM), other leave the field NA." sqref="F51" xr:uid="{A2AB76C5-BA65-4CAE-852C-DA175070F8C2}">
      <formula1>$T$1:$T$5</formula1>
    </dataValidation>
    <dataValidation type="time" allowBlank="1" showInputMessage="1" showErrorMessage="1" error="Must be formatted as time, either 1:30 PM or 13:30." promptTitle="Entry 35: End Time" prompt="Green: Enter the time Individual finished the service." sqref="C51" xr:uid="{0D39B0AD-C4EE-4F73-BD97-083A7C86D209}">
      <formula1>0</formula1>
      <formula2>0.999988425925926</formula2>
    </dataValidation>
    <dataValidation type="time" allowBlank="1" showInputMessage="1" showErrorMessage="1" error="Must be formatted as time, either 1:30 PM or 13:30." promptTitle="Entry 35: Start Time" prompt="Green: Enter the time Individual started the service." sqref="B51" xr:uid="{5F502F54-FB0D-4A45-9EDC-796A5F17B6B6}">
      <formula1>0</formula1>
      <formula2>0.999988425925926</formula2>
    </dataValidation>
    <dataValidation type="date" allowBlank="1" showInputMessage="1" showErrorMessage="1" error="Must be in MM/DD/YY format." promptTitle="Entry 35: Date" prompt="Green: Date of Service (MM/DD/YY)." sqref="A51" xr:uid="{3115A457-AF21-4198-A1B8-BB9CAD408EF7}">
      <formula1>44470</formula1>
      <formula2>48121</formula2>
    </dataValidation>
    <dataValidation type="list" allowBlank="1" showInputMessage="1" showErrorMessage="1" error="You must select an option from the drop-down list." promptTitle="Entry 34: Interview" prompt="Did the Individual have an interview?" sqref="J50" xr:uid="{71DE7C9D-523F-4922-8D5F-3C898065F30A}">
      <formula1>$S$1:$S$2</formula1>
    </dataValidation>
    <dataValidation allowBlank="1" showInputMessage="1" showErrorMessage="1" promptTitle="Entry 34: Narrative/Outcome" prompt="Green: Enter a summary of the contact or description of the outcome e.g. Individual offered position, invited back for second interview,, not hired, etc. in this field." sqref="L50" xr:uid="{2D841CB6-0EBE-4FF3-B0CC-5AA3DB14A283}"/>
    <dataValidation allowBlank="1" showInputMessage="1" showErrorMessage="1" promptTitle="Entry 34: Location" prompt="Green: Enter the street name &amp; city of where the business is located or where the meeting occurred in this field." sqref="K50" xr:uid="{43C7B7E6-5640-48D7-9435-4240001D825E}"/>
    <dataValidation type="list" allowBlank="1" showInputMessage="1" showErrorMessage="1" error="You must select an option from the drop-down list." promptTitle="Entry 34: Interview" prompt="Green: Was the Individual interviewed?" sqref="J50" xr:uid="{9FF46490-CFC2-49B6-BD4A-F3609FF5CA0A}">
      <formula1>$S$1:$S$2</formula1>
    </dataValidation>
    <dataValidation type="list" allowBlank="1" showInputMessage="1" showErrorMessage="1" error="You must select an option from the drop-down list." promptTitle="Entry 34: Application" prompt="Green: Was an application submitted?" sqref="I50" xr:uid="{8B79AA50-F426-49AC-8B8D-D0F72869083A}">
      <formula1>$S$1:$S$2</formula1>
    </dataValidation>
    <dataValidation type="list" allowBlank="1" showInputMessage="1" showErrorMessage="1" error="You must select an option from the drop-down list." promptTitle="Entry 34: Contact Method" prompt="Green: Indicate the method of contact in this field, choices are Email, In Person, Letter, Remote, Service, Telephone, or Text." sqref="H50" xr:uid="{B04706C5-8ED5-490A-A0F4-6851E3E8F7CC}">
      <formula1>$U$1:$U$13</formula1>
    </dataValidation>
    <dataValidation allowBlank="1" showInputMessage="1" showErrorMessage="1" promptTitle="Entry 34: Staff Initials" prompt="Green: Enter the initials of the person(s) who provided the service in this field." sqref="G50" xr:uid="{5982F171-C40A-4DCD-8847-0461F3B9F372}"/>
    <dataValidation type="list" allowBlank="1" showInputMessage="1" showErrorMessage="1" error="You must select an option from the drop-down list." promptTitle="Entry 34: Service Area Modifier" prompt="Green: Select 1, 2, or 3 if the case qualifies for the Service Area Modifier (SAM), other leave the field NA." sqref="F50" xr:uid="{12CF2BD8-B46B-49EE-B099-54440EE2DA68}">
      <formula1>$T$1:$T$5</formula1>
    </dataValidation>
    <dataValidation type="time" allowBlank="1" showInputMessage="1" showErrorMessage="1" error="Must be formatted as time, either 1:30 PM or 13:30." promptTitle="Entry 34: End Time" prompt="Green: Enter the time Individual finished the service." sqref="C50" xr:uid="{1C4090B6-E953-4FF9-8620-A5E6B20B9D29}">
      <formula1>0</formula1>
      <formula2>0.999988425925926</formula2>
    </dataValidation>
    <dataValidation type="time" allowBlank="1" showInputMessage="1" showErrorMessage="1" error="Must be formatted as time, either 1:30 PM or 13:30." promptTitle="Entry 34: Start Time" prompt="Green: Enter the time Individual started the service." sqref="B50" xr:uid="{E1BD9F4F-4E89-45B0-9BFA-1FC56AB07798}">
      <formula1>0</formula1>
      <formula2>0.999988425925926</formula2>
    </dataValidation>
    <dataValidation type="date" allowBlank="1" showInputMessage="1" showErrorMessage="1" error="Must be in MM/DD/YY format." promptTitle="Entry 34: Date" prompt="Green: Date of Service (MM/DD/YY)." sqref="A50" xr:uid="{913B9512-6CDC-42BE-ADB4-6913F0BC42AF}">
      <formula1>44470</formula1>
      <formula2>48121</formula2>
    </dataValidation>
    <dataValidation allowBlank="1" showInputMessage="1" showErrorMessage="1" promptTitle="Entry 33: Narrative/Outcome" prompt="Green: Enter a summary of the contact or description of the outcome e.g. Individual offered position, invited back for second interview,, not hired, etc. in this field." sqref="L49" xr:uid="{0164E6D0-1635-4394-A515-FC97B6A4B930}"/>
    <dataValidation allowBlank="1" showInputMessage="1" showErrorMessage="1" promptTitle="Entry 33: Location" prompt="Green: Enter the street name &amp; city of where the business is located or where the meeting occurred in this field." sqref="K49" xr:uid="{61727076-D1C6-492A-B1A2-31AEFF49809E}"/>
    <dataValidation type="list" allowBlank="1" showInputMessage="1" showErrorMessage="1" error="You must select an option from the drop-down list." promptTitle="Entry 33: Interview" prompt="Was the Individual interviewed?" sqref="J49" xr:uid="{C6DD9B21-1130-48A5-94AF-4EE15EFD80E1}">
      <formula1>$S$1:$S$2</formula1>
    </dataValidation>
    <dataValidation type="list" allowBlank="1" showInputMessage="1" showErrorMessage="1" error="You must select an option from the drop-down list." promptTitle="Entry 33: Interview" prompt="Green: Did the Individual have an interview?" sqref="J49" xr:uid="{FF0810DB-2538-4328-B98C-F789E5331E01}">
      <formula1>$S$1:$S$2</formula1>
    </dataValidation>
    <dataValidation type="list" allowBlank="1" showInputMessage="1" showErrorMessage="1" error="You must select an option from the drop-down list." promptTitle="Entry 33: Application" prompt="Green: Was an application submitted?" sqref="I49" xr:uid="{661BAA41-EEE1-49A1-9ECE-AFBFBEC1FD61}">
      <formula1>$S$1:$S$2</formula1>
    </dataValidation>
    <dataValidation type="list" allowBlank="1" showInputMessage="1" showErrorMessage="1" error="You must select an option from the drop-down list." promptTitle="Entry 33: Contact Method" prompt="Green: Indicate the method of contact in this field, choices are Email, In Person, Letter, Remote, Service, Telephone, or Text." sqref="H49" xr:uid="{687AF986-5BCD-41FF-B8CC-6D5F83149138}">
      <formula1>$U$1:$U$13</formula1>
    </dataValidation>
    <dataValidation allowBlank="1" showInputMessage="1" showErrorMessage="1" promptTitle="Entry 33: Staff Initials" prompt="Green: Enter the initials of the person(s) who provided the service in this field." sqref="G49" xr:uid="{40BFB228-77AE-4E0F-B09B-7D09336455EC}"/>
    <dataValidation type="list" allowBlank="1" showInputMessage="1" showErrorMessage="1" error="You must select an option from the drop-down list." promptTitle="Entry 33: Service Area Modifier" prompt="Green: Select 1, 2, or 3 if the case qualifies for the Service Area Modifier (SAM), other leave the field NA." sqref="F49" xr:uid="{F9922796-B3C7-4DF6-8026-8C98D2AA9F4F}">
      <formula1>$T$1:$T$5</formula1>
    </dataValidation>
    <dataValidation type="time" allowBlank="1" showInputMessage="1" showErrorMessage="1" error="Must be formatted as time, either 1:30 PM or 13:30." promptTitle="Entry 33: End Time" prompt="Green: Enter the time Individual finished the service." sqref="C49" xr:uid="{61359353-DB65-416A-B8EE-6272189A1820}">
      <formula1>0</formula1>
      <formula2>0.999988425925926</formula2>
    </dataValidation>
    <dataValidation type="time" allowBlank="1" showInputMessage="1" showErrorMessage="1" error="Must be formatted as time, either 1:30 PM or 13:30." promptTitle="Entry 33: Start Time" prompt="Green: Enter the time Individual started the service." sqref="B49" xr:uid="{85B95ACE-A85D-4C49-B829-8787C316C2EA}">
      <formula1>0</formula1>
      <formula2>0.999988425925926</formula2>
    </dataValidation>
    <dataValidation type="date" allowBlank="1" showInputMessage="1" showErrorMessage="1" error="Must be in MM/DD/YY format." promptTitle="Entry 33: Date" prompt="Green: Date of Service (MM/DD/YY)." sqref="A49" xr:uid="{BBC338E1-5B0C-466B-BC7D-28DA6A3B4D9A}">
      <formula1>44470</formula1>
      <formula2>48121</formula2>
    </dataValidation>
    <dataValidation allowBlank="1" showInputMessage="1" showErrorMessage="1" promptTitle="Entry 32: Narrative/Outcome" prompt="Green: Enter a summary of the contact or description of the outcome e.g. Individual offered position, invited back for second interview,, not hired, etc. in this field." sqref="L48" xr:uid="{BA63DF83-D725-47F7-814A-9FA318E4EC83}"/>
    <dataValidation allowBlank="1" showInputMessage="1" showErrorMessage="1" promptTitle="Entry 32: Location" prompt="Green: Enter the street name &amp; city of where the business is located or where the meeting occurred in this field." sqref="K48" xr:uid="{91259736-98CF-4455-852E-487315373BA8}"/>
    <dataValidation type="list" allowBlank="1" showInputMessage="1" showErrorMessage="1" error="You must select an option from the drop-down list." promptTitle="Entry 32: Interview" prompt="Was the Individual interviewed?" sqref="J48" xr:uid="{1CBF520D-CE35-4F34-AACB-5FEBCA662CB1}">
      <formula1>$S$1:$S$2</formula1>
    </dataValidation>
    <dataValidation type="list" allowBlank="1" showInputMessage="1" showErrorMessage="1" error="You must select an option from the drop-down list." promptTitle="Entry 32: Interview" prompt="Green: Did the Individual have an interview?" sqref="J48" xr:uid="{8E7B59FC-0A3B-4744-8ABA-9B5C77A24585}">
      <formula1>$S$1:$S$2</formula1>
    </dataValidation>
    <dataValidation type="list" allowBlank="1" showInputMessage="1" showErrorMessage="1" error="You must select an option from the drop-down list." promptTitle="Entry 32: Application" prompt="Green: Was an application submitted?" sqref="I48" xr:uid="{AC4EC0BC-444F-46D4-809E-D0837A4AA89B}">
      <formula1>$S$1:$S$2</formula1>
    </dataValidation>
    <dataValidation type="list" allowBlank="1" showInputMessage="1" showErrorMessage="1" error="You must select an option from the drop-down list." promptTitle="Entry 32: Contact Method" prompt="Green: Indicate the method of contact in this field, choices are Email, In Person, Letter, Remote, Service, Telephone, or Text._x000a_" sqref="H48" xr:uid="{1157E8C5-A787-4BC0-A488-ECCEC1914B1F}">
      <formula1>$U$1:$U$13</formula1>
    </dataValidation>
    <dataValidation allowBlank="1" showInputMessage="1" showErrorMessage="1" promptTitle="Entry 32: Staff Initials" prompt="Green: nter the initials of the person(s) who provided the service in this field." sqref="G48" xr:uid="{BAB055F9-ED2B-45D2-9841-ADB55DBC32F1}"/>
    <dataValidation type="list" allowBlank="1" showInputMessage="1" showErrorMessage="1" error="You must select an option from the drop-down list." promptTitle="Entry 32: Service Area Modifier" prompt="Green: Select 1, 2, or 3 if the case qualifies for the Service Area Modifier (SAM), other leave the field NA." sqref="F48" xr:uid="{7C540438-4404-49A9-9118-FCBCF8FDE867}">
      <formula1>$T$1:$T$5</formula1>
    </dataValidation>
    <dataValidation type="time" allowBlank="1" showInputMessage="1" showErrorMessage="1" error="Must be formatted as time, either 1:30 PM or 13:30." promptTitle="Entry 32: End Time" prompt="Green: Enter the time Individual finished the service." sqref="C48" xr:uid="{26850363-FAA7-49B2-9102-9C2150BEC45D}">
      <formula1>0</formula1>
      <formula2>0.999988425925926</formula2>
    </dataValidation>
    <dataValidation type="time" allowBlank="1" showInputMessage="1" showErrorMessage="1" error="Must be formatted as time, either 1:30 PM or 13:30." promptTitle="Entry 32: Start Time" prompt="Green: Enter the time Individual started the service." sqref="B48" xr:uid="{BB3A652C-B5F3-422C-9FD7-991A95994350}">
      <formula1>0</formula1>
      <formula2>0.999988425925926</formula2>
    </dataValidation>
    <dataValidation type="date" allowBlank="1" showInputMessage="1" showErrorMessage="1" error="Must be in MM/DD/YY format." promptTitle="Entry 32: Date" prompt="Green: Date of Service (MM/DD/YY)." sqref="A48" xr:uid="{1EE42326-F58B-480D-913A-631A7CBBA0DE}">
      <formula1>44470</formula1>
      <formula2>48121</formula2>
    </dataValidation>
    <dataValidation allowBlank="1" showInputMessage="1" showErrorMessage="1" promptTitle="Entry 31: Narrative/Outcome" prompt="Green: Enter a summary of the contact or description of the outcome e.g. Individual offered position, invited back for second interview,, not hired, etc. in this field." sqref="L47" xr:uid="{ECC9826E-E014-493E-ADF6-5B5D75EBAF0F}"/>
    <dataValidation allowBlank="1" showInputMessage="1" showErrorMessage="1" promptTitle="Entry 31: Location" prompt="Green: Enter the street name &amp; city of where the business is located or where the meeting occurred in this field." sqref="K47" xr:uid="{57287369-155A-4B02-9089-35A21451AADA}"/>
    <dataValidation type="list" allowBlank="1" showInputMessage="1" showErrorMessage="1" error="You must select an option from the drop-down list." promptTitle="Entry 31: Interview" prompt="Was the Individual interviewed?" sqref="J47" xr:uid="{14D23968-07B0-4BC5-9C72-9EB0BAA680D5}">
      <formula1>$S$1:$S$2</formula1>
    </dataValidation>
    <dataValidation type="list" allowBlank="1" showInputMessage="1" showErrorMessage="1" error="You must select an option from the drop-down list." promptTitle="Entry 31: Interview" prompt="Green: Did the Individual have an interview?" sqref="J47" xr:uid="{CE90CA83-5BC1-4300-9A8C-52407EEBCCDD}">
      <formula1>$S$1:$S$2</formula1>
    </dataValidation>
    <dataValidation type="list" allowBlank="1" showInputMessage="1" showErrorMessage="1" error="You must select an option from the drop-down list." promptTitle="Entry 31: Application" prompt="Green: Was an application submitted?" sqref="I47" xr:uid="{F398768A-3EE6-4C96-AA19-A4D03DD4EEBE}">
      <formula1>$S$1:$S$2</formula1>
    </dataValidation>
    <dataValidation type="list" allowBlank="1" showInputMessage="1" showErrorMessage="1" error="You must select an option from the drop-down list." promptTitle="Entry 31: Contact Method" prompt="Green: Indicate the method of contact in this field, choices are Email, In Person, Letter, Remote, Service, Telephone, or Text." sqref="H47" xr:uid="{29E8770F-D809-462B-8277-477B90ECB6CA}">
      <formula1>$U$1:$U$13</formula1>
    </dataValidation>
    <dataValidation allowBlank="1" showInputMessage="1" showErrorMessage="1" promptTitle="Entry 31: Staff Initials" prompt="Green: Enter the initials of the person(s) who provided the service in this field." sqref="G47" xr:uid="{2F15AD68-08B7-4B21-AE2F-EDBEB1D6744D}"/>
    <dataValidation type="list" allowBlank="1" showInputMessage="1" showErrorMessage="1" error="You must select an option from the drop-down list." promptTitle="Entry 31: Service Area Modifier" prompt="Green: Select 1, 2, or 3 if the case qualifies for the Service Area Modifier (SAM), other leave the field NA." sqref="F47" xr:uid="{F1F11F50-0E96-4252-A455-DB805B613811}">
      <formula1>$T$1:$T$5</formula1>
    </dataValidation>
    <dataValidation type="time" allowBlank="1" showInputMessage="1" showErrorMessage="1" error="Must be formatted as time, either 1:30 PM or 13:30." promptTitle="Entry 31: End Time" prompt="Green: Enter the time Individual ended the service." sqref="C47" xr:uid="{5E3EA100-FDE1-47CF-A771-46575CD7C86D}">
      <formula1>0</formula1>
      <formula2>0.999988425925926</formula2>
    </dataValidation>
    <dataValidation type="time" allowBlank="1" showInputMessage="1" showErrorMessage="1" error="Must be formatted as time, either 1:30 PM or 13:30." promptTitle="Entry 31: Start Time" prompt="Green: Enter the time Individual started the service." sqref="B47" xr:uid="{B8823BDC-8BBA-481D-BAD5-690A55F86AD2}">
      <formula1>0</formula1>
      <formula2>0.999988425925926</formula2>
    </dataValidation>
    <dataValidation type="date" allowBlank="1" showInputMessage="1" showErrorMessage="1" error="Must be in MM/DD/YY format." promptTitle="Entry 31: Date" prompt="Green: Date of Service (MM/DD/YY)." sqref="A47" xr:uid="{FFBA7D04-CF3F-4A01-9FF4-AE78D7EE9E1B}">
      <formula1>44470</formula1>
      <formula2>48121</formula2>
    </dataValidation>
    <dataValidation type="list" allowBlank="1" showInputMessage="1" showErrorMessage="1" error="You must select an option from the drop-down list." promptTitle="Entry 30: Interview" prompt="Was the Individual interviewed?" sqref="J46" xr:uid="{5F706210-420B-4E86-BF91-4A44D709B769}">
      <formula1>$S$1:$S$2</formula1>
    </dataValidation>
    <dataValidation type="list" allowBlank="1" showInputMessage="1" showErrorMessage="1" error="You must select an option from the drop-down list." promptTitle="Entry 29: Interview" prompt="Was the Individual interviewed?" sqref="J45" xr:uid="{B21A718A-A749-46A4-A0B5-AE1B5B980254}">
      <formula1>$S$1:$S$2</formula1>
    </dataValidation>
    <dataValidation type="list" allowBlank="1" showInputMessage="1" showErrorMessage="1" error="You must select an option from the drop-down list." promptTitle="Entry 28: Interview" prompt="Did the Individual have an interview?" sqref="J44" xr:uid="{18F844B9-31B0-4E31-8101-8719AA0DB577}">
      <formula1>$S$1:$S$2</formula1>
    </dataValidation>
    <dataValidation type="list" allowBlank="1" showInputMessage="1" showErrorMessage="1" error="You must select an option from the drop-down list." promptTitle="Entry 28: Interview" prompt="Green: Was the Individual interviewed?" sqref="J44" xr:uid="{601A9433-91A0-4D78-ADBB-C7C18FD9DD8A}">
      <formula1>$S$1:$S$2</formula1>
    </dataValidation>
    <dataValidation type="list" allowBlank="1" showInputMessage="1" showErrorMessage="1" error="You must select an option from the drop-down list." promptTitle="Entry 27: Interview" prompt="Did the Individual have an interview?" sqref="J43" xr:uid="{1F7FFAAB-ABEE-4864-8D12-9CCA3089D161}">
      <formula1>$S$1:$S$2</formula1>
    </dataValidation>
    <dataValidation type="list" allowBlank="1" showInputMessage="1" showErrorMessage="1" error="You must select an option from the drop-down list." promptTitle="Entry 27: Interview" prompt="Green: Was the Individual interviewed?" sqref="J43" xr:uid="{72E74448-6265-4B3A-8F02-D648D98AF961}">
      <formula1>$S$1:$S$2</formula1>
    </dataValidation>
    <dataValidation type="list" allowBlank="1" showInputMessage="1" showErrorMessage="1" error="You must select an option from the drop-down list." promptTitle="Entry 26: Contact Method" prompt="Green: Indicate the method of contact in this field, choices are Email, In Person, Letter, Remote, Service, Telephone, or Text." sqref="H42" xr:uid="{BA1EE17B-FA60-43FD-B5C3-10BA3674A5F5}">
      <formula1>$U$1:$U$13</formula1>
    </dataValidation>
    <dataValidation allowBlank="1" showInputMessage="1" showErrorMessage="1" promptTitle="Entry 25: Narrative/Outcome" prompt="Green: Enter a summary of the contact or description of the outcome e.g. Individual offered position, invited back for second interview,, not hired, etc. in this field." sqref="L41" xr:uid="{DFE87944-B2CD-4FC1-A9A2-499AB781C792}"/>
    <dataValidation allowBlank="1" showInputMessage="1" showErrorMessage="1" promptTitle="Entry 25: Location" prompt="Green: Enter the street name &amp; city of where the business is located or where the meeting occurred in this field." sqref="K41" xr:uid="{63027EA8-141A-466B-8823-D112C704E25F}"/>
    <dataValidation type="list" allowBlank="1" showInputMessage="1" showErrorMessage="1" error="You must select an option from the drop-down list." promptTitle="Entry 25: Interview" prompt="Did the Individual have an interview?" sqref="J41" xr:uid="{79F72CB0-09F5-48F2-9578-9FDEE0804465}">
      <formula1>$S$1:$S$2</formula1>
    </dataValidation>
    <dataValidation type="list" allowBlank="1" showInputMessage="1" showErrorMessage="1" error="You must select an option from the drop-down list." promptTitle="Entry 25: Interview" prompt="Green: Was the Individual interviewed?" sqref="J41" xr:uid="{D026EBEB-44B2-4228-BC05-B85FD4E63A24}">
      <formula1>$S$1:$S$2</formula1>
    </dataValidation>
    <dataValidation type="list" allowBlank="1" showInputMessage="1" showErrorMessage="1" error="You must select an option from the drop-down list." promptTitle="Entry 25: Application" prompt="Green: Was an application submitted?" sqref="I41" xr:uid="{B63BB3C9-44E8-4985-9715-9F43CF0A7247}">
      <formula1>$S$1:$S$2</formula1>
    </dataValidation>
    <dataValidation type="list" allowBlank="1" showInputMessage="1" showErrorMessage="1" error="You must select an option from the drop-down list." promptTitle="Entry 25: Contact Method" prompt="Green: Indicate the method of contact in this field, choices are Email, In Person, Letter, Remote, Service, Telephone, or Text." sqref="H41" xr:uid="{B785B5AF-B613-48D6-8812-125FA93FB191}">
      <formula1>$U$1:$U$13</formula1>
    </dataValidation>
    <dataValidation allowBlank="1" showInputMessage="1" showErrorMessage="1" promptTitle="Entry 25: Staff Initials" prompt="Green: Enter the initials of the person(s) who provided the service in this field." sqref="G41" xr:uid="{DB95C3DA-186D-4DD0-A0BE-905F2CCFAF9F}"/>
    <dataValidation type="list" allowBlank="1" showInputMessage="1" showErrorMessage="1" error="You must select an option from the drop-down list." promptTitle="Entry 25: Service Area Modifier" prompt="Green: Select 1, 2, or 3 if the case qualifies for the Service Area Modifier (SAM), other leave the field NA." sqref="F41" xr:uid="{0D268AAD-7548-4127-9306-74EFA1F999DF}">
      <formula1>$T$1:$T$5</formula1>
    </dataValidation>
    <dataValidation type="time" allowBlank="1" showInputMessage="1" showErrorMessage="1" error="Must be formatted as time, either 1:30 PM or 13:30." promptTitle="Entry 25: End Time" prompt="Green: Enter the time Individual finished the service." sqref="C41" xr:uid="{FB55D452-4E6A-4DAE-A480-3A14FA9BF5F1}">
      <formula1>0</formula1>
      <formula2>0.999988425925926</formula2>
    </dataValidation>
    <dataValidation type="time" allowBlank="1" showInputMessage="1" showErrorMessage="1" error="Must be formatted as time, either 1:30 PM or 13:30." promptTitle="Entry 25: Start Time" prompt="Green: Enter the time Individual started the service." sqref="B41" xr:uid="{3AA8CFE8-D064-467E-AE81-50A3882E2F4A}">
      <formula1>0</formula1>
      <formula2>0.999988425925926</formula2>
    </dataValidation>
    <dataValidation type="date" allowBlank="1" showInputMessage="1" showErrorMessage="1" error="Must be in MM/DD/YY format." promptTitle="Entry 25: Date" prompt="Green: Date of Service (MM/DD/YY)." sqref="A41" xr:uid="{93FB4796-5372-41BF-BB09-8929021D4DDF}">
      <formula1>44470</formula1>
      <formula2>48121</formula2>
    </dataValidation>
    <dataValidation allowBlank="1" showInputMessage="1" showErrorMessage="1" promptTitle="Entry 24: Narrative/Outcome" prompt="Green: Enter a summary of the contact or description of the outcome e.g. Individual offered position, invited back for second interview,, not hired, etc. in this field." sqref="L40" xr:uid="{56ACC917-2F94-400D-953E-22562E2586D4}"/>
    <dataValidation allowBlank="1" showInputMessage="1" showErrorMessage="1" promptTitle="Entry 24: Location" prompt="Green: Enter the street name &amp; city of where the business is located or where the meeting occurred in this field." sqref="K40" xr:uid="{DF4817BB-17F2-449F-8C7F-000F74FE64A3}"/>
    <dataValidation type="list" allowBlank="1" showInputMessage="1" showErrorMessage="1" error="You must select an option from the drop-down list." promptTitle="Entry 24: Interview" prompt="Did the Individual have an interview?" sqref="J40" xr:uid="{6F8F15FE-28FE-438F-A12A-BE255FE04201}">
      <formula1>$S$1:$S$2</formula1>
    </dataValidation>
    <dataValidation type="list" allowBlank="1" showInputMessage="1" showErrorMessage="1" error="You must select an option from the drop-down list." promptTitle="Entry 24: Interview" prompt="Green: Was the Individual interviewed?" sqref="J40" xr:uid="{0CD6502C-C450-427A-9058-56FDDE2A1432}">
      <formula1>$S$1:$S$2</formula1>
    </dataValidation>
    <dataValidation type="list" allowBlank="1" showInputMessage="1" showErrorMessage="1" error="You must select an option from the drop-down list." promptTitle="Entry 24: Application" prompt="Green: Was an application submitted?" sqref="I40" xr:uid="{B1D9EC7B-559D-441D-BC6F-301E100D5C56}">
      <formula1>$S$1:$S$2</formula1>
    </dataValidation>
    <dataValidation type="list" allowBlank="1" showInputMessage="1" showErrorMessage="1" error="You must select an option from the drop-down list." promptTitle="Entry 24: Contact Method" prompt="Green: Indicate the method of contact in this field, choices are Email, In Person, Letter, Remote, Service, Telephone, or Text." sqref="H40" xr:uid="{0C647ACB-2C1B-4AEB-8B1A-53556F4FEAFD}">
      <formula1>$U$1:$U$13</formula1>
    </dataValidation>
    <dataValidation allowBlank="1" showInputMessage="1" showErrorMessage="1" promptTitle="Entry 24: Staff Initials" prompt="Green: Enter the initials of the person(s) who provided the service in this field." sqref="G40" xr:uid="{462A9BEA-E404-485C-8382-BEC5F4883134}"/>
    <dataValidation type="list" allowBlank="1" showInputMessage="1" showErrorMessage="1" error="You must select an option from the drop-down list." promptTitle="Entry 24: Service Area Modifier" prompt="Green: Select 1, 2, or 3 if the case qualifies for the Service Area Modifier (SAM), other leave the field NA." sqref="F40" xr:uid="{BAFA72F6-CD30-476A-94DB-E52CC4B736F8}">
      <formula1>$T$1:$T$5</formula1>
    </dataValidation>
    <dataValidation type="time" allowBlank="1" showInputMessage="1" showErrorMessage="1" error="Must be formatted as time, either 1:30 PM or 13:30." promptTitle="Entry 24: End Time" prompt="Green: Enter the time Individual finished the service." sqref="C40" xr:uid="{9DD747BB-58C0-48A9-B9EF-D9E9D63E8C7F}">
      <formula1>0</formula1>
      <formula2>0.999988425925926</formula2>
    </dataValidation>
    <dataValidation type="time" allowBlank="1" showInputMessage="1" showErrorMessage="1" error="Must be formatted as time, either 1:30 PM or 13:30." promptTitle="Entry 24: Start Time" prompt="Green: Enter the time Individual started the service." sqref="B40" xr:uid="{9CA16E4A-E9A7-4B6F-8017-0CA8F2E856FA}">
      <formula1>0</formula1>
      <formula2>0.999988425925926</formula2>
    </dataValidation>
    <dataValidation type="date" allowBlank="1" showInputMessage="1" showErrorMessage="1" error="Must be in MM/DD/YY format." promptTitle="Entry 24: Date" prompt="Green: Date of Service (MM/DD/YY)." sqref="A40" xr:uid="{1F3CB2B4-BBFC-4918-B27D-F58BAAD5FEF6}">
      <formula1>44470</formula1>
      <formula2>48121</formula2>
    </dataValidation>
    <dataValidation allowBlank="1" showInputMessage="1" showErrorMessage="1" promptTitle="Entry 23: Narrative/Outcome" prompt="Green: Enter a summary of the contact or description of the outcome e.g. Individual offered position, invited back for second interview,, not hired, etc. in this field." sqref="L39" xr:uid="{57F1ACC8-527C-4A41-A4CD-0A7F478F72E6}"/>
    <dataValidation allowBlank="1" showInputMessage="1" showErrorMessage="1" promptTitle="Entry 23: Location" prompt="Green: Enter the street name &amp; city of where the business is located or where the meeting occurred in this field." sqref="K39" xr:uid="{0DB5767A-5E6C-46B1-82AF-3D8D2D614D8E}"/>
    <dataValidation type="list" allowBlank="1" showInputMessage="1" showErrorMessage="1" error="You must select an option from the drop-down list." promptTitle="Entry 23: Interview" prompt="Did the Individual have an interview?" sqref="J39" xr:uid="{AD013B53-CF9C-44F1-833E-AEBBFA6D255B}">
      <formula1>$S$1:$S$2</formula1>
    </dataValidation>
    <dataValidation type="list" allowBlank="1" showInputMessage="1" showErrorMessage="1" error="You must select an option from the drop-down list." promptTitle="Entry 23: Interview" prompt="Green: Was the Individual interviewed?" sqref="J39" xr:uid="{24176131-624B-465C-87B1-794529F4CE4F}">
      <formula1>$S$1:$S$2</formula1>
    </dataValidation>
    <dataValidation type="list" allowBlank="1" showInputMessage="1" showErrorMessage="1" error="You must select an option from the drop-down list." promptTitle="Entry 23: Application" prompt="Green: Was an application submitted?" sqref="I39" xr:uid="{3A8E5738-38CC-46A3-BED9-25EEEB0388ED}">
      <formula1>$S$1:$S$2</formula1>
    </dataValidation>
    <dataValidation type="list" allowBlank="1" showInputMessage="1" showErrorMessage="1" error="You must select an option from the drop-down list." promptTitle="Entry 23: Contact Method" prompt="Green: Indicate the method of contact in this field, choices are Email, In Person, Letter, Remote, Service, Telephone, or Text." sqref="H39" xr:uid="{38CB7A7A-65F9-4620-8C68-CDE35DB8D384}">
      <formula1>$U$1:$U$13</formula1>
    </dataValidation>
    <dataValidation allowBlank="1" showInputMessage="1" showErrorMessage="1" promptTitle="Entry 23: Staff Initials" prompt="Green: Enter the initials of the person(s) who provided the service in this field." sqref="G39" xr:uid="{63B0480C-9828-46F1-9290-D0E55C8C0FF9}"/>
    <dataValidation type="list" allowBlank="1" showInputMessage="1" showErrorMessage="1" error="You must select an option from the drop-down list." promptTitle="Entry 23: Service Area Modifier" prompt="Green: Select 1, 2, or 3 if the case qualifies for the Service Area Modifier (SAM), other leave the field NA." sqref="F39" xr:uid="{94B0CC94-AF7D-4A1C-ADCB-003ABDB1C40D}">
      <formula1>$T$1:$T$5</formula1>
    </dataValidation>
    <dataValidation type="time" allowBlank="1" showInputMessage="1" showErrorMessage="1" error="Must be formatted as time, either 1:30 PM or 13:30." promptTitle="Entry 23: End Time" prompt="Green: Enter the time Individual finished the service." sqref="C39" xr:uid="{7E37FD91-BA3B-4D41-B2AA-CF9B710D480D}">
      <formula1>0</formula1>
      <formula2>0.999988425925926</formula2>
    </dataValidation>
    <dataValidation type="time" allowBlank="1" showInputMessage="1" showErrorMessage="1" error="Must be formatted as time, either 1:30 PM or 13:30." promptTitle="Entry 23: Start Time" prompt="Green: Enter the time Individual started the service." sqref="B39" xr:uid="{FBB7620F-7319-4E12-9740-B05D6AFB5CA0}">
      <formula1>0</formula1>
      <formula2>0.999988425925926</formula2>
    </dataValidation>
    <dataValidation type="date" allowBlank="1" showInputMessage="1" showErrorMessage="1" error="Must be in MM/DD/YY format." promptTitle="Entry 23: Date" prompt="Green: Date of Service (MM/DD/YY)." sqref="A39" xr:uid="{5D2E50B9-F8DD-46DC-830F-2160047434C7}">
      <formula1>44470</formula1>
      <formula2>48121</formula2>
    </dataValidation>
    <dataValidation allowBlank="1" showInputMessage="1" showErrorMessage="1" promptTitle="Entry 22: Narrative/Outcome" prompt="Green: Enter a summary of the contact or description of the outcome e.g. Individual offered position, invited back for second interview,, not hired, etc. in this field." sqref="L38" xr:uid="{52FCF359-4205-4229-8ECB-38AA9429927F}"/>
    <dataValidation allowBlank="1" showInputMessage="1" showErrorMessage="1" promptTitle="Entry 22: Location" prompt="Green: Enter the street name &amp; city of where the business is located or where the meeting occurred in this field." sqref="K38" xr:uid="{6D32BE20-96C5-4DA4-BAA7-734F25004741}"/>
    <dataValidation type="list" allowBlank="1" showInputMessage="1" showErrorMessage="1" error="You must select an option from the drop-down list." promptTitle="Entry 22: Contact Method" prompt="Green: Indicate the method of contact in this field, choices are Email, In Person, Letter, Remote, Service, Telephone, or Text." sqref="H38" xr:uid="{C728EBD4-385D-4E8D-BCDD-E961C614FD28}">
      <formula1>$U$1:$U$13</formula1>
    </dataValidation>
    <dataValidation type="list" allowBlank="1" showInputMessage="1" showErrorMessage="1" error="You must select an option from the drop-down list." promptTitle="Entry 22: Interview" prompt="Was the Individual interviewed?" sqref="J38" xr:uid="{D1873680-602B-41AC-9A85-42E6C00A43FB}">
      <formula1>$S$1:$S$2</formula1>
    </dataValidation>
    <dataValidation type="list" allowBlank="1" showInputMessage="1" showErrorMessage="1" error="You must select an option from the drop-down list." promptTitle="Entry 22: Interview" prompt="Green: Did the Individual have an interview?" sqref="J38" xr:uid="{13E14301-0E13-4B00-AF7E-728659301A45}">
      <formula1>$S$1:$S$2</formula1>
    </dataValidation>
    <dataValidation type="list" allowBlank="1" showInputMessage="1" showErrorMessage="1" error="You must select an option from the drop-down list." promptTitle="Entry 22: Application" prompt="Green: Was an application submitted?" sqref="I38" xr:uid="{FD38893F-9850-418D-A47A-398CDF489ECB}">
      <formula1>$S$1:$S$2</formula1>
    </dataValidation>
    <dataValidation allowBlank="1" showInputMessage="1" showErrorMessage="1" promptTitle="Entry 22: Staff Initials" prompt="Green: Enter the initials of the person(s) who provided the service in this field." sqref="G38" xr:uid="{3D0D8505-15C4-4FC4-BA75-54B4476D948F}"/>
    <dataValidation type="list" allowBlank="1" showInputMessage="1" showErrorMessage="1" error="You must select an option from the drop-down list." promptTitle="Entry 22: Service Area Modifier" prompt="Green: Select 1, 2, or 3 if the case qualifies for the Service Area Modifier (SAM), other leave the field NA." sqref="F38" xr:uid="{83143BB8-41B6-45FB-8CE3-E38F265BE033}">
      <formula1>$T$1:$T$5</formula1>
    </dataValidation>
    <dataValidation type="time" allowBlank="1" showInputMessage="1" showErrorMessage="1" error="Must be formatted as time, either 1:30 PM or 13:30." promptTitle="Entry 22: End Time" prompt="Green: Enter the time Individual finished the service." sqref="C38" xr:uid="{30018688-39A9-4E8A-B953-2543775AB035}">
      <formula1>0</formula1>
      <formula2>0.999988425925926</formula2>
    </dataValidation>
    <dataValidation type="time" allowBlank="1" showInputMessage="1" showErrorMessage="1" error="Must be formatted as time, either 1:30 PM or 13:30." promptTitle="Entry 22: Start Time" prompt="Green: Enter the time Individual started the service." sqref="B38" xr:uid="{D32F097E-8AAF-40B0-BB35-1326A0F358A0}">
      <formula1>0</formula1>
      <formula2>0.999988425925926</formula2>
    </dataValidation>
    <dataValidation type="date" allowBlank="1" showInputMessage="1" showErrorMessage="1" error="Must be in MM/DD/YY format." promptTitle="Entry 22: Date" prompt="Green: Date of Service (MM/DD/YY)." sqref="A38" xr:uid="{A8AB1CE3-F1FE-4A9D-823D-2635D9FC773F}">
      <formula1>44470</formula1>
      <formula2>48121</formula2>
    </dataValidation>
    <dataValidation allowBlank="1" showInputMessage="1" showErrorMessage="1" promptTitle="Entry 21: Narrative/Outcome" prompt="Green: Enter a summary of the contact or description of the outcome e.g. Individual offered position, invited back for second interview,, not hired, etc. in this field." sqref="L37" xr:uid="{7BC67E24-F9B3-427B-B197-C9D206E4A3A4}"/>
    <dataValidation allowBlank="1" showInputMessage="1" showErrorMessage="1" promptTitle="Entry 21: Location" prompt="Green: Enter the street name &amp; city of where the business is located or where the meeting occurred in this field." sqref="K37" xr:uid="{7EAE37E7-0210-45EF-BA8B-923C5C65FCAA}"/>
    <dataValidation type="list" allowBlank="1" showInputMessage="1" showErrorMessage="1" error="You must select an option from the drop-down list." promptTitle="Entry 21: Interview" prompt="Was the Individual interviewed?" sqref="J37" xr:uid="{95A48C66-9786-4F5E-A6AF-3E5DCC3E03E1}">
      <formula1>$S$1:$S$2</formula1>
    </dataValidation>
    <dataValidation type="list" allowBlank="1" showInputMessage="1" showErrorMessage="1" error="You must select an option from the drop-down list." promptTitle="Entry 21: Interview" prompt="Green: Did the Individual have an interview?" sqref="J37" xr:uid="{EF93782A-E6EA-4909-AD78-F1A2069BCF42}">
      <formula1>$S$1:$S$2</formula1>
    </dataValidation>
    <dataValidation type="list" allowBlank="1" showInputMessage="1" showErrorMessage="1" error="You must select an option from the drop-down list." promptTitle="Entry 21: Application" prompt="Green: Was an application submitted?" sqref="I37" xr:uid="{E9574C66-998A-4F90-AA44-6CC93F8378CF}">
      <formula1>$S$1:$S$2</formula1>
    </dataValidation>
    <dataValidation type="list" allowBlank="1" showInputMessage="1" showErrorMessage="1" error="You must select an option from the drop-down list." promptTitle="Entry 21: Contact Method" prompt="Green: Indicate the method of contact in this field, choices are Email, In Person, Letter, Remote, Service, Telephone, or Text." sqref="H37" xr:uid="{9E22A786-EDCB-4F75-BD72-40E2F3581DD0}">
      <formula1>$U$1:$U$13</formula1>
    </dataValidation>
    <dataValidation allowBlank="1" showInputMessage="1" showErrorMessage="1" promptTitle="Entry 21: Staff Initials" prompt="Green: Enter the initials of the person(s) who provided the service in this field." sqref="G37" xr:uid="{AA3CBC8F-0BEA-43A2-95A2-C9FEABBBCB13}"/>
    <dataValidation type="list" allowBlank="1" showInputMessage="1" showErrorMessage="1" error="You must select an option from the drop-down list." promptTitle="Entry 21: Service Area Modifier" prompt="Green: Select 1, 2, or 3 if the case qualifies for the Service Area Modifier (SAM), other leave the field NA." sqref="F37" xr:uid="{AC176AA3-9DE3-4DE6-A328-F0560437566F}">
      <formula1>$T$1:$T$5</formula1>
    </dataValidation>
    <dataValidation type="time" allowBlank="1" showInputMessage="1" showErrorMessage="1" error="Must be formatted as time, either 1:30 PM or 13:30." promptTitle="Entry 21: End Time" prompt="Green: Enter the time Individual ended the service." sqref="C37" xr:uid="{4C84FB96-2734-41DF-96E2-8B49CDE9E703}">
      <formula1>0</formula1>
      <formula2>0.999988425925926</formula2>
    </dataValidation>
    <dataValidation type="time" allowBlank="1" showInputMessage="1" showErrorMessage="1" error="Must be formatted as time, either 1:30 PM or 13:30." promptTitle="Entry 21: Start Time" prompt="Green: Enter the time Individual started the service." sqref="B37" xr:uid="{B4DA8FB4-AA61-4295-9EEA-8807E3421E96}">
      <formula1>0</formula1>
      <formula2>0.999988425925926</formula2>
    </dataValidation>
    <dataValidation type="date" allowBlank="1" showInputMessage="1" showErrorMessage="1" error="Must be in MM/DD/YY format." promptTitle="Entry 21: Date" prompt="Green: Date of Service (MM/DD/YY)." sqref="A37" xr:uid="{BEB3F509-57E0-4DF5-A0DE-B82B58CBC03B}">
      <formula1>44470</formula1>
      <formula2>48121</formula2>
    </dataValidation>
    <dataValidation allowBlank="1" showInputMessage="1" showErrorMessage="1" promptTitle="Entry 20: Narrative/Outcome" prompt="Green: Enter a summary of the contact or description of the outcome e.g. Individual offered position, invited back for second interview,, not hired, etc. in this field." sqref="L36" xr:uid="{82F733A2-5CE1-4AF7-9BE3-2D249FBFF4BD}"/>
    <dataValidation type="list" allowBlank="1" showInputMessage="1" showErrorMessage="1" error="You must select an option from the drop-down list." promptTitle="Entry 20: Interview" prompt="Did the Individual have an interview?" sqref="J36" xr:uid="{FAB88792-C218-4C6E-9189-04B632DBC768}">
      <formula1>$S$1:$S$2</formula1>
    </dataValidation>
    <dataValidation allowBlank="1" showInputMessage="1" showErrorMessage="1" promptTitle="Entry 20: Location" prompt="Green: Enter the street name &amp; city of where the business is located or where the meeting occurred in this field." sqref="K36" xr:uid="{408768E8-FD58-4700-AA87-F47807B9B831}"/>
    <dataValidation type="list" allowBlank="1" showInputMessage="1" showErrorMessage="1" error="You must select an option from the drop-down list." promptTitle="Entry 20: Interview" prompt="Green: Was the Individual interviewed?" sqref="J36" xr:uid="{2530079B-3FEF-4C69-B218-FCDB468250FC}">
      <formula1>$S$1:$S$2</formula1>
    </dataValidation>
    <dataValidation type="list" allowBlank="1" showInputMessage="1" showErrorMessage="1" error="You must select an option from the drop-down list." promptTitle="Entry 20: Application" prompt="Green: Was an application submitted?" sqref="I36" xr:uid="{22E840F4-208A-4F4F-A15B-7EA6AEAF72A2}">
      <formula1>$S$1:$S$2</formula1>
    </dataValidation>
    <dataValidation type="list" allowBlank="1" showInputMessage="1" showErrorMessage="1" error="You must select an option from the drop-down list." promptTitle="Entry 20: Contact Method" prompt="Green: Indicate the method of contact in this field, choices are Email, In Person, Letter, Remote, Service, Telephone, or Text._x000a_" sqref="H36" xr:uid="{AD54BDB0-3531-4EC8-A40A-8A9451FEF839}">
      <formula1>$U$1:$U$13</formula1>
    </dataValidation>
    <dataValidation allowBlank="1" showInputMessage="1" showErrorMessage="1" promptTitle="Entry 20: Staff Initials" prompt="Green: Enter the initials of the person(s) who provided the service in this field." sqref="G36" xr:uid="{E96F85C7-F0C1-46CF-A1B7-E85FCDBFD633}"/>
    <dataValidation type="list" allowBlank="1" showInputMessage="1" showErrorMessage="1" error="You must select an option from the drop-down list." promptTitle="Entry 20: Service Area Modifier" prompt="Green: Select 1, 2, or 3 if the case qualifies for the Service Area Modifier (SAM), other leave the field NA." sqref="F36" xr:uid="{FE3341D5-1F88-43A5-8A7C-738BD34B9744}">
      <formula1>$T$1:$T$5</formula1>
    </dataValidation>
    <dataValidation type="time" allowBlank="1" showInputMessage="1" showErrorMessage="1" error="Must be formatted as time, either 1:30 PM or 13:30." promptTitle="Entry 20: End Time" prompt="Green: Enter the time Individual finished the service." sqref="C36" xr:uid="{49D0469F-B553-4C5A-82A6-6CB3FACE8EEB}">
      <formula1>0</formula1>
      <formula2>0.999988425925926</formula2>
    </dataValidation>
    <dataValidation type="time" allowBlank="1" showInputMessage="1" showErrorMessage="1" error="Must be formatted as time, either 1:30 PM or 13:30." promptTitle="Entry 20: Start Time" prompt="Green: Enter the time Individual started the service." sqref="B36" xr:uid="{3F4106F5-1713-48FF-846C-5B5BFD77AE0D}">
      <formula1>0</formula1>
      <formula2>0.999988425925926</formula2>
    </dataValidation>
    <dataValidation type="date" allowBlank="1" showInputMessage="1" showErrorMessage="1" error="Must be in MM/DD/YY format." promptTitle="Entry 20: Date" prompt="Green: Date of Service (MM/DD/YY)." sqref="A36" xr:uid="{A3A95892-62D2-4CDF-AD06-50CD0A9C3800}">
      <formula1>44470</formula1>
      <formula2>48121</formula2>
    </dataValidation>
    <dataValidation type="list" allowBlank="1" showInputMessage="1" showErrorMessage="1" error="You must select an option from the drop-down list." promptTitle="Entry 19: Interview" prompt="Did the Individual have an interview?" sqref="J35" xr:uid="{C76E174B-9960-4AF2-852A-F93D15F9D9A0}">
      <formula1>$S$1:$S$2</formula1>
    </dataValidation>
    <dataValidation allowBlank="1" showInputMessage="1" showErrorMessage="1" promptTitle="Entry 19: Narrative/Outcome" prompt="Green: Enter a summary of the contact or description of the outcome e.g. Individual offered position, invited back for second interview,, not hired, etc. in this field." sqref="L35" xr:uid="{91954916-5512-4791-B97B-C5DAC1875B25}"/>
    <dataValidation allowBlank="1" showInputMessage="1" showErrorMessage="1" promptTitle="Entry 19: Location" prompt="Green: Enter the street name &amp; city of where the business is located or where the meeting occurred in this field." sqref="K35" xr:uid="{5C04B116-AC6A-400A-B5D8-27EFF009FCCF}"/>
    <dataValidation type="list" allowBlank="1" showInputMessage="1" showErrorMessage="1" error="You must select an option from the drop-down list." promptTitle="Entry 19:  Interview" prompt="Green: Was the Individual interviewed?" sqref="J35" xr:uid="{0045AB74-3572-4775-8C0B-D23DAA3F53FC}">
      <formula1>$S$1:$S$2</formula1>
    </dataValidation>
    <dataValidation type="list" allowBlank="1" showInputMessage="1" showErrorMessage="1" error="You must select an option from the drop-down list." promptTitle="Entry 19: Application" prompt="Green: Was an application submitted?" sqref="I35" xr:uid="{174663E1-C1C7-4912-8015-2850B5E95DD5}">
      <formula1>$S$1:$S$2</formula1>
    </dataValidation>
    <dataValidation type="list" allowBlank="1" showInputMessage="1" showErrorMessage="1" error="You must select an option from the drop-down list." promptTitle="Entry 19: Contact Method" prompt="Green: Indicate the method of contact in this field, choices are Email, In Person, Letter, Remote, Service, Telephone, or Text._x000a_" sqref="H35" xr:uid="{5A106504-8BC1-4355-979C-33107CD52C3F}">
      <formula1>$U$1:$U$13</formula1>
    </dataValidation>
    <dataValidation allowBlank="1" showInputMessage="1" showErrorMessage="1" promptTitle="Entry 19: Staff Initials" prompt="Green: Enter the initials of the person(s) who provided the service in this field." sqref="G35" xr:uid="{46624A87-BDEB-4D44-B372-93CB3FCB5A4F}"/>
    <dataValidation type="list" allowBlank="1" showInputMessage="1" showErrorMessage="1" error="You must select an option from the drop-down list." promptTitle="Entry 19: Service Area Modifier" prompt="Green: Select 1, 2, or 3 if the case qualifies for the Service Area Modifier (SAM), other leave the field NA." sqref="F35" xr:uid="{23F011D3-96E6-4E2E-BD20-65DFB9E1C82F}">
      <formula1>$T$1:$T$5</formula1>
    </dataValidation>
    <dataValidation type="time" allowBlank="1" showInputMessage="1" showErrorMessage="1" error="Must be formatted as time, either 1:30 PM or 13:30." promptTitle="Entry 19: End Time" prompt="Green: Enter the time Individual finished the service." sqref="C35" xr:uid="{D00AFF84-A7A5-430F-8CA5-60621270C42B}">
      <formula1>0</formula1>
      <formula2>0.999988425925926</formula2>
    </dataValidation>
    <dataValidation type="time" allowBlank="1" showInputMessage="1" showErrorMessage="1" error="Must be formatted as time, either 1:30 PM or 13:30." promptTitle="Entry 19: Start Time" prompt="Green: Enter the time Individual started the service." sqref="B35" xr:uid="{ACCFF73B-4E8A-4188-85B0-01410337341F}">
      <formula1>0</formula1>
      <formula2>0.999988425925926</formula2>
    </dataValidation>
    <dataValidation type="date" allowBlank="1" showInputMessage="1" showErrorMessage="1" error="Must be in MM/DD/YY format." promptTitle="Entry 19: Date" prompt="Green: Date of Service (MM/DD/YY)." sqref="A35" xr:uid="{CD1CD68F-921A-4FF6-9C93-A21718084727}">
      <formula1>44470</formula1>
      <formula2>48121</formula2>
    </dataValidation>
    <dataValidation allowBlank="1" showInputMessage="1" showErrorMessage="1" promptTitle="Entry 18: Narrative/Outcome" prompt="Enter a summary of the contact or description of the outcome e.g. Individual offered position, invited back for second interview,, not hired, etc. in this field." sqref="L34" xr:uid="{A92EE388-0FDA-48F8-B8F0-8125B0603E92}"/>
    <dataValidation allowBlank="1" showInputMessage="1" showErrorMessage="1" promptTitle="Entry 18: Location" prompt="Enter the street name &amp; city of where the business is located or where the meeting occurred in this field." sqref="K34" xr:uid="{010959C3-4B10-43D7-8734-3712C75F8E7F}"/>
    <dataValidation type="list" allowBlank="1" showInputMessage="1" showErrorMessage="1" error="You must select an option from the drop-down list." promptTitle="Entry 18: Interview" prompt="Did the Individual have an interview?" sqref="J34" xr:uid="{94241B5C-4E29-4108-BAE8-47FF663382A8}">
      <formula1>$S$1:$S$2</formula1>
    </dataValidation>
    <dataValidation type="list" allowBlank="1" showInputMessage="1" showErrorMessage="1" error="You must select an option from the drop-down list." promptTitle="Entry 18: Interview" prompt="Was the Individual interviewed?" sqref="J34" xr:uid="{43EA1600-CEF7-4A4E-B325-A345F66F00B9}">
      <formula1>$S$1:$S$2</formula1>
    </dataValidation>
    <dataValidation type="list" allowBlank="1" showInputMessage="1" showErrorMessage="1" error="You must select an option from the drop-down list." promptTitle="Entry 18: Application" prompt="Was an application submitted?" sqref="I34" xr:uid="{ED629927-885E-498F-8D2C-B297987100B0}">
      <formula1>$S$1:$S$2</formula1>
    </dataValidation>
    <dataValidation type="list" allowBlank="1" showInputMessage="1" showErrorMessage="1" error="You must select an option from the drop-down list." promptTitle="Entry 18: Contact Method" prompt="Green: Indicate the method of contact in this field, choices are Email, In Person, Letter, Remote, Service, Telephone, or Text._x000a_" sqref="H34" xr:uid="{3AA33329-07F1-44EA-9F47-8D2D920C6936}">
      <formula1>$U$1:$U$13</formula1>
    </dataValidation>
    <dataValidation allowBlank="1" showInputMessage="1" showErrorMessage="1" promptTitle="Entry 18: Staff Initials" prompt="Enter the initials of the person(s) who provided the service in this field." sqref="G34" xr:uid="{6070EED4-4840-4C53-8EE1-F242664919BB}"/>
    <dataValidation type="list" allowBlank="1" showInputMessage="1" showErrorMessage="1" error="You must select an option from the drop-down list." promptTitle="Entry 18: Service Area Modifier" prompt="Select 1, 2, or 3 if the case qualifies for the Service Area Modifier (SAM), other leave the field NA." sqref="F34" xr:uid="{4F340883-82C2-4900-9A39-D7AFAAF7EC7A}">
      <formula1>$T$1:$T$5</formula1>
    </dataValidation>
    <dataValidation type="time" allowBlank="1" showInputMessage="1" showErrorMessage="1" error="Must be formatted as time, either 1:30 PM or 13:30." promptTitle="Entry 18: End Time" prompt="Enter the time Individual finished the service." sqref="C34" xr:uid="{0A5F2A99-63B6-4286-AB51-49AEB2FC3F52}">
      <formula1>0</formula1>
      <formula2>0.999988425925926</formula2>
    </dataValidation>
    <dataValidation type="time" allowBlank="1" showInputMessage="1" showErrorMessage="1" error="Must be formatted as time, either 1:30 PM or 13:30." promptTitle="Entry 18: Start Time" prompt="Enter the time Individual started the service." sqref="B34" xr:uid="{389AB9FA-DB95-400E-8A85-9B11F43A7945}">
      <formula1>0</formula1>
      <formula2>0.999988425925926</formula2>
    </dataValidation>
    <dataValidation type="date" allowBlank="1" showInputMessage="1" showErrorMessage="1" error="Must be in MM/DD/YY format." promptTitle="Entry 18: Date" prompt="Date of Service (MM/DD/YY)." sqref="A34" xr:uid="{CBF155FD-DAF6-4CEB-80C1-070696C54EDA}">
      <formula1>44470</formula1>
      <formula2>48121</formula2>
    </dataValidation>
    <dataValidation allowBlank="1" showInputMessage="1" showErrorMessage="1" promptTitle="Entry 17: Narrative/Outcome" prompt="Green: Enter a summary of the contact or description of the outcome e.g. Individual offered position, invited back for second interview,, not hired, etc. in this field." sqref="L33" xr:uid="{D7722A9C-8DDF-42F2-8D67-8CF2B3F006CE}"/>
    <dataValidation allowBlank="1" showInputMessage="1" showErrorMessage="1" promptTitle="Entry 17: Location" prompt="Green: Enter the street name &amp; city of where the business is located or where the meeting occurred in this field." sqref="K33" xr:uid="{418DAC75-7FD9-44F9-BCDE-24308C108B0B}"/>
    <dataValidation type="list" allowBlank="1" showInputMessage="1" showErrorMessage="1" error="You must select an option from the drop-down list." promptTitle="Entry 17: Interview" prompt="Did the Individual have an interview?" sqref="J33" xr:uid="{74A3331B-0D3D-495D-BC8E-15299F03A84F}">
      <formula1>$S$1:$S$2</formula1>
    </dataValidation>
    <dataValidation type="list" allowBlank="1" showInputMessage="1" showErrorMessage="1" error="You must select an option from the drop-down list." promptTitle="Entry 17:  Interview" prompt="Green: Was the Individual interviewed?" sqref="J33" xr:uid="{0B805F2D-A888-4D99-9C87-50169682E360}">
      <formula1>$S$1:$S$2</formula1>
    </dataValidation>
    <dataValidation type="list" allowBlank="1" showInputMessage="1" showErrorMessage="1" error="You must select an option from the drop-down list." promptTitle="Entry 17: Application" prompt="Green: Was an application submitted?" sqref="I33" xr:uid="{542EBA05-C5C2-4F69-9EE8-0AA5F458B55E}">
      <formula1>$S$1:$S$2</formula1>
    </dataValidation>
    <dataValidation type="list" allowBlank="1" showInputMessage="1" showErrorMessage="1" error="You must select an option from the drop-down list." promptTitle="Entry 17: Contact Method" prompt="Green: Indicate the method of contact in this field, choices are Email, In Person, Letter, Remote, Service, Telephone, or Text." sqref="H33" xr:uid="{B7E14304-8259-4004-894B-3ACF3C38B541}">
      <formula1>$U$1:$U$13</formula1>
    </dataValidation>
    <dataValidation allowBlank="1" showInputMessage="1" showErrorMessage="1" promptTitle="Entry 17: Staff Initials" prompt="Green: Enter the initials of the person(s) who provided the service in this field." sqref="G33" xr:uid="{8B65069A-F0F6-4465-8814-EA51BB690CB9}"/>
    <dataValidation type="list" allowBlank="1" showInputMessage="1" showErrorMessage="1" error="You must select an option from the drop-down list." promptTitle="Entry 17: Service Area Modifier" prompt="Green: Select 1, 2, or 3 if the case qualifies for the Service Area Modifier (SAM), other leave the field NA." sqref="F33" xr:uid="{0399F47B-3B9A-4EC7-9DBA-6924023E5394}">
      <formula1>$T$1:$T$5</formula1>
    </dataValidation>
    <dataValidation type="time" allowBlank="1" showInputMessage="1" showErrorMessage="1" error="Must be formatted as time, either 1:30 PM or 13:30." promptTitle="Entry 17: End Time" prompt="Green: Enter the time Individual finished the service." sqref="C33" xr:uid="{8028F684-E1ED-4246-BCE6-4ACA7D63BE32}">
      <formula1>0</formula1>
      <formula2>0.999988425925926</formula2>
    </dataValidation>
    <dataValidation type="time" allowBlank="1" showInputMessage="1" showErrorMessage="1" error="Must be formatted as time, either 1:30 PM or 13:30." promptTitle="Entry 17: Start Time" prompt="Green: Enter the time Individual started the service." sqref="B33" xr:uid="{B8F210AE-EFF6-4AE9-BCD7-35FA528E40EB}">
      <formula1>0</formula1>
      <formula2>0.999988425925926</formula2>
    </dataValidation>
    <dataValidation type="date" allowBlank="1" showInputMessage="1" showErrorMessage="1" error="Must be in MM/DD/YY format." promptTitle="Entry 17: Date" prompt="Green: Date of Service (MM/DD/YY)." sqref="A33" xr:uid="{51D97793-B509-4A6D-A698-C5EA7C1AD50D}">
      <formula1>44470</formula1>
      <formula2>48121</formula2>
    </dataValidation>
    <dataValidation allowBlank="1" showInputMessage="1" showErrorMessage="1" promptTitle="Entry 16: Narrative/Outcome" prompt="Green: Enter a summary of the contact or description of the outcome e.g. Individual offered position, invited back for second interview,, not hired, etc. in this field." sqref="L32" xr:uid="{8E4AAF42-620C-44FC-885E-B2DC48339FB7}"/>
    <dataValidation allowBlank="1" showInputMessage="1" showErrorMessage="1" promptTitle="Entry 16: Location" prompt="Green: Enter the street name &amp; city of where the business is located or where the meeting occurred in this field." sqref="K32" xr:uid="{2A7DAE81-DE3A-477A-9C31-EE3C7BDEACDD}"/>
    <dataValidation type="list" allowBlank="1" showInputMessage="1" showErrorMessage="1" error="You must select an option from the drop-down list." promptTitle="Entry 16: Interview" prompt="Was the Individual interviewed?" sqref="J32" xr:uid="{1AC52CF7-9702-4758-B53E-72F9A09DC684}">
      <formula1>$S$1:$S$2</formula1>
    </dataValidation>
    <dataValidation type="list" allowBlank="1" showInputMessage="1" showErrorMessage="1" error="You must select an option from the drop-down list." promptTitle="Entry 16: Interview" prompt="Green: Did the Individual have an interview?" sqref="J32" xr:uid="{175C17CA-27FE-4373-86B8-0D43A926AF69}">
      <formula1>$S$1:$S$2</formula1>
    </dataValidation>
    <dataValidation type="list" allowBlank="1" showInputMessage="1" showErrorMessage="1" error="You must select an option from the drop-down list." promptTitle="Entry 16: Application" prompt="Green: Was an application submitted?" sqref="I32" xr:uid="{8B7EEECC-3F03-4B85-9237-3C1541909FA7}">
      <formula1>$S$1:$S$2</formula1>
    </dataValidation>
    <dataValidation type="list" allowBlank="1" showInputMessage="1" showErrorMessage="1" error="You must select an option from the drop-down list." promptTitle="Entry 16: Contact Method" prompt="Green: Indicate the method of contact in this field, choices are Email, In Person, Letter, Remote, Service, Telephone, or Text." sqref="H32" xr:uid="{A09EA784-1188-4E08-8231-19DF3D800F18}">
      <formula1>$U$1:$U$13</formula1>
    </dataValidation>
    <dataValidation allowBlank="1" showInputMessage="1" showErrorMessage="1" promptTitle="Entry 16: Staff Initials" prompt="Green: Enter the initials of the person(s) who provided the service in this field." sqref="G32" xr:uid="{ECDDFD91-0920-44D5-B79C-07E03114295C}"/>
    <dataValidation type="list" allowBlank="1" showInputMessage="1" showErrorMessage="1" error="You must select an option from the drop-down list." promptTitle="Entry 16: Service Area Modifier" prompt="Green: Select 1, 2, or 3 if the case qualifies for the Service Area Modifier (SAM), other leave the field NA." sqref="F32" xr:uid="{603ECC79-8BE4-4DCE-B94A-3DDE740DF262}">
      <formula1>$T$1:$T$5</formula1>
    </dataValidation>
    <dataValidation type="time" allowBlank="1" showInputMessage="1" showErrorMessage="1" error="Must be formatted as time, either 1:30 PM or 13:30." promptTitle="DEntry 16: End Time" prompt="Green: Enter the time Individual ended the service." sqref="C32" xr:uid="{050F1ACB-0FCC-459E-9DD9-9765D867E263}">
      <formula1>0</formula1>
      <formula2>0.999988425925926</formula2>
    </dataValidation>
    <dataValidation type="time" allowBlank="1" showInputMessage="1" showErrorMessage="1" error="Must be formatted as time, either 1:30 PM or 13:30." promptTitle="Entry 16: Start Time" prompt="Green: Enter the time Individual started the service." sqref="B32" xr:uid="{C137D289-3862-4DCC-AA58-C2806BA59865}">
      <formula1>0</formula1>
      <formula2>0.999988425925926</formula2>
    </dataValidation>
    <dataValidation type="date" allowBlank="1" showInputMessage="1" showErrorMessage="1" error="Must be in MM/DD/YY format." promptTitle="Entry 16: Date" prompt="Green: Date of Service (MM/DD/YY)." sqref="A32" xr:uid="{A03183AC-4B21-479F-8D22-9AC9AF73D893}">
      <formula1>44470</formula1>
      <formula2>48121</formula2>
    </dataValidation>
    <dataValidation allowBlank="1" showInputMessage="1" showErrorMessage="1" promptTitle="Entry 15: Narrative/Outcome" prompt="Green: Enter a summary of the contact or description of the outcome e.g. Individual offered position, invited back for second interview,, not hired, etc. in this field." sqref="L31" xr:uid="{68E2D9F2-0E23-4961-B4C3-C3A142623B7B}"/>
    <dataValidation allowBlank="1" showInputMessage="1" showErrorMessage="1" promptTitle="Entry 15: Location" prompt="Green: Enter the street name &amp; city of where the business is located or where the meeting occurred in this field." sqref="K31" xr:uid="{13584FA0-D6CE-487D-AF5D-0822A2423428}"/>
    <dataValidation type="list" allowBlank="1" showInputMessage="1" showErrorMessage="1" error="You must select an option from the drop-down list." promptTitle="Entry 15: Interview" prompt="Did the Individual have an interview?" sqref="J31" xr:uid="{21908BBD-7D4F-4CA6-BE19-505A7BED7C5E}">
      <formula1>$S$1:$S$2</formula1>
    </dataValidation>
    <dataValidation type="list" allowBlank="1" showInputMessage="1" showErrorMessage="1" error="You must select an option from the drop-down list." promptTitle="Entry 15: Interview" prompt="Green: Was the Individual interviewed?" sqref="J31" xr:uid="{7D8AE6C2-0C9E-4009-B1F7-3711C076DF17}">
      <formula1>$S$1:$S$2</formula1>
    </dataValidation>
    <dataValidation type="list" allowBlank="1" showInputMessage="1" showErrorMessage="1" error="You must select an option from the drop-down list." promptTitle="Entry 15: Application" prompt="Green: Was an application submitted?" sqref="I31" xr:uid="{DE8F935E-F3DA-47B8-9ADB-C7B8C1B1730C}">
      <formula1>$S$1:$S$2</formula1>
    </dataValidation>
    <dataValidation type="list" allowBlank="1" showInputMessage="1" showErrorMessage="1" error="You must select an option from the drop-down list." promptTitle="Entry 15: Contact Method" prompt="Green: Indicate the method of contact in this field, choices are Email, In Person, Letter, Remote, Service, Telephone, or Text." sqref="H31" xr:uid="{ADDA450A-FBD1-444C-897C-9F6A414FB133}">
      <formula1>$U$1:$U$13</formula1>
    </dataValidation>
    <dataValidation allowBlank="1" showInputMessage="1" showErrorMessage="1" promptTitle="Entry 15: Staff Initials" prompt="Green: Enter the initials of the person(s) who provided the service in this field." sqref="G31" xr:uid="{F6E43175-4067-45F5-AB41-10E8F0B84F3F}"/>
    <dataValidation type="list" allowBlank="1" showInputMessage="1" showErrorMessage="1" error="You must select an option from the drop-down list." promptTitle="Entry 15: Service Area Modifier" prompt="Green: Select 1, 2, or 3 if the case qualifies for the Service Area Modifier (SAM), other leave the field NA." sqref="F31" xr:uid="{44EC736C-A724-4C89-A3D3-00EA59255F10}">
      <formula1>$T$1:$T$5</formula1>
    </dataValidation>
    <dataValidation type="time" allowBlank="1" showInputMessage="1" showErrorMessage="1" error="Must be formatted as time, either 1:30 PM or 13:30." promptTitle="Entry 15: End Time" prompt="Green: Enter the time Individual finished the service." sqref="C31" xr:uid="{424D16A8-7F60-46CB-B248-AD5A6F91C718}">
      <formula1>0</formula1>
      <formula2>0.999988425925926</formula2>
    </dataValidation>
    <dataValidation type="time" allowBlank="1" showInputMessage="1" showErrorMessage="1" error="Must be formatted as time, either 1:30 PM or 13:30." promptTitle="Entry 15: Start Time" prompt="Green: Enter the time Individual started the service." sqref="B31" xr:uid="{2AE686A7-D6F0-4231-9822-1D804F175168}">
      <formula1>0</formula1>
      <formula2>0.999988425925926</formula2>
    </dataValidation>
    <dataValidation type="date" allowBlank="1" showInputMessage="1" showErrorMessage="1" error="Must be in MM/DD/YY format." promptTitle="Entry 15: Date" prompt="Green: Date of Service (MM/DD/YY)." sqref="A31" xr:uid="{9379E090-05FE-4B46-AB73-47B6AA8F8AC6}">
      <formula1>44470</formula1>
      <formula2>48121</formula2>
    </dataValidation>
    <dataValidation allowBlank="1" showInputMessage="1" showErrorMessage="1" promptTitle="Entry 14: Narrative/Outcome" prompt="Green: Enter a summary of the contact or description of the outcome e.g. Individual offered position, invited back for second interview,, not hired, etc. in this field." sqref="L30" xr:uid="{1A599EC1-7583-4D33-BF5B-AE9A4D3FDB08}"/>
    <dataValidation allowBlank="1" showInputMessage="1" showErrorMessage="1" promptTitle="Entry 14: Location" prompt="Green: Enter the street name &amp; city of where the business is located or where the meeting occurred in this field." sqref="K30" xr:uid="{4A243AA1-4D13-4D77-A152-7737F7A9BDAE}"/>
    <dataValidation type="list" allowBlank="1" showInputMessage="1" showErrorMessage="1" error="You must select an option from the drop-down list." promptTitle="Entry 14: Interview" prompt="Did the Individual have an interview?" sqref="J30" xr:uid="{765B1D62-CCAD-4641-9202-0CDA86D0A41A}">
      <formula1>$S$1:$S$2</formula1>
    </dataValidation>
    <dataValidation type="list" allowBlank="1" showInputMessage="1" showErrorMessage="1" error="You must select an option from the drop-down list." promptTitle="Entry 14: Interview" prompt="Green: Was the Individual interviewed?" sqref="J30" xr:uid="{2B90A280-B3AA-4803-8B02-AAF2C6DE876C}">
      <formula1>$S$1:$S$2</formula1>
    </dataValidation>
    <dataValidation type="list" allowBlank="1" showInputMessage="1" showErrorMessage="1" error="You must select an option from the drop-down list." promptTitle="Entry 14: Application" prompt="Green: Was an application submitted?" sqref="I30" xr:uid="{A6C0DEAF-0FB0-40AF-992B-0BF2F039A6D5}">
      <formula1>$S$1:$S$2</formula1>
    </dataValidation>
    <dataValidation type="list" allowBlank="1" showInputMessage="1" showErrorMessage="1" error="You must select an option from the drop-down list." promptTitle="Entry 14: Contact Method" prompt="Green: Indicate the method of contact in this field, choices are Email, In Person, Letter, Remote, Service, Telephone, or Text." sqref="H30" xr:uid="{25E202BB-0F9D-4C45-A237-4C8730AAB558}">
      <formula1>$U$1:$U$13</formula1>
    </dataValidation>
    <dataValidation allowBlank="1" showInputMessage="1" showErrorMessage="1" promptTitle="Entry 14: Staff Initials" prompt="Green: Enter the initials of the person(s) who provided the service in this field." sqref="G30" xr:uid="{1964E241-6A1C-409C-B6B2-5F65F6D24A6E}"/>
    <dataValidation type="list" allowBlank="1" showInputMessage="1" showErrorMessage="1" error="You must select an option from the drop-down list." promptTitle="Entry 14: Service Area Modifier" prompt="Green: Select 1, 2, or 3 if the case qualifies for the Service Area Modifier (SAM), other leave the field NA." sqref="F30" xr:uid="{E01EA53A-0955-4976-BEBE-E0663737E1E3}">
      <formula1>$T$1:$T$5</formula1>
    </dataValidation>
    <dataValidation type="time" allowBlank="1" showInputMessage="1" showErrorMessage="1" error="Must be formatted as time, either 1:30 PM or 13:30." promptTitle="Entry 14: End Time" prompt="Green: Enter the time Individual finished the service." sqref="C30" xr:uid="{BE09645D-BD80-4D16-A140-5580C2DB9DCD}">
      <formula1>0</formula1>
      <formula2>0.999988425925926</formula2>
    </dataValidation>
    <dataValidation type="time" allowBlank="1" showInputMessage="1" showErrorMessage="1" error="Must be formatted as time, either 1:30 PM or 13:30." promptTitle="Entry 14: Start Time" prompt="Green: Enter the time Individual started the service." sqref="B30" xr:uid="{BD1A0D9B-65D8-4032-BB98-7997BBB466DF}">
      <formula1>0</formula1>
      <formula2>0.999988425925926</formula2>
    </dataValidation>
    <dataValidation type="date" allowBlank="1" showInputMessage="1" showErrorMessage="1" error="Must be in MM/DD/YY format." promptTitle="Entry 14: Date" prompt="Green: Date of Service (MM/DD/YY)." sqref="A30" xr:uid="{D2FD3D67-183E-4ECF-AF1F-46994A56A93A}">
      <formula1>44470</formula1>
      <formula2>48121</formula2>
    </dataValidation>
    <dataValidation allowBlank="1" showInputMessage="1" showErrorMessage="1" promptTitle="Entry 13: Narrative/Outcome" prompt="Green: Enter a summary of the contact or description of the outcome e.g. Individual offered position, invited back for second interview,, not hired, etc. in this field." sqref="L29" xr:uid="{07C69C9A-F748-41BF-8BF9-8651CE2968CC}"/>
    <dataValidation allowBlank="1" showInputMessage="1" showErrorMessage="1" promptTitle="Entry 13: Location" prompt="Green: Enter the street name &amp; city of where the business is located or where the meeting occurred in this field." sqref="K29" xr:uid="{F446CCFE-CE49-44C6-B329-8A5A47BC3518}"/>
    <dataValidation type="list" allowBlank="1" showInputMessage="1" showErrorMessage="1" error="You must select an option from the drop-down list." promptTitle="Entry 13: : Interview" prompt="Did the Individual have an interview?" sqref="J29" xr:uid="{DC298548-F135-461B-BCB1-2BAFF12DF038}">
      <formula1>$S$1:$S$2</formula1>
    </dataValidation>
    <dataValidation type="list" allowBlank="1" showInputMessage="1" showErrorMessage="1" error="You must select an option from the drop-down list." promptTitle="Entry 13: Interview" prompt="Green: Was the Individual interviewed?" sqref="J29" xr:uid="{0D7669CF-830A-4F21-8AC0-F1348F81C2BB}">
      <formula1>$S$1:$S$2</formula1>
    </dataValidation>
    <dataValidation type="list" allowBlank="1" showInputMessage="1" showErrorMessage="1" error="You must select an option from the drop-down list." promptTitle="Entry 13: Application" prompt="Green: Was an application submitted?" sqref="I29" xr:uid="{CEFB6B24-F702-406D-9957-6A57AEE3420E}">
      <formula1>$S$1:$S$2</formula1>
    </dataValidation>
    <dataValidation type="list" allowBlank="1" showInputMessage="1" showErrorMessage="1" error="You must select an option from the drop-down list." promptTitle="Entry 13: Contact Method" prompt="Green: Indicate the method of contact in this field, choices are Email, In Person, Letter, Remote, Service, Telephone, or Text." sqref="H29" xr:uid="{0A4BD56E-10CE-476D-8986-1777C3753041}">
      <formula1>$U$1:$U$13</formula1>
    </dataValidation>
    <dataValidation allowBlank="1" showInputMessage="1" showErrorMessage="1" promptTitle="Entry 13: Staff Initials" prompt="Green: Enter the initials of the person(s) who provided the service in this field." sqref="G29" xr:uid="{4CCB1ACE-2ED2-4A65-B785-42D45C09BDB6}"/>
    <dataValidation type="list" allowBlank="1" showInputMessage="1" showErrorMessage="1" error="You must select an option from the drop-down list." promptTitle="Entry 13: Service Area Modifier" prompt="Green: Select 1, 2, or 3 if the case qualifies for the Service Area Modifier (SAM), other leave the field NA." sqref="F29" xr:uid="{513B07EF-2C0D-46B0-90E7-F2C2AF580F63}">
      <formula1>$T$1:$T$5</formula1>
    </dataValidation>
    <dataValidation type="time" allowBlank="1" showInputMessage="1" showErrorMessage="1" error="Must be formatted as time, either 1:30 PM or 13:30." promptTitle="Entry 13: End Time" prompt="Green: Enter the time Individual finished the service." sqref="C29" xr:uid="{52D380A5-6710-4418-A5D6-B16706FA011B}">
      <formula1>0</formula1>
      <formula2>0.999988425925926</formula2>
    </dataValidation>
    <dataValidation type="time" allowBlank="1" showInputMessage="1" showErrorMessage="1" error="Must be formatted as time, either 1:30 PM or 13:30." promptTitle="Entry 13: Start Time" prompt="Green: Enter the time Individual started the service." sqref="B29" xr:uid="{A3BFC0C2-E659-455D-A3A9-B49C574D1A42}">
      <formula1>0</formula1>
      <formula2>0.999988425925926</formula2>
    </dataValidation>
    <dataValidation type="date" allowBlank="1" showInputMessage="1" showErrorMessage="1" error="Must be in MM/DD/YY format." promptTitle="Entry 13: Date" prompt="Green: Date of Service (MM/DD/YY)." sqref="A29" xr:uid="{99405F3F-B2FF-441B-83E6-FA480D0A4D6A}">
      <formula1>44470</formula1>
      <formula2>48121</formula2>
    </dataValidation>
    <dataValidation type="list" allowBlank="1" showInputMessage="1" showErrorMessage="1" error="You must select an option from the drop-down list." promptTitle="Entry 12: Interview" prompt="Did the Individual have an interview?" sqref="J28" xr:uid="{80E0C548-EB0D-40DA-BC56-11B3AF00C15B}">
      <formula1>$S$1:$S$2</formula1>
    </dataValidation>
    <dataValidation allowBlank="1" showInputMessage="1" showErrorMessage="1" promptTitle="Entry 12: Narrative/Outcome" prompt="Green: Enter a summary of the contact or description of the outcome e.g. Individual offered position, invited back for second interview,, not hired, etc. in this field." sqref="L28" xr:uid="{8A075950-3D80-4E72-9B17-06043F632A86}"/>
    <dataValidation allowBlank="1" showInputMessage="1" showErrorMessage="1" promptTitle="Entry 12: Location" prompt="Green: Enter the street name &amp; city of where the business is located or where the meeting occurred in this field." sqref="K28" xr:uid="{D185C909-9262-4051-BA49-6A5224CFC729}"/>
    <dataValidation type="list" allowBlank="1" showInputMessage="1" showErrorMessage="1" error="You must select an option from the drop-down list." promptTitle="Entry 12: Interview" prompt="Green: Was the Individual interviewed?" sqref="J28" xr:uid="{03C658E4-777F-4583-96D0-EEC27AD43B38}">
      <formula1>$S$1:$S$2</formula1>
    </dataValidation>
    <dataValidation type="list" allowBlank="1" showInputMessage="1" showErrorMessage="1" error="You must select an option from the drop-down list." promptTitle="Entry 12: Application" prompt="Green: Was an application submitted?" sqref="I28" xr:uid="{160C8AE8-074B-47D8-8D1A-9CFE5D187A70}">
      <formula1>$S$1:$S$2</formula1>
    </dataValidation>
    <dataValidation type="list" allowBlank="1" showInputMessage="1" showErrorMessage="1" error="You must select an option from the drop-down list." promptTitle="Entry 12: Contact Method" prompt="Green: Indicate the method of contact in this field, choices are Email, In Person, Letter, Remote, Service, Telephone, or Text." sqref="H28" xr:uid="{9CC2FC7B-E889-42E3-A667-D7F34EBE1889}">
      <formula1>$U$1:$U$13</formula1>
    </dataValidation>
    <dataValidation allowBlank="1" showInputMessage="1" showErrorMessage="1" promptTitle="Entry 12: Staff Initials" prompt="Green: Enter the initials of the person(s) who provided the service in this field." sqref="G28" xr:uid="{CCAC285E-4E35-4EBF-9348-0C26B8850CB0}"/>
    <dataValidation type="list" allowBlank="1" showInputMessage="1" showErrorMessage="1" error="You must select an option from the drop-down list." promptTitle="Entry 12: Service Area Modifier" prompt="Green: Select 1, 2, or 3 if the case qualifies for the Service Area Modifier (SAM), other leave the field NA." sqref="F28" xr:uid="{6B987646-58A1-43ED-9818-6C1F44DD5950}">
      <formula1>$T$1:$T$5</formula1>
    </dataValidation>
    <dataValidation type="time" allowBlank="1" showInputMessage="1" showErrorMessage="1" error="Must be formatted as time, either 1:30 PM or 13:30." promptTitle="Entry 12: End Time" prompt="Green: Enter the time Individual finished the service." sqref="C28" xr:uid="{C2235BC7-5D89-4ECF-8CF4-7778F9C6A1DA}">
      <formula1>0</formula1>
      <formula2>0.999988425925926</formula2>
    </dataValidation>
    <dataValidation type="time" allowBlank="1" showInputMessage="1" showErrorMessage="1" error="Must be formatted as time, either 1:30 PM or 13:30." promptTitle="Entry 12: Start Time" prompt="Green: Enter the time Individual started the service." sqref="B28" xr:uid="{3BD9595B-3EF0-4C72-81CE-FF5DF77FA1F7}">
      <formula1>0</formula1>
      <formula2>0.999988425925926</formula2>
    </dataValidation>
    <dataValidation type="date" allowBlank="1" showInputMessage="1" showErrorMessage="1" error="Must be in MM/DD/YY format." promptTitle="Entry 12: Date" prompt="Green: Date of Service (MM/DD/YY)." sqref="A28" xr:uid="{5C6AC2B1-0951-4411-AAFA-E676A9124C32}">
      <formula1>44470</formula1>
      <formula2>48121</formula2>
    </dataValidation>
    <dataValidation type="list" allowBlank="1" showInputMessage="1" showErrorMessage="1" error="You must select an option from the drop-down list." promptTitle="Entry 11: Interview" prompt="Was the Individual interviewed?" sqref="J27" xr:uid="{857124DE-B1EF-4449-AEEC-5062FA9628B8}">
      <formula1>$S$1:$S$2</formula1>
    </dataValidation>
    <dataValidation allowBlank="1" showInputMessage="1" showErrorMessage="1" promptTitle="Entry 11: Narrative/Outcome" prompt="Green: Enter a summary of the contact or description of the outcome e.g. Individual offered position, invited back for second interview,, not hired, etc. in this field." sqref="L27" xr:uid="{613C36AF-32D1-4FD9-B882-4B8FD746489D}"/>
    <dataValidation allowBlank="1" showInputMessage="1" showErrorMessage="1" promptTitle="Entry 11: Location" prompt="Green: Enter the street name &amp; city of where the business is located or where the meeting occurred in this field." sqref="K27" xr:uid="{BB5EFE9A-5FA9-4A5A-B117-8CF0347698BF}"/>
    <dataValidation type="list" allowBlank="1" showInputMessage="1" showErrorMessage="1" error="You must select an option from the drop-down list." promptTitle="Entry 11: Interview" prompt="Green: Did the Individual have an interview?" sqref="J27" xr:uid="{78D0E02A-CE52-4163-9423-6E7EE5EE0F30}">
      <formula1>$S$1:$S$2</formula1>
    </dataValidation>
    <dataValidation type="list" allowBlank="1" showInputMessage="1" showErrorMessage="1" error="You must select an option from the drop-down list." promptTitle="Entry 11: Application" prompt="Green: Was an application submitted?" sqref="I27" xr:uid="{273B9C18-4352-4792-89BA-B806E4FE53A2}">
      <formula1>$S$1:$S$2</formula1>
    </dataValidation>
    <dataValidation type="list" allowBlank="1" showInputMessage="1" showErrorMessage="1" error="You must select an option from the drop-down list." promptTitle="Entry 11: Contact Method" prompt="Green: Indicate the method of contact in this field, choices are Email, In Person, Letter, Remote, Service, Telephone, or Text." sqref="H27" xr:uid="{3555A870-9DB9-421B-BCFB-B9D0CCB4565E}">
      <formula1>$U$1:$U$13</formula1>
    </dataValidation>
    <dataValidation allowBlank="1" showInputMessage="1" showErrorMessage="1" promptTitle="Entry 11: Staff Initials" prompt="Green: Enter the initials of the person(s) who provided the service in this field." sqref="G27" xr:uid="{A0766549-27D4-439D-8FD8-192029FB11E7}"/>
    <dataValidation type="list" allowBlank="1" showInputMessage="1" showErrorMessage="1" error="You must select an option from the drop-down list." promptTitle="Entry 11: Service Area Modifier" prompt="Green: Select 1, 2, or 3 if the case qualifies for the Service Area Modifier (SAM), other leave the field NA." sqref="F27" xr:uid="{B08D9916-D525-427E-A077-489F3EDC0F49}">
      <formula1>$T$1:$T$5</formula1>
    </dataValidation>
    <dataValidation type="time" allowBlank="1" showInputMessage="1" showErrorMessage="1" error="Must be formatted as time, either 1:30 PM or 13:30." promptTitle="Entry 11: End Time" prompt="Green: Enter the time Individual ended the service." sqref="C27" xr:uid="{9B1A6F5D-DAAB-4EEA-847B-B9D23312BAF4}">
      <formula1>0</formula1>
      <formula2>0.999988425925926</formula2>
    </dataValidation>
    <dataValidation type="time" allowBlank="1" showInputMessage="1" showErrorMessage="1" error="Must be formatted as time, either 1:30 PM or 13:30." promptTitle="Entry 11: Start Time" prompt="Green: Enter the time Individual started the service." sqref="B27" xr:uid="{ED119596-4F35-4B74-A9BF-B35C5BAA0416}">
      <formula1>0</formula1>
      <formula2>0.999988425925926</formula2>
    </dataValidation>
    <dataValidation type="date" allowBlank="1" showInputMessage="1" showErrorMessage="1" error="Must be in MM/DD/YY format." promptTitle="Entry 11: Date" prompt="Green: Date of Service (MM/DD/YY)." sqref="A27" xr:uid="{670FE99A-C039-4D7A-900C-DE07B15DF980}">
      <formula1>44470</formula1>
      <formula2>48121</formula2>
    </dataValidation>
    <dataValidation type="list" allowBlank="1" showInputMessage="1" showErrorMessage="1" error="You must select an option from the drop-down list." promptTitle="Entry 10: Interview" prompt="Did the Individual have an interview?" sqref="J26" xr:uid="{066F38A2-7EDE-42E5-B31C-FC1952E1C6BC}">
      <formula1>$S$1:$S$2</formula1>
    </dataValidation>
    <dataValidation allowBlank="1" showInputMessage="1" showErrorMessage="1" promptTitle="Entry 10: Narrative/Outcome" prompt="Green: Enter a summary of the contact or description of the outcome e.g. Individual offered position, invited back for second interview,, not hired, etc. in this field." sqref="L26" xr:uid="{B3A270BE-34F8-4362-9606-0685206BB3BC}"/>
    <dataValidation allowBlank="1" showInputMessage="1" showErrorMessage="1" promptTitle="Entry 10: Location" prompt="Green: Enter the street name &amp; city of where the business is located or where the meeting occurred in this field." sqref="K26" xr:uid="{19C8D2F5-6C77-4A07-9D6C-BDA1CFB7DCD3}"/>
    <dataValidation type="list" allowBlank="1" showInputMessage="1" showErrorMessage="1" error="You must select an option from the drop-down list." promptTitle="Entry 10: Interview" prompt="Green: Was the Individual interviewed?" sqref="J26" xr:uid="{5B0AC788-E0DB-4F26-BB44-9CFD111A5B18}">
      <formula1>$S$1:$S$2</formula1>
    </dataValidation>
    <dataValidation type="list" allowBlank="1" showInputMessage="1" showErrorMessage="1" error="You must select an option from the drop-down list." promptTitle="Entry 10: Application" prompt="Green: Was an application submitted?" sqref="I26" xr:uid="{3D1FD3F3-E2BE-41E6-B26D-BAEA1046D0FF}">
      <formula1>$S$1:$S$2</formula1>
    </dataValidation>
    <dataValidation type="list" allowBlank="1" showInputMessage="1" showErrorMessage="1" error="You must select an option from the drop-down list." promptTitle="Entry 10: Contact Method" prompt="Green: Indicate the method of contact in this field, choices are Email, In Person, Letter, Remote, Service, Telephone, or Text._x000a_" sqref="H26" xr:uid="{B678420E-2AFA-430E-AA84-A42FD1E3D895}">
      <formula1>$U$1:$U$13</formula1>
    </dataValidation>
    <dataValidation allowBlank="1" showInputMessage="1" showErrorMessage="1" promptTitle="Entry 10: Staff Initials" prompt="Green: Enter the initials of the person(s) who provided the service in this field." sqref="G26" xr:uid="{D12801B8-15B2-4E46-B626-A91FE9460D61}"/>
    <dataValidation type="list" allowBlank="1" showInputMessage="1" showErrorMessage="1" error="You must select an option from the drop-down list." promptTitle="Entry 10: Service Area Modifier" prompt="Green: Select 1, 2, or 3 if the case qualifies for the Service Area Modifier (SAM), other leave the field NA." sqref="F26" xr:uid="{4A040031-D483-45A1-B7FB-EF5EE41A92C2}">
      <formula1>$T$1:$T$5</formula1>
    </dataValidation>
    <dataValidation type="time" allowBlank="1" showInputMessage="1" showErrorMessage="1" error="Must be formatted as time, either 1:30 PM or 13:30." promptTitle="Entry 10: End Time" prompt="Green: Enter the time Individual finished the service." sqref="C26" xr:uid="{A5B6D77A-47E3-4AA4-B99B-AD73B318F962}">
      <formula1>0</formula1>
      <formula2>0.999988425925926</formula2>
    </dataValidation>
    <dataValidation type="time" allowBlank="1" showInputMessage="1" showErrorMessage="1" error="Must be formatted as time, either 1:30 PM or 13:30." promptTitle="Entry 10: Start Time" prompt="Green: Enter the time Individual started the service." sqref="B26" xr:uid="{AF04319D-CE70-4156-8D05-E1921D39C0E4}">
      <formula1>0</formula1>
      <formula2>0.999988425925926</formula2>
    </dataValidation>
    <dataValidation type="date" allowBlank="1" showInputMessage="1" showErrorMessage="1" error="Must be in MM/DD/YY format." promptTitle="Entry 10: Date" prompt="Green: Date of Service (MM/DD/YY)." sqref="A26" xr:uid="{A38752E5-A49F-4043-B61F-A8654DFD7A30}">
      <formula1>44470</formula1>
      <formula2>48121</formula2>
    </dataValidation>
    <dataValidation type="list" allowBlank="1" showInputMessage="1" showErrorMessage="1" error="You must select an option from the drop-down list." promptTitle="Entry 9: Interview" prompt="Did the Individual have an interview?" sqref="J25" xr:uid="{B729C1F0-8DB9-4BBD-9F63-F440B46DC881}">
      <formula1>$S$1:$S$2</formula1>
    </dataValidation>
    <dataValidation allowBlank="1" showInputMessage="1" showErrorMessage="1" promptTitle="Entry 9: Narrative/Outcome" prompt="Green: Enter a summary of the contact or description of the outcome e.g. Individual offered position, invited back for second interview,, not hired, etc. in this field." sqref="L25" xr:uid="{D2DECF1B-9356-48DD-9D75-35AF39DE3F77}"/>
    <dataValidation allowBlank="1" showInputMessage="1" showErrorMessage="1" promptTitle="Entry 9: Location" prompt="Green: Enter the street name &amp; city of where the business is located or where the meeting occurred in this field." sqref="K25" xr:uid="{07324AC2-54C2-4840-86CB-0C6BC4ECE30D}"/>
    <dataValidation type="list" allowBlank="1" showInputMessage="1" showErrorMessage="1" error="You must select an option from the drop-down list." promptTitle="Entry 9: Interview" prompt="Green: Was the Individual interviewed?" sqref="J25" xr:uid="{B6B6EFB2-9417-4FC3-846A-6FF9C4160568}">
      <formula1>$S$1:$S$2</formula1>
    </dataValidation>
    <dataValidation type="list" allowBlank="1" showInputMessage="1" showErrorMessage="1" error="You must select an option from the drop-down list." promptTitle="Entry 9: Application" prompt="Green: Was an application submitted?" sqref="I25" xr:uid="{4B32DEF5-5C63-40B9-B3EA-D06409BFF7E3}">
      <formula1>$S$1:$S$2</formula1>
    </dataValidation>
    <dataValidation type="list" allowBlank="1" showInputMessage="1" showErrorMessage="1" error="You must select an option from the drop-down list." promptTitle="Entry 9: Contact Method" prompt="Green: Indicate the method of contact in this field, choices are Email, In Person, Letter, Remote, Service, Telephone, or Text." sqref="H25" xr:uid="{4C753841-C662-416F-8FF9-F0CC45954221}">
      <formula1>$U$1:$U$13</formula1>
    </dataValidation>
    <dataValidation allowBlank="1" showInputMessage="1" showErrorMessage="1" promptTitle="Entry 9: Staff Initials" prompt="Green: Enter the initials of the person(s) who provided the service in this field." sqref="G25" xr:uid="{A790AB3A-8004-424C-A5A5-39C58F24D0D4}"/>
    <dataValidation type="list" allowBlank="1" showInputMessage="1" showErrorMessage="1" error="You must select an option from the drop-down list." promptTitle="Entry 9: Service Area Modifier" prompt="Green: Select 1, 2, or 3 if the case qualifies for the Service Area Modifier (SAM), other leave the field NA." sqref="F25" xr:uid="{364F24DE-9497-4976-BE54-46197C0AB98A}">
      <formula1>$T$1:$T$5</formula1>
    </dataValidation>
    <dataValidation type="time" allowBlank="1" showInputMessage="1" showErrorMessage="1" error="Must be formatted as time, either 1:30 PM or 13:30." promptTitle="Entry 9: End Time" prompt="Green: Enter the time Individual finished the service." sqref="C25" xr:uid="{FA06FA38-8329-445B-A670-9573AC5955BB}">
      <formula1>0</formula1>
      <formula2>0.999988425925926</formula2>
    </dataValidation>
    <dataValidation type="time" allowBlank="1" showInputMessage="1" showErrorMessage="1" error="Must be formatted as time, either 1:30 PM or 13:30." promptTitle="Entry 9: Start Time" prompt="Green: Enter the time Individual started the service." sqref="B25" xr:uid="{817B0DE0-3F14-42F2-8657-E91A9A263B0B}">
      <formula1>0</formula1>
      <formula2>0.999988425925926</formula2>
    </dataValidation>
    <dataValidation type="date" allowBlank="1" showInputMessage="1" showErrorMessage="1" error="Must be in MM/DD/YY format." promptTitle="Entry 9: Date" prompt="Green: Date of Service (MM/DD/YY)." sqref="A25" xr:uid="{6D72A541-FBD1-47EF-B9AF-514CA7AC9999}">
      <formula1>44470</formula1>
      <formula2>48121</formula2>
    </dataValidation>
    <dataValidation type="list" allowBlank="1" showInputMessage="1" showErrorMessage="1" error="You must select an option from the drop-down list." promptTitle="Entry 8: Interview" prompt="Did the Individual have an interview?" sqref="J24" xr:uid="{1B13F66C-A767-43D0-B46B-DD5EF95E45D5}">
      <formula1>$S$1:$S$2</formula1>
    </dataValidation>
    <dataValidation allowBlank="1" showInputMessage="1" showErrorMessage="1" promptTitle="Entry 8: Narrative/Outcome" prompt="Green: Enter a summary of the contact or description of the outcome e.g. Individual offered position, invited back for second interview,, not hired, etc. in this field." sqref="L24" xr:uid="{EAAA60FF-DF62-4FE4-8FD1-652540AD4C13}"/>
    <dataValidation allowBlank="1" showInputMessage="1" showErrorMessage="1" promptTitle="Entry 8: Location" prompt="Green: Enter the street name &amp; city of where the business is located or where the meeting occurred in this field." sqref="K24" xr:uid="{1DDE967F-4588-4A30-B05E-F4DEF2BEB312}"/>
    <dataValidation type="list" allowBlank="1" showInputMessage="1" showErrorMessage="1" error="You must select an option from the drop-down list." promptTitle="Entry 8: Interview" prompt="Green: Was the Individual interviewed?" sqref="J24" xr:uid="{8B28BD28-7549-4487-A974-95AD5B79C4F9}">
      <formula1>$S$1:$S$2</formula1>
    </dataValidation>
    <dataValidation type="list" allowBlank="1" showInputMessage="1" showErrorMessage="1" error="You must select an option from the drop-down list." promptTitle="Entry 8: Application" prompt="Green: Was an application submitted?" sqref="I24" xr:uid="{923460D1-370D-4FB3-ADB6-49E3E40D3DA8}">
      <formula1>$S$1:$S$2</formula1>
    </dataValidation>
    <dataValidation type="list" allowBlank="1" showInputMessage="1" showErrorMessage="1" error="You must select an option from the drop-down list." promptTitle="Entry 8: Contact Method" prompt="Green: Indicate the method of contact in this field, choices are Email, In Person, Letter, Remote, Service, Telephone, or Text._x000a_" sqref="H24" xr:uid="{9C6ADB42-3E59-41C0-8E1C-741BF4A3F0E5}">
      <formula1>$U$1:$U$13</formula1>
    </dataValidation>
    <dataValidation allowBlank="1" showInputMessage="1" showErrorMessage="1" promptTitle="Entry 8: Staff Initials" prompt="Green: Enter the initials of the person(s) who provided the service in this field." sqref="G24" xr:uid="{4BE1FE10-74AE-4703-99FE-CBA9FACEFD49}"/>
    <dataValidation type="list" allowBlank="1" showInputMessage="1" showErrorMessage="1" error="You must select an option from the drop-down list." promptTitle="Entry 8: Service Area Modifier" prompt="Green: Select 1, 2, or 3 if the case qualifies for the Service Area Modifier (SAM), other leave the field NA." sqref="F24" xr:uid="{CFE6AC60-DCF7-4983-A2B2-CC10BB3B8CAD}">
      <formula1>$T$1:$T$5</formula1>
    </dataValidation>
    <dataValidation type="time" allowBlank="1" showInputMessage="1" showErrorMessage="1" error="Must be formatted as time, either 1:30 PM or 13:30." promptTitle="Entry 8: End Time" prompt="Green: Enter the time Individual finished the service." sqref="C24" xr:uid="{7FB4BBAB-090D-4E73-8C93-A303085B5B69}">
      <formula1>0</formula1>
      <formula2>0.999988425925926</formula2>
    </dataValidation>
    <dataValidation type="time" allowBlank="1" showInputMessage="1" showErrorMessage="1" error="Must be formatted as time, either 1:30 PM or 13:30." promptTitle="Entry 8: Start Time" prompt="Green: Enter the time Individual started the service." sqref="B24" xr:uid="{5E1C6A68-82D3-4D30-9FD5-76A8B99B3F20}">
      <formula1>0</formula1>
      <formula2>0.999988425925926</formula2>
    </dataValidation>
    <dataValidation type="date" allowBlank="1" showInputMessage="1" showErrorMessage="1" error="Must be in MM/DD/YY format." promptTitle="Entry 8: Date" prompt="Green: Date of Service (MM/DD/YY)." sqref="A24" xr:uid="{D07D181C-54DD-4ED4-AB67-FC1A82749171}">
      <formula1>44470</formula1>
      <formula2>48121</formula2>
    </dataValidation>
    <dataValidation type="list" allowBlank="1" showInputMessage="1" showErrorMessage="1" error="You must select an option from the drop-down list." promptTitle="Entry 7: Interview" prompt="Did the Individual have an interview?" sqref="J23" xr:uid="{6AB1B45B-E7C6-46F0-8A2B-08649AED704C}">
      <formula1>$S$1:$S$2</formula1>
    </dataValidation>
    <dataValidation allowBlank="1" showInputMessage="1" showErrorMessage="1" promptTitle="Entry 7: Narrative/Outcome" prompt="Green: Enter a summary of the contact or description of the outcome e.g. Individual offered position, invited back for second interview,, not hired, etc. in this field." sqref="L23" xr:uid="{6FAB0112-726E-4E66-B429-AF37AC4D592E}"/>
    <dataValidation allowBlank="1" showInputMessage="1" showErrorMessage="1" promptTitle="Entry 7: Location" prompt="Green: Enter the street name &amp; city of where the business is located or where the meeting occurred in this field." sqref="K23" xr:uid="{DAEF0668-0F72-4FA8-AC51-7FAD326B45B7}"/>
    <dataValidation type="list" allowBlank="1" showInputMessage="1" showErrorMessage="1" error="You must select an option from the drop-down list." promptTitle="Entry 7: Interview" prompt="Green: Was the Individual interviewed?" sqref="J23" xr:uid="{0E03BAB6-89FD-4D03-9A57-7D055D9F8234}">
      <formula1>$S$1:$S$2</formula1>
    </dataValidation>
    <dataValidation type="list" allowBlank="1" showInputMessage="1" showErrorMessage="1" error="You must select an option from the drop-down list." promptTitle="Entry 7: Application" prompt="Green: Was an application submitted?" sqref="I23" xr:uid="{62258014-F08E-4EF3-AD91-5E7841D179E0}">
      <formula1>$S$1:$S$2</formula1>
    </dataValidation>
    <dataValidation type="list" allowBlank="1" showInputMessage="1" showErrorMessage="1" error="You must select an option from the drop-down list." promptTitle="Entry 7: Contact Method" prompt="Green: Indicate the method of contact in this field, choices are Email, In Person, Letter, Remote, Service, Telephone, or Text." sqref="H23" xr:uid="{5193B732-D385-42E0-B387-4B916DADDEAD}">
      <formula1>$U$1:$U$13</formula1>
    </dataValidation>
    <dataValidation allowBlank="1" showInputMessage="1" showErrorMessage="1" promptTitle="Entry 7: Staff Initials" prompt="Green: Enter the initials of the person(s) who provided the service in this field." sqref="G23" xr:uid="{3E176B9C-2D0C-4440-918A-B306C616FF82}"/>
    <dataValidation type="list" allowBlank="1" showInputMessage="1" showErrorMessage="1" error="You must select an option from the drop-down list." promptTitle="Entry 7: Service Area Modifier" prompt="Green: Select 1, 2, or 3 if the case qualifies for the Service Area Modifier (SAM), other leave the field NA." sqref="F23" xr:uid="{B56D34A5-13DA-466A-AD45-910290ED7666}">
      <formula1>$T$1:$T$5</formula1>
    </dataValidation>
    <dataValidation type="time" allowBlank="1" showInputMessage="1" showErrorMessage="1" error="Must be formatted as time, either 1:30 PM or 13:30." promptTitle="Entry 7: End Time" prompt="Green: Enter the time Individual finished the service." sqref="C23" xr:uid="{B99D8C1A-DD12-4D13-BD85-C72BE9142E94}">
      <formula1>0</formula1>
      <formula2>0.999988425925926</formula2>
    </dataValidation>
    <dataValidation type="time" allowBlank="1" showInputMessage="1" showErrorMessage="1" error="Must be formatted as time, either 1:30 PM or 13:30." promptTitle="Entry 7: Start Time" prompt="Green: Enter the time Individual started the service." sqref="B23" xr:uid="{7A92C8F9-4A5A-4BA8-82F9-4FC7CFCCEE73}">
      <formula1>0</formula1>
      <formula2>0.999988425925926</formula2>
    </dataValidation>
    <dataValidation type="date" allowBlank="1" showInputMessage="1" showErrorMessage="1" error="Must be in MM/DD/YY format." promptTitle="Entry 7: Date" prompt="Green: Date of Service (MM/DD/YY)." sqref="A23" xr:uid="{9F5B498F-EB3F-4EFB-9F72-E940C526F601}">
      <formula1>44470</formula1>
      <formula2>48121</formula2>
    </dataValidation>
    <dataValidation allowBlank="1" showInputMessage="1" showErrorMessage="1" promptTitle="Entry 6: Narrative/Outcome" prompt="Green: Enter a summary of the contact or description of the outcome e.g. Individual offered position, invited back for second interview,, not hired, etc. in this field." sqref="L22" xr:uid="{8749EB34-375E-4852-8601-E3F727F119BE}"/>
    <dataValidation allowBlank="1" showInputMessage="1" showErrorMessage="1" promptTitle="Entry 6: Location" prompt="Green: Enter the street name &amp; city of where the business is located or where the meeting occurred in this field." sqref="K22" xr:uid="{23069C60-2D46-463E-A6E8-5DC00E5947D3}"/>
    <dataValidation type="list" allowBlank="1" showInputMessage="1" showErrorMessage="1" error="You must select an option from the drop-down list." promptTitle="Entry 6: Interview" prompt="Was the Individual interviewed?" sqref="J22" xr:uid="{A5129AD2-3CA4-48AE-9DC1-0A464C982D42}">
      <formula1>$S$1:$S$2</formula1>
    </dataValidation>
    <dataValidation type="list" allowBlank="1" showInputMessage="1" showErrorMessage="1" error="You must select an option from the drop-down list." promptTitle="Entry 6: Interview" prompt="Green: Did the Individual have an interview?" sqref="J22" xr:uid="{04A7C01E-E990-46EC-9095-FAF158A0D665}">
      <formula1>$S$1:$S$2</formula1>
    </dataValidation>
    <dataValidation type="list" allowBlank="1" showInputMessage="1" showErrorMessage="1" error="You must select an option from the drop-down list." promptTitle="Entry 6: Application" prompt="Green: Was an application submitted?" sqref="I22" xr:uid="{BBB5E045-7675-4792-BC0E-1239FD53D44B}">
      <formula1>$S$1:$S$2</formula1>
    </dataValidation>
    <dataValidation type="list" allowBlank="1" showInputMessage="1" showErrorMessage="1" error="You must select an option from the drop-down list." promptTitle="Entry 6: Contact Method" prompt="Green: Indicate the method of contact in this field, choices are Email, In Person, Letter, Remote, Service, Telephone, or Text." sqref="H22" xr:uid="{B689DCD0-8A1F-45A2-81CD-81A6DEF30A05}">
      <formula1>$U$1:$U$13</formula1>
    </dataValidation>
    <dataValidation allowBlank="1" showInputMessage="1" showErrorMessage="1" promptTitle="Entry 6: Staff Initials" prompt="Green: Enter the initials of the person(s) who provided the service in this field." sqref="G22" xr:uid="{C88104CA-0E9B-4117-AC04-B7103F805BE8}"/>
    <dataValidation type="list" allowBlank="1" showInputMessage="1" showErrorMessage="1" error="You must select an option from the drop-down list." promptTitle="Entry 6: Service Area Modifier" prompt="Green: Select 1, 2, or 3 if the case qualifies for the Service Area Modifier (SAM), other leave the field NA." sqref="F22" xr:uid="{5ADA4B09-F105-41CC-A1AA-73631527E284}">
      <formula1>$T$1:$T$5</formula1>
    </dataValidation>
    <dataValidation type="time" allowBlank="1" showInputMessage="1" showErrorMessage="1" error="Must be formatted as time, either 1:30 PM or 13:30." promptTitle="Entry 6: End Time" prompt="Green: Enter the time Individual ended the service." sqref="C22" xr:uid="{5A66D91C-3F11-45A2-B4CE-661CC0C5C859}">
      <formula1>0</formula1>
      <formula2>0.999988425925926</formula2>
    </dataValidation>
    <dataValidation type="time" allowBlank="1" showInputMessage="1" showErrorMessage="1" error="Must be formatted as time, either 1:30 PM or 13:30." promptTitle="Entry 6: Start Time" prompt="Green: Enter the time Individual started the service." sqref="B22" xr:uid="{A8C68E08-006B-43A5-8573-828148489200}">
      <formula1>0</formula1>
      <formula2>0.999988425925926</formula2>
    </dataValidation>
    <dataValidation type="date" allowBlank="1" showInputMessage="1" showErrorMessage="1" error="Must be in MM/DD/YY format." promptTitle="Entry 6: Date" prompt="Green: Date of Service (MM/DD/YY)." sqref="A22" xr:uid="{02472AD7-F009-4319-9273-30303A421B96}">
      <formula1>44470</formula1>
      <formula2>48121</formula2>
    </dataValidation>
    <dataValidation allowBlank="1" showInputMessage="1" showErrorMessage="1" promptTitle="Entry 5: Narrative/Outcome" prompt="Green: Enter a summary of the contact or description of the outcome e.g. Individual offered position, invited back for second interview,, not hired, etc. in this field." sqref="L21" xr:uid="{2E8FFF61-5AD4-43BC-B1CA-39A1A446549D}"/>
    <dataValidation allowBlank="1" showInputMessage="1" showErrorMessage="1" promptTitle="Entry 5: Location" prompt="Green: Enter the street name &amp; city of where the business is located or where the meeting occurred in this field." sqref="K21" xr:uid="{72F0A95F-AF08-4E16-B115-771CA6E4C763}"/>
    <dataValidation type="list" allowBlank="1" showInputMessage="1" showErrorMessage="1" error="You must select an option from the drop-down list." promptTitle="Entry 5: Interview" prompt="Did the Individual have an interview?" sqref="J21" xr:uid="{E2EEF433-5A8D-4E9A-9687-CE4AE6B6610B}">
      <formula1>$S$1:$S$2</formula1>
    </dataValidation>
    <dataValidation type="list" allowBlank="1" showInputMessage="1" showErrorMessage="1" error="You must select an option from the drop-down list." promptTitle="Entry 5: Interview" prompt="Green: Was the Individual interviewed?" sqref="J21" xr:uid="{B7DC9802-70BC-4782-B6B3-B1B9364FFB3A}">
      <formula1>$S$1:$S$2</formula1>
    </dataValidation>
    <dataValidation type="list" allowBlank="1" showInputMessage="1" showErrorMessage="1" error="You must select an option from the drop-down list." promptTitle="Entry 5: Application" prompt="Green: Was an application submitted?" sqref="I21" xr:uid="{3D0BD923-BA65-403E-851F-F351BA7D87FB}">
      <formula1>$S$1:$S$2</formula1>
    </dataValidation>
    <dataValidation type="list" allowBlank="1" showInputMessage="1" showErrorMessage="1" error="You must select an option from the drop-down list." promptTitle="Entry 5: Contact Method" prompt="Green: Indicate the method of contact in this field, choices are Email, In Person, Letter, Remote, Service, Telephone, or Text." sqref="H21" xr:uid="{FCC4BC4B-F714-4A13-B054-0C4DB90CC077}">
      <formula1>$U$1:$U$13</formula1>
    </dataValidation>
    <dataValidation allowBlank="1" showInputMessage="1" showErrorMessage="1" promptTitle="Entry 5: Staff Initials" prompt="Green: Enter the initials of the person(s) who provided the service in this field." sqref="G21" xr:uid="{4FDD4E15-20CC-4A64-98C1-684E110A3475}"/>
    <dataValidation type="list" allowBlank="1" showInputMessage="1" showErrorMessage="1" error="You must select an option from the drop-down list." promptTitle="Entry 5: Service Area Modifier" prompt="Green: Select 1, 2, or 3 if the case qualifies for the Service Area Modifier (SAM), other leave the field NA." sqref="F21" xr:uid="{4834C443-963D-4ED2-8CAD-FE2B6951B4B5}">
      <formula1>$T$1:$T$5</formula1>
    </dataValidation>
    <dataValidation type="time" allowBlank="1" showInputMessage="1" showErrorMessage="1" error="Must be formatted as time, either 1:30 PM or 13:30." promptTitle="Entry 5: End Time" prompt="Green: Enter the time Individual finished the service." sqref="C21" xr:uid="{D8170D7D-4874-42CC-AD66-625260D89329}">
      <formula1>0</formula1>
      <formula2>0.999988425925926</formula2>
    </dataValidation>
    <dataValidation type="time" allowBlank="1" showInputMessage="1" showErrorMessage="1" error="Must be formatted as time, either 1:30 PM or 13:30." promptTitle="Entry 5: Start Time" prompt="Green: Enter the time Individual started the service." sqref="B21" xr:uid="{5CAC7899-A0FB-4CC3-83B9-A88D06277C7D}">
      <formula1>0</formula1>
      <formula2>0.999988425925926</formula2>
    </dataValidation>
    <dataValidation type="date" allowBlank="1" showInputMessage="1" showErrorMessage="1" error="Must be in MM/DD/YY format." promptTitle="Entry 5: Date" prompt="Green: Date of Service (MM/DD/YY)." sqref="A21" xr:uid="{5624F176-6426-49B9-9C0E-DCE20BE96608}">
      <formula1>44470</formula1>
      <formula2>48121</formula2>
    </dataValidation>
    <dataValidation allowBlank="1" showInputMessage="1" showErrorMessage="1" promptTitle="Entry 4: Narrative/Outcome" prompt="Green: Enter a summary of the contact or description of the outcome e.g. Individual offered position, invited back for second interview,, not hired, etc. in this field." sqref="L20" xr:uid="{B29F4B51-04A9-4DD8-9C32-278EBF8A548C}"/>
    <dataValidation allowBlank="1" showInputMessage="1" showErrorMessage="1" promptTitle="Entry 4: Location" prompt="Green: Enter the street name &amp; city of where the business is located or where the meeting occurred in this field." sqref="K20" xr:uid="{D8077137-CAE8-47A6-AEB9-72D97E947EB0}"/>
    <dataValidation type="list" allowBlank="1" showInputMessage="1" showErrorMessage="1" error="You must select an option from the drop-down list." promptTitle="Entry 4: Interview" prompt="Did the Individual have an interview?" sqref="J20" xr:uid="{8D5B88F3-D552-420C-88E5-A088A86EDBF9}">
      <formula1>$S$1:$S$2</formula1>
    </dataValidation>
    <dataValidation type="list" allowBlank="1" showInputMessage="1" showErrorMessage="1" error="You must select an option from the drop-down list." promptTitle="Entry 4: Interview" prompt="Green: Was the Individual interviewed?" sqref="J20" xr:uid="{52E4C161-375E-4602-A255-B793E7F1F447}">
      <formula1>$S$1:$S$2</formula1>
    </dataValidation>
    <dataValidation type="list" allowBlank="1" showInputMessage="1" showErrorMessage="1" error="You must select an option from the drop-down list." promptTitle="Entry 4: Application" prompt="Green: Was an application submitted?" sqref="I20" xr:uid="{33013917-3BF1-4B7D-AF5D-56D9FC6A30D2}">
      <formula1>$S$1:$S$2</formula1>
    </dataValidation>
    <dataValidation type="list" allowBlank="1" showInputMessage="1" showErrorMessage="1" error="You must select an option from the drop-down list." promptTitle="Entry 4: Contact Method" prompt="Green: Indicate the method of contact in this field, choices are Email, In Person, Letter, Remote, Service, Telephone, or Text." sqref="H20" xr:uid="{00F220BD-018B-4A8C-AC31-F1F155B9CC2D}">
      <formula1>$U$1:$U$13</formula1>
    </dataValidation>
    <dataValidation allowBlank="1" showInputMessage="1" showErrorMessage="1" promptTitle="Entry 4: Staff Initials" prompt="Green: Enter the initials of the person(s) who provided the service in this field." sqref="G20" xr:uid="{8DCF2E34-498E-4BA0-B08E-10250E3FBDB9}"/>
    <dataValidation type="list" allowBlank="1" showInputMessage="1" showErrorMessage="1" error="You must select an option from the drop-down list." promptTitle="Entry 4: Service Area Modifier" prompt="Green: Select 1, 2, or 3 if the case qualifies for the Service Area Modifier (SAM), other leave the field NA." sqref="F20" xr:uid="{0E10B0FF-3BD6-4802-B6A1-0D9D28FDD0F7}">
      <formula1>$T$1:$T$5</formula1>
    </dataValidation>
    <dataValidation type="time" allowBlank="1" showInputMessage="1" showErrorMessage="1" error="Must be formatted as time, either 1:30 PM or 13:30." promptTitle="Entry 4: End Time" prompt="Green: Enter the time Individual finished the service." sqref="C20" xr:uid="{9E2580A1-FCE9-4881-8F95-13A022498A2B}">
      <formula1>0</formula1>
      <formula2>0.999988425925926</formula2>
    </dataValidation>
    <dataValidation type="time" allowBlank="1" showInputMessage="1" showErrorMessage="1" error="Must be formatted as time, either 1:30 PM or 13:30." promptTitle="Entry 4: Start Time" prompt="Green: Enter the time Individual started the service." sqref="B20" xr:uid="{BC61475E-E7AF-4967-AF75-009FFD66C345}">
      <formula1>0</formula1>
      <formula2>0.999988425925926</formula2>
    </dataValidation>
    <dataValidation type="date" allowBlank="1" showInputMessage="1" showErrorMessage="1" error="Must be in MM/DD/YY format." promptTitle="Entry 4: Date" prompt="Green: Date of Service (MM/DD/YY)." sqref="A20" xr:uid="{CB20915E-A0A2-474D-AAE5-EB1110EDDCF2}">
      <formula1>44470</formula1>
      <formula2>48121</formula2>
    </dataValidation>
    <dataValidation allowBlank="1" showInputMessage="1" showErrorMessage="1" promptTitle="Entry 3: Narrative/Outcome" prompt="Green: Enter a summary of the contact or description of the outcome e.g. Individual offered position, invited back for second interview,, not hired, etc. in this field." sqref="L19" xr:uid="{A1DFBBB3-ABB7-4D0A-8989-541B1A7A6CF6}"/>
    <dataValidation allowBlank="1" showInputMessage="1" showErrorMessage="1" promptTitle="Entry 3: Location" prompt="Green: Enter the street name &amp; city of where the business is located or where the meeting occurred in this field." sqref="K19" xr:uid="{5D78397F-6526-43F7-9D23-CBCAAFE02962}"/>
    <dataValidation type="list" allowBlank="1" showInputMessage="1" showErrorMessage="1" error="You must select an option from the drop-down list." promptTitle="Entry 3: Interview" prompt="Was the Individual interviewed?" sqref="J19" xr:uid="{B9E65C7B-9A27-471F-BE48-758D268346E4}">
      <formula1>$S$1:$S$2</formula1>
    </dataValidation>
    <dataValidation type="list" allowBlank="1" showInputMessage="1" showErrorMessage="1" error="You must select an option from the drop-down list." promptTitle="Entry 3: Application" prompt="Green: Was an application submitted?" sqref="I19" xr:uid="{A20E63DF-42FC-493D-B6E8-F3888CA1146F}">
      <formula1>$S$1:$S$2</formula1>
    </dataValidation>
    <dataValidation type="list" allowBlank="1" showInputMessage="1" showErrorMessage="1" error="You must select an option from the drop-down list." promptTitle="Entry 3: Contact Method" prompt="Green: Indicate the method of contact in this field, choices are Email, In Person, Letter, Remote, Service, Telephone, or Text." sqref="H19" xr:uid="{F473842E-9A3A-40D7-B60B-2BAF428D9B97}">
      <formula1>$U$1:$U$13</formula1>
    </dataValidation>
    <dataValidation allowBlank="1" showInputMessage="1" showErrorMessage="1" promptTitle="Entry 3: Staff Initials" prompt="Green: Enter the initials of the person(s) who provided the service in this field." sqref="G19" xr:uid="{D77294DD-CFD3-4A5A-BE13-8AED9F16C261}"/>
    <dataValidation type="list" allowBlank="1" showInputMessage="1" showErrorMessage="1" error="You must select an option from the drop-down list." promptTitle="Entry 3: Service Area Modifier" prompt="Green: Select 1, 2, or 3 if the case qualifies for the Service Area Modifier (SAM), other leave the field NA." sqref="F19" xr:uid="{1493E865-0916-405C-8BD5-DF7DA145AF4B}">
      <formula1>$T$1:$T$5</formula1>
    </dataValidation>
    <dataValidation type="time" allowBlank="1" showInputMessage="1" showErrorMessage="1" error="Must be formatted as time, either 1:30 PM or 13:30." promptTitle="Entry 3: End Time" prompt="Green: Enter the time Individual finished the service." sqref="C19" xr:uid="{DA0C8E0A-8421-4B87-882B-2330010DB423}">
      <formula1>0</formula1>
      <formula2>0.999988425925926</formula2>
    </dataValidation>
    <dataValidation type="time" allowBlank="1" showInputMessage="1" showErrorMessage="1" error="Must be formatted as time, either 1:30 PM or 13:30." promptTitle="Entry 3: Start Time" prompt="Green: Enter the time Individual started the service." sqref="B19" xr:uid="{C2E20264-87DE-4AA7-A915-5E279538AD62}">
      <formula1>0</formula1>
      <formula2>0.999988425925926</formula2>
    </dataValidation>
    <dataValidation type="date" allowBlank="1" showInputMessage="1" showErrorMessage="1" error="Must be in MM/DD/YY format." promptTitle="Entry 3: Date" prompt="Green: Date of Service (MM/DD/YY)." sqref="A19" xr:uid="{BA4582DC-E679-45DC-963C-C581CBEFCA44}">
      <formula1>44470</formula1>
      <formula2>48121</formula2>
    </dataValidation>
    <dataValidation allowBlank="1" showInputMessage="1" showErrorMessage="1" promptTitle="Entry 2: Narrative/Outcome" prompt="Green: Enter a summary of the contact or description of the outcome e.g. Individual offered position, invited back for second interview,, not hired, etc. in this field." sqref="L18" xr:uid="{7E59F900-100F-4F20-A7A9-6C9393CF9A08}"/>
    <dataValidation allowBlank="1" showInputMessage="1" showErrorMessage="1" promptTitle="Entry 2: Location" prompt="Green: Enter the street name &amp; city of where the business is located or where the meeting occurred in this field." sqref="K18" xr:uid="{25CEAF24-DF3B-43CB-AFFB-0655DF680A8F}"/>
    <dataValidation type="list" allowBlank="1" showInputMessage="1" showErrorMessage="1" error="You must select an option from the drop-down list." promptTitle="Entry 2: Interview" prompt="Was the Individual interviewed?" sqref="J18" xr:uid="{4D659230-3D9C-456D-88DF-5767B39BDC3E}">
      <formula1>$S$1:$S$2</formula1>
    </dataValidation>
    <dataValidation type="list" allowBlank="1" showInputMessage="1" showErrorMessage="1" error="You must select an option from the drop-down list." promptTitle="Entry 2: Application" prompt="Green: Was an application submitted?" sqref="I18" xr:uid="{BE04B0C6-5EB8-4A00-BD25-13A01951408E}">
      <formula1>$S$1:$S$2</formula1>
    </dataValidation>
    <dataValidation type="list" allowBlank="1" showInputMessage="1" showErrorMessage="1" error="You must select an option from the drop-down list." promptTitle="Entry 2: Contact Method" prompt="Green: Indicate the method of contact in this field, choices are Email, In Person, Letter, Remote, Service, Telephone, or Text." sqref="H18" xr:uid="{032080F4-7B94-4A50-9686-4F3B0A6154A2}">
      <formula1>$U$1:$U$13</formula1>
    </dataValidation>
    <dataValidation allowBlank="1" showInputMessage="1" showErrorMessage="1" promptTitle="Entry 2: Staff Initials" prompt="Green: Enter the initials of the person(s) who provided the service in this field." sqref="G18" xr:uid="{2E8F4992-9285-4EF4-AF2F-97D531E5D2AE}"/>
    <dataValidation type="list" allowBlank="1" showInputMessage="1" showErrorMessage="1" error="You must select an option from the drop-down list." promptTitle="Entry 2: Service Area Modifier" prompt="Green: Select 1, 2, or 3 if the case qualifies for the Service Area Modifier (SAM), other leave the field NA." sqref="F18" xr:uid="{51041ABC-4F92-4E42-9935-322087D11341}">
      <formula1>$T$1:$T$5</formula1>
    </dataValidation>
    <dataValidation type="time" allowBlank="1" showInputMessage="1" showErrorMessage="1" error="Must be formatted as time, either 1:30 PM or 13:30." promptTitle="Entry 2: End Time" prompt="Green: Enter the time Individual finished the service." sqref="C18" xr:uid="{C3347582-A75E-41E8-9808-F2B3E46B25C6}">
      <formula1>0</formula1>
      <formula2>0.999988425925926</formula2>
    </dataValidation>
    <dataValidation type="time" allowBlank="1" showInputMessage="1" showErrorMessage="1" error="Must be formatted as time, either 1:30 PM or 13:30." promptTitle="Entry 2: Start Time" prompt="Green: Enter the time Individual started the service." sqref="B18" xr:uid="{5919623E-862B-40AE-A017-7A1A28DE178A}">
      <formula1>0</formula1>
      <formula2>0.999988425925926</formula2>
    </dataValidation>
    <dataValidation type="date" allowBlank="1" showInputMessage="1" showErrorMessage="1" error="Must be in MM/DD/YY format." promptTitle="Entry 2: Date" prompt="Green: Date of Service (MM/DD/YY)." sqref="A18" xr:uid="{4738245C-2328-483B-A655-1FFE4F5033F3}">
      <formula1>44470</formula1>
      <formula2>48121</formula2>
    </dataValidation>
    <dataValidation allowBlank="1" showInputMessage="1" showErrorMessage="1" promptTitle="Employment Goal" prompt="Green: Employment Goal from Referral to Facility. Employment contacts must be within the scope of the job goal, such as, clerical jobs in the goal of administrative assistant, but not, barista if the goal is electrical engineer." sqref="K15" xr:uid="{4A236D0E-01BD-48A9-A084-8B4E16A07322}"/>
    <dataValidation allowBlank="1" showInputMessage="1" showErrorMessage="1" promptTitle="Entry 1: Narrative/Outcome" prompt="Green: Enter a summary of the contact or description of the outcome e.g. Individual offered position, invited back for second interview,, not hired, etc. in this field." sqref="L17" xr:uid="{BDFE2580-6D29-4FE7-A710-979A00961663}"/>
    <dataValidation type="list" allowBlank="1" showInputMessage="1" showErrorMessage="1" error="You must select an option from the drop-down list." promptTitle="Entry 1: Interview" prompt="Was the Individual interviewed?" sqref="J17" xr:uid="{9A3AE150-645A-437F-97F8-6D212AD4DDCE}">
      <formula1>$S$1:$S$2</formula1>
    </dataValidation>
    <dataValidation allowBlank="1" showInputMessage="1" showErrorMessage="1" promptTitle="Entry 1: Location" prompt="Green: Enter the street name &amp; city of where the business is located or where the meeting occurred in this field." sqref="K17" xr:uid="{A3831DD5-5130-4142-9674-44F08F6E98EA}"/>
    <dataValidation type="list" allowBlank="1" showInputMessage="1" showErrorMessage="1" error="You must select an option from the drop-down list." promptTitle="Entry 1: Interview" prompt="Green: Did the Individual have an interview?" sqref="J17" xr:uid="{9A807504-53E9-4566-8B5C-DDF7CE0F2004}">
      <formula1>$S$1:$S$2</formula1>
    </dataValidation>
    <dataValidation type="list" allowBlank="1" showInputMessage="1" showErrorMessage="1" error="You must select an option from the drop-down list." promptTitle="Entry 1: Application" prompt="Green: Was an application submitted?" sqref="I17" xr:uid="{6D4260E1-0E8A-4071-B686-EB2F7653B880}">
      <formula1>$S$1:$S$2</formula1>
    </dataValidation>
    <dataValidation allowBlank="1" showInputMessage="1" showErrorMessage="1" promptTitle="Entry 1: Staff Initials" prompt="Green: Enter the initials of the person(s) who provided the service in this field." sqref="G17" xr:uid="{1E1E8EFB-4325-49CD-B767-B1DEC5E2E372}"/>
    <dataValidation type="list" allowBlank="1" showInputMessage="1" showErrorMessage="1" error="You must select an option from the drop-down list." promptTitle="Entry 1: Service Area Modifier" prompt="Green: Select 1, 2, or 3 if the case qualifies for the Service Area Modifier (SAM), other leave the field NA." sqref="F17" xr:uid="{CE52911C-5F51-4DB0-88E7-F0DD5660480B}">
      <formula1>$T$1:$T$5</formula1>
    </dataValidation>
    <dataValidation type="whole" allowBlank="1" showInputMessage="1" showErrorMessage="1" error="Non-Editable: Calculation" promptTitle="Entry 1: UOS" prompt="Non-Editable: Calculation" sqref="E17" xr:uid="{40B4DB9A-F11F-4B6C-B6D2-94ACA6EC4EA8}">
      <formula1>0</formula1>
      <formula2>100000</formula2>
    </dataValidation>
    <dataValidation type="time" allowBlank="1" showInputMessage="1" showErrorMessage="1" error="Must be formatted as time, either 1:30 PM or 13:30." promptTitle="Entry 1: End Time" prompt="Green: Enter the time Individual ended the service." sqref="C17" xr:uid="{3DCD8F61-D55D-402D-A741-9D9F6F961579}">
      <formula1>0</formula1>
      <formula2>0.999988425925926</formula2>
    </dataValidation>
    <dataValidation type="time" allowBlank="1" showInputMessage="1" showErrorMessage="1" error="Must be formatted as time, either 1:30 PM or 13:30." promptTitle="Entry 1: Start Time" prompt="Green: Enter the time Individual started the service." sqref="B17" xr:uid="{FC128D15-8452-4AA4-88E0-613FD5249D1E}">
      <formula1>0</formula1>
      <formula2>0.999988425925926</formula2>
    </dataValidation>
    <dataValidation type="date" allowBlank="1" showInputMessage="1" showErrorMessage="1" error="Must be in MM/DD/YY format." promptTitle="Entry 1: Date" prompt="Green: Date of Service (MM/DD/YY)." sqref="A17" xr:uid="{B36E49E0-F8D8-4DF4-84DF-F241D32761F8}">
      <formula1>44470</formula1>
      <formula2>48121</formula2>
    </dataValidation>
    <dataValidation allowBlank="1" showInputMessage="1" showErrorMessage="1" prompt="Green: Enter the name(s) and initials of Provider’s Direct Staff, e.g. Noah Blake (NB), that provided the actual direct service in this field." sqref="K4" xr:uid="{05A20FE3-E8E1-4112-B11A-6E2A50FCAC84}"/>
    <dataValidation type="list" allowBlank="1" showInputMessage="1" showErrorMessage="1" error="You must select an option from the drop-down list." promptTitle="Entry 30: Interview" prompt="Green: Did the Individual have an interview?" sqref="J46" xr:uid="{B5FC3A03-E0BF-4331-81D7-9023E10D9551}">
      <formula1>$S$1:$S$2</formula1>
    </dataValidation>
    <dataValidation type="list" allowBlank="1" showInputMessage="1" showErrorMessage="1" error="You must select an option from the drop-down list." promptTitle="Entry 29: Interview" prompt="Green: Did the Individual have an interview?" sqref="J45" xr:uid="{39601203-C733-4E65-9048-D6C71236B32E}">
      <formula1>$S$1:$S$2</formula1>
    </dataValidation>
    <dataValidation type="list" allowBlank="1" showInputMessage="1" showErrorMessage="1" error="You must select an option from the drop-down list." promptTitle="Day 3: Interview" prompt="Green: Did the Individual have an interview?" sqref="J19" xr:uid="{CB17603E-551B-486E-9F85-6FE215CD6E7B}">
      <formula1>$S$1:$S$2</formula1>
    </dataValidation>
    <dataValidation type="list" allowBlank="1" showInputMessage="1" showErrorMessage="1" error="You must select an option from the drop-down list." promptTitle="Day 2: Interview" prompt="Green: Did the Individual have an interview?" sqref="J18" xr:uid="{97FD2130-187C-4061-81AE-6D953DB610ED}">
      <formula1>$S$1:$S$2</formula1>
    </dataValidation>
    <dataValidation allowBlank="1" showInputMessage="1" showErrorMessage="1" promptTitle="Entry 30: Narrative/Outcome" prompt="Green: Enter a summary of the contact or description of the outcome e.g. Individual offered position, invited back for second interview,, not hired, etc. in this field." sqref="L46" xr:uid="{197514EA-3D22-416F-B941-95F06E9B28BD}"/>
    <dataValidation allowBlank="1" showInputMessage="1" showErrorMessage="1" promptTitle="Entry 29: Narrative/Outcome" prompt="Green: Enter a summary of the contact or description of the outcome e.g. Individual offered position, invited back for second interview,, not hired, etc. in this field." sqref="L45" xr:uid="{FBF1DA3A-7526-463A-8200-A3690EE6C8EB}"/>
    <dataValidation allowBlank="1" showInputMessage="1" showErrorMessage="1" promptTitle="Entry 28: Narrative/Outcome" prompt="Green: Enter a summary of the contact or description of the outcome e.g. Individual offered position, invited back for second interview,, not hired, etc. in this field." sqref="L44" xr:uid="{E35C8547-AF23-4994-BDD2-F44E9C915AF5}"/>
    <dataValidation allowBlank="1" showInputMessage="1" showErrorMessage="1" promptTitle="Entry 27: Narrative/Outcome" prompt="Green: Enter a summary of the contact or description of the outcome e.g. Individual offered position, invited back for second interview,, not hired, etc. in this field." sqref="L43" xr:uid="{A73BED16-F56D-4EDD-AE6F-960003CCD5E9}"/>
    <dataValidation allowBlank="1" showInputMessage="1" showErrorMessage="1" promptTitle="Entry 26: Narrative/Outcome" prompt="Green: Enter a summary of the contact or description of the outcome e.g. Individual offered position, invited back for second interview,, not hired, etc. in this field." sqref="L42" xr:uid="{4DF7E9FC-AC2F-4A67-BE6C-F1666B0BA3D4}"/>
    <dataValidation allowBlank="1" showInputMessage="1" showErrorMessage="1" promptTitle="Entry 30: Location" prompt="Green: Enter the street name &amp; city of where the business is located or where the meeting occurred in this field." sqref="K46" xr:uid="{B79CAF52-43DF-41AB-8E0A-47704D6FA3DE}"/>
    <dataValidation allowBlank="1" showInputMessage="1" showErrorMessage="1" promptTitle="Entry 29: Location" prompt="Green: Enter the street name &amp; city of where the business is located or where the meeting occurred in this field." sqref="K45" xr:uid="{9464FC12-E70A-4339-85A6-86A3B9C3EE33}"/>
    <dataValidation allowBlank="1" showInputMessage="1" showErrorMessage="1" promptTitle="Entry 28: Location" prompt="Green: Enter the street name &amp; city of where the business is located or where the meeting occurred in this field." sqref="K44" xr:uid="{CD149630-4D27-4E27-9E17-FFAD876BFAAA}"/>
    <dataValidation allowBlank="1" showInputMessage="1" showErrorMessage="1" promptTitle="Entry 27: Location" prompt="Green: Enter the street name &amp; city of where the business is located or where the meeting occurred in this field." sqref="K43" xr:uid="{589F97AB-1B53-4741-81C2-8C5DD19F7E26}"/>
    <dataValidation allowBlank="1" showInputMessage="1" showErrorMessage="1" promptTitle="Entry 26: Location" prompt="Green: Enter the street name &amp; city of where the business is located or where the meeting occurred in this field." sqref="K42" xr:uid="{E669D3AE-89D1-48FE-AFA5-4FF24A4D6860}"/>
    <dataValidation type="list" allowBlank="1" showInputMessage="1" showErrorMessage="1" error="You must select an option from the drop-down list." promptTitle="Entry 30: Application" prompt="Green: Was an application submitted?" sqref="I46" xr:uid="{959A24D5-B62B-47F2-A9B0-7E18B3C24B74}">
      <formula1>$S$1:$S$2</formula1>
    </dataValidation>
    <dataValidation type="list" allowBlank="1" showInputMessage="1" showErrorMessage="1" error="You must select an option from the drop-down list." promptTitle="Entry 29: Application" prompt="Green: Was an application submitted?" sqref="I45" xr:uid="{E2F38F33-7868-4176-9DB9-0BA9EA1A0E6D}">
      <formula1>$S$1:$S$2</formula1>
    </dataValidation>
    <dataValidation type="list" allowBlank="1" showInputMessage="1" showErrorMessage="1" error="You must select an option from the drop-down list." promptTitle="Entry 28: Application" prompt="Green: Was an application submitted?" sqref="I44" xr:uid="{650BC0F0-02F3-4374-B2D5-D6C0FD2D3937}">
      <formula1>$S$1:$S$2</formula1>
    </dataValidation>
    <dataValidation type="list" allowBlank="1" showInputMessage="1" showErrorMessage="1" error="You must select an option from the drop-down list." promptTitle="Entry 27: Application" prompt="Green: Was an application submitted?" sqref="I43" xr:uid="{D49318FA-C3E5-4329-B06A-B2C858B6D59E}">
      <formula1>$S$1:$S$2</formula1>
    </dataValidation>
    <dataValidation type="list" allowBlank="1" showInputMessage="1" showErrorMessage="1" error="You must select an option from the drop-down list." promptTitle="Entry 30: Contact Method" prompt="Green: Indicate the method of contact in this field, choices are Email, In Person, Letter, Remote, Service, Telephone, or Text." sqref="H46" xr:uid="{3C77BEA9-C2AA-4C94-A99B-81946CF10370}">
      <formula1>$U$1:$U$13</formula1>
    </dataValidation>
    <dataValidation type="list" allowBlank="1" showInputMessage="1" showErrorMessage="1" error="You must select an option from the drop-down list." promptTitle="Entry 29: Contact Method" prompt="Green: Indicate the method of contact in this field, choices are Email, In Person, Letter, Remote, Service, Telephone, or Text." sqref="H45" xr:uid="{C9D2ED48-58F9-44EA-B45B-78EAA698C5AD}">
      <formula1>$U$1:$U$13</formula1>
    </dataValidation>
    <dataValidation type="list" allowBlank="1" showInputMessage="1" showErrorMessage="1" error="You must select an option from the drop-down list." promptTitle="Entry 28: Contact Method" prompt="Green: Indicate the method of contact in this field, choices are Email, In Person, Letter, Remote, Service, Telephone, or Text._x000a_" sqref="H44" xr:uid="{6A038B8C-D917-42D5-AAB2-6345C01833CF}">
      <formula1>$U$1:$U$13</formula1>
    </dataValidation>
    <dataValidation type="list" allowBlank="1" showInputMessage="1" showErrorMessage="1" error="You must select an option from the drop-down list." promptTitle="Entry 27: Contact Method" prompt="Green: Indicate the method of contact in this field, choices are Email, In Person, Letter, Remote, Service, Telephone, or Text." sqref="H43" xr:uid="{A0197DBA-CDB2-469D-9BA6-491D3FA33FFB}">
      <formula1>$U$1:$U$13</formula1>
    </dataValidation>
    <dataValidation allowBlank="1" showInputMessage="1" showErrorMessage="1" promptTitle="Number of Interviews" prompt="Non-Editable: Calculation" sqref="J67" xr:uid="{99F14EB7-FF39-4009-BFB6-F381200C8FE6}"/>
    <dataValidation allowBlank="1" showInputMessage="1" showErrorMessage="1" promptTitle="Number of Applications" prompt="Non-Editable: Calculation" sqref="I67" xr:uid="{9B3B3AB2-BDD3-48A0-984D-F23ABE8803E5}"/>
    <dataValidation type="whole" allowBlank="1" showInputMessage="1" showErrorMessage="1" error="Calculation: Non-Editable" promptTitle="Total UOS" prompt="Non-Editable: Calculation" sqref="E67" xr:uid="{7EDE6463-BD6B-4760-A017-A15FAFAE21DB}">
      <formula1>0</formula1>
      <formula2>100000</formula2>
    </dataValidation>
    <dataValidation allowBlank="1" showInputMessage="1" showErrorMessage="1" promptTitle="Entry 30: Staff Initials" prompt="Green: Enter the initials of the person(s) who provided the service in this field." sqref="G46" xr:uid="{7F9BDD0F-0385-40E3-8A50-737FEEF66F79}"/>
    <dataValidation allowBlank="1" showInputMessage="1" showErrorMessage="1" promptTitle="Entry 29: Staff Initials" prompt="Green: Enter the initials of the person(s) who provided the service in this field." sqref="G45" xr:uid="{CC57FB5E-6C8D-4778-ABFA-B38EB69CAD3F}"/>
    <dataValidation allowBlank="1" showInputMessage="1" showErrorMessage="1" promptTitle="Entry 28: Staff Initials" prompt="Green: Enter the initials of the person(s) who provided the service in this field." sqref="G44" xr:uid="{82806CA2-B562-47BF-8085-CB5B02115616}"/>
    <dataValidation allowBlank="1" showInputMessage="1" showErrorMessage="1" promptTitle="Entry 27: Staff Initials" prompt="Green: Enter the initials of the person(s) who provided the service in this field." sqref="G43" xr:uid="{08BEA896-0C5A-4450-B153-BD60D7EC7929}"/>
    <dataValidation allowBlank="1" showInputMessage="1" showErrorMessage="1" promptTitle="Entry 26: Staff Initials" prompt="Green: Enter the initials of the person(s) who provided the service in this field." sqref="G42" xr:uid="{2D2A659F-6703-4C1C-911A-43DB94EDEB64}"/>
    <dataValidation allowBlank="1" showInputMessage="1" showErrorMessage="1" promptTitle="Individual's Self-Assessment" prompt="Green: Enter a summary of how the Individual feel they performed during the service, including any concerns or potential barriers to employment." sqref="K69" xr:uid="{C9837991-D029-4F1A-B634-5AF9DBABD795}"/>
    <dataValidation allowBlank="1" showInputMessage="1" showErrorMessage="1" promptTitle="Provider's Assessment" prompt="Green: Enter a summary of the Provider's assessment of the Individual and recommendation for next steps , including any concerns or potential barriers to employment." sqref="K70" xr:uid="{588FC78C-DF87-49C7-8862-EF526A7FF550}"/>
    <dataValidation type="list" allowBlank="1" showInputMessage="1" showErrorMessage="1" error="Calculation: Non-Editable" prompt="Green: Select or type Yes or No, if the case qualifies for the Bilingual Supplement." sqref="J12" xr:uid="{33C028AA-FE11-476D-8F00-A6FD9C6DE3BC}">
      <formula1>$S$1:$S$2</formula1>
    </dataValidation>
    <dataValidation type="list" allowBlank="1" showInputMessage="1" showErrorMessage="1" error="You must select an option from the drop-down list." promptTitle="Entry 30: Service Area Modifier" prompt="Green: Select 1, 2, or 3 if the case qualifies for the Service Area Modifier (SAM), other leave the field NA." sqref="F46" xr:uid="{C52C47F7-4EA4-41FF-8E0C-DEF489FB8354}">
      <formula1>$T$1:$T$5</formula1>
    </dataValidation>
    <dataValidation type="list" allowBlank="1" showInputMessage="1" showErrorMessage="1" error="You must select an option from the drop-down list." promptTitle="Entry 29: Service Area Modifier" prompt="Green: Select 1, 2, or 3 if the case qualifies for the Service Area Modifier (SAM), other leave the field NA." sqref="F45" xr:uid="{738DE7FE-EC65-46F1-ACE5-281AD5D7674A}">
      <formula1>$T$1:$T$5</formula1>
    </dataValidation>
    <dataValidation type="list" allowBlank="1" showInputMessage="1" showErrorMessage="1" error="You must select an option from the drop-down list." promptTitle="Entry 28: Service Area Modifier" prompt="Green: Select 1, 2, or 3 if the case qualifies for the Service Area Modifier (SAM), other leave the field NA." sqref="F44" xr:uid="{83112492-A362-4779-9C2D-A82B4B983B27}">
      <formula1>$T$1:$T$5</formula1>
    </dataValidation>
    <dataValidation type="list" allowBlank="1" showInputMessage="1" showErrorMessage="1" error="You must select an option from the drop-down list." promptTitle="Entry 27: Service Area Modifier" prompt="Green: Select 1, 2, or 3 if the case qualifies for the Service Area Modifier (SAM), other leave the field NA." sqref="F43" xr:uid="{1518AB89-6C2E-4583-8B5F-016C55317D5E}">
      <formula1>$T$1:$T$5</formula1>
    </dataValidation>
    <dataValidation type="list" allowBlank="1" showInputMessage="1" showErrorMessage="1" error="You must select an option from the drop-down list." promptTitle="Entry 26: Service Area Modifier" prompt="Green: Select 1, 2, or 3 if the case qualifies for the Service Area Modifier (SAM), other leave the field NA." sqref="F42" xr:uid="{C5DBC741-EAA7-4460-9E54-29588F6B82AC}">
      <formula1>$T$1:$T$5</formula1>
    </dataValidation>
    <dataValidation type="list" allowBlank="1" showInputMessage="1" showErrorMessage="1" error="You must select an option from the drop-down list." promptTitle="Day 1: Interview" prompt="Was the Individual interviewed?" sqref="J42" xr:uid="{9B9D58D8-CEA6-46AA-90F8-593821101B9A}">
      <formula1>$S$1:$S$2</formula1>
    </dataValidation>
    <dataValidation type="list" allowBlank="1" showInputMessage="1" showErrorMessage="1" error="You must select an option from the drop-down list." promptTitle="Entry 26: Interview" prompt="Green: Did the Individual have an interview?" sqref="J42" xr:uid="{0C2A9622-5991-4B75-AF69-319070A211E1}">
      <formula1>$S$1:$S$2</formula1>
    </dataValidation>
    <dataValidation type="list" allowBlank="1" showInputMessage="1" showErrorMessage="1" error="You must select an option from the drop-down list." promptTitle="Entry 26: Application" prompt="Green: Was an application submitted?" sqref="I42" xr:uid="{434CA988-E332-475F-B030-427019728DD6}">
      <formula1>$S$1:$S$2</formula1>
    </dataValidation>
    <dataValidation type="list" allowBlank="1" showInputMessage="1" showErrorMessage="1" error="You must select an option from the drop-down list." promptTitle="Day 1: Contact Method" prompt="Green: Indicate the method of contact in this field, choices are Email, In Person, Letter, Remote, Service, Telephone, or Text." sqref="H17" xr:uid="{A431D92C-AF59-49FD-AC95-47669B8106F1}">
      <formula1>$U$1:$U$13</formula1>
    </dataValidation>
    <dataValidation allowBlank="1" showInputMessage="1" showErrorMessage="1" prompt="Enter the Provider's name in this field." sqref="L1:O1" xr:uid="{C230F666-3FCF-4494-BF3B-D29A2168A647}"/>
    <dataValidation allowBlank="1" showInputMessage="1" showErrorMessage="1" prompt="Enter the name(s) and initials of Provider’s Direct Staff, e.g. Noah Blake (NB)) in this field." sqref="L4:O4" xr:uid="{C1878157-1641-41AA-A8CE-D936F6C79383}"/>
    <dataValidation allowBlank="1" showInputMessage="1" showErrorMessage="1" prompt="Enter the name of the person(s) who completed the report in this field." sqref="L5:O5" xr:uid="{198C5869-F112-4A4D-B7C4-19CC54623A86}"/>
    <dataValidation allowBlank="1" showInputMessage="1" showErrorMessage="1" prompt="Enter the name of the VR Counselor/VR Contractor assigned to the case in this field." sqref="L6:O7" xr:uid="{34AC0546-EB95-4339-A905-70ABFC3914C1}"/>
    <dataValidation type="date" allowBlank="1" showInputMessage="1" showErrorMessage="1" error="Must be in MM/DD/YY format." promptTitle="Entry 26: Date" prompt="Green: Date of Service (MM/DD/YY)." sqref="A42" xr:uid="{1759AC75-402E-45AA-8D83-EF05215896C9}">
      <formula1>44470</formula1>
      <formula2>48121</formula2>
    </dataValidation>
    <dataValidation type="date" allowBlank="1" showInputMessage="1" showErrorMessage="1" error="Must be in MM/DD/YY format." promptTitle="Entry 27: Date" prompt="Green: Date of Service (MM/DD/YY)." sqref="A43" xr:uid="{CAA2D924-5167-4C18-9D06-3C01B923D487}">
      <formula1>44470</formula1>
      <formula2>48121</formula2>
    </dataValidation>
    <dataValidation type="date" allowBlank="1" showInputMessage="1" showErrorMessage="1" error="Must be in MM/DD/YY format." promptTitle="Entry 28: Date" prompt="Green: Date of Service (MM/DD/YY)." sqref="A44" xr:uid="{83C664DA-CCFE-49F3-86DA-0654CAC981FD}">
      <formula1>44470</formula1>
      <formula2>48121</formula2>
    </dataValidation>
    <dataValidation type="date" allowBlank="1" showInputMessage="1" showErrorMessage="1" error="Must be in MM/DD/YY format." promptTitle="Entry 29: Date" prompt="Green: Date of Service (MM/DD/YY)." sqref="A45" xr:uid="{D568BA02-2A4B-4641-82AF-ACBA9B2100DC}">
      <formula1>44470</formula1>
      <formula2>48121</formula2>
    </dataValidation>
    <dataValidation type="date" allowBlank="1" showInputMessage="1" showErrorMessage="1" error="Must be in MM/DD/YY format." promptTitle="Entry 30: Date" prompt="Green: Date of Service (MM/DD/YY)." sqref="A46" xr:uid="{587EF628-81BE-4BD9-8E9C-2940BF1E9E94}">
      <formula1>44470</formula1>
      <formula2>48121</formula2>
    </dataValidation>
    <dataValidation type="time" allowBlank="1" showInputMessage="1" showErrorMessage="1" error="Must be formatted as time, either 1:30 PM or 13:30." promptTitle="Entry 26: Start Time" prompt="Green: Enter the time Individual started the service." sqref="B42" xr:uid="{C0E9DAE2-D105-4404-99CC-B4A9B1831181}">
      <formula1>0</formula1>
      <formula2>0.999988425925926</formula2>
    </dataValidation>
    <dataValidation type="time" allowBlank="1" showInputMessage="1" showErrorMessage="1" error="Must be formatted as time, either 1:30 PM or 13:30." promptTitle="Entry 27: Start Time" prompt="Green: Enter the time Individual started the service." sqref="B43" xr:uid="{10FB6997-87EB-4FB8-B7C4-BD2303151124}">
      <formula1>0</formula1>
      <formula2>0.999988425925926</formula2>
    </dataValidation>
    <dataValidation type="time" allowBlank="1" showInputMessage="1" showErrorMessage="1" error="Must be formatted as time, either 1:30 PM or 13:30." promptTitle="Entry 28: Start Time" prompt="Green: Enter the time Individual started the service." sqref="B44" xr:uid="{3905E269-3665-4F30-B7FE-188045BCAD4F}">
      <formula1>0</formula1>
      <formula2>0.999988425925926</formula2>
    </dataValidation>
    <dataValidation type="time" allowBlank="1" showInputMessage="1" showErrorMessage="1" error="Must be formatted as time, either 1:30 PM or 13:30." promptTitle="Entry 29: Start Time" prompt="Green: Enter the time Individual started the service." sqref="B45" xr:uid="{1BCA4E4A-0A47-4982-8E64-44F38386F38F}">
      <formula1>0</formula1>
      <formula2>0.999988425925926</formula2>
    </dataValidation>
    <dataValidation type="time" allowBlank="1" showInputMessage="1" showErrorMessage="1" error="Must be formatted as time, either 1:30 PM or 13:30." promptTitle="Entry 30: Start Time" prompt="Green: Enter the time Individual started the service." sqref="B46" xr:uid="{25625924-17E9-4594-97D4-FB75804C954E}">
      <formula1>0</formula1>
      <formula2>0.999988425925926</formula2>
    </dataValidation>
    <dataValidation type="time" allowBlank="1" showInputMessage="1" showErrorMessage="1" error="Must be formatted as time, either 1:30 PM or 13:30." promptTitle="Entry 30: End Time" prompt="Green: Enter the time Individual finished the service." sqref="C46" xr:uid="{75A85388-B486-4A01-BB76-16FC9F1723A9}">
      <formula1>0</formula1>
      <formula2>0.999988425925926</formula2>
    </dataValidation>
    <dataValidation type="time" allowBlank="1" showInputMessage="1" showErrorMessage="1" error="Must be formatted as time, either 1:30 PM or 13:30." promptTitle="Entry 26: End Time" prompt="Green: Enter the time Individual ended the service." sqref="C42" xr:uid="{97C098B5-8E10-4538-9004-C49E69F58ECD}">
      <formula1>0</formula1>
      <formula2>0.999988425925926</formula2>
    </dataValidation>
    <dataValidation type="time" allowBlank="1" showInputMessage="1" showErrorMessage="1" error="Must be formatted as time, either 1:30 PM or 13:30." promptTitle="Entry 27: End Time" prompt="Green: Enter the time Individual finished the service." sqref="C43" xr:uid="{314008A9-069E-4C91-B1B4-FA73B0549473}">
      <formula1>0</formula1>
      <formula2>0.999988425925926</formula2>
    </dataValidation>
    <dataValidation type="time" allowBlank="1" showInputMessage="1" showErrorMessage="1" error="Must be formatted as time, either 1:30 PM or 13:30." promptTitle="Entry 28: End Time" prompt="Green: Enter the time Individual finished the service." sqref="C44" xr:uid="{2488FEBE-FFF0-4135-BAFA-7C7A911E8FD1}">
      <formula1>0</formula1>
      <formula2>0.999988425925926</formula2>
    </dataValidation>
    <dataValidation type="time" allowBlank="1" showInputMessage="1" showErrorMessage="1" error="Must be formatted as time, either 1:30 PM or 13:30." promptTitle="Entry 29: End Time" prompt="Green: Enter the time Individual finished the service." sqref="C45" xr:uid="{D27B591B-0B05-4165-BC18-02ED487479B8}">
      <formula1>0</formula1>
      <formula2>0.999988425925926</formula2>
    </dataValidation>
  </dataValidations>
  <pageMargins left="0.7" right="0.7" top="0.75" bottom="0.75" header="0.3" footer="0.3"/>
  <pageSetup scale="58" fitToHeight="0" orientation="landscape"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62ECA-1423-40C0-AEAD-0B565C73273C}">
  <sheetPr>
    <tabColor rgb="FFFF0000"/>
  </sheetPr>
  <dimension ref="A1:BP77"/>
  <sheetViews>
    <sheetView workbookViewId="0">
      <selection activeCell="A8" sqref="A8:J8"/>
    </sheetView>
  </sheetViews>
  <sheetFormatPr defaultColWidth="5.6328125" defaultRowHeight="14" x14ac:dyDescent="0.3"/>
  <cols>
    <col min="1" max="1" width="11.453125" style="8" customWidth="1"/>
    <col min="2" max="3" width="12.6328125" style="8" customWidth="1"/>
    <col min="4" max="4" width="8.6328125" style="8" customWidth="1"/>
    <col min="5" max="5" width="9" style="8" customWidth="1"/>
    <col min="6" max="7" width="5.6328125" style="8"/>
    <col min="8" max="8" width="12.6328125" style="8" customWidth="1"/>
    <col min="9" max="9" width="7.36328125" style="8" customWidth="1"/>
    <col min="10" max="10" width="11" style="8" customWidth="1"/>
    <col min="11" max="11" width="65" style="8" customWidth="1"/>
    <col min="12" max="12" width="47.6328125" style="8" bestFit="1" customWidth="1"/>
    <col min="13" max="13" width="8" style="24" bestFit="1" customWidth="1"/>
    <col min="14" max="14" width="2.453125" style="24" customWidth="1"/>
    <col min="15" max="16" width="65.453125" style="24" customWidth="1"/>
    <col min="17" max="17" width="20.54296875" style="50" bestFit="1" customWidth="1"/>
    <col min="18" max="18" width="11.6328125" style="51" bestFit="1" customWidth="1"/>
    <col min="19" max="19" width="12.36328125" style="50" bestFit="1" customWidth="1"/>
    <col min="20" max="20" width="12.36328125" style="56" bestFit="1" customWidth="1"/>
    <col min="21" max="21" width="9.54296875" style="22" bestFit="1" customWidth="1"/>
    <col min="22" max="22" width="7.54296875" style="21" bestFit="1" customWidth="1"/>
    <col min="23" max="24" width="65.453125" style="22" customWidth="1"/>
    <col min="25" max="41" width="65.453125" style="95" customWidth="1"/>
    <col min="42" max="50" width="65.453125" style="96" customWidth="1"/>
    <col min="51" max="58" width="65.453125" style="1" customWidth="1"/>
    <col min="59" max="60" width="5.6328125" style="1"/>
    <col min="61" max="16384" width="5.6328125" style="3"/>
  </cols>
  <sheetData>
    <row r="1" spans="1:68" ht="14.5" thickBot="1" x14ac:dyDescent="0.35">
      <c r="A1" s="139" t="s">
        <v>22</v>
      </c>
      <c r="B1" s="142"/>
      <c r="C1" s="142"/>
      <c r="D1" s="142"/>
      <c r="E1" s="142"/>
      <c r="F1" s="142"/>
      <c r="G1" s="142"/>
      <c r="H1" s="142"/>
      <c r="I1" s="142"/>
      <c r="J1" s="142"/>
      <c r="K1" s="23" t="s">
        <v>63</v>
      </c>
      <c r="L1" s="71" t="s">
        <v>1</v>
      </c>
      <c r="M1" s="47"/>
      <c r="N1" s="47"/>
      <c r="O1" s="47"/>
      <c r="P1" s="48"/>
      <c r="Q1" s="25" t="s">
        <v>55</v>
      </c>
      <c r="R1" s="49" t="s">
        <v>54</v>
      </c>
      <c r="S1" s="50" t="s">
        <v>5</v>
      </c>
      <c r="T1" s="51" t="s">
        <v>29</v>
      </c>
      <c r="U1" s="50"/>
      <c r="V1" s="52">
        <v>7</v>
      </c>
      <c r="W1" s="21"/>
      <c r="X1" s="21"/>
      <c r="Y1" s="94"/>
      <c r="Z1" s="94"/>
    </row>
    <row r="2" spans="1:68" ht="14.5" thickBot="1" x14ac:dyDescent="0.35">
      <c r="A2" s="139" t="s">
        <v>3</v>
      </c>
      <c r="B2" s="142"/>
      <c r="C2" s="142"/>
      <c r="D2" s="142"/>
      <c r="E2" s="142"/>
      <c r="F2" s="142"/>
      <c r="G2" s="142"/>
      <c r="H2" s="142"/>
      <c r="I2" s="142"/>
      <c r="J2" s="142"/>
      <c r="K2" s="23">
        <v>1234567</v>
      </c>
      <c r="L2" s="71" t="s">
        <v>1</v>
      </c>
      <c r="M2" s="47"/>
      <c r="N2" s="47"/>
      <c r="P2" s="53"/>
      <c r="Q2" s="25"/>
      <c r="R2" s="49" t="s">
        <v>31</v>
      </c>
      <c r="S2" s="50" t="s">
        <v>4</v>
      </c>
      <c r="T2" s="51">
        <v>1</v>
      </c>
      <c r="U2" s="50" t="s">
        <v>34</v>
      </c>
      <c r="V2" s="52">
        <v>140</v>
      </c>
      <c r="W2" s="21"/>
      <c r="X2" s="21"/>
      <c r="Y2" s="94"/>
      <c r="Z2" s="94"/>
    </row>
    <row r="3" spans="1:68" ht="14.5" thickBot="1" x14ac:dyDescent="0.35">
      <c r="A3" s="161" t="s">
        <v>6</v>
      </c>
      <c r="B3" s="150"/>
      <c r="C3" s="150"/>
      <c r="D3" s="150"/>
      <c r="E3" s="150"/>
      <c r="F3" s="150"/>
      <c r="G3" s="150"/>
      <c r="H3" s="150"/>
      <c r="I3" s="150"/>
      <c r="J3" s="150"/>
      <c r="K3" s="23" t="s">
        <v>21</v>
      </c>
      <c r="L3" s="71" t="s">
        <v>1</v>
      </c>
      <c r="M3" s="47"/>
      <c r="N3" s="47"/>
      <c r="P3" s="53"/>
      <c r="Q3" s="25"/>
      <c r="R3" s="49" t="s">
        <v>47</v>
      </c>
      <c r="T3" s="51">
        <v>2</v>
      </c>
      <c r="U3" s="50" t="s">
        <v>40</v>
      </c>
      <c r="V3" s="52"/>
      <c r="W3" s="21"/>
      <c r="X3" s="21"/>
      <c r="Y3" s="94"/>
      <c r="Z3" s="94"/>
    </row>
    <row r="4" spans="1:68" ht="14.5" thickBot="1" x14ac:dyDescent="0.35">
      <c r="A4" s="139" t="s">
        <v>51</v>
      </c>
      <c r="B4" s="139"/>
      <c r="C4" s="139"/>
      <c r="D4" s="139"/>
      <c r="E4" s="139"/>
      <c r="F4" s="139"/>
      <c r="G4" s="139"/>
      <c r="H4" s="139"/>
      <c r="I4" s="142"/>
      <c r="J4" s="142"/>
      <c r="K4" s="23" t="s">
        <v>64</v>
      </c>
      <c r="L4" s="71" t="s">
        <v>1</v>
      </c>
      <c r="M4" s="47"/>
      <c r="N4" s="47"/>
      <c r="O4" s="47"/>
      <c r="P4" s="48"/>
      <c r="Q4" s="25"/>
      <c r="R4" s="49" t="s">
        <v>48</v>
      </c>
      <c r="T4" s="51">
        <v>3</v>
      </c>
      <c r="U4" s="50" t="s">
        <v>42</v>
      </c>
      <c r="V4" s="52"/>
      <c r="W4" s="21"/>
      <c r="X4" s="21"/>
      <c r="Y4" s="94"/>
      <c r="Z4" s="94"/>
    </row>
    <row r="5" spans="1:68" ht="14.5" thickBot="1" x14ac:dyDescent="0.35">
      <c r="A5" s="139" t="s">
        <v>8</v>
      </c>
      <c r="B5" s="139"/>
      <c r="C5" s="139"/>
      <c r="D5" s="139"/>
      <c r="E5" s="139"/>
      <c r="F5" s="139"/>
      <c r="G5" s="139"/>
      <c r="H5" s="139"/>
      <c r="I5" s="142"/>
      <c r="J5" s="142"/>
      <c r="K5" s="23" t="s">
        <v>65</v>
      </c>
      <c r="L5" s="71" t="s">
        <v>1</v>
      </c>
      <c r="M5" s="47"/>
      <c r="N5" s="47"/>
      <c r="O5" s="47"/>
      <c r="P5" s="48"/>
      <c r="Q5" s="54"/>
      <c r="R5" s="49" t="s">
        <v>32</v>
      </c>
      <c r="T5" s="51"/>
      <c r="U5" s="50" t="s">
        <v>33</v>
      </c>
      <c r="V5" s="52">
        <v>39</v>
      </c>
      <c r="X5" s="21"/>
      <c r="Y5" s="94"/>
      <c r="Z5" s="94"/>
    </row>
    <row r="6" spans="1:68" ht="14.5" thickBot="1" x14ac:dyDescent="0.35">
      <c r="A6" s="139" t="s">
        <v>53</v>
      </c>
      <c r="B6" s="160"/>
      <c r="C6" s="160"/>
      <c r="D6" s="160"/>
      <c r="E6" s="160"/>
      <c r="F6" s="160"/>
      <c r="G6" s="160"/>
      <c r="H6" s="160"/>
      <c r="I6" s="142"/>
      <c r="J6" s="142"/>
      <c r="K6" s="16" t="s">
        <v>79</v>
      </c>
      <c r="L6" s="71" t="s">
        <v>1</v>
      </c>
      <c r="M6" s="47"/>
      <c r="N6" s="47"/>
      <c r="O6" s="47"/>
      <c r="P6" s="48"/>
      <c r="Q6" s="54"/>
      <c r="R6" s="49"/>
      <c r="T6" s="51"/>
      <c r="U6" s="50" t="s">
        <v>41</v>
      </c>
      <c r="V6" s="52">
        <v>56</v>
      </c>
      <c r="X6" s="21"/>
      <c r="Y6" s="94"/>
      <c r="Z6" s="94"/>
    </row>
    <row r="7" spans="1:68" ht="14.5" thickBot="1" x14ac:dyDescent="0.35">
      <c r="A7" s="139" t="s">
        <v>10</v>
      </c>
      <c r="B7" s="142"/>
      <c r="C7" s="142"/>
      <c r="D7" s="142"/>
      <c r="E7" s="142"/>
      <c r="F7" s="142"/>
      <c r="G7" s="142"/>
      <c r="H7" s="142"/>
      <c r="I7" s="142"/>
      <c r="J7" s="142"/>
      <c r="K7" s="16" t="s">
        <v>7</v>
      </c>
      <c r="L7" s="71" t="s">
        <v>1</v>
      </c>
      <c r="M7" s="47"/>
      <c r="N7" s="47"/>
      <c r="O7" s="47"/>
      <c r="P7" s="48"/>
      <c r="Q7" s="54"/>
      <c r="R7" s="49"/>
      <c r="T7" s="51"/>
      <c r="U7" s="50" t="s">
        <v>46</v>
      </c>
      <c r="V7" s="52">
        <v>78</v>
      </c>
      <c r="X7" s="21"/>
      <c r="Y7" s="94"/>
      <c r="Z7" s="94"/>
    </row>
    <row r="8" spans="1:68" ht="14.5" thickBot="1" x14ac:dyDescent="0.35">
      <c r="A8" s="159" t="s">
        <v>31</v>
      </c>
      <c r="B8" s="159"/>
      <c r="C8" s="159"/>
      <c r="D8" s="159"/>
      <c r="E8" s="159"/>
      <c r="F8" s="159"/>
      <c r="G8" s="159"/>
      <c r="H8" s="159"/>
      <c r="I8" s="143"/>
      <c r="J8" s="143"/>
      <c r="K8" s="15">
        <f>T10</f>
        <v>0</v>
      </c>
      <c r="L8" s="72" t="s">
        <v>1</v>
      </c>
      <c r="M8" s="22"/>
      <c r="N8" s="48"/>
      <c r="O8" s="22"/>
      <c r="P8" s="22"/>
      <c r="Q8" s="54" t="s">
        <v>7</v>
      </c>
      <c r="R8" s="49"/>
      <c r="T8" s="51"/>
      <c r="U8" s="50" t="s">
        <v>35</v>
      </c>
      <c r="V8" s="52"/>
      <c r="X8" s="21"/>
      <c r="Y8" s="94"/>
      <c r="Z8" s="94"/>
    </row>
    <row r="9" spans="1:68" ht="14.5" thickBot="1" x14ac:dyDescent="0.35">
      <c r="A9" s="139" t="s">
        <v>55</v>
      </c>
      <c r="B9" s="139"/>
      <c r="C9" s="139"/>
      <c r="D9" s="139"/>
      <c r="E9" s="139"/>
      <c r="F9" s="139"/>
      <c r="G9" s="139"/>
      <c r="H9" s="139"/>
      <c r="I9" s="140"/>
      <c r="J9" s="140"/>
      <c r="K9" s="102">
        <v>0</v>
      </c>
      <c r="L9" s="72" t="s">
        <v>1</v>
      </c>
      <c r="M9" s="22"/>
      <c r="N9" s="48"/>
      <c r="O9" s="22"/>
      <c r="P9" s="22"/>
      <c r="Q9" s="54" t="s">
        <v>9</v>
      </c>
      <c r="R9" s="49"/>
      <c r="T9" s="51"/>
      <c r="U9" s="50" t="s">
        <v>36</v>
      </c>
      <c r="V9" s="52"/>
      <c r="X9" s="21"/>
      <c r="Y9" s="94"/>
      <c r="Z9" s="94"/>
    </row>
    <row r="10" spans="1:68" ht="14.5" thickBot="1" x14ac:dyDescent="0.35">
      <c r="A10" s="141" t="s">
        <v>25</v>
      </c>
      <c r="B10" s="142"/>
      <c r="C10" s="142"/>
      <c r="D10" s="142"/>
      <c r="E10" s="142"/>
      <c r="F10" s="142"/>
      <c r="G10" s="142"/>
      <c r="H10" s="142"/>
      <c r="I10" s="143"/>
      <c r="J10" s="143"/>
      <c r="K10" s="18">
        <f>IF(AND(A8=R1,A9=Q1),0,T11)</f>
        <v>0</v>
      </c>
      <c r="L10" s="12" t="s">
        <v>1</v>
      </c>
      <c r="M10" s="48"/>
      <c r="N10" s="48"/>
      <c r="O10" s="22"/>
      <c r="P10" s="22"/>
      <c r="Q10" s="54"/>
      <c r="R10" s="55">
        <f>IF(A8="JD-UOS",T67*$V$1,IF(A8="Site Coordination",$V$2,IF(A8="Site Development",T67*$V$1,0)))</f>
        <v>0</v>
      </c>
      <c r="S10" s="56">
        <f>COUNTA($K$15,$K$69:$K$70)</f>
        <v>1</v>
      </c>
      <c r="T10" s="52">
        <f>IF(S10=3,R10,0)</f>
        <v>0</v>
      </c>
      <c r="U10" s="50"/>
      <c r="V10" s="52"/>
      <c r="W10" s="21"/>
      <c r="X10" s="21"/>
      <c r="Y10" s="94"/>
      <c r="Z10" s="94"/>
    </row>
    <row r="11" spans="1:68" ht="17.25" customHeight="1" thickBot="1" x14ac:dyDescent="0.35">
      <c r="A11" s="165" t="s">
        <v>11</v>
      </c>
      <c r="B11" s="166"/>
      <c r="C11" s="166"/>
      <c r="D11" s="157"/>
      <c r="E11" s="157"/>
      <c r="F11" s="157"/>
      <c r="G11" s="157"/>
      <c r="H11" s="157"/>
      <c r="I11" s="158"/>
      <c r="J11" s="92">
        <v>0</v>
      </c>
      <c r="K11" s="102"/>
      <c r="L11" s="12"/>
      <c r="M11" s="48"/>
      <c r="N11" s="48"/>
      <c r="O11" s="22"/>
      <c r="P11" s="22"/>
      <c r="Q11" s="54"/>
      <c r="R11" s="55">
        <f>COUNTIF(F17:F66,1)*V5+COUNTIF(F17:F66,2)*V6+COUNTIF(F17:F66,3)*V7</f>
        <v>0</v>
      </c>
      <c r="S11" s="56">
        <f>COUNTA($K$15,$K$69:$K$70)</f>
        <v>1</v>
      </c>
      <c r="T11" s="52">
        <f>IF(S11=3,R11,0)</f>
        <v>0</v>
      </c>
      <c r="U11" s="50"/>
      <c r="V11" s="52"/>
      <c r="W11" s="21"/>
      <c r="X11" s="21"/>
      <c r="Y11" s="94"/>
      <c r="Z11" s="94"/>
    </row>
    <row r="12" spans="1:68" s="2" customFormat="1" ht="14.5" thickBot="1" x14ac:dyDescent="0.35">
      <c r="A12" s="141" t="s">
        <v>12</v>
      </c>
      <c r="B12" s="141"/>
      <c r="C12" s="141"/>
      <c r="D12" s="141"/>
      <c r="E12" s="141"/>
      <c r="F12" s="141"/>
      <c r="G12" s="142"/>
      <c r="H12" s="143"/>
      <c r="I12" s="143"/>
      <c r="J12" s="17" t="s">
        <v>5</v>
      </c>
      <c r="K12" s="15">
        <f>IF(J12="Yes",(K8+K9)*0.1,0)</f>
        <v>0</v>
      </c>
      <c r="L12" s="12" t="s">
        <v>1</v>
      </c>
      <c r="M12" s="74"/>
      <c r="N12" s="74"/>
      <c r="O12" s="22"/>
      <c r="P12" s="22"/>
      <c r="Q12" s="54"/>
      <c r="R12" s="57">
        <f>SUMIF(H17:H66,"Service",E17:E66)</f>
        <v>0</v>
      </c>
      <c r="S12" s="56">
        <f>COUNTA($K$15,$K$69:$K$70)</f>
        <v>1</v>
      </c>
      <c r="T12" s="52"/>
      <c r="U12" s="50"/>
      <c r="V12" s="52"/>
      <c r="W12" s="22"/>
      <c r="X12" s="21"/>
      <c r="Y12" s="94"/>
      <c r="Z12" s="94"/>
      <c r="AA12" s="95"/>
      <c r="AB12" s="95"/>
      <c r="AC12" s="95"/>
      <c r="AD12" s="95"/>
      <c r="AE12" s="95"/>
      <c r="AF12" s="95"/>
      <c r="AG12" s="95"/>
      <c r="AH12" s="95"/>
      <c r="AI12" s="95"/>
      <c r="AJ12" s="95"/>
      <c r="AK12" s="95"/>
      <c r="AL12" s="95"/>
      <c r="AM12" s="95"/>
      <c r="AN12" s="95"/>
      <c r="AO12" s="95"/>
      <c r="AP12" s="96"/>
      <c r="AQ12" s="96"/>
      <c r="AR12" s="96"/>
      <c r="AS12" s="96"/>
      <c r="AT12" s="96"/>
      <c r="AU12" s="96"/>
      <c r="AV12" s="96"/>
      <c r="AW12" s="96"/>
      <c r="AX12" s="96"/>
      <c r="AY12" s="1"/>
      <c r="AZ12" s="1"/>
      <c r="BA12" s="1"/>
      <c r="BB12" s="1"/>
      <c r="BC12" s="1"/>
      <c r="BD12" s="1"/>
      <c r="BE12" s="1"/>
      <c r="BF12" s="1"/>
      <c r="BG12" s="1"/>
      <c r="BH12" s="1"/>
      <c r="BI12" s="3"/>
      <c r="BJ12" s="3"/>
      <c r="BK12" s="3"/>
      <c r="BL12" s="3"/>
      <c r="BM12" s="3"/>
      <c r="BN12" s="3"/>
      <c r="BO12" s="3"/>
      <c r="BP12" s="3"/>
    </row>
    <row r="13" spans="1:68" s="2" customFormat="1" ht="14.5" thickBot="1" x14ac:dyDescent="0.35">
      <c r="A13" s="141" t="s">
        <v>13</v>
      </c>
      <c r="B13" s="141"/>
      <c r="C13" s="141"/>
      <c r="D13" s="141"/>
      <c r="E13" s="141"/>
      <c r="F13" s="141"/>
      <c r="G13" s="141"/>
      <c r="H13" s="141"/>
      <c r="I13" s="150"/>
      <c r="J13" s="150"/>
      <c r="K13" s="15">
        <f>SUM(K8:K12)</f>
        <v>0</v>
      </c>
      <c r="L13" s="12" t="s">
        <v>1</v>
      </c>
      <c r="M13" s="74"/>
      <c r="N13" s="74"/>
      <c r="O13" s="22"/>
      <c r="P13" s="22"/>
      <c r="Q13" s="54"/>
      <c r="R13" s="55"/>
      <c r="S13" s="56"/>
      <c r="T13" s="52"/>
      <c r="U13" s="50"/>
      <c r="V13" s="52"/>
      <c r="W13" s="22"/>
      <c r="X13" s="21"/>
      <c r="Y13" s="94"/>
      <c r="Z13" s="94"/>
      <c r="AA13" s="95"/>
      <c r="AB13" s="95"/>
      <c r="AC13" s="95"/>
      <c r="AD13" s="95"/>
      <c r="AE13" s="95"/>
      <c r="AF13" s="95"/>
      <c r="AG13" s="95"/>
      <c r="AH13" s="95"/>
      <c r="AI13" s="95"/>
      <c r="AJ13" s="95"/>
      <c r="AK13" s="95"/>
      <c r="AL13" s="95"/>
      <c r="AM13" s="95"/>
      <c r="AN13" s="95"/>
      <c r="AO13" s="95"/>
      <c r="AP13" s="96"/>
      <c r="AQ13" s="96"/>
      <c r="AR13" s="96"/>
      <c r="AS13" s="96"/>
      <c r="AT13" s="96"/>
      <c r="AU13" s="96"/>
      <c r="AV13" s="96"/>
      <c r="AW13" s="96"/>
      <c r="AX13" s="96"/>
      <c r="AY13" s="1"/>
      <c r="AZ13" s="1"/>
      <c r="BA13" s="1"/>
      <c r="BB13" s="1"/>
      <c r="BC13" s="1"/>
      <c r="BD13" s="1"/>
      <c r="BE13" s="1"/>
      <c r="BF13" s="1"/>
      <c r="BG13" s="1"/>
      <c r="BH13" s="1"/>
    </row>
    <row r="14" spans="1:68" s="2" customFormat="1" ht="15" thickBot="1" x14ac:dyDescent="0.35">
      <c r="A14" s="153" t="s">
        <v>14</v>
      </c>
      <c r="B14" s="154"/>
      <c r="C14" s="154"/>
      <c r="D14" s="154"/>
      <c r="E14" s="154"/>
      <c r="F14" s="154"/>
      <c r="G14" s="154"/>
      <c r="H14" s="154"/>
      <c r="I14" s="154"/>
      <c r="J14" s="154"/>
      <c r="K14" s="14"/>
      <c r="L14" s="58"/>
      <c r="M14" s="74"/>
      <c r="N14" s="74"/>
      <c r="O14" s="22"/>
      <c r="P14" s="22"/>
      <c r="Q14" s="54"/>
      <c r="R14" s="60"/>
      <c r="S14" s="50"/>
      <c r="T14" s="51"/>
      <c r="U14" s="50"/>
      <c r="V14" s="52"/>
      <c r="W14" s="22"/>
      <c r="X14" s="21"/>
      <c r="Y14" s="94"/>
      <c r="Z14" s="94"/>
      <c r="AA14" s="95"/>
      <c r="AB14" s="95"/>
      <c r="AC14" s="95"/>
      <c r="AD14" s="95"/>
      <c r="AE14" s="95"/>
      <c r="AF14" s="95"/>
      <c r="AG14" s="95"/>
      <c r="AH14" s="95"/>
      <c r="AI14" s="95"/>
      <c r="AJ14" s="95"/>
      <c r="AK14" s="95"/>
      <c r="AL14" s="95"/>
      <c r="AM14" s="95"/>
      <c r="AN14" s="95"/>
      <c r="AO14" s="95"/>
      <c r="AP14" s="96"/>
      <c r="AQ14" s="96"/>
      <c r="AR14" s="96"/>
      <c r="AS14" s="96"/>
      <c r="AT14" s="96"/>
      <c r="AU14" s="96"/>
      <c r="AV14" s="96"/>
      <c r="AW14" s="96"/>
      <c r="AX14" s="96"/>
      <c r="AY14" s="1"/>
      <c r="AZ14" s="1"/>
      <c r="BA14" s="1"/>
      <c r="BB14" s="1"/>
      <c r="BC14" s="1"/>
      <c r="BD14" s="1"/>
      <c r="BE14" s="1"/>
      <c r="BF14" s="1"/>
      <c r="BG14" s="1"/>
      <c r="BH14" s="1"/>
    </row>
    <row r="15" spans="1:68" s="1" customFormat="1" ht="18.5" thickBot="1" x14ac:dyDescent="0.45">
      <c r="A15" s="149" t="s">
        <v>52</v>
      </c>
      <c r="B15" s="149"/>
      <c r="C15" s="149"/>
      <c r="D15" s="149"/>
      <c r="E15" s="149"/>
      <c r="F15" s="149"/>
      <c r="G15" s="149"/>
      <c r="H15" s="149"/>
      <c r="I15" s="149"/>
      <c r="J15" s="149"/>
      <c r="K15" s="10" t="s">
        <v>84</v>
      </c>
      <c r="L15" s="70" t="s">
        <v>1</v>
      </c>
      <c r="M15" s="24"/>
      <c r="N15" s="24"/>
      <c r="O15" s="24"/>
      <c r="P15" s="24"/>
      <c r="Q15" s="50"/>
      <c r="R15" s="51"/>
      <c r="S15" s="50"/>
      <c r="T15" s="56"/>
      <c r="U15" s="22"/>
      <c r="V15" s="21"/>
      <c r="W15" s="22"/>
      <c r="X15" s="22"/>
      <c r="Y15" s="95"/>
      <c r="Z15" s="95"/>
      <c r="AA15" s="95"/>
      <c r="AB15" s="95"/>
      <c r="AC15" s="95"/>
      <c r="AD15" s="95"/>
      <c r="AE15" s="95"/>
      <c r="AF15" s="95"/>
      <c r="AG15" s="95"/>
      <c r="AH15" s="95"/>
      <c r="AI15" s="95"/>
      <c r="AJ15" s="95"/>
      <c r="AK15" s="95"/>
      <c r="AL15" s="95"/>
      <c r="AM15" s="95"/>
      <c r="AN15" s="95"/>
      <c r="AO15" s="95"/>
      <c r="AP15" s="96"/>
      <c r="AQ15" s="96"/>
      <c r="AR15" s="96"/>
      <c r="AS15" s="96"/>
      <c r="AT15" s="96"/>
      <c r="AU15" s="96"/>
      <c r="AV15" s="96"/>
      <c r="AW15" s="96"/>
      <c r="AX15" s="96"/>
    </row>
    <row r="16" spans="1:68" ht="107" thickBot="1" x14ac:dyDescent="0.35">
      <c r="A16" s="5" t="s">
        <v>15</v>
      </c>
      <c r="B16" s="5" t="s">
        <v>24</v>
      </c>
      <c r="C16" s="5" t="s">
        <v>23</v>
      </c>
      <c r="D16" s="6" t="s">
        <v>26</v>
      </c>
      <c r="E16" s="28" t="s">
        <v>16</v>
      </c>
      <c r="F16" s="7" t="s">
        <v>38</v>
      </c>
      <c r="G16" s="6" t="s">
        <v>17</v>
      </c>
      <c r="H16" s="4" t="s">
        <v>43</v>
      </c>
      <c r="I16" s="33" t="s">
        <v>30</v>
      </c>
      <c r="J16" s="33" t="s">
        <v>37</v>
      </c>
      <c r="K16" s="34" t="s">
        <v>49</v>
      </c>
      <c r="L16" s="34" t="s">
        <v>61</v>
      </c>
      <c r="M16" s="101" t="s">
        <v>1</v>
      </c>
      <c r="O16" s="60"/>
      <c r="Q16" s="75" t="s">
        <v>2</v>
      </c>
      <c r="R16" s="76" t="s">
        <v>18</v>
      </c>
      <c r="S16" s="75" t="s">
        <v>27</v>
      </c>
      <c r="T16" s="61" t="s">
        <v>28</v>
      </c>
      <c r="BI16" s="2"/>
      <c r="BJ16" s="2"/>
      <c r="BK16" s="2"/>
      <c r="BL16" s="2"/>
      <c r="BM16" s="2"/>
      <c r="BN16" s="2"/>
      <c r="BO16" s="2"/>
      <c r="BP16" s="2"/>
    </row>
    <row r="17" spans="1:20" ht="18" thickBot="1" x14ac:dyDescent="0.35">
      <c r="A17" s="29"/>
      <c r="B17" s="30"/>
      <c r="C17" s="30"/>
      <c r="D17" s="31">
        <v>0</v>
      </c>
      <c r="E17" s="11">
        <f>IF(N17=10,T17,0)</f>
        <v>0</v>
      </c>
      <c r="F17" s="35" t="s">
        <v>29</v>
      </c>
      <c r="G17" s="35"/>
      <c r="H17" s="36"/>
      <c r="I17" s="36"/>
      <c r="J17" s="36"/>
      <c r="K17" s="10"/>
      <c r="L17" s="10"/>
      <c r="M17" s="101" t="s">
        <v>1</v>
      </c>
      <c r="N17" s="24">
        <f t="shared" ref="N17:N66" si="0">IF(A17="",0,COUNTA(B17:D17,F17:L17))</f>
        <v>0</v>
      </c>
      <c r="O17" s="60"/>
      <c r="P17" s="77"/>
      <c r="Q17" s="78">
        <f t="shared" ref="Q17:Q66" si="1">IF(OR(B17="",C17=""),0,IF(C17&gt;B17,C17-B17,IF(B17&gt;C17,24-(B17-C17))))</f>
        <v>0</v>
      </c>
      <c r="R17" s="61">
        <f t="shared" ref="R17:R66" si="2">IF(OR(B17="",C17=""),0,(HOUR(Q17)*60)+MINUTE(Q17)-D17)</f>
        <v>0</v>
      </c>
      <c r="S17" s="78">
        <f>TIME(0,R17,0)</f>
        <v>0</v>
      </c>
      <c r="T17" s="61">
        <f t="shared" ref="T17:T66" si="3">(HOUR(S17)*10)+IF(AND(MINUTE(S17)&gt;0,MINUTE(S17)&lt;=6),1,IF(AND(MINUTE(S17)&gt;6,MINUTE(S17)&lt;=12),2,IF(AND(MINUTE(S17)&gt;12,MINUTE(S17)&lt;=18),3,IF(AND(MINUTE(S17)&gt;18,MINUTE(S17)&lt;=24),4,IF(AND(MINUTE(S17)&gt;24,MINUTE(S17)&lt;=30),5,IF(AND(MINUTE(S17)&gt;30,MINUTE(S17)&lt;=36),6,IF(AND(MINUTE(S17)&gt;36,MINUTE(S17)&lt;=42),7,IF(AND(MINUTE(S17)&gt;42,MINUTE(S17)&lt;=48),8,IF(AND(MINUTE(S17)&gt;48,MINUTE(S17)&lt;=54),9,IF(AND(MINUTE(S17)&gt;54,MINUTE(S17)&lt;=60),10,0))))))))))</f>
        <v>0</v>
      </c>
    </row>
    <row r="18" spans="1:20" ht="18" thickBot="1" x14ac:dyDescent="0.35">
      <c r="A18" s="29"/>
      <c r="B18" s="30"/>
      <c r="C18" s="30"/>
      <c r="D18" s="31">
        <v>0</v>
      </c>
      <c r="E18" s="11">
        <f t="shared" ref="E18:E66" si="4">IF(N18=10,T18,0)</f>
        <v>0</v>
      </c>
      <c r="F18" s="35" t="s">
        <v>29</v>
      </c>
      <c r="G18" s="35"/>
      <c r="H18" s="36"/>
      <c r="I18" s="36"/>
      <c r="J18" s="36"/>
      <c r="K18" s="10"/>
      <c r="L18" s="10"/>
      <c r="M18" s="101" t="s">
        <v>1</v>
      </c>
      <c r="N18" s="24">
        <f t="shared" si="0"/>
        <v>0</v>
      </c>
      <c r="Q18" s="78">
        <f t="shared" si="1"/>
        <v>0</v>
      </c>
      <c r="R18" s="61">
        <f t="shared" si="2"/>
        <v>0</v>
      </c>
      <c r="S18" s="78">
        <f t="shared" ref="S18:S21" si="5">TIME(0,R18,0)</f>
        <v>0</v>
      </c>
      <c r="T18" s="61">
        <f t="shared" si="3"/>
        <v>0</v>
      </c>
    </row>
    <row r="19" spans="1:20" ht="18" thickBot="1" x14ac:dyDescent="0.35">
      <c r="A19" s="29"/>
      <c r="B19" s="30"/>
      <c r="C19" s="30"/>
      <c r="D19" s="31">
        <v>0</v>
      </c>
      <c r="E19" s="11">
        <f t="shared" si="4"/>
        <v>0</v>
      </c>
      <c r="F19" s="35" t="s">
        <v>29</v>
      </c>
      <c r="G19" s="35"/>
      <c r="H19" s="36"/>
      <c r="I19" s="36"/>
      <c r="J19" s="36"/>
      <c r="K19" s="10"/>
      <c r="L19" s="10"/>
      <c r="M19" s="101" t="s">
        <v>1</v>
      </c>
      <c r="N19" s="24">
        <f t="shared" si="0"/>
        <v>0</v>
      </c>
      <c r="Q19" s="78">
        <f t="shared" si="1"/>
        <v>0</v>
      </c>
      <c r="R19" s="61">
        <f t="shared" si="2"/>
        <v>0</v>
      </c>
      <c r="S19" s="78">
        <f t="shared" si="5"/>
        <v>0</v>
      </c>
      <c r="T19" s="61">
        <f t="shared" si="3"/>
        <v>0</v>
      </c>
    </row>
    <row r="20" spans="1:20" ht="18" thickBot="1" x14ac:dyDescent="0.35">
      <c r="A20" s="29"/>
      <c r="B20" s="30"/>
      <c r="C20" s="30"/>
      <c r="D20" s="31">
        <v>0</v>
      </c>
      <c r="E20" s="11">
        <f t="shared" si="4"/>
        <v>0</v>
      </c>
      <c r="F20" s="35" t="s">
        <v>29</v>
      </c>
      <c r="G20" s="35"/>
      <c r="H20" s="36"/>
      <c r="I20" s="36"/>
      <c r="J20" s="36"/>
      <c r="K20" s="10"/>
      <c r="L20" s="10"/>
      <c r="M20" s="101" t="s">
        <v>1</v>
      </c>
      <c r="N20" s="24">
        <f t="shared" si="0"/>
        <v>0</v>
      </c>
      <c r="Q20" s="78">
        <f t="shared" si="1"/>
        <v>0</v>
      </c>
      <c r="R20" s="61">
        <f t="shared" si="2"/>
        <v>0</v>
      </c>
      <c r="S20" s="78">
        <f t="shared" si="5"/>
        <v>0</v>
      </c>
      <c r="T20" s="61">
        <f t="shared" si="3"/>
        <v>0</v>
      </c>
    </row>
    <row r="21" spans="1:20" ht="18" thickBot="1" x14ac:dyDescent="0.35">
      <c r="A21" s="29"/>
      <c r="B21" s="30"/>
      <c r="C21" s="30"/>
      <c r="D21" s="31">
        <v>0</v>
      </c>
      <c r="E21" s="11">
        <f t="shared" si="4"/>
        <v>0</v>
      </c>
      <c r="F21" s="35" t="s">
        <v>29</v>
      </c>
      <c r="G21" s="35"/>
      <c r="H21" s="36"/>
      <c r="I21" s="36"/>
      <c r="J21" s="36"/>
      <c r="K21" s="10"/>
      <c r="L21" s="10"/>
      <c r="M21" s="101" t="s">
        <v>1</v>
      </c>
      <c r="N21" s="24">
        <f t="shared" si="0"/>
        <v>0</v>
      </c>
      <c r="Q21" s="78">
        <f t="shared" si="1"/>
        <v>0</v>
      </c>
      <c r="R21" s="61">
        <f t="shared" si="2"/>
        <v>0</v>
      </c>
      <c r="S21" s="78">
        <f t="shared" si="5"/>
        <v>0</v>
      </c>
      <c r="T21" s="61">
        <f t="shared" si="3"/>
        <v>0</v>
      </c>
    </row>
    <row r="22" spans="1:20" ht="18" thickBot="1" x14ac:dyDescent="0.35">
      <c r="A22" s="29"/>
      <c r="B22" s="30"/>
      <c r="C22" s="30"/>
      <c r="D22" s="31">
        <v>0</v>
      </c>
      <c r="E22" s="11">
        <f t="shared" si="4"/>
        <v>0</v>
      </c>
      <c r="F22" s="35" t="s">
        <v>29</v>
      </c>
      <c r="G22" s="35"/>
      <c r="H22" s="36"/>
      <c r="I22" s="36"/>
      <c r="J22" s="36"/>
      <c r="K22" s="10"/>
      <c r="L22" s="10"/>
      <c r="M22" s="101" t="s">
        <v>1</v>
      </c>
      <c r="N22" s="24">
        <f t="shared" si="0"/>
        <v>0</v>
      </c>
      <c r="O22" s="60"/>
      <c r="P22" s="77"/>
      <c r="Q22" s="78">
        <f t="shared" si="1"/>
        <v>0</v>
      </c>
      <c r="R22" s="61">
        <f t="shared" si="2"/>
        <v>0</v>
      </c>
      <c r="S22" s="78">
        <f>TIME(0,R22,0)</f>
        <v>0</v>
      </c>
      <c r="T22" s="61">
        <f t="shared" si="3"/>
        <v>0</v>
      </c>
    </row>
    <row r="23" spans="1:20" ht="18" thickBot="1" x14ac:dyDescent="0.35">
      <c r="A23" s="29"/>
      <c r="B23" s="30"/>
      <c r="C23" s="30"/>
      <c r="D23" s="31">
        <v>0</v>
      </c>
      <c r="E23" s="11">
        <f t="shared" si="4"/>
        <v>0</v>
      </c>
      <c r="F23" s="35" t="s">
        <v>29</v>
      </c>
      <c r="G23" s="35"/>
      <c r="H23" s="36"/>
      <c r="I23" s="36"/>
      <c r="J23" s="36"/>
      <c r="K23" s="10"/>
      <c r="L23" s="10"/>
      <c r="M23" s="101" t="s">
        <v>1</v>
      </c>
      <c r="N23" s="24">
        <f t="shared" si="0"/>
        <v>0</v>
      </c>
      <c r="Q23" s="78">
        <f t="shared" si="1"/>
        <v>0</v>
      </c>
      <c r="R23" s="61">
        <f t="shared" si="2"/>
        <v>0</v>
      </c>
      <c r="S23" s="78">
        <f t="shared" ref="S23:S26" si="6">TIME(0,R23,0)</f>
        <v>0</v>
      </c>
      <c r="T23" s="61">
        <f t="shared" si="3"/>
        <v>0</v>
      </c>
    </row>
    <row r="24" spans="1:20" ht="18" thickBot="1" x14ac:dyDescent="0.35">
      <c r="A24" s="29"/>
      <c r="B24" s="30"/>
      <c r="C24" s="30"/>
      <c r="D24" s="31">
        <v>0</v>
      </c>
      <c r="E24" s="11">
        <f t="shared" si="4"/>
        <v>0</v>
      </c>
      <c r="F24" s="35" t="s">
        <v>29</v>
      </c>
      <c r="G24" s="35"/>
      <c r="H24" s="36"/>
      <c r="I24" s="36"/>
      <c r="J24" s="36"/>
      <c r="K24" s="10"/>
      <c r="L24" s="10"/>
      <c r="M24" s="101" t="s">
        <v>1</v>
      </c>
      <c r="N24" s="24">
        <f t="shared" si="0"/>
        <v>0</v>
      </c>
      <c r="Q24" s="78">
        <f t="shared" si="1"/>
        <v>0</v>
      </c>
      <c r="R24" s="61">
        <f t="shared" si="2"/>
        <v>0</v>
      </c>
      <c r="S24" s="78">
        <f t="shared" si="6"/>
        <v>0</v>
      </c>
      <c r="T24" s="61">
        <f t="shared" si="3"/>
        <v>0</v>
      </c>
    </row>
    <row r="25" spans="1:20" ht="18" thickBot="1" x14ac:dyDescent="0.35">
      <c r="A25" s="29"/>
      <c r="B25" s="30"/>
      <c r="C25" s="30"/>
      <c r="D25" s="31">
        <v>0</v>
      </c>
      <c r="E25" s="11">
        <f t="shared" si="4"/>
        <v>0</v>
      </c>
      <c r="F25" s="35" t="s">
        <v>29</v>
      </c>
      <c r="G25" s="35"/>
      <c r="H25" s="36"/>
      <c r="I25" s="36"/>
      <c r="J25" s="36"/>
      <c r="K25" s="10"/>
      <c r="L25" s="10"/>
      <c r="M25" s="101" t="s">
        <v>1</v>
      </c>
      <c r="N25" s="24">
        <f t="shared" si="0"/>
        <v>0</v>
      </c>
      <c r="Q25" s="78">
        <f t="shared" si="1"/>
        <v>0</v>
      </c>
      <c r="R25" s="61">
        <f t="shared" si="2"/>
        <v>0</v>
      </c>
      <c r="S25" s="78">
        <f t="shared" si="6"/>
        <v>0</v>
      </c>
      <c r="T25" s="61">
        <f t="shared" si="3"/>
        <v>0</v>
      </c>
    </row>
    <row r="26" spans="1:20" ht="18" thickBot="1" x14ac:dyDescent="0.35">
      <c r="A26" s="29"/>
      <c r="B26" s="30"/>
      <c r="C26" s="30"/>
      <c r="D26" s="31">
        <v>0</v>
      </c>
      <c r="E26" s="11">
        <f t="shared" si="4"/>
        <v>0</v>
      </c>
      <c r="F26" s="35" t="s">
        <v>29</v>
      </c>
      <c r="G26" s="35"/>
      <c r="H26" s="36"/>
      <c r="I26" s="36"/>
      <c r="J26" s="36"/>
      <c r="K26" s="10"/>
      <c r="L26" s="10"/>
      <c r="M26" s="101" t="s">
        <v>1</v>
      </c>
      <c r="N26" s="24">
        <f t="shared" si="0"/>
        <v>0</v>
      </c>
      <c r="Q26" s="78">
        <f t="shared" si="1"/>
        <v>0</v>
      </c>
      <c r="R26" s="61">
        <f t="shared" si="2"/>
        <v>0</v>
      </c>
      <c r="S26" s="78">
        <f t="shared" si="6"/>
        <v>0</v>
      </c>
      <c r="T26" s="61">
        <f t="shared" si="3"/>
        <v>0</v>
      </c>
    </row>
    <row r="27" spans="1:20" ht="18" thickBot="1" x14ac:dyDescent="0.35">
      <c r="A27" s="29"/>
      <c r="B27" s="30"/>
      <c r="C27" s="30"/>
      <c r="D27" s="31">
        <v>0</v>
      </c>
      <c r="E27" s="11">
        <f t="shared" si="4"/>
        <v>0</v>
      </c>
      <c r="F27" s="35" t="s">
        <v>29</v>
      </c>
      <c r="G27" s="35"/>
      <c r="H27" s="36"/>
      <c r="I27" s="36"/>
      <c r="J27" s="36"/>
      <c r="K27" s="10"/>
      <c r="L27" s="10"/>
      <c r="M27" s="101" t="s">
        <v>1</v>
      </c>
      <c r="N27" s="24">
        <f t="shared" si="0"/>
        <v>0</v>
      </c>
      <c r="O27" s="60"/>
      <c r="P27" s="77"/>
      <c r="Q27" s="78">
        <f t="shared" si="1"/>
        <v>0</v>
      </c>
      <c r="R27" s="61">
        <f t="shared" si="2"/>
        <v>0</v>
      </c>
      <c r="S27" s="78">
        <f>TIME(0,R27,0)</f>
        <v>0</v>
      </c>
      <c r="T27" s="61">
        <f t="shared" si="3"/>
        <v>0</v>
      </c>
    </row>
    <row r="28" spans="1:20" ht="18" thickBot="1" x14ac:dyDescent="0.35">
      <c r="A28" s="29"/>
      <c r="B28" s="30"/>
      <c r="C28" s="30"/>
      <c r="D28" s="31">
        <v>0</v>
      </c>
      <c r="E28" s="11">
        <f t="shared" si="4"/>
        <v>0</v>
      </c>
      <c r="F28" s="35" t="s">
        <v>29</v>
      </c>
      <c r="G28" s="35"/>
      <c r="H28" s="36"/>
      <c r="I28" s="36"/>
      <c r="J28" s="36"/>
      <c r="K28" s="10"/>
      <c r="L28" s="10"/>
      <c r="M28" s="101" t="s">
        <v>1</v>
      </c>
      <c r="N28" s="24">
        <f t="shared" si="0"/>
        <v>0</v>
      </c>
      <c r="Q28" s="78">
        <f t="shared" si="1"/>
        <v>0</v>
      </c>
      <c r="R28" s="61">
        <f t="shared" si="2"/>
        <v>0</v>
      </c>
      <c r="S28" s="78">
        <f t="shared" ref="S28:S31" si="7">TIME(0,R28,0)</f>
        <v>0</v>
      </c>
      <c r="T28" s="61">
        <f t="shared" si="3"/>
        <v>0</v>
      </c>
    </row>
    <row r="29" spans="1:20" ht="18" thickBot="1" x14ac:dyDescent="0.35">
      <c r="A29" s="29"/>
      <c r="B29" s="30"/>
      <c r="C29" s="30"/>
      <c r="D29" s="31">
        <v>0</v>
      </c>
      <c r="E29" s="11">
        <f t="shared" si="4"/>
        <v>0</v>
      </c>
      <c r="F29" s="35" t="s">
        <v>29</v>
      </c>
      <c r="G29" s="35"/>
      <c r="H29" s="36"/>
      <c r="I29" s="36"/>
      <c r="J29" s="36"/>
      <c r="K29" s="10"/>
      <c r="L29" s="10"/>
      <c r="M29" s="101" t="s">
        <v>1</v>
      </c>
      <c r="N29" s="24">
        <f t="shared" si="0"/>
        <v>0</v>
      </c>
      <c r="Q29" s="78">
        <f t="shared" si="1"/>
        <v>0</v>
      </c>
      <c r="R29" s="61">
        <f t="shared" si="2"/>
        <v>0</v>
      </c>
      <c r="S29" s="78">
        <f t="shared" si="7"/>
        <v>0</v>
      </c>
      <c r="T29" s="61">
        <f t="shared" si="3"/>
        <v>0</v>
      </c>
    </row>
    <row r="30" spans="1:20" ht="18" thickBot="1" x14ac:dyDescent="0.35">
      <c r="A30" s="29"/>
      <c r="B30" s="30"/>
      <c r="C30" s="30"/>
      <c r="D30" s="31">
        <v>0</v>
      </c>
      <c r="E30" s="11">
        <f t="shared" si="4"/>
        <v>0</v>
      </c>
      <c r="F30" s="35" t="s">
        <v>29</v>
      </c>
      <c r="G30" s="35"/>
      <c r="H30" s="36"/>
      <c r="I30" s="36"/>
      <c r="J30" s="36"/>
      <c r="K30" s="10"/>
      <c r="L30" s="10"/>
      <c r="M30" s="101" t="s">
        <v>1</v>
      </c>
      <c r="N30" s="24">
        <f t="shared" si="0"/>
        <v>0</v>
      </c>
      <c r="Q30" s="78">
        <f t="shared" si="1"/>
        <v>0</v>
      </c>
      <c r="R30" s="61">
        <f t="shared" si="2"/>
        <v>0</v>
      </c>
      <c r="S30" s="78">
        <f t="shared" si="7"/>
        <v>0</v>
      </c>
      <c r="T30" s="61">
        <f t="shared" si="3"/>
        <v>0</v>
      </c>
    </row>
    <row r="31" spans="1:20" ht="18" thickBot="1" x14ac:dyDescent="0.35">
      <c r="A31" s="29"/>
      <c r="B31" s="30"/>
      <c r="C31" s="30"/>
      <c r="D31" s="31">
        <v>0</v>
      </c>
      <c r="E31" s="11">
        <f t="shared" si="4"/>
        <v>0</v>
      </c>
      <c r="F31" s="35" t="s">
        <v>29</v>
      </c>
      <c r="G31" s="35"/>
      <c r="H31" s="36"/>
      <c r="I31" s="36"/>
      <c r="J31" s="36"/>
      <c r="K31" s="10"/>
      <c r="L31" s="10"/>
      <c r="M31" s="101" t="s">
        <v>1</v>
      </c>
      <c r="N31" s="24">
        <f t="shared" si="0"/>
        <v>0</v>
      </c>
      <c r="Q31" s="78">
        <f t="shared" si="1"/>
        <v>0</v>
      </c>
      <c r="R31" s="61">
        <f t="shared" si="2"/>
        <v>0</v>
      </c>
      <c r="S31" s="78">
        <f t="shared" si="7"/>
        <v>0</v>
      </c>
      <c r="T31" s="61">
        <f t="shared" si="3"/>
        <v>0</v>
      </c>
    </row>
    <row r="32" spans="1:20" ht="18" thickBot="1" x14ac:dyDescent="0.35">
      <c r="A32" s="29"/>
      <c r="B32" s="30"/>
      <c r="C32" s="30"/>
      <c r="D32" s="31">
        <v>0</v>
      </c>
      <c r="E32" s="11">
        <f t="shared" si="4"/>
        <v>0</v>
      </c>
      <c r="F32" s="35" t="s">
        <v>29</v>
      </c>
      <c r="G32" s="35"/>
      <c r="H32" s="36"/>
      <c r="I32" s="36"/>
      <c r="J32" s="36"/>
      <c r="K32" s="10"/>
      <c r="L32" s="10"/>
      <c r="M32" s="101" t="s">
        <v>1</v>
      </c>
      <c r="N32" s="24">
        <f t="shared" si="0"/>
        <v>0</v>
      </c>
      <c r="O32" s="60"/>
      <c r="P32" s="77"/>
      <c r="Q32" s="78">
        <f t="shared" si="1"/>
        <v>0</v>
      </c>
      <c r="R32" s="61">
        <f t="shared" si="2"/>
        <v>0</v>
      </c>
      <c r="S32" s="78">
        <f>TIME(0,R32,0)</f>
        <v>0</v>
      </c>
      <c r="T32" s="61">
        <f t="shared" si="3"/>
        <v>0</v>
      </c>
    </row>
    <row r="33" spans="1:20" ht="18" thickBot="1" x14ac:dyDescent="0.35">
      <c r="A33" s="29"/>
      <c r="B33" s="30"/>
      <c r="C33" s="30"/>
      <c r="D33" s="31">
        <v>0</v>
      </c>
      <c r="E33" s="11">
        <f t="shared" si="4"/>
        <v>0</v>
      </c>
      <c r="F33" s="35" t="s">
        <v>29</v>
      </c>
      <c r="G33" s="35"/>
      <c r="H33" s="36"/>
      <c r="I33" s="36"/>
      <c r="J33" s="36"/>
      <c r="K33" s="10"/>
      <c r="L33" s="10"/>
      <c r="M33" s="101" t="s">
        <v>1</v>
      </c>
      <c r="N33" s="24">
        <f t="shared" si="0"/>
        <v>0</v>
      </c>
      <c r="Q33" s="78">
        <f t="shared" si="1"/>
        <v>0</v>
      </c>
      <c r="R33" s="61">
        <f t="shared" si="2"/>
        <v>0</v>
      </c>
      <c r="S33" s="78">
        <f t="shared" ref="S33:S36" si="8">TIME(0,R33,0)</f>
        <v>0</v>
      </c>
      <c r="T33" s="61">
        <f t="shared" si="3"/>
        <v>0</v>
      </c>
    </row>
    <row r="34" spans="1:20" ht="18" thickBot="1" x14ac:dyDescent="0.35">
      <c r="A34" s="29"/>
      <c r="B34" s="30"/>
      <c r="C34" s="30"/>
      <c r="D34" s="31">
        <v>0</v>
      </c>
      <c r="E34" s="11">
        <f t="shared" si="4"/>
        <v>0</v>
      </c>
      <c r="F34" s="35" t="s">
        <v>29</v>
      </c>
      <c r="G34" s="35"/>
      <c r="H34" s="36"/>
      <c r="I34" s="36"/>
      <c r="J34" s="36"/>
      <c r="K34" s="10"/>
      <c r="L34" s="10"/>
      <c r="M34" s="101" t="s">
        <v>1</v>
      </c>
      <c r="N34" s="24">
        <f t="shared" si="0"/>
        <v>0</v>
      </c>
      <c r="Q34" s="78">
        <f t="shared" si="1"/>
        <v>0</v>
      </c>
      <c r="R34" s="61">
        <f t="shared" si="2"/>
        <v>0</v>
      </c>
      <c r="S34" s="78">
        <f t="shared" si="8"/>
        <v>0</v>
      </c>
      <c r="T34" s="61">
        <f t="shared" si="3"/>
        <v>0</v>
      </c>
    </row>
    <row r="35" spans="1:20" ht="18" thickBot="1" x14ac:dyDescent="0.35">
      <c r="A35" s="29"/>
      <c r="B35" s="30"/>
      <c r="C35" s="30"/>
      <c r="D35" s="31">
        <v>0</v>
      </c>
      <c r="E35" s="11">
        <f t="shared" si="4"/>
        <v>0</v>
      </c>
      <c r="F35" s="35" t="s">
        <v>29</v>
      </c>
      <c r="G35" s="35"/>
      <c r="H35" s="36"/>
      <c r="I35" s="36"/>
      <c r="J35" s="36"/>
      <c r="K35" s="10"/>
      <c r="L35" s="10"/>
      <c r="M35" s="101" t="s">
        <v>1</v>
      </c>
      <c r="N35" s="24">
        <f t="shared" si="0"/>
        <v>0</v>
      </c>
      <c r="Q35" s="78">
        <f t="shared" si="1"/>
        <v>0</v>
      </c>
      <c r="R35" s="61">
        <f t="shared" si="2"/>
        <v>0</v>
      </c>
      <c r="S35" s="78">
        <f t="shared" si="8"/>
        <v>0</v>
      </c>
      <c r="T35" s="61">
        <f t="shared" si="3"/>
        <v>0</v>
      </c>
    </row>
    <row r="36" spans="1:20" ht="18" thickBot="1" x14ac:dyDescent="0.35">
      <c r="A36" s="29"/>
      <c r="B36" s="30"/>
      <c r="C36" s="30"/>
      <c r="D36" s="31">
        <v>0</v>
      </c>
      <c r="E36" s="11">
        <f t="shared" si="4"/>
        <v>0</v>
      </c>
      <c r="F36" s="35" t="s">
        <v>29</v>
      </c>
      <c r="G36" s="35"/>
      <c r="H36" s="36"/>
      <c r="I36" s="36"/>
      <c r="J36" s="36"/>
      <c r="K36" s="10"/>
      <c r="L36" s="10"/>
      <c r="M36" s="101" t="s">
        <v>1</v>
      </c>
      <c r="N36" s="24">
        <f t="shared" si="0"/>
        <v>0</v>
      </c>
      <c r="Q36" s="78">
        <f t="shared" si="1"/>
        <v>0</v>
      </c>
      <c r="R36" s="61">
        <f t="shared" si="2"/>
        <v>0</v>
      </c>
      <c r="S36" s="78">
        <f t="shared" si="8"/>
        <v>0</v>
      </c>
      <c r="T36" s="61">
        <f t="shared" si="3"/>
        <v>0</v>
      </c>
    </row>
    <row r="37" spans="1:20" ht="18" thickBot="1" x14ac:dyDescent="0.35">
      <c r="A37" s="29"/>
      <c r="B37" s="30"/>
      <c r="C37" s="30"/>
      <c r="D37" s="31">
        <v>0</v>
      </c>
      <c r="E37" s="11">
        <f t="shared" si="4"/>
        <v>0</v>
      </c>
      <c r="F37" s="35" t="s">
        <v>29</v>
      </c>
      <c r="G37" s="35"/>
      <c r="H37" s="36"/>
      <c r="I37" s="36"/>
      <c r="J37" s="36"/>
      <c r="K37" s="10"/>
      <c r="L37" s="10"/>
      <c r="M37" s="101" t="s">
        <v>1</v>
      </c>
      <c r="N37" s="24">
        <f t="shared" si="0"/>
        <v>0</v>
      </c>
      <c r="O37" s="60"/>
      <c r="P37" s="77"/>
      <c r="Q37" s="78">
        <f t="shared" si="1"/>
        <v>0</v>
      </c>
      <c r="R37" s="61">
        <f t="shared" si="2"/>
        <v>0</v>
      </c>
      <c r="S37" s="78">
        <f>TIME(0,R37,0)</f>
        <v>0</v>
      </c>
      <c r="T37" s="61">
        <f t="shared" si="3"/>
        <v>0</v>
      </c>
    </row>
    <row r="38" spans="1:20" ht="18" thickBot="1" x14ac:dyDescent="0.35">
      <c r="A38" s="29"/>
      <c r="B38" s="30"/>
      <c r="C38" s="30"/>
      <c r="D38" s="31">
        <v>0</v>
      </c>
      <c r="E38" s="11">
        <f t="shared" si="4"/>
        <v>0</v>
      </c>
      <c r="F38" s="35" t="s">
        <v>29</v>
      </c>
      <c r="G38" s="35"/>
      <c r="H38" s="36"/>
      <c r="I38" s="36"/>
      <c r="J38" s="36"/>
      <c r="K38" s="10"/>
      <c r="L38" s="10"/>
      <c r="M38" s="101" t="s">
        <v>1</v>
      </c>
      <c r="N38" s="24">
        <f t="shared" si="0"/>
        <v>0</v>
      </c>
      <c r="Q38" s="78">
        <f t="shared" si="1"/>
        <v>0</v>
      </c>
      <c r="R38" s="61">
        <f t="shared" si="2"/>
        <v>0</v>
      </c>
      <c r="S38" s="78">
        <f t="shared" ref="S38:S41" si="9">TIME(0,R38,0)</f>
        <v>0</v>
      </c>
      <c r="T38" s="61">
        <f t="shared" si="3"/>
        <v>0</v>
      </c>
    </row>
    <row r="39" spans="1:20" ht="18" thickBot="1" x14ac:dyDescent="0.35">
      <c r="A39" s="29"/>
      <c r="B39" s="30"/>
      <c r="C39" s="30"/>
      <c r="D39" s="31">
        <v>0</v>
      </c>
      <c r="E39" s="11">
        <f t="shared" si="4"/>
        <v>0</v>
      </c>
      <c r="F39" s="35" t="s">
        <v>29</v>
      </c>
      <c r="G39" s="35"/>
      <c r="H39" s="36"/>
      <c r="I39" s="36"/>
      <c r="J39" s="36"/>
      <c r="K39" s="10"/>
      <c r="L39" s="10"/>
      <c r="M39" s="101" t="s">
        <v>1</v>
      </c>
      <c r="N39" s="24">
        <f t="shared" si="0"/>
        <v>0</v>
      </c>
      <c r="Q39" s="78">
        <f t="shared" si="1"/>
        <v>0</v>
      </c>
      <c r="R39" s="61">
        <f t="shared" si="2"/>
        <v>0</v>
      </c>
      <c r="S39" s="78">
        <f t="shared" si="9"/>
        <v>0</v>
      </c>
      <c r="T39" s="61">
        <f t="shared" si="3"/>
        <v>0</v>
      </c>
    </row>
    <row r="40" spans="1:20" ht="18" thickBot="1" x14ac:dyDescent="0.35">
      <c r="A40" s="29"/>
      <c r="B40" s="30"/>
      <c r="C40" s="30"/>
      <c r="D40" s="31">
        <v>0</v>
      </c>
      <c r="E40" s="11">
        <f t="shared" si="4"/>
        <v>0</v>
      </c>
      <c r="F40" s="35" t="s">
        <v>29</v>
      </c>
      <c r="G40" s="35"/>
      <c r="H40" s="36"/>
      <c r="I40" s="36"/>
      <c r="J40" s="36"/>
      <c r="K40" s="10"/>
      <c r="L40" s="10"/>
      <c r="M40" s="101" t="s">
        <v>1</v>
      </c>
      <c r="N40" s="24">
        <f t="shared" si="0"/>
        <v>0</v>
      </c>
      <c r="Q40" s="78">
        <f t="shared" si="1"/>
        <v>0</v>
      </c>
      <c r="R40" s="61">
        <f t="shared" si="2"/>
        <v>0</v>
      </c>
      <c r="S40" s="78">
        <f t="shared" si="9"/>
        <v>0</v>
      </c>
      <c r="T40" s="61">
        <f t="shared" si="3"/>
        <v>0</v>
      </c>
    </row>
    <row r="41" spans="1:20" ht="18" thickBot="1" x14ac:dyDescent="0.35">
      <c r="A41" s="29"/>
      <c r="B41" s="30"/>
      <c r="C41" s="30"/>
      <c r="D41" s="31">
        <v>0</v>
      </c>
      <c r="E41" s="11">
        <f t="shared" si="4"/>
        <v>0</v>
      </c>
      <c r="F41" s="35" t="s">
        <v>29</v>
      </c>
      <c r="G41" s="35"/>
      <c r="H41" s="36"/>
      <c r="I41" s="36"/>
      <c r="J41" s="36"/>
      <c r="K41" s="10"/>
      <c r="L41" s="10"/>
      <c r="M41" s="101" t="s">
        <v>1</v>
      </c>
      <c r="N41" s="24">
        <f t="shared" si="0"/>
        <v>0</v>
      </c>
      <c r="Q41" s="78">
        <f t="shared" si="1"/>
        <v>0</v>
      </c>
      <c r="R41" s="61">
        <f t="shared" si="2"/>
        <v>0</v>
      </c>
      <c r="S41" s="78">
        <f t="shared" si="9"/>
        <v>0</v>
      </c>
      <c r="T41" s="61">
        <f t="shared" si="3"/>
        <v>0</v>
      </c>
    </row>
    <row r="42" spans="1:20" ht="18" thickBot="1" x14ac:dyDescent="0.35">
      <c r="A42" s="29"/>
      <c r="B42" s="30"/>
      <c r="C42" s="30"/>
      <c r="D42" s="31">
        <v>0</v>
      </c>
      <c r="E42" s="11">
        <f t="shared" si="4"/>
        <v>0</v>
      </c>
      <c r="F42" s="35" t="s">
        <v>29</v>
      </c>
      <c r="G42" s="35"/>
      <c r="H42" s="36"/>
      <c r="I42" s="36"/>
      <c r="J42" s="36"/>
      <c r="K42" s="10"/>
      <c r="L42" s="10"/>
      <c r="M42" s="101" t="s">
        <v>1</v>
      </c>
      <c r="N42" s="24">
        <f t="shared" si="0"/>
        <v>0</v>
      </c>
      <c r="O42" s="60"/>
      <c r="P42" s="77"/>
      <c r="Q42" s="78">
        <f t="shared" si="1"/>
        <v>0</v>
      </c>
      <c r="R42" s="61">
        <f t="shared" si="2"/>
        <v>0</v>
      </c>
      <c r="S42" s="78">
        <f>TIME(0,R42,0)</f>
        <v>0</v>
      </c>
      <c r="T42" s="61">
        <f t="shared" si="3"/>
        <v>0</v>
      </c>
    </row>
    <row r="43" spans="1:20" ht="18" thickBot="1" x14ac:dyDescent="0.35">
      <c r="A43" s="29"/>
      <c r="B43" s="30"/>
      <c r="C43" s="30"/>
      <c r="D43" s="31">
        <v>0</v>
      </c>
      <c r="E43" s="11">
        <f t="shared" si="4"/>
        <v>0</v>
      </c>
      <c r="F43" s="35" t="s">
        <v>29</v>
      </c>
      <c r="G43" s="35"/>
      <c r="H43" s="36"/>
      <c r="I43" s="36"/>
      <c r="J43" s="36"/>
      <c r="K43" s="10"/>
      <c r="L43" s="10"/>
      <c r="M43" s="101" t="s">
        <v>1</v>
      </c>
      <c r="N43" s="24">
        <f>IF(A43="",0,COUNTA(B43:D43,F43:L43))</f>
        <v>0</v>
      </c>
      <c r="Q43" s="78">
        <f t="shared" si="1"/>
        <v>0</v>
      </c>
      <c r="R43" s="61">
        <f t="shared" si="2"/>
        <v>0</v>
      </c>
      <c r="S43" s="78">
        <f t="shared" ref="S43:S46" si="10">TIME(0,R43,0)</f>
        <v>0</v>
      </c>
      <c r="T43" s="61">
        <f t="shared" si="3"/>
        <v>0</v>
      </c>
    </row>
    <row r="44" spans="1:20" ht="18" thickBot="1" x14ac:dyDescent="0.35">
      <c r="A44" s="29"/>
      <c r="B44" s="30"/>
      <c r="C44" s="30"/>
      <c r="D44" s="31">
        <v>0</v>
      </c>
      <c r="E44" s="11">
        <f t="shared" si="4"/>
        <v>0</v>
      </c>
      <c r="F44" s="35" t="s">
        <v>29</v>
      </c>
      <c r="G44" s="35"/>
      <c r="H44" s="36"/>
      <c r="I44" s="36"/>
      <c r="J44" s="36"/>
      <c r="K44" s="10"/>
      <c r="L44" s="10"/>
      <c r="M44" s="101" t="s">
        <v>1</v>
      </c>
      <c r="N44" s="24">
        <f t="shared" si="0"/>
        <v>0</v>
      </c>
      <c r="Q44" s="78">
        <f t="shared" si="1"/>
        <v>0</v>
      </c>
      <c r="R44" s="61">
        <f t="shared" si="2"/>
        <v>0</v>
      </c>
      <c r="S44" s="78">
        <f t="shared" si="10"/>
        <v>0</v>
      </c>
      <c r="T44" s="61">
        <f t="shared" si="3"/>
        <v>0</v>
      </c>
    </row>
    <row r="45" spans="1:20" ht="18" thickBot="1" x14ac:dyDescent="0.35">
      <c r="A45" s="29"/>
      <c r="B45" s="30"/>
      <c r="C45" s="30"/>
      <c r="D45" s="31">
        <v>0</v>
      </c>
      <c r="E45" s="11">
        <f t="shared" si="4"/>
        <v>0</v>
      </c>
      <c r="F45" s="35" t="s">
        <v>29</v>
      </c>
      <c r="G45" s="35"/>
      <c r="H45" s="36"/>
      <c r="I45" s="36"/>
      <c r="J45" s="36"/>
      <c r="K45" s="10"/>
      <c r="L45" s="10"/>
      <c r="M45" s="101" t="s">
        <v>1</v>
      </c>
      <c r="N45" s="24">
        <f t="shared" si="0"/>
        <v>0</v>
      </c>
      <c r="Q45" s="78">
        <f t="shared" si="1"/>
        <v>0</v>
      </c>
      <c r="R45" s="61">
        <f t="shared" si="2"/>
        <v>0</v>
      </c>
      <c r="S45" s="78">
        <f t="shared" si="10"/>
        <v>0</v>
      </c>
      <c r="T45" s="61">
        <f t="shared" si="3"/>
        <v>0</v>
      </c>
    </row>
    <row r="46" spans="1:20" ht="18" thickBot="1" x14ac:dyDescent="0.35">
      <c r="A46" s="29"/>
      <c r="B46" s="30"/>
      <c r="C46" s="30"/>
      <c r="D46" s="31">
        <v>0</v>
      </c>
      <c r="E46" s="11">
        <f t="shared" si="4"/>
        <v>0</v>
      </c>
      <c r="F46" s="35" t="s">
        <v>29</v>
      </c>
      <c r="G46" s="35"/>
      <c r="H46" s="36"/>
      <c r="I46" s="36"/>
      <c r="J46" s="36"/>
      <c r="K46" s="10"/>
      <c r="L46" s="10"/>
      <c r="M46" s="101" t="s">
        <v>1</v>
      </c>
      <c r="N46" s="24">
        <f t="shared" si="0"/>
        <v>0</v>
      </c>
      <c r="Q46" s="78">
        <f t="shared" si="1"/>
        <v>0</v>
      </c>
      <c r="R46" s="61">
        <f t="shared" si="2"/>
        <v>0</v>
      </c>
      <c r="S46" s="78">
        <f t="shared" si="10"/>
        <v>0</v>
      </c>
      <c r="T46" s="61">
        <f t="shared" si="3"/>
        <v>0</v>
      </c>
    </row>
    <row r="47" spans="1:20" ht="18" thickBot="1" x14ac:dyDescent="0.35">
      <c r="A47" s="29"/>
      <c r="B47" s="30"/>
      <c r="C47" s="30"/>
      <c r="D47" s="31">
        <v>0</v>
      </c>
      <c r="E47" s="11">
        <f t="shared" si="4"/>
        <v>0</v>
      </c>
      <c r="F47" s="35" t="s">
        <v>29</v>
      </c>
      <c r="G47" s="35"/>
      <c r="H47" s="36"/>
      <c r="I47" s="36"/>
      <c r="J47" s="36"/>
      <c r="K47" s="10"/>
      <c r="L47" s="10"/>
      <c r="M47" s="101" t="s">
        <v>1</v>
      </c>
      <c r="N47" s="24">
        <f t="shared" si="0"/>
        <v>0</v>
      </c>
      <c r="O47" s="60"/>
      <c r="P47" s="77"/>
      <c r="Q47" s="78">
        <f t="shared" si="1"/>
        <v>0</v>
      </c>
      <c r="R47" s="61">
        <f t="shared" si="2"/>
        <v>0</v>
      </c>
      <c r="S47" s="78">
        <f>TIME(0,R47,0)</f>
        <v>0</v>
      </c>
      <c r="T47" s="61">
        <f t="shared" si="3"/>
        <v>0</v>
      </c>
    </row>
    <row r="48" spans="1:20" ht="18" thickBot="1" x14ac:dyDescent="0.35">
      <c r="A48" s="29"/>
      <c r="B48" s="30"/>
      <c r="C48" s="30"/>
      <c r="D48" s="31">
        <v>0</v>
      </c>
      <c r="E48" s="11">
        <f t="shared" si="4"/>
        <v>0</v>
      </c>
      <c r="F48" s="35" t="s">
        <v>29</v>
      </c>
      <c r="G48" s="35"/>
      <c r="H48" s="36"/>
      <c r="I48" s="36"/>
      <c r="J48" s="36"/>
      <c r="K48" s="10"/>
      <c r="L48" s="10"/>
      <c r="M48" s="101" t="s">
        <v>1</v>
      </c>
      <c r="N48" s="24">
        <f t="shared" si="0"/>
        <v>0</v>
      </c>
      <c r="Q48" s="78">
        <f t="shared" si="1"/>
        <v>0</v>
      </c>
      <c r="R48" s="61">
        <f t="shared" si="2"/>
        <v>0</v>
      </c>
      <c r="S48" s="78">
        <f t="shared" ref="S48:S51" si="11">TIME(0,R48,0)</f>
        <v>0</v>
      </c>
      <c r="T48" s="61">
        <f t="shared" si="3"/>
        <v>0</v>
      </c>
    </row>
    <row r="49" spans="1:20" ht="18" thickBot="1" x14ac:dyDescent="0.35">
      <c r="A49" s="29"/>
      <c r="B49" s="30"/>
      <c r="C49" s="30"/>
      <c r="D49" s="31">
        <v>0</v>
      </c>
      <c r="E49" s="11">
        <f t="shared" si="4"/>
        <v>0</v>
      </c>
      <c r="F49" s="35" t="s">
        <v>29</v>
      </c>
      <c r="G49" s="35"/>
      <c r="H49" s="36"/>
      <c r="I49" s="36"/>
      <c r="J49" s="36"/>
      <c r="K49" s="10"/>
      <c r="L49" s="10"/>
      <c r="M49" s="101" t="s">
        <v>1</v>
      </c>
      <c r="N49" s="24">
        <f t="shared" si="0"/>
        <v>0</v>
      </c>
      <c r="Q49" s="78">
        <f t="shared" si="1"/>
        <v>0</v>
      </c>
      <c r="R49" s="61">
        <f t="shared" si="2"/>
        <v>0</v>
      </c>
      <c r="S49" s="78">
        <f t="shared" si="11"/>
        <v>0</v>
      </c>
      <c r="T49" s="61">
        <f t="shared" si="3"/>
        <v>0</v>
      </c>
    </row>
    <row r="50" spans="1:20" ht="18" thickBot="1" x14ac:dyDescent="0.35">
      <c r="A50" s="29"/>
      <c r="B50" s="30"/>
      <c r="C50" s="30"/>
      <c r="D50" s="31">
        <v>0</v>
      </c>
      <c r="E50" s="11">
        <f t="shared" si="4"/>
        <v>0</v>
      </c>
      <c r="F50" s="35" t="s">
        <v>29</v>
      </c>
      <c r="G50" s="35"/>
      <c r="H50" s="36"/>
      <c r="I50" s="36"/>
      <c r="J50" s="36"/>
      <c r="K50" s="10"/>
      <c r="L50" s="10"/>
      <c r="M50" s="101" t="s">
        <v>1</v>
      </c>
      <c r="N50" s="24">
        <f t="shared" si="0"/>
        <v>0</v>
      </c>
      <c r="Q50" s="78">
        <f t="shared" si="1"/>
        <v>0</v>
      </c>
      <c r="R50" s="61">
        <f t="shared" si="2"/>
        <v>0</v>
      </c>
      <c r="S50" s="78">
        <f t="shared" si="11"/>
        <v>0</v>
      </c>
      <c r="T50" s="61">
        <f t="shared" si="3"/>
        <v>0</v>
      </c>
    </row>
    <row r="51" spans="1:20" ht="18" thickBot="1" x14ac:dyDescent="0.35">
      <c r="A51" s="29"/>
      <c r="B51" s="30"/>
      <c r="C51" s="30"/>
      <c r="D51" s="31">
        <v>0</v>
      </c>
      <c r="E51" s="11">
        <f t="shared" si="4"/>
        <v>0</v>
      </c>
      <c r="F51" s="35" t="s">
        <v>29</v>
      </c>
      <c r="G51" s="35"/>
      <c r="H51" s="36"/>
      <c r="I51" s="36"/>
      <c r="J51" s="36"/>
      <c r="K51" s="10"/>
      <c r="L51" s="10"/>
      <c r="M51" s="101" t="s">
        <v>1</v>
      </c>
      <c r="N51" s="24">
        <f t="shared" si="0"/>
        <v>0</v>
      </c>
      <c r="Q51" s="78">
        <f t="shared" si="1"/>
        <v>0</v>
      </c>
      <c r="R51" s="61">
        <f t="shared" si="2"/>
        <v>0</v>
      </c>
      <c r="S51" s="78">
        <f t="shared" si="11"/>
        <v>0</v>
      </c>
      <c r="T51" s="61">
        <f t="shared" si="3"/>
        <v>0</v>
      </c>
    </row>
    <row r="52" spans="1:20" ht="18" thickBot="1" x14ac:dyDescent="0.35">
      <c r="A52" s="29"/>
      <c r="B52" s="30"/>
      <c r="C52" s="30"/>
      <c r="D52" s="31">
        <v>0</v>
      </c>
      <c r="E52" s="11">
        <f t="shared" si="4"/>
        <v>0</v>
      </c>
      <c r="F52" s="35" t="s">
        <v>29</v>
      </c>
      <c r="G52" s="35"/>
      <c r="H52" s="36"/>
      <c r="I52" s="36"/>
      <c r="J52" s="36"/>
      <c r="K52" s="10"/>
      <c r="L52" s="10"/>
      <c r="M52" s="101" t="s">
        <v>1</v>
      </c>
      <c r="N52" s="24">
        <f t="shared" si="0"/>
        <v>0</v>
      </c>
      <c r="O52" s="60"/>
      <c r="P52" s="77"/>
      <c r="Q52" s="78">
        <f t="shared" si="1"/>
        <v>0</v>
      </c>
      <c r="R52" s="61">
        <f t="shared" si="2"/>
        <v>0</v>
      </c>
      <c r="S52" s="78">
        <f>TIME(0,R52,0)</f>
        <v>0</v>
      </c>
      <c r="T52" s="61">
        <f t="shared" si="3"/>
        <v>0</v>
      </c>
    </row>
    <row r="53" spans="1:20" ht="18" thickBot="1" x14ac:dyDescent="0.35">
      <c r="A53" s="29"/>
      <c r="B53" s="30"/>
      <c r="C53" s="30"/>
      <c r="D53" s="31">
        <v>0</v>
      </c>
      <c r="E53" s="11">
        <f t="shared" si="4"/>
        <v>0</v>
      </c>
      <c r="F53" s="35" t="s">
        <v>29</v>
      </c>
      <c r="G53" s="35"/>
      <c r="H53" s="36"/>
      <c r="I53" s="36"/>
      <c r="J53" s="36"/>
      <c r="K53" s="10"/>
      <c r="L53" s="10"/>
      <c r="M53" s="101" t="s">
        <v>1</v>
      </c>
      <c r="N53" s="24">
        <f t="shared" si="0"/>
        <v>0</v>
      </c>
      <c r="Q53" s="78">
        <f t="shared" si="1"/>
        <v>0</v>
      </c>
      <c r="R53" s="61">
        <f t="shared" si="2"/>
        <v>0</v>
      </c>
      <c r="S53" s="78">
        <f t="shared" ref="S53:S56" si="12">TIME(0,R53,0)</f>
        <v>0</v>
      </c>
      <c r="T53" s="61">
        <f t="shared" si="3"/>
        <v>0</v>
      </c>
    </row>
    <row r="54" spans="1:20" ht="18" thickBot="1" x14ac:dyDescent="0.35">
      <c r="A54" s="29"/>
      <c r="B54" s="30"/>
      <c r="C54" s="30"/>
      <c r="D54" s="31">
        <v>0</v>
      </c>
      <c r="E54" s="11">
        <f t="shared" si="4"/>
        <v>0</v>
      </c>
      <c r="F54" s="35" t="s">
        <v>29</v>
      </c>
      <c r="G54" s="35"/>
      <c r="H54" s="36"/>
      <c r="I54" s="36"/>
      <c r="J54" s="36"/>
      <c r="K54" s="10"/>
      <c r="L54" s="10"/>
      <c r="M54" s="101" t="s">
        <v>1</v>
      </c>
      <c r="N54" s="24">
        <f t="shared" si="0"/>
        <v>0</v>
      </c>
      <c r="Q54" s="78">
        <f t="shared" si="1"/>
        <v>0</v>
      </c>
      <c r="R54" s="61">
        <f t="shared" si="2"/>
        <v>0</v>
      </c>
      <c r="S54" s="78">
        <f t="shared" si="12"/>
        <v>0</v>
      </c>
      <c r="T54" s="61">
        <f t="shared" si="3"/>
        <v>0</v>
      </c>
    </row>
    <row r="55" spans="1:20" ht="18" thickBot="1" x14ac:dyDescent="0.35">
      <c r="A55" s="29"/>
      <c r="B55" s="30"/>
      <c r="C55" s="30"/>
      <c r="D55" s="31">
        <v>0</v>
      </c>
      <c r="E55" s="11">
        <f t="shared" si="4"/>
        <v>0</v>
      </c>
      <c r="F55" s="35" t="s">
        <v>29</v>
      </c>
      <c r="G55" s="35"/>
      <c r="H55" s="36"/>
      <c r="I55" s="36"/>
      <c r="J55" s="36"/>
      <c r="K55" s="10"/>
      <c r="L55" s="10"/>
      <c r="M55" s="101" t="s">
        <v>1</v>
      </c>
      <c r="N55" s="24">
        <f t="shared" si="0"/>
        <v>0</v>
      </c>
      <c r="Q55" s="78">
        <f t="shared" si="1"/>
        <v>0</v>
      </c>
      <c r="R55" s="61">
        <f t="shared" si="2"/>
        <v>0</v>
      </c>
      <c r="S55" s="78">
        <f t="shared" si="12"/>
        <v>0</v>
      </c>
      <c r="T55" s="61">
        <f t="shared" si="3"/>
        <v>0</v>
      </c>
    </row>
    <row r="56" spans="1:20" ht="18" thickBot="1" x14ac:dyDescent="0.35">
      <c r="A56" s="29"/>
      <c r="B56" s="30"/>
      <c r="C56" s="30"/>
      <c r="D56" s="31">
        <v>0</v>
      </c>
      <c r="E56" s="11">
        <f t="shared" si="4"/>
        <v>0</v>
      </c>
      <c r="F56" s="35" t="s">
        <v>29</v>
      </c>
      <c r="G56" s="35"/>
      <c r="H56" s="36"/>
      <c r="I56" s="36"/>
      <c r="J56" s="36"/>
      <c r="K56" s="10"/>
      <c r="L56" s="10"/>
      <c r="M56" s="101" t="s">
        <v>1</v>
      </c>
      <c r="N56" s="24">
        <f t="shared" si="0"/>
        <v>0</v>
      </c>
      <c r="Q56" s="78">
        <f t="shared" si="1"/>
        <v>0</v>
      </c>
      <c r="R56" s="61">
        <f t="shared" si="2"/>
        <v>0</v>
      </c>
      <c r="S56" s="78">
        <f t="shared" si="12"/>
        <v>0</v>
      </c>
      <c r="T56" s="61">
        <f t="shared" si="3"/>
        <v>0</v>
      </c>
    </row>
    <row r="57" spans="1:20" ht="18" thickBot="1" x14ac:dyDescent="0.35">
      <c r="A57" s="29"/>
      <c r="B57" s="30"/>
      <c r="C57" s="30"/>
      <c r="D57" s="31">
        <v>0</v>
      </c>
      <c r="E57" s="11">
        <f t="shared" si="4"/>
        <v>0</v>
      </c>
      <c r="F57" s="35" t="s">
        <v>29</v>
      </c>
      <c r="G57" s="35"/>
      <c r="H57" s="36"/>
      <c r="I57" s="36"/>
      <c r="J57" s="36"/>
      <c r="K57" s="10"/>
      <c r="L57" s="10"/>
      <c r="M57" s="101" t="s">
        <v>1</v>
      </c>
      <c r="N57" s="24">
        <f t="shared" si="0"/>
        <v>0</v>
      </c>
      <c r="O57" s="60"/>
      <c r="P57" s="77"/>
      <c r="Q57" s="78">
        <f t="shared" si="1"/>
        <v>0</v>
      </c>
      <c r="R57" s="61">
        <f t="shared" si="2"/>
        <v>0</v>
      </c>
      <c r="S57" s="78">
        <f>TIME(0,R57,0)</f>
        <v>0</v>
      </c>
      <c r="T57" s="61">
        <f t="shared" si="3"/>
        <v>0</v>
      </c>
    </row>
    <row r="58" spans="1:20" ht="18" thickBot="1" x14ac:dyDescent="0.35">
      <c r="A58" s="29"/>
      <c r="B58" s="30"/>
      <c r="C58" s="30"/>
      <c r="D58" s="31">
        <v>0</v>
      </c>
      <c r="E58" s="11">
        <f t="shared" si="4"/>
        <v>0</v>
      </c>
      <c r="F58" s="35" t="s">
        <v>29</v>
      </c>
      <c r="G58" s="35"/>
      <c r="H58" s="36"/>
      <c r="I58" s="36"/>
      <c r="J58" s="36"/>
      <c r="K58" s="10"/>
      <c r="L58" s="10"/>
      <c r="M58" s="101" t="s">
        <v>1</v>
      </c>
      <c r="N58" s="24">
        <f t="shared" si="0"/>
        <v>0</v>
      </c>
      <c r="Q58" s="78">
        <f t="shared" si="1"/>
        <v>0</v>
      </c>
      <c r="R58" s="61">
        <f t="shared" si="2"/>
        <v>0</v>
      </c>
      <c r="S58" s="78">
        <f t="shared" ref="S58:S61" si="13">TIME(0,R58,0)</f>
        <v>0</v>
      </c>
      <c r="T58" s="61">
        <f t="shared" si="3"/>
        <v>0</v>
      </c>
    </row>
    <row r="59" spans="1:20" ht="18" thickBot="1" x14ac:dyDescent="0.35">
      <c r="A59" s="29"/>
      <c r="B59" s="30"/>
      <c r="C59" s="30"/>
      <c r="D59" s="31">
        <v>0</v>
      </c>
      <c r="E59" s="11">
        <f t="shared" si="4"/>
        <v>0</v>
      </c>
      <c r="F59" s="35" t="s">
        <v>29</v>
      </c>
      <c r="G59" s="35"/>
      <c r="H59" s="36"/>
      <c r="I59" s="36"/>
      <c r="J59" s="36"/>
      <c r="K59" s="10"/>
      <c r="L59" s="10"/>
      <c r="M59" s="101" t="s">
        <v>1</v>
      </c>
      <c r="N59" s="24">
        <f t="shared" si="0"/>
        <v>0</v>
      </c>
      <c r="Q59" s="78">
        <f t="shared" si="1"/>
        <v>0</v>
      </c>
      <c r="R59" s="61">
        <f t="shared" si="2"/>
        <v>0</v>
      </c>
      <c r="S59" s="78">
        <f t="shared" si="13"/>
        <v>0</v>
      </c>
      <c r="T59" s="61">
        <f t="shared" si="3"/>
        <v>0</v>
      </c>
    </row>
    <row r="60" spans="1:20" ht="18" thickBot="1" x14ac:dyDescent="0.35">
      <c r="A60" s="29"/>
      <c r="B60" s="30"/>
      <c r="C60" s="30"/>
      <c r="D60" s="31">
        <v>0</v>
      </c>
      <c r="E60" s="11">
        <f t="shared" si="4"/>
        <v>0</v>
      </c>
      <c r="F60" s="35" t="s">
        <v>29</v>
      </c>
      <c r="G60" s="35"/>
      <c r="H60" s="36"/>
      <c r="I60" s="36"/>
      <c r="J60" s="36"/>
      <c r="K60" s="10"/>
      <c r="L60" s="10"/>
      <c r="M60" s="101" t="s">
        <v>1</v>
      </c>
      <c r="N60" s="24">
        <f t="shared" si="0"/>
        <v>0</v>
      </c>
      <c r="Q60" s="78">
        <f t="shared" si="1"/>
        <v>0</v>
      </c>
      <c r="R60" s="61">
        <f t="shared" si="2"/>
        <v>0</v>
      </c>
      <c r="S60" s="78">
        <f t="shared" si="13"/>
        <v>0</v>
      </c>
      <c r="T60" s="61">
        <f t="shared" si="3"/>
        <v>0</v>
      </c>
    </row>
    <row r="61" spans="1:20" ht="18" thickBot="1" x14ac:dyDescent="0.35">
      <c r="A61" s="29"/>
      <c r="B61" s="30"/>
      <c r="C61" s="30"/>
      <c r="D61" s="31">
        <v>0</v>
      </c>
      <c r="E61" s="11">
        <f t="shared" si="4"/>
        <v>0</v>
      </c>
      <c r="F61" s="35" t="s">
        <v>29</v>
      </c>
      <c r="G61" s="35"/>
      <c r="H61" s="36"/>
      <c r="I61" s="36"/>
      <c r="J61" s="36"/>
      <c r="K61" s="10"/>
      <c r="L61" s="10"/>
      <c r="M61" s="101" t="s">
        <v>1</v>
      </c>
      <c r="N61" s="24">
        <f t="shared" si="0"/>
        <v>0</v>
      </c>
      <c r="Q61" s="78">
        <f t="shared" si="1"/>
        <v>0</v>
      </c>
      <c r="R61" s="61">
        <f t="shared" si="2"/>
        <v>0</v>
      </c>
      <c r="S61" s="78">
        <f t="shared" si="13"/>
        <v>0</v>
      </c>
      <c r="T61" s="61">
        <f t="shared" si="3"/>
        <v>0</v>
      </c>
    </row>
    <row r="62" spans="1:20" ht="18" thickBot="1" x14ac:dyDescent="0.35">
      <c r="A62" s="29"/>
      <c r="B62" s="30"/>
      <c r="C62" s="30"/>
      <c r="D62" s="31">
        <v>0</v>
      </c>
      <c r="E62" s="11">
        <f t="shared" si="4"/>
        <v>0</v>
      </c>
      <c r="F62" s="35" t="s">
        <v>29</v>
      </c>
      <c r="G62" s="35"/>
      <c r="H62" s="36"/>
      <c r="I62" s="36"/>
      <c r="J62" s="36"/>
      <c r="K62" s="10"/>
      <c r="L62" s="10"/>
      <c r="M62" s="101" t="s">
        <v>1</v>
      </c>
      <c r="N62" s="24">
        <f t="shared" si="0"/>
        <v>0</v>
      </c>
      <c r="O62" s="60"/>
      <c r="P62" s="77"/>
      <c r="Q62" s="78">
        <f t="shared" si="1"/>
        <v>0</v>
      </c>
      <c r="R62" s="61">
        <f t="shared" si="2"/>
        <v>0</v>
      </c>
      <c r="S62" s="78">
        <f>TIME(0,R62,0)</f>
        <v>0</v>
      </c>
      <c r="T62" s="61">
        <f t="shared" si="3"/>
        <v>0</v>
      </c>
    </row>
    <row r="63" spans="1:20" ht="18" thickBot="1" x14ac:dyDescent="0.35">
      <c r="A63" s="29"/>
      <c r="B63" s="30"/>
      <c r="C63" s="30"/>
      <c r="D63" s="31">
        <v>0</v>
      </c>
      <c r="E63" s="11">
        <f t="shared" si="4"/>
        <v>0</v>
      </c>
      <c r="F63" s="35" t="s">
        <v>29</v>
      </c>
      <c r="G63" s="35"/>
      <c r="H63" s="36"/>
      <c r="I63" s="36"/>
      <c r="J63" s="36"/>
      <c r="K63" s="10"/>
      <c r="L63" s="10"/>
      <c r="M63" s="101" t="s">
        <v>1</v>
      </c>
      <c r="N63" s="24">
        <f t="shared" si="0"/>
        <v>0</v>
      </c>
      <c r="Q63" s="78">
        <f t="shared" si="1"/>
        <v>0</v>
      </c>
      <c r="R63" s="61">
        <f t="shared" si="2"/>
        <v>0</v>
      </c>
      <c r="S63" s="78">
        <f t="shared" ref="S63:S66" si="14">TIME(0,R63,0)</f>
        <v>0</v>
      </c>
      <c r="T63" s="61">
        <f t="shared" si="3"/>
        <v>0</v>
      </c>
    </row>
    <row r="64" spans="1:20" ht="18" thickBot="1" x14ac:dyDescent="0.35">
      <c r="A64" s="29"/>
      <c r="B64" s="30"/>
      <c r="C64" s="30"/>
      <c r="D64" s="31">
        <v>0</v>
      </c>
      <c r="E64" s="11">
        <f t="shared" si="4"/>
        <v>0</v>
      </c>
      <c r="F64" s="35" t="s">
        <v>29</v>
      </c>
      <c r="G64" s="35"/>
      <c r="H64" s="36"/>
      <c r="I64" s="36"/>
      <c r="J64" s="36"/>
      <c r="K64" s="10"/>
      <c r="L64" s="10"/>
      <c r="M64" s="101" t="s">
        <v>1</v>
      </c>
      <c r="N64" s="24">
        <f t="shared" si="0"/>
        <v>0</v>
      </c>
      <c r="Q64" s="78">
        <f t="shared" si="1"/>
        <v>0</v>
      </c>
      <c r="R64" s="61">
        <f t="shared" si="2"/>
        <v>0</v>
      </c>
      <c r="S64" s="78">
        <f t="shared" si="14"/>
        <v>0</v>
      </c>
      <c r="T64" s="61">
        <f t="shared" si="3"/>
        <v>0</v>
      </c>
    </row>
    <row r="65" spans="1:60" ht="18" thickBot="1" x14ac:dyDescent="0.35">
      <c r="A65" s="29"/>
      <c r="B65" s="30"/>
      <c r="C65" s="30"/>
      <c r="D65" s="31">
        <v>0</v>
      </c>
      <c r="E65" s="11">
        <f t="shared" si="4"/>
        <v>0</v>
      </c>
      <c r="F65" s="35" t="s">
        <v>29</v>
      </c>
      <c r="G65" s="35"/>
      <c r="H65" s="36"/>
      <c r="I65" s="36"/>
      <c r="J65" s="36"/>
      <c r="K65" s="10"/>
      <c r="L65" s="10"/>
      <c r="M65" s="101" t="s">
        <v>1</v>
      </c>
      <c r="N65" s="24">
        <f t="shared" si="0"/>
        <v>0</v>
      </c>
      <c r="Q65" s="78">
        <f t="shared" si="1"/>
        <v>0</v>
      </c>
      <c r="R65" s="61">
        <f t="shared" si="2"/>
        <v>0</v>
      </c>
      <c r="S65" s="78">
        <f t="shared" si="14"/>
        <v>0</v>
      </c>
      <c r="T65" s="61">
        <f t="shared" si="3"/>
        <v>0</v>
      </c>
    </row>
    <row r="66" spans="1:60" ht="18" thickBot="1" x14ac:dyDescent="0.35">
      <c r="A66" s="29"/>
      <c r="B66" s="30"/>
      <c r="C66" s="30"/>
      <c r="D66" s="31">
        <v>0</v>
      </c>
      <c r="E66" s="11">
        <f t="shared" si="4"/>
        <v>0</v>
      </c>
      <c r="F66" s="35" t="s">
        <v>29</v>
      </c>
      <c r="G66" s="35"/>
      <c r="H66" s="36"/>
      <c r="I66" s="36"/>
      <c r="J66" s="36"/>
      <c r="K66" s="10"/>
      <c r="L66" s="10"/>
      <c r="M66" s="101" t="s">
        <v>1</v>
      </c>
      <c r="N66" s="24">
        <f t="shared" si="0"/>
        <v>0</v>
      </c>
      <c r="Q66" s="78">
        <f t="shared" si="1"/>
        <v>0</v>
      </c>
      <c r="R66" s="61">
        <f t="shared" si="2"/>
        <v>0</v>
      </c>
      <c r="S66" s="78">
        <f t="shared" si="14"/>
        <v>0</v>
      </c>
      <c r="T66" s="61">
        <f t="shared" si="3"/>
        <v>0</v>
      </c>
    </row>
    <row r="67" spans="1:60" s="64" customFormat="1" ht="20.5" thickBot="1" x14ac:dyDescent="0.45">
      <c r="A67" s="148" t="s">
        <v>39</v>
      </c>
      <c r="B67" s="148"/>
      <c r="C67" s="148"/>
      <c r="D67" s="148"/>
      <c r="E67" s="32">
        <f>IF(OR(A8=R2,A8=R5),SUM(E17:E66),0)</f>
        <v>0</v>
      </c>
      <c r="F67" s="145" t="s">
        <v>44</v>
      </c>
      <c r="G67" s="146"/>
      <c r="H67" s="147"/>
      <c r="I67" s="67">
        <f>COUNTIF(I17:I66,"Yes")</f>
        <v>0</v>
      </c>
      <c r="J67" s="67">
        <f>COUNTIF(J17:J66,"Yes")</f>
        <v>0</v>
      </c>
      <c r="K67" s="68" t="s">
        <v>1</v>
      </c>
      <c r="L67" s="69"/>
      <c r="M67" s="62"/>
      <c r="N67" s="62"/>
      <c r="O67" s="62"/>
      <c r="P67" s="79"/>
      <c r="Q67" s="80"/>
      <c r="R67" s="62"/>
      <c r="S67" s="81"/>
      <c r="T67" s="82">
        <f>SUM(E17:E66)</f>
        <v>0</v>
      </c>
      <c r="U67" s="83"/>
      <c r="V67" s="84"/>
      <c r="W67" s="83"/>
      <c r="X67" s="83"/>
      <c r="Y67" s="97"/>
      <c r="Z67" s="97"/>
      <c r="AA67" s="97"/>
      <c r="AB67" s="97"/>
      <c r="AC67" s="97"/>
      <c r="AD67" s="97"/>
      <c r="AE67" s="97"/>
      <c r="AF67" s="97"/>
      <c r="AG67" s="97"/>
      <c r="AH67" s="97"/>
      <c r="AI67" s="97"/>
      <c r="AJ67" s="97"/>
      <c r="AK67" s="97"/>
      <c r="AL67" s="97"/>
      <c r="AM67" s="97"/>
      <c r="AN67" s="97"/>
      <c r="AO67" s="97"/>
      <c r="AP67" s="98"/>
      <c r="AQ67" s="98"/>
      <c r="AR67" s="98"/>
      <c r="AS67" s="98"/>
      <c r="AT67" s="98"/>
      <c r="AU67" s="98"/>
      <c r="AV67" s="98"/>
      <c r="AW67" s="98"/>
      <c r="AX67" s="98"/>
      <c r="AY67" s="63"/>
      <c r="AZ67" s="63"/>
      <c r="BA67" s="63"/>
      <c r="BB67" s="63"/>
      <c r="BC67" s="63"/>
      <c r="BD67" s="63"/>
      <c r="BE67" s="63"/>
      <c r="BF67" s="63"/>
      <c r="BG67" s="63"/>
      <c r="BH67" s="63"/>
    </row>
    <row r="68" spans="1:60" s="2" customFormat="1" ht="18.5" thickBot="1" x14ac:dyDescent="0.4">
      <c r="A68" s="151" t="s">
        <v>14</v>
      </c>
      <c r="B68" s="152"/>
      <c r="C68" s="152"/>
      <c r="D68" s="152"/>
      <c r="E68" s="152"/>
      <c r="F68" s="131"/>
      <c r="G68" s="131"/>
      <c r="H68" s="131"/>
      <c r="I68" s="152"/>
      <c r="J68" s="152"/>
      <c r="K68" s="131"/>
      <c r="L68" s="3"/>
      <c r="M68" s="24"/>
      <c r="N68" s="24"/>
      <c r="O68" s="24"/>
      <c r="P68" s="85"/>
      <c r="Q68" s="86"/>
      <c r="R68" s="76"/>
      <c r="S68" s="75"/>
      <c r="T68" s="87"/>
      <c r="U68" s="22"/>
      <c r="V68" s="21"/>
      <c r="W68" s="22"/>
      <c r="X68" s="22"/>
      <c r="Y68" s="95"/>
      <c r="Z68" s="95"/>
      <c r="AA68" s="95"/>
      <c r="AB68" s="95"/>
      <c r="AC68" s="95"/>
      <c r="AD68" s="95"/>
      <c r="AE68" s="95"/>
      <c r="AF68" s="95"/>
      <c r="AG68" s="95"/>
      <c r="AH68" s="95"/>
      <c r="AI68" s="95"/>
      <c r="AJ68" s="95"/>
      <c r="AK68" s="95"/>
      <c r="AL68" s="95"/>
      <c r="AM68" s="95"/>
      <c r="AN68" s="95"/>
      <c r="AO68" s="95"/>
      <c r="AP68" s="96"/>
      <c r="AQ68" s="96"/>
      <c r="AR68" s="96"/>
      <c r="AS68" s="96"/>
      <c r="AT68" s="96"/>
      <c r="AU68" s="96"/>
      <c r="AV68" s="96"/>
      <c r="AW68" s="96"/>
      <c r="AX68" s="96"/>
      <c r="AY68" s="1"/>
      <c r="AZ68" s="1"/>
      <c r="BA68" s="1"/>
      <c r="BB68" s="1"/>
      <c r="BC68" s="1"/>
      <c r="BD68" s="1"/>
      <c r="BE68" s="1"/>
      <c r="BF68" s="1"/>
      <c r="BG68" s="1"/>
      <c r="BH68" s="1"/>
    </row>
    <row r="69" spans="1:60" ht="18.5" thickBot="1" x14ac:dyDescent="0.45">
      <c r="A69" s="144" t="s">
        <v>19</v>
      </c>
      <c r="B69" s="144"/>
      <c r="C69" s="144"/>
      <c r="D69" s="144"/>
      <c r="E69" s="144"/>
      <c r="F69" s="144"/>
      <c r="G69" s="144"/>
      <c r="H69" s="144"/>
      <c r="I69" s="144"/>
      <c r="J69" s="144"/>
      <c r="K69" s="26"/>
      <c r="L69" s="13" t="s">
        <v>1</v>
      </c>
      <c r="O69" s="25"/>
      <c r="W69" s="21"/>
      <c r="X69" s="21"/>
      <c r="Y69" s="94"/>
      <c r="Z69" s="94"/>
      <c r="AA69" s="94"/>
      <c r="AB69" s="94"/>
      <c r="AC69" s="94"/>
      <c r="AD69" s="94"/>
      <c r="AE69" s="94"/>
      <c r="AF69" s="94"/>
    </row>
    <row r="70" spans="1:60" ht="18.5" thickBot="1" x14ac:dyDescent="0.45">
      <c r="A70" s="132" t="s">
        <v>45</v>
      </c>
      <c r="B70" s="132"/>
      <c r="C70" s="132"/>
      <c r="D70" s="132"/>
      <c r="E70" s="132"/>
      <c r="F70" s="132"/>
      <c r="G70" s="132"/>
      <c r="H70" s="132"/>
      <c r="I70" s="132"/>
      <c r="J70" s="132"/>
      <c r="K70" s="26"/>
      <c r="L70" s="13" t="s">
        <v>1</v>
      </c>
      <c r="O70" s="25"/>
      <c r="W70" s="21"/>
      <c r="X70" s="21"/>
      <c r="Y70" s="94"/>
      <c r="Z70" s="94"/>
      <c r="AA70" s="94"/>
      <c r="AB70" s="94"/>
      <c r="AC70" s="94"/>
      <c r="AD70" s="94"/>
      <c r="AE70" s="94"/>
      <c r="AF70" s="94"/>
    </row>
    <row r="71" spans="1:60" ht="19.5" customHeight="1" thickBot="1" x14ac:dyDescent="0.45">
      <c r="A71" s="132" t="s">
        <v>57</v>
      </c>
      <c r="B71" s="133"/>
      <c r="C71" s="133"/>
      <c r="D71" s="133"/>
      <c r="E71" s="133"/>
      <c r="F71" s="133"/>
      <c r="G71" s="133"/>
      <c r="H71" s="133"/>
      <c r="I71" s="133"/>
      <c r="J71" s="133"/>
      <c r="K71" s="27"/>
      <c r="L71" s="13"/>
      <c r="O71" s="25"/>
      <c r="W71" s="21"/>
      <c r="X71" s="21"/>
      <c r="Y71" s="94"/>
      <c r="Z71" s="94"/>
      <c r="AA71" s="94"/>
      <c r="AB71" s="94"/>
      <c r="AC71" s="94"/>
      <c r="AD71" s="94"/>
      <c r="AE71" s="94"/>
      <c r="AF71" s="94"/>
    </row>
    <row r="72" spans="1:60" s="59" customFormat="1" ht="19.5" customHeight="1" x14ac:dyDescent="0.3">
      <c r="A72" s="134" t="s">
        <v>14</v>
      </c>
      <c r="B72" s="135"/>
      <c r="C72" s="135"/>
      <c r="D72" s="135"/>
      <c r="E72" s="135"/>
      <c r="F72" s="135"/>
      <c r="G72" s="135"/>
      <c r="H72" s="135"/>
      <c r="I72" s="135"/>
      <c r="J72" s="135"/>
      <c r="K72" s="135"/>
      <c r="M72" s="88"/>
      <c r="N72" s="88"/>
      <c r="O72" s="88"/>
      <c r="P72" s="88"/>
      <c r="Q72" s="89"/>
      <c r="R72" s="88"/>
      <c r="S72" s="89"/>
      <c r="T72" s="90"/>
      <c r="U72" s="91"/>
      <c r="V72" s="48"/>
      <c r="W72" s="48"/>
      <c r="X72" s="48"/>
      <c r="Y72" s="93"/>
      <c r="Z72" s="93"/>
      <c r="AA72" s="93"/>
      <c r="AB72" s="93"/>
      <c r="AC72" s="93"/>
      <c r="AD72" s="93"/>
      <c r="AE72" s="93"/>
      <c r="AF72" s="93"/>
      <c r="AG72" s="99"/>
      <c r="AH72" s="99"/>
      <c r="AI72" s="99"/>
      <c r="AJ72" s="99"/>
      <c r="AK72" s="99"/>
      <c r="AL72" s="99"/>
      <c r="AM72" s="99"/>
      <c r="AN72" s="99"/>
      <c r="AO72" s="99"/>
      <c r="AP72" s="100"/>
      <c r="AQ72" s="100"/>
      <c r="AR72" s="100"/>
      <c r="AS72" s="100"/>
      <c r="AT72" s="100"/>
      <c r="AU72" s="100"/>
      <c r="AV72" s="100"/>
      <c r="AW72" s="100"/>
      <c r="AX72" s="100"/>
    </row>
    <row r="73" spans="1:60" ht="34.5" customHeight="1" x14ac:dyDescent="0.35">
      <c r="A73" s="169" t="s">
        <v>59</v>
      </c>
      <c r="B73" s="170"/>
      <c r="C73" s="170"/>
      <c r="D73" s="170"/>
      <c r="E73" s="170"/>
      <c r="F73" s="170"/>
      <c r="G73" s="170"/>
      <c r="H73" s="170"/>
      <c r="I73" s="170"/>
      <c r="J73" s="170"/>
      <c r="K73" s="170"/>
      <c r="L73" s="2"/>
      <c r="O73" s="25"/>
      <c r="W73" s="21"/>
      <c r="X73" s="21"/>
      <c r="Y73" s="94"/>
      <c r="Z73" s="94"/>
      <c r="AA73" s="94"/>
      <c r="AB73" s="94"/>
      <c r="AC73" s="94"/>
      <c r="AD73" s="94"/>
      <c r="AE73" s="94"/>
      <c r="AF73" s="94"/>
    </row>
    <row r="74" spans="1:60" s="2" customFormat="1" ht="15" thickBot="1" x14ac:dyDescent="0.4">
      <c r="A74" s="130" t="s">
        <v>14</v>
      </c>
      <c r="B74" s="131"/>
      <c r="C74" s="131"/>
      <c r="D74" s="131"/>
      <c r="E74" s="131"/>
      <c r="F74" s="131"/>
      <c r="G74" s="131"/>
      <c r="H74" s="131"/>
      <c r="I74" s="131"/>
      <c r="J74" s="131"/>
      <c r="K74" s="131"/>
      <c r="L74" s="8"/>
      <c r="M74" s="22"/>
      <c r="N74" s="21"/>
      <c r="O74" s="22"/>
      <c r="P74" s="22"/>
      <c r="Q74" s="22"/>
      <c r="R74" s="22"/>
      <c r="S74" s="22"/>
      <c r="T74" s="22"/>
      <c r="U74" s="22"/>
      <c r="V74" s="22"/>
      <c r="W74" s="22"/>
      <c r="X74" s="22"/>
      <c r="Y74" s="95"/>
      <c r="Z74" s="95"/>
      <c r="AA74" s="95"/>
      <c r="AB74" s="95"/>
      <c r="AC74" s="95"/>
      <c r="AD74" s="95"/>
      <c r="AE74" s="95"/>
      <c r="AF74" s="95"/>
      <c r="AG74" s="95"/>
      <c r="AH74" s="95"/>
      <c r="AI74" s="95"/>
      <c r="AJ74" s="95"/>
      <c r="AK74" s="95"/>
      <c r="AL74" s="95"/>
      <c r="AM74" s="95"/>
      <c r="AN74" s="95"/>
      <c r="AO74" s="95"/>
      <c r="AP74" s="96"/>
      <c r="AQ74" s="96"/>
      <c r="AR74" s="96"/>
      <c r="AS74" s="96"/>
      <c r="AT74" s="96"/>
      <c r="AU74" s="96"/>
      <c r="AV74" s="96"/>
      <c r="AW74" s="96"/>
      <c r="AX74" s="96"/>
      <c r="AY74" s="1"/>
      <c r="AZ74" s="1"/>
      <c r="BA74" s="1"/>
      <c r="BB74" s="1"/>
      <c r="BC74" s="1"/>
      <c r="BD74" s="1"/>
      <c r="BE74" s="1"/>
      <c r="BF74" s="1"/>
      <c r="BG74" s="1"/>
      <c r="BH74" s="1"/>
    </row>
    <row r="75" spans="1:60" ht="167.25" customHeight="1" thickBot="1" x14ac:dyDescent="0.4">
      <c r="A75" s="167" t="s">
        <v>50</v>
      </c>
      <c r="B75" s="168"/>
      <c r="C75" s="168"/>
      <c r="D75" s="168"/>
      <c r="E75" s="168"/>
      <c r="F75" s="168"/>
      <c r="G75" s="168"/>
      <c r="H75" s="168"/>
      <c r="I75" s="168"/>
      <c r="J75" s="168"/>
      <c r="K75" s="19" t="s">
        <v>82</v>
      </c>
      <c r="L75" s="65"/>
      <c r="M75" s="22"/>
      <c r="N75" s="21"/>
      <c r="O75" s="22"/>
      <c r="P75" s="22"/>
      <c r="Q75" s="22"/>
      <c r="R75" s="22"/>
      <c r="S75" s="22"/>
      <c r="T75" s="22"/>
      <c r="V75" s="22"/>
    </row>
    <row r="76" spans="1:60" ht="155.5" thickBot="1" x14ac:dyDescent="0.35">
      <c r="A76" s="126" t="s">
        <v>56</v>
      </c>
      <c r="B76" s="127"/>
      <c r="C76" s="127"/>
      <c r="D76" s="127"/>
      <c r="E76" s="127"/>
      <c r="F76" s="127"/>
      <c r="G76" s="127"/>
      <c r="H76" s="127"/>
      <c r="I76" s="127"/>
      <c r="J76" s="127"/>
      <c r="K76" s="37" t="s">
        <v>58</v>
      </c>
      <c r="L76" s="65"/>
      <c r="M76" s="22"/>
      <c r="N76" s="21"/>
      <c r="O76" s="22"/>
      <c r="P76" s="22"/>
      <c r="Q76" s="22"/>
      <c r="R76" s="22"/>
      <c r="S76" s="22"/>
      <c r="T76" s="22"/>
      <c r="V76" s="22"/>
    </row>
    <row r="77" spans="1:60" x14ac:dyDescent="0.3">
      <c r="A77" s="9" t="s">
        <v>20</v>
      </c>
      <c r="B77" s="66"/>
      <c r="C77" s="66"/>
      <c r="D77" s="66"/>
      <c r="E77" s="66"/>
      <c r="F77" s="66"/>
      <c r="G77" s="66"/>
      <c r="H77" s="66"/>
      <c r="I77" s="66"/>
      <c r="J77" s="66"/>
      <c r="K77" s="66"/>
    </row>
  </sheetData>
  <sheetProtection algorithmName="SHA-512" hashValue="nw8QjSiEQwD6gjxnklHbqw3qfugfrj7hNWed29Ra7o0THaPmwUZLAfZJ8kjwvMngXJlUc2N5u/S4MqCkKLKrhQ==" saltValue="WN2TEzSImM3SHTKvJNrBvA==" spinCount="100000" sheet="1" objects="1" scenarios="1" formatCells="0" formatColumns="0" formatRows="0"/>
  <protectedRanges>
    <protectedRange sqref="K1:K7 A8 J12" name="Invoice"/>
    <protectedRange sqref="K15" name="Goal"/>
    <protectedRange sqref="A17:D66 F17:L66" name="Report"/>
    <protectedRange sqref="K69:K71" name="Summary1"/>
  </protectedRanges>
  <mergeCells count="26">
    <mergeCell ref="A6:J6"/>
    <mergeCell ref="A1:J1"/>
    <mergeCell ref="A2:J2"/>
    <mergeCell ref="A3:J3"/>
    <mergeCell ref="A4:J4"/>
    <mergeCell ref="A5:J5"/>
    <mergeCell ref="A68:K68"/>
    <mergeCell ref="A7:J7"/>
    <mergeCell ref="A8:J8"/>
    <mergeCell ref="A9:J9"/>
    <mergeCell ref="A10:J10"/>
    <mergeCell ref="A11:I11"/>
    <mergeCell ref="A12:I12"/>
    <mergeCell ref="A13:J13"/>
    <mergeCell ref="A14:J14"/>
    <mergeCell ref="A15:J15"/>
    <mergeCell ref="A67:D67"/>
    <mergeCell ref="F67:H67"/>
    <mergeCell ref="A75:J75"/>
    <mergeCell ref="A76:J76"/>
    <mergeCell ref="A69:J69"/>
    <mergeCell ref="A70:J70"/>
    <mergeCell ref="A71:J71"/>
    <mergeCell ref="A72:K72"/>
    <mergeCell ref="A73:K73"/>
    <mergeCell ref="A74:K74"/>
  </mergeCells>
  <dataValidations count="673">
    <dataValidation type="whole" allowBlank="1" showInputMessage="1" showErrorMessage="1" error="Non-Editable: Calculation" promptTitle="Entry 50: UOS" prompt="Non-Editable: Calculation" sqref="E66" xr:uid="{6DB77C2E-E738-4306-A4F2-2E0193C0A047}">
      <formula1>0</formula1>
      <formula2>100000</formula2>
    </dataValidation>
    <dataValidation type="whole" allowBlank="1" showInputMessage="1" showErrorMessage="1" error="Non-Editable: Calculation" promptTitle="Entry 49: UOS" prompt="Non-Editable: Calculation" sqref="E65" xr:uid="{F97C4C16-FC16-4B07-A11F-EC7885330758}">
      <formula1>0</formula1>
      <formula2>100000</formula2>
    </dataValidation>
    <dataValidation type="whole" allowBlank="1" showInputMessage="1" showErrorMessage="1" error="Non-Editable: Calculation" promptTitle="Entry 48: UOS" prompt="Non-Editable: Calculation" sqref="E64" xr:uid="{8773F54A-59FE-43E6-9CB3-B3A3A2171CF3}">
      <formula1>0</formula1>
      <formula2>100000</formula2>
    </dataValidation>
    <dataValidation type="whole" allowBlank="1" showInputMessage="1" showErrorMessage="1" error="Non-Editable: Calculation" promptTitle="Entry 47: UOS" prompt="Non-Editable: Calculation" sqref="E63" xr:uid="{A808731D-6179-4400-9694-DE81136CA7F8}">
      <formula1>0</formula1>
      <formula2>100000</formula2>
    </dataValidation>
    <dataValidation type="whole" allowBlank="1" showInputMessage="1" showErrorMessage="1" error="Non-Editable: Calculation" promptTitle="Entry 46: UOS" prompt="Non-Editable: Calculation" sqref="E62" xr:uid="{DD71B1EC-834A-429A-95A4-EB2629B75073}">
      <formula1>0</formula1>
      <formula2>100000</formula2>
    </dataValidation>
    <dataValidation type="whole" allowBlank="1" showInputMessage="1" showErrorMessage="1" error="Non-Editable: Calculation" promptTitle="Entry 45: UOS" prompt="Non-Editable: Calculation" sqref="E61" xr:uid="{C667FCE3-106A-4E19-8464-2CF998250B99}">
      <formula1>0</formula1>
      <formula2>100000</formula2>
    </dataValidation>
    <dataValidation type="whole" allowBlank="1" showInputMessage="1" showErrorMessage="1" error="Non-Editable: Calculation" promptTitle="Entry 44: UOS" prompt="Non-Editable: Calculation" sqref="E60" xr:uid="{C4687E78-5423-4AF0-A136-55DC474BA76B}">
      <formula1>0</formula1>
      <formula2>100000</formula2>
    </dataValidation>
    <dataValidation type="whole" allowBlank="1" showInputMessage="1" showErrorMessage="1" error="Non-Editable: Calculation" promptTitle="Entry 43: UOS" prompt="Non-Editable: Calculation" sqref="E59" xr:uid="{82F4934A-0086-41B5-BC29-3C43DD42DF4C}">
      <formula1>0</formula1>
      <formula2>100000</formula2>
    </dataValidation>
    <dataValidation type="whole" allowBlank="1" showInputMessage="1" showErrorMessage="1" error="Non-Editable: Calculation" promptTitle="Entry 42: UOS" prompt="Non-Editable: Calculation" sqref="E58" xr:uid="{F9BAA730-7D98-43BE-8237-0799CFD5364A}">
      <formula1>0</formula1>
      <formula2>100000</formula2>
    </dataValidation>
    <dataValidation type="whole" allowBlank="1" showInputMessage="1" showErrorMessage="1" error="Non-Editable: Calculation" promptTitle="Entry 41: UOS" prompt="Non-Editable: Calculation" sqref="E57" xr:uid="{D6042442-8A82-4C52-B68A-99C2F534CBD6}">
      <formula1>0</formula1>
      <formula2>100000</formula2>
    </dataValidation>
    <dataValidation type="whole" allowBlank="1" showInputMessage="1" showErrorMessage="1" error="Non-Editable: Calculation" promptTitle="Entry 40: UOS" prompt="Non-Editable: Calculation" sqref="E56" xr:uid="{927C6C25-5F69-4AA1-AF22-C349C6656944}">
      <formula1>0</formula1>
      <formula2>100000</formula2>
    </dataValidation>
    <dataValidation type="whole" allowBlank="1" showInputMessage="1" showErrorMessage="1" error="Non-Editable: Calculation" promptTitle="Entry 39: UOS" prompt="Non-Editable: Calculation" sqref="E55" xr:uid="{DBCD6E41-AD7A-4729-80F8-8E46201B4C19}">
      <formula1>0</formula1>
      <formula2>100000</formula2>
    </dataValidation>
    <dataValidation type="whole" allowBlank="1" showInputMessage="1" showErrorMessage="1" error="Non-Editable: Calculation" promptTitle="Entry 38: UOS" prompt="Non-Editable: Calculation" sqref="E54" xr:uid="{4F54984C-A0E1-450D-8747-DE48B1875BB9}">
      <formula1>0</formula1>
      <formula2>100000</formula2>
    </dataValidation>
    <dataValidation type="whole" allowBlank="1" showInputMessage="1" showErrorMessage="1" error="Non-Editable: Calculation" promptTitle="Entry 37: UOS" prompt="Non-Editable: Calculation" sqref="E53" xr:uid="{345A1BC9-0169-4253-BB48-C823A261116A}">
      <formula1>0</formula1>
      <formula2>100000</formula2>
    </dataValidation>
    <dataValidation type="whole" allowBlank="1" showInputMessage="1" showErrorMessage="1" error="Non-Editable: Calculation" promptTitle="Entry 36: UOS" prompt="Non-Editable: Calculation" sqref="E52" xr:uid="{A268B05E-BF6A-439D-90B0-3C13CCF667FE}">
      <formula1>0</formula1>
      <formula2>100000</formula2>
    </dataValidation>
    <dataValidation type="whole" allowBlank="1" showInputMessage="1" showErrorMessage="1" error="Non-Editable: Calculation" promptTitle="Entry 35: UOS" prompt="Non-Editable: Calculation" sqref="E51" xr:uid="{84332018-5C22-45C8-A384-6C4D76414D35}">
      <formula1>0</formula1>
      <formula2>100000</formula2>
    </dataValidation>
    <dataValidation type="whole" allowBlank="1" showInputMessage="1" showErrorMessage="1" error="Non-Editable: Calculation" promptTitle="Entry 34: UOS" prompt="Non-Editable: Calculation" sqref="E50" xr:uid="{29F2B4B9-6B4E-4734-93FA-803112409A3E}">
      <formula1>0</formula1>
      <formula2>100000</formula2>
    </dataValidation>
    <dataValidation type="whole" allowBlank="1" showInputMessage="1" showErrorMessage="1" error="Non-Editable: Calculation" promptTitle="Entry 33: UOS" prompt="Non-Editable: Calculation" sqref="E49" xr:uid="{041E6ADA-066F-4EF9-B498-8F595442549B}">
      <formula1>0</formula1>
      <formula2>100000</formula2>
    </dataValidation>
    <dataValidation type="whole" allowBlank="1" showInputMessage="1" showErrorMessage="1" error="Non-Editable: Calculation" promptTitle="Entry 32: UOS" prompt="Non-Editable: Calculation" sqref="E48" xr:uid="{68DDD7EC-4D2D-4456-8E11-B4D96DCE9B82}">
      <formula1>0</formula1>
      <formula2>100000</formula2>
    </dataValidation>
    <dataValidation type="whole" allowBlank="1" showInputMessage="1" showErrorMessage="1" error="Non-Editable: Calculation" promptTitle="Entry 31: UOS" prompt="Non-Editable: Calculation" sqref="E47" xr:uid="{3F99A8C0-CE29-47E0-B87F-AD813B86E296}">
      <formula1>0</formula1>
      <formula2>100000</formula2>
    </dataValidation>
    <dataValidation type="whole" allowBlank="1" showInputMessage="1" showErrorMessage="1" error="Non-Editable: Calculation" promptTitle="Entry 30: UOS" prompt="Non-Editable: Calculation" sqref="E46" xr:uid="{B0C1DC55-D127-401A-9068-6928EA1A65A4}">
      <formula1>0</formula1>
      <formula2>100000</formula2>
    </dataValidation>
    <dataValidation type="whole" allowBlank="1" showInputMessage="1" showErrorMessage="1" error="Non-Editable: Calculation" promptTitle="Entry 29: UOS" prompt="Non-Editable: Calculation" sqref="E45" xr:uid="{C87EA449-B7FA-4408-B388-7A487DAE02FA}">
      <formula1>0</formula1>
      <formula2>100000</formula2>
    </dataValidation>
    <dataValidation type="whole" allowBlank="1" showInputMessage="1" showErrorMessage="1" error="Non-Editable: Calculation" promptTitle="Entry 28: UOS" prompt="Non-Editable: Calculation" sqref="E44" xr:uid="{0E7FF6D1-A7E9-4E27-980E-83945B33DF24}">
      <formula1>0</formula1>
      <formula2>100000</formula2>
    </dataValidation>
    <dataValidation type="whole" allowBlank="1" showInputMessage="1" showErrorMessage="1" error="Non-Editable: Calculation" promptTitle="Entry 27: UOS" prompt="Non-Editable: Calculation" sqref="E43" xr:uid="{65A7CC07-9FA8-44FE-B9D2-4333BA615314}">
      <formula1>0</formula1>
      <formula2>100000</formula2>
    </dataValidation>
    <dataValidation type="whole" allowBlank="1" showInputMessage="1" showErrorMessage="1" error="Non-Editable: Calculation" promptTitle="Entry 26: UOS" prompt="Non-Editable: Calculation" sqref="E42" xr:uid="{A3A91DC9-6BBC-4C1E-B3AA-331191A8B608}">
      <formula1>0</formula1>
      <formula2>100000</formula2>
    </dataValidation>
    <dataValidation type="whole" allowBlank="1" showInputMessage="1" showErrorMessage="1" error="Non-Editable: Calculation" promptTitle="Entry 25: UOS" prompt="Non-Editable: Calculation" sqref="E41" xr:uid="{7122C0D0-B873-407F-AE09-890B47A69D93}">
      <formula1>0</formula1>
      <formula2>100000</formula2>
    </dataValidation>
    <dataValidation type="whole" allowBlank="1" showInputMessage="1" showErrorMessage="1" error="Non-Editable: Calculation" promptTitle="Entry 24: UOS" prompt="Non-Editable: Calculation" sqref="E40" xr:uid="{4F0A9779-2915-422B-8D74-D79EFEE81C36}">
      <formula1>0</formula1>
      <formula2>100000</formula2>
    </dataValidation>
    <dataValidation type="whole" allowBlank="1" showInputMessage="1" showErrorMessage="1" error="Non-Editable: Calculation" promptTitle="Entry 23: UOS" prompt="Non-Editable: Calculation" sqref="E39" xr:uid="{9DD18B41-C5A2-4662-A897-AEC333376140}">
      <formula1>0</formula1>
      <formula2>100000</formula2>
    </dataValidation>
    <dataValidation type="whole" allowBlank="1" showInputMessage="1" showErrorMessage="1" error="Non-Editable: Calculation" promptTitle="Entry 22: UOS" prompt="Non-Editable: Calculation" sqref="E38" xr:uid="{3DD0883B-6CD2-476E-98B8-F6619059F256}">
      <formula1>0</formula1>
      <formula2>100000</formula2>
    </dataValidation>
    <dataValidation type="whole" allowBlank="1" showInputMessage="1" showErrorMessage="1" error="Non-Editable: Calculation" promptTitle="Entry 21: UOS" prompt="Non-Editable: Calculation" sqref="E37" xr:uid="{C8EC3A7B-2ADF-4320-9611-665613372F73}">
      <formula1>0</formula1>
      <formula2>100000</formula2>
    </dataValidation>
    <dataValidation type="whole" operator="greaterThanOrEqual" allowBlank="1" showInputMessage="1" showErrorMessage="1" error="Must be formatted as whole number, greaqter or equal to 0." promptTitle="Entry 50: Less Billable Time" prompt="Green: Enter the number of minutes for meal periods and/or other unbillable time." sqref="D66" xr:uid="{0FC93C32-3435-49DD-983D-055F0386187E}">
      <formula1>0</formula1>
    </dataValidation>
    <dataValidation type="whole" operator="greaterThanOrEqual" allowBlank="1" showInputMessage="1" showErrorMessage="1" error="Must be formatted as whole number, greaqter or equal to 0." promptTitle="Entry 49: Less Billable Time" prompt="Green: Enter the number of minutes for meal periods and/or other unbillable time." sqref="D65" xr:uid="{B3EBC2C4-535F-45C0-AC94-E2C0667441D6}">
      <formula1>0</formula1>
    </dataValidation>
    <dataValidation type="whole" operator="greaterThanOrEqual" allowBlank="1" showInputMessage="1" showErrorMessage="1" error="Must be formatted as whole number, greaqter or equal to 0." promptTitle="Entry 48: Less Billable Time" prompt="Green: Enter the number of minutes for meal periods and/or other unbillable time." sqref="D64" xr:uid="{D3923052-27B3-422A-B424-547B7203B465}">
      <formula1>0</formula1>
    </dataValidation>
    <dataValidation type="whole" operator="greaterThanOrEqual" allowBlank="1" showInputMessage="1" showErrorMessage="1" error="Must be formatted as whole number, greaqter or equal to 0." promptTitle="Entry 47: Less Billable Time" prompt="Green: Enter the number of minutes for meal periods and/or other unbillable time." sqref="D63" xr:uid="{F1BC3D60-AA04-46B1-8F36-36DB4BF7CD24}">
      <formula1>0</formula1>
    </dataValidation>
    <dataValidation type="whole" operator="greaterThanOrEqual" allowBlank="1" showInputMessage="1" showErrorMessage="1" error="Must be formatted as whole number, greaqter or equal to 0." promptTitle="Entry 46: Less Billable Time" prompt="Green: Enter the number of minutes for meal periods and/or other unbillable time." sqref="D62" xr:uid="{BF5058D4-9A79-4A0E-939B-C4D164BF4EA5}">
      <formula1>0</formula1>
    </dataValidation>
    <dataValidation type="whole" operator="greaterThanOrEqual" allowBlank="1" showInputMessage="1" showErrorMessage="1" error="Must be formatted as whole number, greaqter or equal to 0." promptTitle="Entry 45: Less Billable Time" prompt="Green: Enter the number of minutes for meal periods and/or other unbillable time." sqref="D61" xr:uid="{1EE64FAE-32E6-4DFD-B437-AA9009839DC9}">
      <formula1>0</formula1>
    </dataValidation>
    <dataValidation type="whole" operator="greaterThanOrEqual" allowBlank="1" showInputMessage="1" showErrorMessage="1" error="Must be formatted as whole number, greaqter or equal to 0." promptTitle="Entry 44: Less Billable Time" prompt="Green: Enter the number of minutes for meal periods and/or other unbillable time." sqref="D60" xr:uid="{2BEAF0AE-2FD3-4588-94D7-F3D2D86BEFA8}">
      <formula1>0</formula1>
    </dataValidation>
    <dataValidation type="whole" operator="greaterThanOrEqual" allowBlank="1" showInputMessage="1" showErrorMessage="1" error="Must be formatted as whole number, greaqter or equal to 0." promptTitle="Entry 43: Less Billable Time" prompt="Green: Enter the number of minutes for meal periods and/or other unbillable time." sqref="D59" xr:uid="{439886A4-CEF0-420D-9697-9DCBF04545B1}">
      <formula1>0</formula1>
    </dataValidation>
    <dataValidation type="whole" operator="greaterThanOrEqual" allowBlank="1" showInputMessage="1" showErrorMessage="1" error="Must be formatted as whole number, greaqter or equal to 0." promptTitle="Entry 42: Less Billable Time" prompt="Green: Enter the number of minutes for meal periods and/or other unbillable time." sqref="D58" xr:uid="{DE8285C9-F960-436D-9CA0-11682DDB4B07}">
      <formula1>0</formula1>
    </dataValidation>
    <dataValidation type="whole" operator="greaterThanOrEqual" allowBlank="1" showInputMessage="1" showErrorMessage="1" error="Must be formatted as whole number, greaqter or equal to 0." promptTitle="Entry 41: Less Billable Time" prompt="Green: Enter the number of minutes for meal periods and/or other unbillable time." sqref="D57" xr:uid="{AFC2D816-BF75-4BC6-8C9B-C9EDE1480991}">
      <formula1>0</formula1>
    </dataValidation>
    <dataValidation type="whole" operator="greaterThanOrEqual" allowBlank="1" showInputMessage="1" showErrorMessage="1" error="Must be formatted as whole number, greaqter or equal to 0." promptTitle="Entry 40: Less Billable Time" prompt="Green: Enter the number of minutes for meal periods and/or other unbillable time." sqref="D56" xr:uid="{A6B31AA4-5A8A-4DA8-8852-E0A7FEBF2A77}">
      <formula1>0</formula1>
    </dataValidation>
    <dataValidation type="whole" operator="greaterThanOrEqual" allowBlank="1" showInputMessage="1" showErrorMessage="1" error="Must be formatted as whole number, greaqter or equal to 0." promptTitle="Entry 39: Less Billable Time" prompt="Green: Enter the number of minutes for meal periods and/or other unbillable time." sqref="D55" xr:uid="{6CE0C00A-234C-4606-9099-B407DE833691}">
      <formula1>0</formula1>
    </dataValidation>
    <dataValidation type="whole" operator="greaterThanOrEqual" allowBlank="1" showInputMessage="1" showErrorMessage="1" error="Must be formatted as whole number, greaqter or equal to 0." promptTitle="Entry 38: Less Billable Time" prompt="Green: Enter the number of minutes for meal periods and/or other unbillable time." sqref="D54" xr:uid="{E196ABDA-A811-42D5-ACD2-E0AF89056455}">
      <formula1>0</formula1>
    </dataValidation>
    <dataValidation type="whole" operator="greaterThanOrEqual" allowBlank="1" showInputMessage="1" showErrorMessage="1" error="Must be formatted as whole number, greaqter or equal to 0." promptTitle="Entry 37: Less Billable Time" prompt="Green: Enter the number of minutes for meal periods and/or other unbillable time." sqref="D53" xr:uid="{EA0BA6C0-7C58-4F44-81F1-1526332CC787}">
      <formula1>0</formula1>
    </dataValidation>
    <dataValidation type="whole" operator="greaterThanOrEqual" allowBlank="1" showInputMessage="1" showErrorMessage="1" error="Must be formatted as whole number, greaqter or equal to 0." promptTitle="Entry 36: Less Billable Time" prompt="Green: Enter the number of minutes for meal periods and/or other unbillable time." sqref="D52" xr:uid="{97109D4E-C79D-4FE6-B0DC-D6F4030B1E25}">
      <formula1>0</formula1>
    </dataValidation>
    <dataValidation type="whole" operator="greaterThanOrEqual" allowBlank="1" showInputMessage="1" showErrorMessage="1" error="Must be formatted as whole number, greaqter or equal to 0." promptTitle="Entry 35: Less Billable Time" prompt="Green: Enter the number of minutes for meal periods and/or other unbillable time." sqref="D51" xr:uid="{02E36411-34C9-41E9-ACBD-1B9B7B8E7FE5}">
      <formula1>0</formula1>
    </dataValidation>
    <dataValidation type="whole" operator="greaterThanOrEqual" allowBlank="1" showInputMessage="1" showErrorMessage="1" error="Must be formatted as whole number, greaqter or equal to 0." promptTitle="Entry 34: Less Billable Time" prompt="Green: Enter the number of minutes for meal periods and/or other unbillable time." sqref="D50" xr:uid="{F5BB32CD-15A0-4B30-9393-BB17218C1E92}">
      <formula1>0</formula1>
    </dataValidation>
    <dataValidation type="whole" operator="greaterThanOrEqual" allowBlank="1" showInputMessage="1" showErrorMessage="1" error="Must be formatted as whole number, greaqter or equal to 0." promptTitle="Entry 33: Less Billable Time" prompt="Green: Enter the number of minutes for meal periods and/or other unbillable time." sqref="D49" xr:uid="{1E5707F9-8F6F-4994-B7D7-84DF8ED0DDB9}">
      <formula1>0</formula1>
    </dataValidation>
    <dataValidation type="whole" operator="greaterThanOrEqual" allowBlank="1" showInputMessage="1" showErrorMessage="1" error="Must be formatted as whole number, greaqter or equal to 0." promptTitle="Entry 32: Less Billable Time" prompt="Green: Enter the number of minutes for meal periods and/or other unbillable time." sqref="D48" xr:uid="{EB536D1C-45BD-4BFB-B105-112FA5245CE4}">
      <formula1>0</formula1>
    </dataValidation>
    <dataValidation type="whole" operator="greaterThanOrEqual" allowBlank="1" showInputMessage="1" showErrorMessage="1" error="Must be formatted as whole number, greaqter or equal to 0." promptTitle="Entry 31: Less Billable Time" prompt="Green: Enter the number of minutes for meal periods and/or other unbillable time." sqref="D47" xr:uid="{0533FEF2-691B-4FA4-8C65-3DA142BF7F06}">
      <formula1>0</formula1>
    </dataValidation>
    <dataValidation type="whole" operator="greaterThanOrEqual" allowBlank="1" showInputMessage="1" showErrorMessage="1" error="Must be formatted as whole number, greaqter or equal to 0." promptTitle="Entry 30: Less Billable Time" prompt="Green: Enter the number of minutes for meal periods and/or other unbillable time." sqref="D46" xr:uid="{39FE12AD-F860-479F-A132-8B4F9EFA0624}">
      <formula1>0</formula1>
    </dataValidation>
    <dataValidation type="whole" operator="greaterThanOrEqual" allowBlank="1" showInputMessage="1" showErrorMessage="1" error="Must be formatted as whole number, greaqter or equal to 0." promptTitle="Entry 29: Less Billable Time" prompt="Green: Enter the number of minutes for meal periods and/or other unbillable time." sqref="D45" xr:uid="{58BA768F-9FEB-4797-BDE3-84D810399A4A}">
      <formula1>0</formula1>
    </dataValidation>
    <dataValidation type="whole" operator="greaterThanOrEqual" allowBlank="1" showInputMessage="1" showErrorMessage="1" error="Must be formatted as whole number, greaqter or equal to 0." promptTitle="Entry 28: Less Billable Time" prompt="Green: Enter the number of minutes for meal periods and/or other unbillable time." sqref="D44" xr:uid="{252E72E6-133A-4954-A679-44C9F2C1C569}">
      <formula1>0</formula1>
    </dataValidation>
    <dataValidation type="whole" operator="greaterThanOrEqual" allowBlank="1" showInputMessage="1" showErrorMessage="1" error="Must be formatted as whole number, greaqter or equal to 0." promptTitle="Entry 27: Less Billable Time" prompt="Green: Enter the number of minutes for meal periods and/or other unbillable time." sqref="D43" xr:uid="{01515993-F911-451B-B2C6-C7D6FE428B37}">
      <formula1>0</formula1>
    </dataValidation>
    <dataValidation type="whole" operator="greaterThanOrEqual" allowBlank="1" showInputMessage="1" showErrorMessage="1" error="Must be formatted as whole number, greaqter or equal to 0." promptTitle="Entry 26: Less Billable Time" prompt="Green: Enter the number of minutes for meal periods and/or other unbillable time." sqref="D42" xr:uid="{0D302307-07D0-4349-AB21-39164CD8684E}">
      <formula1>0</formula1>
    </dataValidation>
    <dataValidation type="whole" operator="greaterThanOrEqual" allowBlank="1" showInputMessage="1" showErrorMessage="1" error="Must be formatted as whole number, greaqter or equal to 0." promptTitle="Entry 25: Less Billable Time" prompt="Green: Enter the number of minutes for meal periods and/or other unbillable time." sqref="D41" xr:uid="{662460C9-BB71-490F-B229-B3B760157218}">
      <formula1>0</formula1>
    </dataValidation>
    <dataValidation type="whole" operator="greaterThanOrEqual" allowBlank="1" showInputMessage="1" showErrorMessage="1" error="Must be formatted as whole number, greaqter or equal to 0." promptTitle="Entry 24: Less Billable Time" prompt="Green: Enter the number of minutes for meal periods and/or other unbillable time." sqref="D40" xr:uid="{9D4BCD98-8500-4399-AE0F-171C608183CC}">
      <formula1>0</formula1>
    </dataValidation>
    <dataValidation type="whole" operator="greaterThanOrEqual" allowBlank="1" showInputMessage="1" showErrorMessage="1" error="Must be formatted as whole number, greaqter or equal to 0." promptTitle="Entry 23: Less Billable Time" prompt="Green: Enter the number of minutes for meal periods and/or other unbillable time." sqref="D39" xr:uid="{2585BAE1-F429-4EAC-AF62-0EFEA3DAD5A7}">
      <formula1>0</formula1>
    </dataValidation>
    <dataValidation type="whole" operator="greaterThanOrEqual" allowBlank="1" showInputMessage="1" showErrorMessage="1" error="Must be formatted as whole number, greaqter or equal to 0." promptTitle="Entry 22: Less Billable Time" prompt="Green: Enter the number of minutes for meal periods and/or other unbillable time." sqref="D38" xr:uid="{C07AFFBD-F3F8-4C33-8229-5B4DEE1F149D}">
      <formula1>0</formula1>
    </dataValidation>
    <dataValidation type="whole" operator="greaterThanOrEqual" allowBlank="1" showInputMessage="1" showErrorMessage="1" error="Must be formatted as whole number, greaqter or equal to 0." promptTitle="Entry 21: Less Billable Time" prompt="Green: Enter the number of minutes for meal periods and/or other unbillable time." sqref="D37" xr:uid="{5BB32A57-2299-4AC4-AEF1-36BBC46AACAC}">
      <formula1>0</formula1>
    </dataValidation>
    <dataValidation type="whole" operator="greaterThanOrEqual" allowBlank="1" showInputMessage="1" showErrorMessage="1" error="Must be formatted as whole number, greaqter or equal to 0." promptTitle="Entry 20: Less Billable Time" prompt="Green: Enter the number of minutes for meal periods and/or other unbillable time." sqref="D36" xr:uid="{30C41E90-8E62-4C00-B663-96824FA45A86}">
      <formula1>0</formula1>
    </dataValidation>
    <dataValidation type="whole" operator="greaterThanOrEqual" allowBlank="1" showInputMessage="1" showErrorMessage="1" error="Must be formatted as whole number, greaqter or equal to 0." promptTitle="Entry 19: Less Billable Time" prompt="Green: Enter the number of minutes for meal periods and/or other unbillable time." sqref="D35" xr:uid="{B0541426-317A-4D44-9CC4-913362F3C47E}">
      <formula1>0</formula1>
    </dataValidation>
    <dataValidation type="whole" operator="greaterThanOrEqual" allowBlank="1" showInputMessage="1" showErrorMessage="1" error="Must be formatted as whole number, greaqter or equal to 0." promptTitle="Entry 18: Less Billable Time" prompt="Green: Enter the number of minutes for meal periods and/or other unbillable time." sqref="D34" xr:uid="{AFBB920D-D7EE-4610-8843-A9813248DB51}">
      <formula1>0</formula1>
    </dataValidation>
    <dataValidation type="whole" operator="greaterThanOrEqual" allowBlank="1" showInputMessage="1" showErrorMessage="1" error="Must be formatted as whole number, greaqter or equal to 0." promptTitle="Entry 17: Less Billable Time" prompt="Green: Enter the number of minutes for meal periods and/or other unbillable time." sqref="D33" xr:uid="{797D13E9-4BE9-4E6F-AD37-45B73EDAB7D2}">
      <formula1>0</formula1>
    </dataValidation>
    <dataValidation type="whole" operator="greaterThanOrEqual" allowBlank="1" showInputMessage="1" showErrorMessage="1" error="Must be formatted as whole number, greaqter or equal to 0." promptTitle="Entry 16: Less Billable Time" prompt="Green: Enter the number of minutes for meal periods and/or other unbillable time." sqref="D32" xr:uid="{E8881D78-1F66-49C0-BFB3-602915BF9838}">
      <formula1>0</formula1>
    </dataValidation>
    <dataValidation type="whole" operator="greaterThanOrEqual" allowBlank="1" showInputMessage="1" showErrorMessage="1" error="Must be formatted as whole number, greaqter or equal to 0." promptTitle="Entry 15: Less Billable Time" prompt="Green: Enter the number of minutes for meal periods and/or other unbillable time." sqref="D31" xr:uid="{4683004E-7F1E-4E15-B830-B0147ABB801A}">
      <formula1>0</formula1>
    </dataValidation>
    <dataValidation type="whole" operator="greaterThanOrEqual" allowBlank="1" showInputMessage="1" showErrorMessage="1" error="Must be formatted as whole number, greaqter or equal to 0." promptTitle="Entry 14: Less Billable Time" prompt="Green: Enter the number of minutes for meal periods and/or other unbillable time." sqref="D30" xr:uid="{83445574-3DD3-4438-BADA-D5C77F4E5621}">
      <formula1>0</formula1>
    </dataValidation>
    <dataValidation type="whole" operator="greaterThanOrEqual" allowBlank="1" showInputMessage="1" showErrorMessage="1" error="Must be formatted as whole number, greaqter or equal to 0." promptTitle="Entry 13: Less Billable Time" prompt="Green: Enter the number of minutes for meal periods and/or other unbillable time." sqref="D29" xr:uid="{6FD612A0-BB44-45B7-9B89-79C10B203601}">
      <formula1>0</formula1>
    </dataValidation>
    <dataValidation type="whole" operator="greaterThanOrEqual" allowBlank="1" showInputMessage="1" showErrorMessage="1" error="Must be formatted as whole number, greaqter or equal to 0." promptTitle="Entry 12: Less Billable Time" prompt="Green: Enter the number of minutes for meal periods and/or other unbillable time." sqref="D28" xr:uid="{2102934D-63E1-4CA4-B63D-D9ACC122F9C0}">
      <formula1>0</formula1>
    </dataValidation>
    <dataValidation type="whole" operator="greaterThanOrEqual" allowBlank="1" showInputMessage="1" showErrorMessage="1" error="Must be formatted as whole number, greaqter or equal to 0." promptTitle="Entry 11: Less Billable Time" prompt="Green: Enter the number of minutes for meal periods and/or other unbillable time." sqref="D27" xr:uid="{BECDE864-BD63-4C6D-9EE4-4EA0FF2DD511}">
      <formula1>0</formula1>
    </dataValidation>
    <dataValidation type="whole" operator="greaterThanOrEqual" allowBlank="1" showInputMessage="1" showErrorMessage="1" error="Must be formatted as whole number, greaqter or equal to 0." promptTitle="Entry 10: Less Billable Time" prompt="Green: Enter the number of minutes for meal periods and/or other unbillable time." sqref="D26" xr:uid="{C2FE2672-75E9-45AC-9256-4FA74320FF57}">
      <formula1>0</formula1>
    </dataValidation>
    <dataValidation type="whole" operator="greaterThanOrEqual" allowBlank="1" showInputMessage="1" showErrorMessage="1" error="Must be formatted as whole number, greaqter or equal to 0." promptTitle="Entry 9: Less Billable Time" prompt="Green: Enter the number of minutes for meal periods and/or other unbillable time." sqref="D25" xr:uid="{ED3D1BFD-84CF-4476-A10C-40DCBF2EE39C}">
      <formula1>0</formula1>
    </dataValidation>
    <dataValidation type="whole" operator="greaterThanOrEqual" allowBlank="1" showInputMessage="1" showErrorMessage="1" error="Must be formatted as whole number, greaqter or equal to 0." promptTitle="Entry 8: Less Billable Time" prompt="Green: Enter the number of minutes for meal periods and/or other unbillable time." sqref="D24" xr:uid="{9671A4EF-DEA0-45E5-A4D1-78DF0D2EDF3B}">
      <formula1>0</formula1>
    </dataValidation>
    <dataValidation type="whole" operator="greaterThanOrEqual" allowBlank="1" showInputMessage="1" showErrorMessage="1" error="Must be formatted as whole number, greaqter or equal to 0." promptTitle="Entry 7: Less Billable Time" prompt="Green: Enter the number of minutes for meal periods and/or other unbillable time." sqref="D23" xr:uid="{D40BB6BD-8779-48CF-968C-6C67EC73D581}">
      <formula1>0</formula1>
    </dataValidation>
    <dataValidation type="whole" operator="greaterThanOrEqual" allowBlank="1" showInputMessage="1" showErrorMessage="1" error="Must be formatted as whole number, greaqter or equal to 0." promptTitle="Entry 6: Less Billable Time" prompt="Green: Enter the number of minutes for meal periods and/or other unbillable time." sqref="D22" xr:uid="{BE0BCCB9-7036-4C6B-A465-6539EAF76901}">
      <formula1>0</formula1>
    </dataValidation>
    <dataValidation type="whole" operator="greaterThanOrEqual" allowBlank="1" showInputMessage="1" showErrorMessage="1" error="Must be formatted as whole number, greaqter or equal to 0." promptTitle="Entry 5: Less Billable Time" prompt="Green: Enter the number of minutes for meal periods and/or other unbillable time." sqref="D21" xr:uid="{BBF428E3-F4CE-4E3D-BFDB-8DC78F540C25}">
      <formula1>0</formula1>
    </dataValidation>
    <dataValidation type="whole" operator="greaterThanOrEqual" allowBlank="1" showInputMessage="1" showErrorMessage="1" error="Must be formatted as whole number, greaqter or equal to 0." promptTitle="Entry 4: Less Billable Time" prompt="Green: Enter the number of minutes for meal periods and/or other unbillable time." sqref="D20" xr:uid="{1F1E9EC2-5ACF-484F-B4C3-F1922E3E6CD5}">
      <formula1>0</formula1>
    </dataValidation>
    <dataValidation type="whole" operator="greaterThanOrEqual" allowBlank="1" showInputMessage="1" showErrorMessage="1" error="Must be formatted as whole number, greaqter or equal to 0." promptTitle="Entry 3: Less Billable Time" prompt="Green: Enter the number of minutes for meal periods and/or other unbillable time." sqref="D19" xr:uid="{B2CE52A5-4FB8-4C29-A798-B96B3EDD31C9}">
      <formula1>0</formula1>
    </dataValidation>
    <dataValidation type="whole" operator="greaterThanOrEqual" allowBlank="1" showInputMessage="1" showErrorMessage="1" error="Must be formatted as whole number, greaqter or equal to 0." promptTitle="Entry 2: Less Billable Time" prompt="Green: Enter the number of minutes for meal periods and/or other unbillable time." sqref="D18" xr:uid="{EFDCB2C8-79CD-4141-A1F8-04392A7EFFBD}">
      <formula1>0</formula1>
    </dataValidation>
    <dataValidation type="whole" operator="greaterThanOrEqual" allowBlank="1" showInputMessage="1" showErrorMessage="1" error="Must be formatted as whole number, greaqter or equal to 0." promptTitle="Entry 1: Less Billable Time" prompt="Green: Enter the number of minutes for meal periods and/or other unbillable time." sqref="D17" xr:uid="{86623DF5-0C9C-4F4E-A8B6-D1CB0902B23E}">
      <formula1>0</formula1>
    </dataValidation>
    <dataValidation type="whole" allowBlank="1" showInputMessage="1" showErrorMessage="1" error="Non-Editable: Calculation" promptTitle="Entry 20: UOS" prompt="Non-Editable: Calculation" sqref="E36" xr:uid="{E2BBA6EE-4458-4581-92CD-8564B07BA5DA}">
      <formula1>0</formula1>
      <formula2>100000</formula2>
    </dataValidation>
    <dataValidation type="whole" allowBlank="1" showInputMessage="1" showErrorMessage="1" error="Non-Editable: Calculation" promptTitle="Entry 19: UOS" prompt="Non-Editable: Calculation" sqref="E35" xr:uid="{6A399F0D-42FF-479C-8161-414BE52232CF}">
      <formula1>0</formula1>
      <formula2>100000</formula2>
    </dataValidation>
    <dataValidation type="whole" allowBlank="1" showInputMessage="1" showErrorMessage="1" error="Non-Editable: Calculation" promptTitle="Entry 18: UOS" prompt="Non-Editable: Calculation" sqref="E34" xr:uid="{20D8022A-4438-49F9-A6CD-180F0B4CF6EA}">
      <formula1>0</formula1>
      <formula2>100000</formula2>
    </dataValidation>
    <dataValidation type="whole" allowBlank="1" showInputMessage="1" showErrorMessage="1" error="Non-Editable: Calculation" promptTitle="Entry 17: UOS" prompt="Non-Editable: Calculation" sqref="E33" xr:uid="{3666F312-FCAE-4A66-99F2-071A21AE5051}">
      <formula1>0</formula1>
      <formula2>100000</formula2>
    </dataValidation>
    <dataValidation type="whole" allowBlank="1" showInputMessage="1" showErrorMessage="1" error="Non-Editable: Calculation" promptTitle="Entry 16: UOS" prompt="Non-Editable: Calculation" sqref="E32" xr:uid="{63116CE2-7B6E-47A1-B260-F914D7B039FF}">
      <formula1>0</formula1>
      <formula2>100000</formula2>
    </dataValidation>
    <dataValidation type="whole" allowBlank="1" showInputMessage="1" showErrorMessage="1" error="Non-Editable: Calculation" promptTitle="Entry 15: UOS" prompt="Non-Editable: Calculation" sqref="E31" xr:uid="{E1D415EC-E429-4502-A20A-7A912890BCC1}">
      <formula1>0</formula1>
      <formula2>100000</formula2>
    </dataValidation>
    <dataValidation type="whole" allowBlank="1" showInputMessage="1" showErrorMessage="1" error="Non-Editable: Calculation" promptTitle="Entry 14: UOS" prompt="Non-Editable: Calculation" sqref="E30" xr:uid="{6D35F5F1-4741-44B0-8213-02EB0B5E491E}">
      <formula1>0</formula1>
      <formula2>100000</formula2>
    </dataValidation>
    <dataValidation type="whole" allowBlank="1" showInputMessage="1" showErrorMessage="1" error="Non-Editable: Calculation" promptTitle="Entry 13: UOS" prompt="Non-Editable: Calculation" sqref="E29" xr:uid="{8F69B778-E629-42BC-AE67-D7688B0F7063}">
      <formula1>0</formula1>
      <formula2>100000</formula2>
    </dataValidation>
    <dataValidation type="whole" allowBlank="1" showInputMessage="1" showErrorMessage="1" error="Non-Editable: Calculation" promptTitle="Entry 12: UOS" prompt="Non-Editable: Calculation" sqref="E28" xr:uid="{B9F1BFA0-95D1-4B1A-B13B-F3427C49FCD0}">
      <formula1>0</formula1>
      <formula2>100000</formula2>
    </dataValidation>
    <dataValidation type="whole" allowBlank="1" showInputMessage="1" showErrorMessage="1" error="Non-Editable: Calculation" promptTitle="Entry 11: UOS" prompt="Non-Editable: Calculation" sqref="E27" xr:uid="{448E4CFE-A44A-4B7A-811E-366155B21679}">
      <formula1>0</formula1>
      <formula2>100000</formula2>
    </dataValidation>
    <dataValidation type="whole" allowBlank="1" showInputMessage="1" showErrorMessage="1" error="Non-Editable: Calculation" promptTitle="Entry 10: UOS" prompt="Non-Editable: Calculation" sqref="E26" xr:uid="{98FEEA17-0D25-488D-9BEE-164AF0C7D0DF}">
      <formula1>0</formula1>
      <formula2>100000</formula2>
    </dataValidation>
    <dataValidation type="whole" allowBlank="1" showInputMessage="1" showErrorMessage="1" error="Non-Editable: Calculation" promptTitle="Entry 9: UOS" prompt="Non-Editable: Calculation" sqref="E25" xr:uid="{D5AD2ABD-3799-4762-ADD3-56B2C775768D}">
      <formula1>0</formula1>
      <formula2>100000</formula2>
    </dataValidation>
    <dataValidation type="whole" allowBlank="1" showInputMessage="1" showErrorMessage="1" error="Non-Editable: Calculation" promptTitle="Entry 8: UOS" prompt="Non-Editable: Calculation" sqref="E24" xr:uid="{E62AC11E-EE98-43DA-964A-E6DCD6306D17}">
      <formula1>0</formula1>
      <formula2>100000</formula2>
    </dataValidation>
    <dataValidation type="whole" allowBlank="1" showInputMessage="1" showErrorMessage="1" error="Non-Editable: Calculation" promptTitle="Entry 7: UOS" prompt="Non-Editable: Calculation" sqref="E23" xr:uid="{DB202C32-F1C6-4996-9131-86CE646FEAB8}">
      <formula1>0</formula1>
      <formula2>100000</formula2>
    </dataValidation>
    <dataValidation type="whole" allowBlank="1" showInputMessage="1" showErrorMessage="1" error="Non-Editable: Calculation" promptTitle="Entry 6: UOS" prompt="Non-Editable: Calculation" sqref="E22" xr:uid="{980D3300-684D-431B-92F4-AEF7B0A48AB3}">
      <formula1>0</formula1>
      <formula2>100000</formula2>
    </dataValidation>
    <dataValidation type="whole" allowBlank="1" showInputMessage="1" showErrorMessage="1" error="Non-Editable: Calculation" promptTitle="Entry 5: UOS" prompt="Non-Editable: Calculation" sqref="E21" xr:uid="{75C48A9D-F614-4A00-8E4B-F93AE1CEFF7A}">
      <formula1>0</formula1>
      <formula2>100000</formula2>
    </dataValidation>
    <dataValidation type="whole" allowBlank="1" showInputMessage="1" showErrorMessage="1" error="Non-Editable: Calculation" promptTitle="Entry 4: UOS" prompt="Non-Editable: Calculation" sqref="E20" xr:uid="{CFBF97C6-D3E9-459F-BC00-0AEDF1F32ADB}">
      <formula1>0</formula1>
      <formula2>100000</formula2>
    </dataValidation>
    <dataValidation type="whole" allowBlank="1" showInputMessage="1" showErrorMessage="1" error="Non-Editable: Calculation" promptTitle="Entry 3: UOS" prompt="Non-Editable: Calculation" sqref="E19" xr:uid="{8E37DF7C-E0DE-4487-A5B6-0E083C0793C7}">
      <formula1>0</formula1>
      <formula2>100000</formula2>
    </dataValidation>
    <dataValidation type="whole" allowBlank="1" showInputMessage="1" showErrorMessage="1" error="Non-Editable: Calculation" promptTitle="Entry 2: UOS" prompt="Non-Editable: Calculation" sqref="E18" xr:uid="{127BC469-66DE-46F1-9B6A-DE017435F24E}">
      <formula1>0</formula1>
      <formula2>100000</formula2>
    </dataValidation>
    <dataValidation allowBlank="1" showInputMessage="1" showErrorMessage="1" promptTitle="Provider's Assessment-Continued" prompt="Green: Enter a summary of the Provider's assessment of the Individual and recommendation for next steps , including any concerns or potential barriers to employment or independence." sqref="K71" xr:uid="{8779A083-E986-415A-A52E-FE1C99B4EFC5}"/>
    <dataValidation type="decimal" allowBlank="1" showInputMessage="1" showErrorMessage="1" error="Valure exceeds current rate." promptTitle="VTS Rate" prompt="Green: Enter the current calendar year rate for the Vocational Training Stipend in this field." sqref="J11" xr:uid="{359C7475-6480-4BF8-B422-085466DB5336}">
      <formula1>0</formula1>
      <formula2>2.5</formula2>
    </dataValidation>
    <dataValidation allowBlank="1" showInputMessage="1" showErrorMessage="1" prompt="Non-Editable: Calculation" sqref="K8:K13" xr:uid="{6D7469F8-89F2-42B5-BDB3-113951DD3EB2}"/>
    <dataValidation type="list" allowBlank="1" showInputMessage="1" showErrorMessage="1" error="You must select an option from the drop-down list." prompt="Green: Select the service from the drop-down list." sqref="A8:J8" xr:uid="{9E47FEB8-EAB3-47E2-861E-3CDF3656FA26}">
      <formula1>$R$1:$R$8</formula1>
    </dataValidation>
    <dataValidation type="list" allowBlank="1" showInputMessage="1" showErrorMessage="1" prompt="Green: Enter the status of the invoice.  Default setting is Final." sqref="K7" xr:uid="{F6AE5C90-5416-4CDB-80C5-43C7BBF39F35}">
      <formula1>$Q$8:$Q$9</formula1>
    </dataValidation>
    <dataValidation allowBlank="1" showInputMessage="1" showErrorMessage="1" prompt="Green: Enter the name of the OOD Staff or OOD Contractor assigned to the case in this field." sqref="K6" xr:uid="{D14784B1-1E29-4C49-BB41-C172C0F5C10A}"/>
    <dataValidation allowBlank="1" showInputMessage="1" showErrorMessage="1" prompt="Green: Enter the name of the person(s) who completed the report in this field." sqref="K5" xr:uid="{C692220C-3BAE-497F-80E2-9A8349BF0BCC}"/>
    <dataValidation allowBlank="1" showInputMessage="1" showErrorMessage="1" prompt="Green: Enter the name of the Individual who received the service in this field." sqref="K3" xr:uid="{14217986-197F-47FA-A627-80071998010F}"/>
    <dataValidation allowBlank="1" showInputMessage="1" showErrorMessage="1" prompt="Green: Enter the authorization number from the OOD-0020 VR Original Authorization &amp; Billing Form in this field." sqref="K2" xr:uid="{0CF5E4A8-A3DC-40C4-867C-5C7191080688}"/>
    <dataValidation allowBlank="1" showInputMessage="1" showErrorMessage="1" prompt="Green: Enter the Provider's name in this field." sqref="K1" xr:uid="{F74048B7-D3EB-48F7-A9B1-FBD42543BBF2}"/>
    <dataValidation allowBlank="1" showInputMessage="1" showErrorMessage="1" prompt="Non-Editable" sqref="A1:J7 A13:J13 A12:I12 E10:J10 A10:D11" xr:uid="{EA16CF95-068F-4EBA-98E4-7BB6FBEA8DF4}"/>
    <dataValidation allowBlank="1" showInputMessage="1" showErrorMessage="1" promptTitle="Entry 50: Narrative/Outcome" prompt="Green: Enter a summary of the contact or description of the outcome e.g. Individual offered position, invited back for second interview,, not hired, etc. in this field." sqref="L66" xr:uid="{AA745FC4-9691-40F7-8619-D5BC2E668101}"/>
    <dataValidation allowBlank="1" showInputMessage="1" showErrorMessage="1" promptTitle="Entry 50: Location" prompt="Green: Enter the street name &amp; city of where the business is located or where the meeting occurred in this field." sqref="K66" xr:uid="{6BBF11E5-B547-47C9-AD8C-948E9191F7AC}"/>
    <dataValidation type="list" allowBlank="1" showInputMessage="1" showErrorMessage="1" error="You must select an option from the drop-down list." promptTitle="Entry 50: Interview" prompt="Did the Individual have an interview?" sqref="J66" xr:uid="{9A987757-E9A3-4A43-8C8E-504D8761A411}">
      <formula1>$S$1:$S$2</formula1>
    </dataValidation>
    <dataValidation type="list" allowBlank="1" showInputMessage="1" showErrorMessage="1" error="You must select an option from the drop-down list." promptTitle="Entry 50: Interview" prompt="Green: Was the Individual interviewed?" sqref="J66" xr:uid="{1C6FEC28-3D34-4928-A27A-AB58F1AD9618}">
      <formula1>$S$1:$S$2</formula1>
    </dataValidation>
    <dataValidation type="list" allowBlank="1" showInputMessage="1" showErrorMessage="1" error="You must select an option from the drop-down list." promptTitle="Entry 50: Application" prompt="Green: Was an application submitted?" sqref="I66" xr:uid="{62C55E08-82F8-484C-A6B0-CAC9BEB8F13B}">
      <formula1>$S$1:$S$2</formula1>
    </dataValidation>
    <dataValidation type="list" allowBlank="1" showInputMessage="1" showErrorMessage="1" error="You must select an option from the drop-down list." promptTitle="Entry 50: Contact Method" prompt="Green: Indicate the method of contact in this field, choices are Email, In Person, Letter, Remote, Service, Telephone, or Text." sqref="H66" xr:uid="{B6E5C837-F794-431C-A7CF-3B42F226FC27}">
      <formula1>$U$1:$U$13</formula1>
    </dataValidation>
    <dataValidation allowBlank="1" showInputMessage="1" showErrorMessage="1" promptTitle="Entry 50: Staff Initials" prompt="Green: Enter the initials of the person(s) who provided the service in this field." sqref="G66" xr:uid="{A8E7A495-BEC3-492F-8DD9-B023966F8BBA}"/>
    <dataValidation type="list" allowBlank="1" showInputMessage="1" showErrorMessage="1" error="You must select an option from the drop-down list." promptTitle="Entry 50: Service Area Modifier" prompt="Green: Select 1, 2, or 3 if the case qualifies for the Service Area Modifier (SAM), other leave the field NA." sqref="F66" xr:uid="{F15C9D2D-1317-418A-9962-6903C5699A8C}">
      <formula1>$T$1:$T$5</formula1>
    </dataValidation>
    <dataValidation type="time" allowBlank="1" showInputMessage="1" showErrorMessage="1" error="Must be formatted as time, either 1:30 PM or 13:30." promptTitle="Entry 50: End Time" prompt="Green: Enter the time Individual finished the service." sqref="C66" xr:uid="{6CA7874D-DCB2-43C7-9828-34FD2EEE8937}">
      <formula1>0</formula1>
      <formula2>0.999988425925926</formula2>
    </dataValidation>
    <dataValidation type="time" allowBlank="1" showInputMessage="1" showErrorMessage="1" error="Must be formatted as time, either 1:30 PM or 13:30." promptTitle="Entry 50: Start Time" prompt="Green: Enter the time Individual started the service." sqref="B66" xr:uid="{82001ADE-5142-4396-83BA-DAEF656EE165}">
      <formula1>0</formula1>
      <formula2>0.999988425925926</formula2>
    </dataValidation>
    <dataValidation type="date" allowBlank="1" showInputMessage="1" showErrorMessage="1" error="Must be in MM/DD/YY format." promptTitle="Entry 50: Date" prompt="Green: Date of Service (MM/DD/YY)." sqref="A66" xr:uid="{96BF9BD9-771D-4ADA-9CED-7468BEF0858E}">
      <formula1>44470</formula1>
      <formula2>48121</formula2>
    </dataValidation>
    <dataValidation allowBlank="1" showInputMessage="1" showErrorMessage="1" promptTitle="Entry 49: Narrative/Outcome" prompt="Green: Enter a summary of the contact or description of the outcome e.g. Individual offered position, invited back for second interview,, not hired, etc. in this field." sqref="L65" xr:uid="{402DCA01-D2FA-4E6C-A04B-3E6C5D5821F9}"/>
    <dataValidation allowBlank="1" showInputMessage="1" showErrorMessage="1" promptTitle="Entry 49: Location" prompt="Green: Enter the street name &amp; city of where the business is located or where the meeting occurred in this field." sqref="K65" xr:uid="{A0AF3248-868D-4429-9197-50AC06A2F0A4}"/>
    <dataValidation type="list" allowBlank="1" showInputMessage="1" showErrorMessage="1" error="You must select an option from the drop-down list." promptTitle="Entry 49: Interview" prompt="Did the Individual have an interview?" sqref="J65" xr:uid="{B3CE14EA-4807-4B23-B96B-6C993D931B59}">
      <formula1>$S$1:$S$2</formula1>
    </dataValidation>
    <dataValidation type="list" allowBlank="1" showInputMessage="1" showErrorMessage="1" error="You must select an option from the drop-down list." promptTitle="Entry 49: Interview" prompt="Green: Was the Individual interviewed?" sqref="J65" xr:uid="{CC85F6FC-D6CE-4F59-A699-3D273DD84DBD}">
      <formula1>$S$1:$S$2</formula1>
    </dataValidation>
    <dataValidation type="list" allowBlank="1" showInputMessage="1" showErrorMessage="1" error="You must select an option from the drop-down list." promptTitle="Entry 49: Application" prompt="Green: Was an application submitted?" sqref="I65" xr:uid="{DD2F3D8F-C03B-4EE7-ABCC-E7DDEDC26BD1}">
      <formula1>$S$1:$S$2</formula1>
    </dataValidation>
    <dataValidation type="list" allowBlank="1" showInputMessage="1" showErrorMessage="1" error="You must select an option from the drop-down list." promptTitle="Entry 49: Contact Method" prompt="Green: Indicate the method of contact in this field, choices are Email, In Person, Letter, Remote, Service, Telephone, or Text." sqref="H65" xr:uid="{30A6F301-87E9-4DB4-A5C9-2FCF98BC65BA}">
      <formula1>$U$1:$U$13</formula1>
    </dataValidation>
    <dataValidation allowBlank="1" showInputMessage="1" showErrorMessage="1" promptTitle="Entry 49:  Staff Initials" prompt="Enter the initials of the person(s) who provided the service in this field." sqref="G65" xr:uid="{46DB83E8-C838-4449-9997-666C7787F9C4}"/>
    <dataValidation type="list" allowBlank="1" showInputMessage="1" showErrorMessage="1" error="You must select an option from the drop-down list." promptTitle="Entry 49: Service Area Modifier" prompt="Green: Select 1, 2, or 3 if the case qualifies for the Service Area Modifier (SAM), other leave the field NA." sqref="F65" xr:uid="{F0721405-AD1A-4B07-900F-AA7C459308A7}">
      <formula1>$T$1:$T$5</formula1>
    </dataValidation>
    <dataValidation type="time" allowBlank="1" showInputMessage="1" showErrorMessage="1" error="Must be formatted as time, either 1:30 PM or 13:30." promptTitle="Entry 49: End Time" prompt="Green: Enter the time Individual finished the service." sqref="C65" xr:uid="{8F71DAE9-3725-48C3-9D6D-B996E4BA3F4F}">
      <formula1>0</formula1>
      <formula2>0.999988425925926</formula2>
    </dataValidation>
    <dataValidation type="time" allowBlank="1" showInputMessage="1" showErrorMessage="1" error="Must be formatted as time, either 1:30 PM or 13:30." promptTitle="Entry 49: Start Time" prompt="Green: Enter the time Individual started the service." sqref="B65" xr:uid="{B606D1E2-D526-457F-911F-D4649969FC34}">
      <formula1>0</formula1>
      <formula2>0.999988425925926</formula2>
    </dataValidation>
    <dataValidation type="date" allowBlank="1" showInputMessage="1" showErrorMessage="1" error="Must be in MM/DD/YY format." promptTitle="Entry 49: Date" prompt="Green: Date of Service (MM/DD/YY)." sqref="A65" xr:uid="{21B76CAA-E915-40A5-83FC-8F8C3E1F6488}">
      <formula1>44470</formula1>
      <formula2>48121</formula2>
    </dataValidation>
    <dataValidation type="list" allowBlank="1" showInputMessage="1" showErrorMessage="1" error="You must select an option from the drop-down list." promptTitle="Entry 48: Interview" prompt="Did the Individual have an interview?" sqref="J64" xr:uid="{995D1505-6994-4DD1-B283-EBFB1BD17370}">
      <formula1>$S$1:$S$2</formula1>
    </dataValidation>
    <dataValidation allowBlank="1" showInputMessage="1" showErrorMessage="1" promptTitle="Entry 48: Narrative/Outcome" prompt="Green: Enter a summary of the contact or description of the outcome e.g. Individual offered position, invited back for second interview,, not hired, etc. in this field." sqref="L64" xr:uid="{F99821BE-9841-40C0-9AA2-F82F191022BB}"/>
    <dataValidation allowBlank="1" showInputMessage="1" showErrorMessage="1" promptTitle="Entry 48: Location" prompt="Green: Enter the street name &amp; city of where the business is located or where the meeting occurred in this field." sqref="K64" xr:uid="{93C70220-A7D1-4CE9-A4E7-FC6FC4612B7F}"/>
    <dataValidation type="list" allowBlank="1" showInputMessage="1" showErrorMessage="1" error="You must select an option from the drop-down list." promptTitle="Entry 48: Interview" prompt="Green: Was the Individual interviewed?" sqref="J64" xr:uid="{8FC05C9D-4C2D-4772-AF11-20160E368946}">
      <formula1>$S$1:$S$2</formula1>
    </dataValidation>
    <dataValidation type="list" allowBlank="1" showInputMessage="1" showErrorMessage="1" error="You must select an option from the drop-down list." promptTitle="Entry 48: Application" prompt="Green: Was an application submitted?" sqref="I64" xr:uid="{830F586F-7140-485B-BFE4-B9E363B8515D}">
      <formula1>$S$1:$S$2</formula1>
    </dataValidation>
    <dataValidation type="list" allowBlank="1" showInputMessage="1" showErrorMessage="1" error="You must select an option from the drop-down list." promptTitle="Entry 48: Contact Method" prompt="Green: Indicate the method of contact in this field, choices are Email, In Person, Letter, Remote, Service, Telephone, or Text." sqref="H64" xr:uid="{28AB2014-4F2D-47C9-965E-3298C9B38C71}">
      <formula1>$U$1:$U$13</formula1>
    </dataValidation>
    <dataValidation allowBlank="1" showInputMessage="1" showErrorMessage="1" promptTitle="Entry 48: Staff Initials" prompt="Green: Enter the initials of the person(s) who provided the service in this field." sqref="G64" xr:uid="{D800AA7C-1A49-43B7-A6F1-F99116A984E7}"/>
    <dataValidation type="list" allowBlank="1" showInputMessage="1" showErrorMessage="1" error="You must select an option from the drop-down list." promptTitle="Entry 48: Service Area Modifier" prompt="Green: Select 1, 2, or 3 if the case qualifies for the Service Area Modifier (SAM), other leave the field NA." sqref="F64" xr:uid="{DB4B26B2-B296-4BC9-99B5-715477CD648C}">
      <formula1>$T$1:$T$5</formula1>
    </dataValidation>
    <dataValidation type="time" allowBlank="1" showInputMessage="1" showErrorMessage="1" error="Must be formatted as time, either 1:30 PM or 13:30." promptTitle="Entry 48: End Time" prompt="Green: Enter the time Individual finished the service." sqref="C64" xr:uid="{6F7792CB-32A7-4750-8251-1A1A363AB5D7}">
      <formula1>0</formula1>
      <formula2>0.999988425925926</formula2>
    </dataValidation>
    <dataValidation type="time" allowBlank="1" showInputMessage="1" showErrorMessage="1" error="Must be formatted as time, either 1:30 PM or 13:30." promptTitle="Entry 48: Start Time" prompt="Green: Enter the time Individual started the service." sqref="B64" xr:uid="{52C8AD06-CB99-4B66-96EC-E7AFDBA2F5B4}">
      <formula1>0</formula1>
      <formula2>0.999988425925926</formula2>
    </dataValidation>
    <dataValidation type="date" allowBlank="1" showInputMessage="1" showErrorMessage="1" error="Must be in MM/DD/YY format." promptTitle="Entry 48:  Date" prompt="Green: Date of Service (MM/DD/YY)." sqref="A64" xr:uid="{B7C4A4C1-2F58-4EBB-9B8C-5FF796450C28}">
      <formula1>44470</formula1>
      <formula2>48121</formula2>
    </dataValidation>
    <dataValidation allowBlank="1" showInputMessage="1" showErrorMessage="1" promptTitle="Entry 47: Narrative/Outcome" prompt="Green: Enter a summary of the contact or description of the outcome e.g. Individual offered position, invited back for second interview,, not hired, etc. in this field." sqref="L63" xr:uid="{B713B45F-6527-4F28-BC90-57F5666E18AD}"/>
    <dataValidation allowBlank="1" showInputMessage="1" showErrorMessage="1" promptTitle="Entry 47: Location" prompt="Green: Enter the street name &amp; city of where the business is located or where the meeting occurred in this field." sqref="K63" xr:uid="{F04C848A-9B4A-4315-8A74-B0F22E79F2BF}"/>
    <dataValidation type="list" allowBlank="1" showInputMessage="1" showErrorMessage="1" error="You must select an option from the drop-down list." promptTitle="Entry 47: Interview" prompt="Did the Individual have an interview?" sqref="J63" xr:uid="{9A13C04D-7F50-4EDF-9BC2-B0613A3E08BF}">
      <formula1>$S$1:$S$2</formula1>
    </dataValidation>
    <dataValidation type="list" allowBlank="1" showInputMessage="1" showErrorMessage="1" error="You must select an option from the drop-down list." promptTitle="Entry 47: Interview" prompt="Green: Was the Individual interviewed?" sqref="J63" xr:uid="{4EFF8442-46B7-485D-B41D-32534EEA927E}">
      <formula1>$S$1:$S$2</formula1>
    </dataValidation>
    <dataValidation type="list" allowBlank="1" showInputMessage="1" showErrorMessage="1" error="You must select an option from the drop-down list." promptTitle="Entry 47: Application" prompt="Green: Was an application submitted?" sqref="I63" xr:uid="{E2E1E9EB-990B-4226-B541-69CEB9C0F3ED}">
      <formula1>$S$1:$S$2</formula1>
    </dataValidation>
    <dataValidation type="list" allowBlank="1" showInputMessage="1" showErrorMessage="1" error="You must select an option from the drop-down list." promptTitle="Entry 47: Contact Method" prompt="Green: Indicate the method of contact in this field, choices are Email, In Person, Letter, Remote, Service, Telephone, or Text." sqref="H63" xr:uid="{7378E08F-A3ED-442E-9E73-D80FAE7013F2}">
      <formula1>$U$1:$U$13</formula1>
    </dataValidation>
    <dataValidation allowBlank="1" showInputMessage="1" showErrorMessage="1" promptTitle="Entry 47: Staff Initials" prompt="Green: Enter the initials of the person(s) who provided the service in this field." sqref="G63" xr:uid="{F354D357-E855-4DCA-A00C-56A75F39C358}"/>
    <dataValidation type="list" allowBlank="1" showInputMessage="1" showErrorMessage="1" error="You must select an option from the drop-down list." promptTitle="Entry 47: Service Area Modifier" prompt="Green: Select 1, 2, or 3 if the case qualifies for the Service Area Modifier (SAM), other leave the field NA." sqref="F63" xr:uid="{ACF33894-7078-4E9E-8501-AC1985936CC7}">
      <formula1>$T$1:$T$5</formula1>
    </dataValidation>
    <dataValidation type="time" allowBlank="1" showInputMessage="1" showErrorMessage="1" error="Must be formatted as time, either 1:30 PM or 13:30." promptTitle="Entry 47: End Time" prompt="Green: Enter the time Individual finished the service." sqref="C63" xr:uid="{FB818BB1-ACC8-4410-A991-9B99C7AECE69}">
      <formula1>0</formula1>
      <formula2>0.999988425925926</formula2>
    </dataValidation>
    <dataValidation type="time" allowBlank="1" showInputMessage="1" showErrorMessage="1" error="Must be formatted as time, either 1:30 PM or 13:30." promptTitle="Entry 47: Start Time" prompt="Green: Enter the time Individual started the service." sqref="B63" xr:uid="{EA4A27CC-2E80-4A0A-80BA-02E8E8A9F92F}">
      <formula1>0</formula1>
      <formula2>0.999988425925926</formula2>
    </dataValidation>
    <dataValidation type="date" allowBlank="1" showInputMessage="1" showErrorMessage="1" error="Must be in MM/DD/YY format." promptTitle="Entry 47: Date" prompt="Green: Date of Service (MM/DD/YY)." sqref="A63" xr:uid="{F921EB68-DEFF-4F3D-888A-39626E4FE037}">
      <formula1>44470</formula1>
      <formula2>48121</formula2>
    </dataValidation>
    <dataValidation type="list" allowBlank="1" showInputMessage="1" showErrorMessage="1" error="You must select an option from the drop-down list." promptTitle="Entry 46: Interview" prompt="Was the Individual interviewed?" sqref="J62" xr:uid="{28D46317-4C95-43B4-A245-B04001CE31AB}">
      <formula1>$S$1:$S$2</formula1>
    </dataValidation>
    <dataValidation allowBlank="1" showInputMessage="1" showErrorMessage="1" promptTitle="Entry 46: Narrative/Outcome" prompt="Green: Enter a summary of the contact or description of the outcome e.g. Individual offered position, invited back for second interview,, not hired, etc. in this field." sqref="L62" xr:uid="{387E54DC-7961-44B5-8DB8-1170D687972A}"/>
    <dataValidation allowBlank="1" showInputMessage="1" showErrorMessage="1" promptTitle="Entry 46: Location" prompt="Green: Enter the street name &amp; city of where the business is located or where the meeting occurred in this field." sqref="K62" xr:uid="{B049B529-41C0-4889-A8E2-3EA77C9FC047}"/>
    <dataValidation type="list" allowBlank="1" showInputMessage="1" showErrorMessage="1" error="You must select an option from the drop-down list." promptTitle="Entry 46: Interview" prompt="Green: Did the Individual have an interview?" sqref="J62" xr:uid="{3069A888-1830-4F4D-9454-4B16A2027656}">
      <formula1>$S$1:$S$2</formula1>
    </dataValidation>
    <dataValidation type="list" allowBlank="1" showInputMessage="1" showErrorMessage="1" error="You must select an option from the drop-down list." promptTitle="Entry 46: Application" prompt="Green: Was an application submitted?" sqref="I62" xr:uid="{3B0C7545-E42A-47CE-A95C-4205AAE5FFF8}">
      <formula1>$S$1:$S$2</formula1>
    </dataValidation>
    <dataValidation type="list" allowBlank="1" showInputMessage="1" showErrorMessage="1" error="You must select an option from the drop-down list." promptTitle="Entry 46: Contact Method" prompt="Green: Indicate the method of contact in this field, choices are Email, In Person, Letter, Remote, Service, Telephone, or Text._x000a_" sqref="H62" xr:uid="{E8FBFC75-A861-497A-A5B8-4E3F4B8C81F7}">
      <formula1>$U$1:$U$13</formula1>
    </dataValidation>
    <dataValidation allowBlank="1" showInputMessage="1" showErrorMessage="1" promptTitle="Entry 46: Staff Initials" prompt="Green: Enter the initials of the person(s) who provided the service in this field." sqref="G62" xr:uid="{757D137B-A983-4AD2-B276-4C50A4E00F02}"/>
    <dataValidation type="list" allowBlank="1" showInputMessage="1" showErrorMessage="1" error="You must select an option from the drop-down list." promptTitle="Entry 46: Service Area Modifier" prompt="Green: Select 1, 2, or 3 if the case qualifies for the Service Area Modifier (SAM), other leave the field NA." sqref="F62" xr:uid="{9E250275-F40C-4B9A-BCE5-83AEE4B663A6}">
      <formula1>$T$1:$T$5</formula1>
    </dataValidation>
    <dataValidation type="time" allowBlank="1" showInputMessage="1" showErrorMessage="1" error="Must be formatted as time, either 1:30 PM or 13:30." promptTitle="Entry 46: End Time" prompt="Green: Enter the time Individual ended the service." sqref="C62" xr:uid="{CC8BFD95-2ACA-4B3E-AEE8-DDCEB824204C}">
      <formula1>0</formula1>
      <formula2>0.999988425925926</formula2>
    </dataValidation>
    <dataValidation type="time" allowBlank="1" showInputMessage="1" showErrorMessage="1" error="Must be formatted as time, either 1:30 PM or 13:30." promptTitle="Entry 46: Start Time" prompt="Green: Enter the time Individual started the service." sqref="B62" xr:uid="{DF47417D-0C79-423F-8758-1B47AAB576D0}">
      <formula1>0</formula1>
      <formula2>0.999988425925926</formula2>
    </dataValidation>
    <dataValidation type="date" allowBlank="1" showInputMessage="1" showErrorMessage="1" error="Must be in MM/DD/YY format." promptTitle="Entry 46: Date" prompt="Green: Date of Service (MM/DD/YY)." sqref="A62" xr:uid="{672F56F5-5D23-4545-B572-D1D675484EC1}">
      <formula1>44470</formula1>
      <formula2>48121</formula2>
    </dataValidation>
    <dataValidation type="list" allowBlank="1" showInputMessage="1" showErrorMessage="1" error="You must select an option from the drop-down list." promptTitle="Entry 45: Interview" prompt="Did the Individual have an interview?" sqref="J61" xr:uid="{445B0E6C-A0B4-4C7F-AF22-DDB7BE0B0A0D}">
      <formula1>$S$1:$S$2</formula1>
    </dataValidation>
    <dataValidation allowBlank="1" showInputMessage="1" showErrorMessage="1" promptTitle="Entry 45: Narrative/Outcome" prompt="Green: Enter a summary of the contact or description of the outcome e.g. Individual offered position, invited back for second interview,, not hired, etc. in this field." sqref="L61" xr:uid="{BCD9403E-8C0D-4D1F-B255-CAAA260955F7}"/>
    <dataValidation allowBlank="1" showInputMessage="1" showErrorMessage="1" promptTitle="Entry 45: Location" prompt="Green: Enter the street name &amp; city of where the business is located or where the meeting occurred in this field." sqref="K61" xr:uid="{D6162733-FCFC-47D2-9AAF-4A177F5FF82F}"/>
    <dataValidation type="list" allowBlank="1" showInputMessage="1" showErrorMessage="1" error="You must select an option from the drop-down list." promptTitle="Entry 45: Interview" prompt="Green: Was the Individual interviewed?" sqref="J61" xr:uid="{CEC9C232-BCA5-47ED-AB56-7048C4E0FB30}">
      <formula1>$S$1:$S$2</formula1>
    </dataValidation>
    <dataValidation type="list" allowBlank="1" showInputMessage="1" showErrorMessage="1" error="You must select an option from the drop-down list." promptTitle="Entry 45: Application" prompt="Green: Was an application submitted?" sqref="I61" xr:uid="{04CB5C9F-C435-4AEF-9811-7E3DEBF40CDD}">
      <formula1>$S$1:$S$2</formula1>
    </dataValidation>
    <dataValidation type="list" allowBlank="1" showInputMessage="1" showErrorMessage="1" error="You must select an option from the drop-down list." promptTitle="Entry 45: Contact Method" prompt="Green: Indicate the method of contact in this field, choices are Email, In Person, Letter, Remote, Service, Telephone, or Text." sqref="H61" xr:uid="{648F34C0-AE9C-49D8-8FB4-4468B24ED1F9}">
      <formula1>$U$1:$U$13</formula1>
    </dataValidation>
    <dataValidation allowBlank="1" showInputMessage="1" showErrorMessage="1" promptTitle="Entry 45: Staff Initials" prompt="Green: Enter the initials of the person(s) who provided the service in this field." sqref="G61" xr:uid="{E5CD7913-7BFB-406E-B5F0-041D895FBA0A}"/>
    <dataValidation type="list" allowBlank="1" showInputMessage="1" showErrorMessage="1" error="You must select an option from the drop-down list." promptTitle="Entry 45: Service Area Modifier" prompt="Green: Select 1, 2, or 3 if the case qualifies for the Service Area Modifier (SAM), other leave the field NA." sqref="F61" xr:uid="{3B6526CB-B807-46B3-B35E-54EC6C3EB267}">
      <formula1>$T$1:$T$5</formula1>
    </dataValidation>
    <dataValidation type="time" allowBlank="1" showInputMessage="1" showErrorMessage="1" error="Must be formatted as time, either 1:30 PM or 13:30." promptTitle="Entry 45: End Time" prompt="Green: Enter the time Individual finished the service." sqref="C61" xr:uid="{69BAF3DF-B8F4-43C3-856D-1891293D1558}">
      <formula1>0</formula1>
      <formula2>0.999988425925926</formula2>
    </dataValidation>
    <dataValidation type="time" allowBlank="1" showInputMessage="1" showErrorMessage="1" error="Must be formatted as time, either 1:30 PM or 13:30." promptTitle="Entry 45: Start Time" prompt="Green: Enter the time Individual started the service." sqref="B61" xr:uid="{11ABBE07-81D6-4F22-87D2-C356BD545251}">
      <formula1>0</formula1>
      <formula2>0.999988425925926</formula2>
    </dataValidation>
    <dataValidation type="date" allowBlank="1" showInputMessage="1" showErrorMessage="1" error="Must be in MM/DD/YY format." promptTitle="Entry 45: Date" prompt="Green: Date of Service (MM/DD/YY)." sqref="A61" xr:uid="{A217A75A-957E-4E63-9960-85B19C3009C4}">
      <formula1>44470</formula1>
      <formula2>48121</formula2>
    </dataValidation>
    <dataValidation type="list" allowBlank="1" showInputMessage="1" showErrorMessage="1" error="You must select an option from the drop-down list." promptTitle="Entry 44: Interview" prompt="Did the Individual have an interview?" sqref="J60" xr:uid="{E613B502-7121-427B-B1CD-9511AC65B73A}">
      <formula1>$S$1:$S$2</formula1>
    </dataValidation>
    <dataValidation allowBlank="1" showInputMessage="1" showErrorMessage="1" promptTitle="Entry 44: Narrative/Outcome" prompt="Green: Enter a summary of the contact or description of the outcome e.g. Individual offered position, invited back for second interview,, not hired, etc. in this field." sqref="L60" xr:uid="{23CB784E-17A4-48C4-89A6-E3A554FDF75E}"/>
    <dataValidation allowBlank="1" showInputMessage="1" showErrorMessage="1" promptTitle="Entry 44: Location" prompt="Green: Enter the street name &amp; city of where the business is located or where the meeting occurred in this field." sqref="K60" xr:uid="{9B193A36-484E-4630-9F31-697EA471B84D}"/>
    <dataValidation type="list" allowBlank="1" showInputMessage="1" showErrorMessage="1" error="You must select an option from the drop-down list." promptTitle="Entry 44: Interview" prompt="Green: Was the Individual interviewed?" sqref="J60" xr:uid="{66D02D0C-E3FE-4E5C-8D73-9BE6C2B0C72E}">
      <formula1>$S$1:$S$2</formula1>
    </dataValidation>
    <dataValidation type="list" allowBlank="1" showInputMessage="1" showErrorMessage="1" error="You must select an option from the drop-down list." promptTitle="Entry 44: Application" prompt="Green: Was an application submitted?" sqref="I60" xr:uid="{44EADB75-831D-44F8-8A31-8879DE0D41E1}">
      <formula1>$S$1:$S$2</formula1>
    </dataValidation>
    <dataValidation type="list" allowBlank="1" showInputMessage="1" showErrorMessage="1" error="You must select an option from the drop-down list." promptTitle="Entry 44: Contact Method" prompt="Green: Indicate the method of contact in this field, choices are Email, In Person, Letter, Remote, Service, Telephone, or Text." sqref="H60" xr:uid="{89D49C0D-C847-445E-9A36-93B8D9762DC7}">
      <formula1>$U$1:$U$13</formula1>
    </dataValidation>
    <dataValidation allowBlank="1" showInputMessage="1" showErrorMessage="1" promptTitle="Entry 44: Staff Initials" prompt="Green: Enter the initials of the person(s) who provided the service in this field." sqref="G60" xr:uid="{B611C3CC-E65A-4F6D-93F6-F9BD88850AFE}"/>
    <dataValidation type="list" allowBlank="1" showInputMessage="1" showErrorMessage="1" error="You must select an option from the drop-down list." promptTitle="Entry 44: Service Area Modifier" prompt="Green: Select 1, 2, or 3 if the case qualifies for the Service Area Modifier (SAM), other leave the field NA." sqref="F60" xr:uid="{8AC4C3F2-3162-40ED-BE50-0CF75E84FFBE}">
      <formula1>$T$1:$T$5</formula1>
    </dataValidation>
    <dataValidation type="time" allowBlank="1" showInputMessage="1" showErrorMessage="1" error="Must be formatted as time, either 1:30 PM or 13:30." promptTitle="Entry 44: End Time" prompt="Green: Enter the time Individual finished the service." sqref="C60" xr:uid="{9DC9BF4B-70DD-434B-96FA-96619367D768}">
      <formula1>0</formula1>
      <formula2>0.999988425925926</formula2>
    </dataValidation>
    <dataValidation type="time" allowBlank="1" showInputMessage="1" showErrorMessage="1" error="Must be formatted as time, either 1:30 PM or 13:30." promptTitle="Entry 44:  Start Time" prompt="Green: Enter the time Individual started the service." sqref="B60" xr:uid="{309CFE9F-D703-4196-AA03-B61D4F1996AE}">
      <formula1>0</formula1>
      <formula2>0.999988425925926</formula2>
    </dataValidation>
    <dataValidation type="date" allowBlank="1" showInputMessage="1" showErrorMessage="1" error="Must be in MM/DD/YY format." promptTitle="Entry 44: Date" prompt="Green: Date of Service (MM/DD/YY)." sqref="A60" xr:uid="{5B6D9DFF-40B5-463C-B95C-45A4B3552E54}">
      <formula1>44470</formula1>
      <formula2>48121</formula2>
    </dataValidation>
    <dataValidation type="list" allowBlank="1" showInputMessage="1" showErrorMessage="1" error="You must select an option from the drop-down list." promptTitle="Entry 43: Interview" prompt="Was the Individual interviewed?" sqref="J59" xr:uid="{8EFA58C4-C7F0-47C0-B640-2769490A2132}">
      <formula1>$S$1:$S$2</formula1>
    </dataValidation>
    <dataValidation allowBlank="1" showInputMessage="1" showErrorMessage="1" promptTitle="Entry 43: Narrative/Outcome" prompt="Green: Enter a summary of the contact or description of the outcome e.g. Individual offered position, invited back for second interview,, not hired, etc. in this field." sqref="L59" xr:uid="{BB9AC906-A431-4934-81C2-8D33F5672B8B}"/>
    <dataValidation allowBlank="1" showInputMessage="1" showErrorMessage="1" promptTitle="Entry 43: Location" prompt="Green: Enter the street name &amp; city of where the business is located or where the meeting occurred in this field." sqref="K59" xr:uid="{B4CAA10F-B6CA-4A18-8616-8A51D1CFD435}"/>
    <dataValidation type="list" allowBlank="1" showInputMessage="1" showErrorMessage="1" error="You must select an option from the drop-down list." promptTitle="Entry 43: Interview" prompt="Green: Did the Individual have an interview?" sqref="J59" xr:uid="{C535906E-F708-4FC4-BE66-121E568F2AE2}">
      <formula1>$S$1:$S$2</formula1>
    </dataValidation>
    <dataValidation type="list" allowBlank="1" showInputMessage="1" showErrorMessage="1" error="You must select an option from the drop-down list." promptTitle="Entry 43: Application" prompt="Green: Was an application submitted?" sqref="I59" xr:uid="{A3D2484B-5B2B-4569-BC33-193C59340C3E}">
      <formula1>$S$1:$S$2</formula1>
    </dataValidation>
    <dataValidation type="list" allowBlank="1" showInputMessage="1" showErrorMessage="1" error="You must select an option from the drop-down list." promptTitle="Entry 43: Contact Method" prompt="Green: Indicate the method of contact in this field, choices are Email, In Person, Letter, Remote, Service, Telephone, or Text." sqref="H59" xr:uid="{85BFB880-572B-4C92-8DE6-0D3C765150F0}">
      <formula1>$U$1:$U$13</formula1>
    </dataValidation>
    <dataValidation allowBlank="1" showInputMessage="1" showErrorMessage="1" promptTitle="Entry 43: Staff Initials" prompt="Green: nter the initials of the person(s) who provided the service in this field." sqref="G59" xr:uid="{3B6CA767-9FA6-4C80-A298-FB0A43C8D292}"/>
    <dataValidation type="list" allowBlank="1" showInputMessage="1" showErrorMessage="1" error="You must select an option from the drop-down list." promptTitle="Entry 43: Service Area Modifier" prompt="Green: Select 1, 2, or 3 if the case qualifies for the Service Area Modifier (SAM), other leave the field NA." sqref="F59" xr:uid="{B00B7B5D-AD28-4B16-A929-BAC2A7345B9D}">
      <formula1>$T$1:$T$5</formula1>
    </dataValidation>
    <dataValidation type="time" allowBlank="1" showInputMessage="1" showErrorMessage="1" error="Must be formatted as time, either 1:30 PM or 13:30." promptTitle="Entry 43: End Time" prompt="Green: Enter the time Individual finished the service." sqref="C59" xr:uid="{0A99B6FD-22EF-47A3-ABBB-988580E32C23}">
      <formula1>0</formula1>
      <formula2>0.999988425925926</formula2>
    </dataValidation>
    <dataValidation type="time" allowBlank="1" showInputMessage="1" showErrorMessage="1" error="Must be formatted as time, either 1:30 PM or 13:30." promptTitle="Entry 43:  Start Time" prompt="Green: Enter the time Individual started the service." sqref="B59" xr:uid="{6240DFF0-00AD-432F-8DC6-CDC5F31A3B28}">
      <formula1>0</formula1>
      <formula2>0.999988425925926</formula2>
    </dataValidation>
    <dataValidation type="date" allowBlank="1" showInputMessage="1" showErrorMessage="1" error="Must be in MM/DD/YY format." promptTitle="Entry 43:  Date" prompt="Green: Date of Service (MM/DD/YY)." sqref="A59" xr:uid="{F1C194E3-DFC6-4C55-A7A2-BE79DEE2A992}">
      <formula1>44470</formula1>
      <formula2>48121</formula2>
    </dataValidation>
    <dataValidation type="list" allowBlank="1" showInputMessage="1" showErrorMessage="1" error="You must select an option from the drop-down list." promptTitle="Entry 42: Interview" prompt="Was the Individual interviewed?" sqref="J58" xr:uid="{1E654539-22E0-43AC-B6F5-D6FE726B7D0D}">
      <formula1>$S$1:$S$2</formula1>
    </dataValidation>
    <dataValidation allowBlank="1" showInputMessage="1" showErrorMessage="1" promptTitle="Entry 42: Narrative/Outcome" prompt="Green: Enter a summary of the contact or description of the outcome e.g. Individual offered position, invited back for second interview,, not hired, etc. in this field." sqref="L58" xr:uid="{1B0F4D49-CAA8-4344-90EE-671787FB24C6}"/>
    <dataValidation allowBlank="1" showInputMessage="1" showErrorMessage="1" promptTitle="Entry 42: Location" prompt="Green: Enter the street name &amp; city of where the business is located or where the meeting occurred in this field." sqref="K58" xr:uid="{18A8F77B-FCAC-4B76-B77D-AF82F7528F6A}"/>
    <dataValidation type="list" allowBlank="1" showInputMessage="1" showErrorMessage="1" error="You must select an option from the drop-down list." promptTitle="Entry 42: Interview" prompt="Green: Did the Individual have an interview?" sqref="J58" xr:uid="{3E28019B-82BC-479D-80B9-87AD3D0E2993}">
      <formula1>$S$1:$S$2</formula1>
    </dataValidation>
    <dataValidation type="list" allowBlank="1" showInputMessage="1" showErrorMessage="1" error="You must select an option from the drop-down list." promptTitle="Entry 42: Application" prompt="Green: Was an application submitted?" sqref="I58" xr:uid="{0A4C7E52-1BD6-41EC-B1B9-6FCCFA30F9F0}">
      <formula1>$S$1:$S$2</formula1>
    </dataValidation>
    <dataValidation type="list" allowBlank="1" showInputMessage="1" showErrorMessage="1" error="You must select an option from the drop-down list." promptTitle="Entry 42: Contact Method" prompt="Green: Indicate the method of contact in this field, choices are Email, In Person, Letter, Remote, Service, Telephone, or Text." sqref="H58" xr:uid="{8026A157-BB67-41D9-B3DD-D1907040C7BF}">
      <formula1>$U$1:$U$13</formula1>
    </dataValidation>
    <dataValidation allowBlank="1" showInputMessage="1" showErrorMessage="1" promptTitle="Entry 42: Staff Initials" prompt="Green: Enter the initials of the person(s) who provided the service in this field." sqref="G58" xr:uid="{0DFC4C1C-D0EC-46A8-BBFB-A518810E36A6}"/>
    <dataValidation type="list" allowBlank="1" showInputMessage="1" showErrorMessage="1" error="You must select an option from the drop-down list." promptTitle="Entry 42: Service Area Modifier" prompt="Green: Select 1, 2, or 3 if the case qualifies for the Service Area Modifier (SAM), other leave the field NA." sqref="F58" xr:uid="{8006ACF2-F5F4-4AEB-BF99-06C491F394E9}">
      <formula1>$T$1:$T$5</formula1>
    </dataValidation>
    <dataValidation type="time" allowBlank="1" showInputMessage="1" showErrorMessage="1" error="Must be formatted as time, either 1:30 PM or 13:30." promptTitle="Entry 42:  End Time" prompt="Green: Enter the time Individual finished the service." sqref="C58" xr:uid="{47E71282-7A10-4553-A608-C9DBE9730AEF}">
      <formula1>0</formula1>
      <formula2>0.999988425925926</formula2>
    </dataValidation>
    <dataValidation type="time" allowBlank="1" showInputMessage="1" showErrorMessage="1" error="Must be formatted as time, either 1:30 PM or 13:30." promptTitle="Entry 42: Start Time" prompt="Green: Enter the time Individual started the service." sqref="B58" xr:uid="{BF0E14D1-36EC-4452-9892-762D08BEE950}">
      <formula1>0</formula1>
      <formula2>0.999988425925926</formula2>
    </dataValidation>
    <dataValidation type="date" allowBlank="1" showInputMessage="1" showErrorMessage="1" error="Must be in MM/DD/YY format." promptTitle="Entry 42:  Date" prompt="Green: Date of Service (MM/DD/YY)." sqref="A58" xr:uid="{06C1BBA1-7B92-4483-A4F0-71503C2CBE04}">
      <formula1>44470</formula1>
      <formula2>48121</formula2>
    </dataValidation>
    <dataValidation allowBlank="1" showInputMessage="1" showErrorMessage="1" promptTitle="Entry 41: Narrative/Outcome" prompt="Green: Enter a summary of the contact or description of the outcome e.g. Individual offered position, invited back for second interview,, not hired, etc. in this field." sqref="L57" xr:uid="{B854B3B0-B0C9-49E6-8BAA-06443619F3A1}"/>
    <dataValidation allowBlank="1" showInputMessage="1" showErrorMessage="1" promptTitle="Entry 41: Location" prompt="Green: Enter the street name &amp; city of where the business is located or where the meeting occurred in this field." sqref="K57" xr:uid="{F49F5BB5-8BBA-4F4E-AD0D-C397BCE64209}"/>
    <dataValidation type="list" allowBlank="1" showInputMessage="1" showErrorMessage="1" error="You must select an option from the drop-down list." promptTitle="Entry 41: Interview" prompt="Was the Individual interviewed?" sqref="J57" xr:uid="{11E2F134-B445-441A-91DB-9CE37F904277}">
      <formula1>$S$1:$S$2</formula1>
    </dataValidation>
    <dataValidation type="list" allowBlank="1" showInputMessage="1" showErrorMessage="1" error="You must select an option from the drop-down list." promptTitle="Entry 41: Interview" prompt="Green: Did the Individual have an interview?" sqref="J57" xr:uid="{72D03617-E83D-46AC-AD26-0CDC38F9BCAF}">
      <formula1>$S$1:$S$2</formula1>
    </dataValidation>
    <dataValidation type="list" allowBlank="1" showInputMessage="1" showErrorMessage="1" error="You must select an option from the drop-down list." promptTitle="Entry 41: Application" prompt="Green: Was an application submitted?" sqref="I57" xr:uid="{1615E0AF-86B0-41FA-9B53-59F8F1014FA1}">
      <formula1>$S$1:$S$2</formula1>
    </dataValidation>
    <dataValidation type="list" allowBlank="1" showInputMessage="1" showErrorMessage="1" error="You must select an option from the drop-down list." promptTitle="Entry 41: Contact Method" prompt="Green: Indicate the method of contact in this field, choices are Email, In Person, Letter, Remote, Service, Telephone, or Text." sqref="H57" xr:uid="{CF083E19-1046-4EB9-8E95-784427107F50}">
      <formula1>$U$1:$U$13</formula1>
    </dataValidation>
    <dataValidation allowBlank="1" showInputMessage="1" showErrorMessage="1" promptTitle="Entry 41: Staff Initials" prompt="Green: Enter the initials of the person(s) who provided the service in this field." sqref="G57" xr:uid="{C92207A9-BEE3-487E-98F0-215151499CFA}"/>
    <dataValidation type="list" allowBlank="1" showInputMessage="1" showErrorMessage="1" error="You must select an option from the drop-down list." promptTitle="Entry 41: Service Area Modifier" prompt="Green: Select 1, 2, or 3 if the case qualifies for the Service Area Modifier (SAM), other leave the field NA." sqref="F57" xr:uid="{51BD85B5-5FC3-42FD-9841-DD76BA441E24}">
      <formula1>$T$1:$T$5</formula1>
    </dataValidation>
    <dataValidation type="time" allowBlank="1" showInputMessage="1" showErrorMessage="1" error="Must be formatted as time, either 1:30 PM or 13:30." promptTitle="Entry 41: End Time" prompt="Green: Enter the time Individual ended the service." sqref="C57" xr:uid="{0BE0A01B-962F-40BE-87D6-3E0FDCD5E762}">
      <formula1>0</formula1>
      <formula2>0.999988425925926</formula2>
    </dataValidation>
    <dataValidation type="time" allowBlank="1" showInputMessage="1" showErrorMessage="1" error="Must be formatted as time, either 1:30 PM or 13:30." promptTitle="Entry 41:  Start Time" prompt="Green: Enter the time Individual started the service." sqref="B57" xr:uid="{F2BF2755-9458-4A87-89CF-00CFB5C249D3}">
      <formula1>0</formula1>
      <formula2>0.999988425925926</formula2>
    </dataValidation>
    <dataValidation type="date" allowBlank="1" showInputMessage="1" showErrorMessage="1" error="Must be in MM/DD/YY format." promptTitle="Entry 41: Date" prompt="Green: Date of Service (MM/DD/YY)." sqref="A57" xr:uid="{264A3456-ECA7-4291-9F45-C561B2D60E53}">
      <formula1>44470</formula1>
      <formula2>48121</formula2>
    </dataValidation>
    <dataValidation type="list" allowBlank="1" showInputMessage="1" showErrorMessage="1" error="You must select an option from the drop-down list." promptTitle="Entry 40: Interview" prompt="Did the Individual have an interview?" sqref="J56" xr:uid="{C2536F5D-86B3-4ED4-8069-21308F4400E5}">
      <formula1>$S$1:$S$2</formula1>
    </dataValidation>
    <dataValidation allowBlank="1" showInputMessage="1" showErrorMessage="1" promptTitle="Entry 40: Narrative/Outcome" prompt="Green: Enter a summary of the contact or description of the outcome e.g. Individual offered position, invited back for second interview,, not hired, etc. in this field." sqref="L56" xr:uid="{5681B0D2-1C37-498F-81EC-D8DFFC5DE410}"/>
    <dataValidation allowBlank="1" showInputMessage="1" showErrorMessage="1" promptTitle="Entry 40: Location" prompt="Green: Enter the street name &amp; city of where the business is located or where the meeting occurred in this field." sqref="K56" xr:uid="{7C5E3E88-CC63-43BC-B040-F9C679EF6C47}"/>
    <dataValidation type="list" allowBlank="1" showInputMessage="1" showErrorMessage="1" error="You must select an option from the drop-down list." promptTitle="Entry 40:  Interview" prompt="Green: Was the Individual interviewed?" sqref="J56" xr:uid="{88B4D37D-11E3-4AB6-95B1-999A62D52552}">
      <formula1>$S$1:$S$2</formula1>
    </dataValidation>
    <dataValidation type="list" allowBlank="1" showInputMessage="1" showErrorMessage="1" error="You must select an option from the drop-down list." promptTitle="Entry 40: Application" prompt="Green: Was an application submitted?" sqref="I56" xr:uid="{0C7E8BD1-0B90-47A3-8D6F-359C486F6860}">
      <formula1>$S$1:$S$2</formula1>
    </dataValidation>
    <dataValidation type="list" allowBlank="1" showInputMessage="1" showErrorMessage="1" error="You must select an option from the drop-down list." promptTitle="Entry 40:  Contact Method" prompt="Green: Indicate the method of contact in this field, choices are Email, In Person, Letter, Remote, Service, Telephone, or Text." sqref="H56" xr:uid="{93F1DBEE-6F88-4D0F-8D16-E2D74FDC66D3}">
      <formula1>$U$1:$U$13</formula1>
    </dataValidation>
    <dataValidation allowBlank="1" showInputMessage="1" showErrorMessage="1" promptTitle="Entry 40: Staff Initials" prompt="Green: Enter the initials of the person(s) who provided the service in this field." sqref="G56" xr:uid="{44D5EAE0-2E67-4690-A2F8-1D0F6A79B570}"/>
    <dataValidation type="list" allowBlank="1" showInputMessage="1" showErrorMessage="1" error="You must select an option from the drop-down list." promptTitle="Entry 40:  Service Area Modifier" prompt="Green: Select 1, 2, or 3 if the case qualifies for the Service Area Modifier (SAM), other leave the field NA." sqref="F56" xr:uid="{E80870B9-8D1A-452C-9B0F-10D6FD88893A}">
      <formula1>$T$1:$T$5</formula1>
    </dataValidation>
    <dataValidation type="time" allowBlank="1" showInputMessage="1" showErrorMessage="1" error="Must be formatted as time, either 1:30 PM or 13:30." promptTitle="Entry 40: End Time" prompt="Green: Enter the time Individual finished the service." sqref="C56" xr:uid="{A770A66C-CCAA-43A1-BC6A-A7D35DF9759C}">
      <formula1>0</formula1>
      <formula2>0.999988425925926</formula2>
    </dataValidation>
    <dataValidation type="time" allowBlank="1" showInputMessage="1" showErrorMessage="1" error="Must be formatted as time, either 1:30 PM or 13:30." promptTitle="Entry 40: Start Time" prompt="Green: Enter the time Individual started the service." sqref="B56" xr:uid="{77F71EEB-50CD-482F-AC6E-F776A8F728BA}">
      <formula1>0</formula1>
      <formula2>0.999988425925926</formula2>
    </dataValidation>
    <dataValidation type="date" allowBlank="1" showInputMessage="1" showErrorMessage="1" error="Must be in MM/DD/YY format." promptTitle="Entry 40: Date" prompt="Green: Date of Service (MM/DD/YY)." sqref="A56" xr:uid="{7A2490A7-AD59-4A42-A409-D21E08CECFE7}">
      <formula1>44470</formula1>
      <formula2>48121</formula2>
    </dataValidation>
    <dataValidation type="list" allowBlank="1" showInputMessage="1" showErrorMessage="1" error="You must select an option from the drop-down list." promptTitle="Entry 39: Interview" prompt="Did the Individual have an interview?" sqref="J55" xr:uid="{189720C4-9075-477E-8C65-863FCCE56EDB}">
      <formula1>$S$1:$S$2</formula1>
    </dataValidation>
    <dataValidation allowBlank="1" showInputMessage="1" showErrorMessage="1" promptTitle="Entry 39: Narrative/Outcome" prompt="Green: Enter a summary of the contact or description of the outcome e.g. Individual offered position, invited back for second interview,, not hired, etc. in this field." sqref="L55" xr:uid="{F7DA5F50-FEB8-4834-A74B-F47B8B76566F}"/>
    <dataValidation allowBlank="1" showInputMessage="1" showErrorMessage="1" promptTitle="Entry 39: Location" prompt="Green: Enter the street name &amp; city of where the business is located or where the meeting occurred in this field." sqref="K55" xr:uid="{0037E345-FCD8-419B-8ABC-932DB5888556}"/>
    <dataValidation type="list" allowBlank="1" showInputMessage="1" showErrorMessage="1" error="You must select an option from the drop-down list." promptTitle="Entry 39: Interview" prompt="Green: Was the Individual interviewed?" sqref="J55" xr:uid="{37B2D2C9-407B-4A31-8B2D-CD8543DBB14A}">
      <formula1>$S$1:$S$2</formula1>
    </dataValidation>
    <dataValidation type="list" allowBlank="1" showInputMessage="1" showErrorMessage="1" error="You must select an option from the drop-down list." promptTitle="Entry 39: Application" prompt="Green: Was an application submitted?" sqref="I55" xr:uid="{71C7949C-970F-488D-8D30-195D5C19307A}">
      <formula1>$S$1:$S$2</formula1>
    </dataValidation>
    <dataValidation type="list" allowBlank="1" showInputMessage="1" showErrorMessage="1" error="You must select an option from the drop-down list." promptTitle="Entry 39: Contact Method" prompt="Green: Indicate the method of contact in this field, choices are Email, In Person, Letter, Remote, Service, Telephone, or Text." sqref="H55" xr:uid="{C5507228-5D97-4D29-8EA3-6F521AA8C703}">
      <formula1>$U$1:$U$13</formula1>
    </dataValidation>
    <dataValidation allowBlank="1" showInputMessage="1" showErrorMessage="1" promptTitle="Entry 39: Staff Initials" prompt="Green: Enter the initials of the person(s) who provided the service in this field." sqref="G55" xr:uid="{6CAD3570-BA6B-4C37-AE14-78ADA28535D8}"/>
    <dataValidation type="list" allowBlank="1" showInputMessage="1" showErrorMessage="1" error="You must select an option from the drop-down list." promptTitle="Entry 39: Service Area Modifier" prompt="Green: Select 1, 2, or 3 if the case qualifies for the Service Area Modifier (SAM), other leave the field NA." sqref="F55" xr:uid="{9225349D-5661-4E08-87C4-04FE5F3C2DAF}">
      <formula1>$T$1:$T$5</formula1>
    </dataValidation>
    <dataValidation type="time" allowBlank="1" showInputMessage="1" showErrorMessage="1" error="Must be formatted as time, either 1:30 PM or 13:30." promptTitle="Entry 39: End Time" prompt="Green: Enter the time Individual finished the service." sqref="C55" xr:uid="{9A8A3387-1EDA-486B-BB99-8BA522DCCE7F}">
      <formula1>0</formula1>
      <formula2>0.999988425925926</formula2>
    </dataValidation>
    <dataValidation type="time" allowBlank="1" showInputMessage="1" showErrorMessage="1" error="Must be formatted as time, either 1:30 PM or 13:30." promptTitle="Entry 39: Start Time" prompt="Green: Enter the time Individual started the service." sqref="B55" xr:uid="{0362E673-37E9-4D98-A6A5-F7D3053220C8}">
      <formula1>0</formula1>
      <formula2>0.999988425925926</formula2>
    </dataValidation>
    <dataValidation type="date" allowBlank="1" showInputMessage="1" showErrorMessage="1" error="Must be in MM/DD/YY format." promptTitle="Entry 39: Date" prompt="Green: Date of Service (MM/DD/YY)." sqref="A55" xr:uid="{10F48637-5941-4A65-87BD-C200B5D4FF4C}">
      <formula1>44470</formula1>
      <formula2>48121</formula2>
    </dataValidation>
    <dataValidation allowBlank="1" showInputMessage="1" showErrorMessage="1" promptTitle="Entry 38: Narrative/Outcome" prompt="Green: Enter a summary of the contact or description of the outcome e.g. Individual offered position, invited back for second interview,, not hired, etc. in this field." sqref="L54" xr:uid="{42505827-391A-421F-9F43-78AA42F0D797}"/>
    <dataValidation allowBlank="1" showInputMessage="1" showErrorMessage="1" promptTitle="Entry 38: Location" prompt="Green: Enter the street name &amp; city of where the business is located or where the meeting occurred in this field." sqref="K54" xr:uid="{67810865-2123-4D64-81F3-853E22A37514}"/>
    <dataValidation type="list" allowBlank="1" showInputMessage="1" showErrorMessage="1" error="You must select an option from the drop-down list." promptTitle="Entry 38: Interview" prompt="Did the Individual have an interview?" sqref="J54" xr:uid="{A3D73241-C894-4834-9F3F-DB933C479357}">
      <formula1>$S$1:$S$2</formula1>
    </dataValidation>
    <dataValidation type="list" allowBlank="1" showInputMessage="1" showErrorMessage="1" error="You must select an option from the drop-down list." promptTitle="Entry 38: Interview" prompt="Green: Was the Individual interviewed?" sqref="J54" xr:uid="{19C14249-BDE0-4FAC-AE11-358BD5741004}">
      <formula1>$S$1:$S$2</formula1>
    </dataValidation>
    <dataValidation type="list" allowBlank="1" showInputMessage="1" showErrorMessage="1" error="You must select an option from the drop-down list." promptTitle="Entry 38: Application" prompt="Green: Was an application submitted?" sqref="I54" xr:uid="{77EAD7DE-3E35-4712-A8C6-594853C85F2A}">
      <formula1>$S$1:$S$2</formula1>
    </dataValidation>
    <dataValidation type="list" allowBlank="1" showInputMessage="1" showErrorMessage="1" error="You must select an option from the drop-down list." promptTitle="Entry 38: Contact Method" prompt="Green: Indicate the method of contact in this field, choices are Email, In Person, Letter, Remote, Service, Telephone, or Text." sqref="H54" xr:uid="{79CBB7D3-4E90-439B-A401-8BD92E707BE3}">
      <formula1>$U$1:$U$13</formula1>
    </dataValidation>
    <dataValidation allowBlank="1" showInputMessage="1" showErrorMessage="1" promptTitle="Entry 38: Staff Initials" prompt="Green: Enter the initials of the person(s) who provided the service in this field." sqref="G54" xr:uid="{DA8E5378-7DA8-4585-85B9-F383484BEBA9}"/>
    <dataValidation type="list" allowBlank="1" showInputMessage="1" showErrorMessage="1" error="You must select an option from the drop-down list." promptTitle="Entry 38: Service Area Modifier" prompt="Green: Select 1, 2, or 3 if the case qualifies for the Service Area Modifier (SAM), other leave the field NA." sqref="F54" xr:uid="{E3C015B3-FB1D-4896-A781-BFEBDE3BA52F}">
      <formula1>$T$1:$T$5</formula1>
    </dataValidation>
    <dataValidation type="time" allowBlank="1" showInputMessage="1" showErrorMessage="1" error="Must be formatted as time, either 1:30 PM or 13:30." promptTitle="Entry 38: End Time" prompt="Green: Enter the time Individual finished the service." sqref="C54" xr:uid="{0D0D2452-8694-468B-A904-57C9FC2BA777}">
      <formula1>0</formula1>
      <formula2>0.999988425925926</formula2>
    </dataValidation>
    <dataValidation type="time" allowBlank="1" showInputMessage="1" showErrorMessage="1" error="Must be formatted as time, either 1:30 PM or 13:30." promptTitle="Entry 38: Start Time" prompt="Green: Enter the time Individual started the service." sqref="B54" xr:uid="{38B37925-2303-4622-A879-6FF51B5E19A1}">
      <formula1>0</formula1>
      <formula2>0.999988425925926</formula2>
    </dataValidation>
    <dataValidation type="date" allowBlank="1" showInputMessage="1" showErrorMessage="1" error="Must be in MM/DD/YY format." promptTitle="Entry 38: Date" prompt="Green: Date of Service (MM/DD/YY)." sqref="A54" xr:uid="{291A558C-F66A-4082-A164-EBF8C38CAD1E}">
      <formula1>44470</formula1>
      <formula2>48121</formula2>
    </dataValidation>
    <dataValidation allowBlank="1" showInputMessage="1" showErrorMessage="1" promptTitle="Entry 37: Narrative/Outcome" prompt="Green: Enter a summary of the contact or description of the outcome e.g. Individual offered position, invited back for second interview,, not hired, etc. in this field." sqref="L53" xr:uid="{9A9BF6A8-35F8-4395-A4F0-4EC67A5E909A}"/>
    <dataValidation allowBlank="1" showInputMessage="1" showErrorMessage="1" promptTitle="Entry 37: Location" prompt="Green: Enter the street name &amp; city of where the business is located or where the meeting occurred in this field." sqref="K53" xr:uid="{D63FF89C-C53A-4677-A8B0-D7D5F337F793}"/>
    <dataValidation type="list" allowBlank="1" showInputMessage="1" showErrorMessage="1" error="You must select an option from the drop-down list." promptTitle="Entry 37: Interview" prompt="Did the Individual have an interview?" sqref="J53" xr:uid="{BEAC3DFA-1AF0-453C-8D5B-D78053980396}">
      <formula1>$S$1:$S$2</formula1>
    </dataValidation>
    <dataValidation type="list" allowBlank="1" showInputMessage="1" showErrorMessage="1" error="You must select an option from the drop-down list." promptTitle="Entry 37: Interview" prompt="Green: Was the Individual interviewed?" sqref="J53" xr:uid="{80150C9A-B47E-4177-B297-3A4AB4ED329E}">
      <formula1>$S$1:$S$2</formula1>
    </dataValidation>
    <dataValidation type="list" allowBlank="1" showInputMessage="1" showErrorMessage="1" error="You must select an option from the drop-down list." promptTitle="Entry 37: Application" prompt="Green: Was an application submitted?" sqref="I53" xr:uid="{F8EF50AC-DA37-41FD-AFF0-F0D8D898CA3D}">
      <formula1>$S$1:$S$2</formula1>
    </dataValidation>
    <dataValidation type="list" allowBlank="1" showInputMessage="1" showErrorMessage="1" error="You must select an option from the drop-down list." promptTitle="Entry 37: Contact Method" prompt="Green: Indicate the method of contact in this field, choices are Email, In Person, Letter, Remote, Service, Telephone, or Text." sqref="H53" xr:uid="{1BFC2C0D-63DB-49CC-8012-356F32B263EB}">
      <formula1>$U$1:$U$13</formula1>
    </dataValidation>
    <dataValidation allowBlank="1" showInputMessage="1" showErrorMessage="1" promptTitle="Entry 37: Staff Initials" prompt="Green: Enter the initials of the person(s) who provided the service in this field." sqref="G53" xr:uid="{FB16ABF6-BFAC-43BA-A3D5-BA9F3B96AA89}"/>
    <dataValidation type="list" allowBlank="1" showInputMessage="1" showErrorMessage="1" error="You must select an option from the drop-down list." promptTitle="Entry 37: Service Area Modifier" prompt="Green: Select 1, 2, or 3 if the case qualifies for the Service Area Modifier (SAM), other leave the field NA." sqref="F53" xr:uid="{980FCA6A-8C7A-45A4-A317-82DC2ECE8D88}">
      <formula1>$T$1:$T$5</formula1>
    </dataValidation>
    <dataValidation type="time" allowBlank="1" showInputMessage="1" showErrorMessage="1" error="Must be formatted as time, either 1:30 PM or 13:30." promptTitle="Entry 37: End Time" prompt="Green: Enter the time Individual finished the service." sqref="C53" xr:uid="{06CAD8A1-2BF0-4FAB-BE0C-096DA67F4DC3}">
      <formula1>0</formula1>
      <formula2>0.999988425925926</formula2>
    </dataValidation>
    <dataValidation type="time" allowBlank="1" showInputMessage="1" showErrorMessage="1" error="Must be formatted as time, either 1:30 PM or 13:30." promptTitle="Entry 37: Start Time" prompt="Green: Enter the time Individual started the service." sqref="B53" xr:uid="{67222229-5E01-4287-8264-06BF346050B5}">
      <formula1>0</formula1>
      <formula2>0.999988425925926</formula2>
    </dataValidation>
    <dataValidation type="date" allowBlank="1" showInputMessage="1" showErrorMessage="1" error="Must be in MM/DD/YY format." promptTitle="Entry 37: Date" prompt="Green: Date of Service (MM/DD/YY)." sqref="A53" xr:uid="{5D450BDE-8536-4B45-A3E0-476BACBF7305}">
      <formula1>44470</formula1>
      <formula2>48121</formula2>
    </dataValidation>
    <dataValidation allowBlank="1" showInputMessage="1" showErrorMessage="1" promptTitle="Entry 36: Narrative/Outcome" prompt="Green: Enter a summary of the contact or description of the outcome e.g. Individual offered position, invited back for second interview,, not hired, etc. in this field." sqref="L52" xr:uid="{6C18982C-77B9-46D0-97D0-9AB8AFECC8DC}"/>
    <dataValidation allowBlank="1" showInputMessage="1" showErrorMessage="1" promptTitle="Entry 36: Location" prompt="Green: Enter the street name &amp; city of where the business is located or where the meeting occurred in this field." sqref="K52" xr:uid="{D1C29719-470C-45B7-89DC-58C11D96DC25}"/>
    <dataValidation type="list" allowBlank="1" showInputMessage="1" showErrorMessage="1" error="You must select an option from the drop-down list." promptTitle="Entry 36: Interview" prompt="Was the Individual interviewed?" sqref="J52" xr:uid="{C94A3AD7-FE4D-46D5-BA3B-B69A3ADB8E2A}">
      <formula1>$S$1:$S$2</formula1>
    </dataValidation>
    <dataValidation type="list" allowBlank="1" showInputMessage="1" showErrorMessage="1" error="You must select an option from the drop-down list." promptTitle="Entry 36: Interview" prompt="Green: Did the Individual have an interview?" sqref="J52" xr:uid="{1AE804FE-45EE-4597-B6E3-CD4B413664AD}">
      <formula1>$S$1:$S$2</formula1>
    </dataValidation>
    <dataValidation type="list" allowBlank="1" showInputMessage="1" showErrorMessage="1" error="You must select an option from the drop-down list." promptTitle="Entry 36: Application" prompt="Green: Was an application submitted?" sqref="I52" xr:uid="{DCE40DB6-2CBF-4351-AE5E-59BBD3EFDED9}">
      <formula1>$S$1:$S$2</formula1>
    </dataValidation>
    <dataValidation type="list" allowBlank="1" showInputMessage="1" showErrorMessage="1" error="You must select an option from the drop-down list." promptTitle="Entry 36: Contact Method" prompt="Green: Indicate the method of contact in this field, choices are Email, In Person, Letter, Remote, Service, Telephone, or Text." sqref="H52" xr:uid="{5777005B-739E-46FF-849E-8BE20D5C0028}">
      <formula1>$U$1:$U$13</formula1>
    </dataValidation>
    <dataValidation allowBlank="1" showInputMessage="1" showErrorMessage="1" promptTitle="Entry 36: Staff Initials" prompt="Green: Enter the initials of the person(s) who provided the service in this field." sqref="G52" xr:uid="{25A1A234-8BEC-4B31-BFC2-FD0E0ECBC128}"/>
    <dataValidation type="list" allowBlank="1" showInputMessage="1" showErrorMessage="1" error="You must select an option from the drop-down list." promptTitle="Entry 36: Service Area Modifier" prompt="Green: Select 1, 2, or 3 if the case qualifies for the Service Area Modifier (SAM), other leave the field NA." sqref="F52" xr:uid="{78BC5744-9A1E-4AE5-8A1C-570515FAB9C6}">
      <formula1>$T$1:$T$5</formula1>
    </dataValidation>
    <dataValidation type="time" allowBlank="1" showInputMessage="1" showErrorMessage="1" error="Must be formatted as time, either 1:30 PM or 13:30." promptTitle="Entry 36: End Time" prompt="Green: Enter the time Individual ended the service." sqref="C52" xr:uid="{A92F2D18-B3FF-4D96-AB2B-087DEC79BF5F}">
      <formula1>0</formula1>
      <formula2>0.999988425925926</formula2>
    </dataValidation>
    <dataValidation type="time" allowBlank="1" showInputMessage="1" showErrorMessage="1" error="Must be formatted as time, either 1:30 PM or 13:30." promptTitle="Entry 36: Start Time" prompt="Green: Enter the time Individual started the service." sqref="B52" xr:uid="{EB8C4309-3D48-428B-8B10-D0E30C3FFA9B}">
      <formula1>0</formula1>
      <formula2>0.999988425925926</formula2>
    </dataValidation>
    <dataValidation type="date" allowBlank="1" showInputMessage="1" showErrorMessage="1" error="Must be in MM/DD/YY format." promptTitle="Entry 36: Date" prompt="Green: Date of Service (MM/DD/YY)." sqref="A52" xr:uid="{5AE16083-A5A5-4FBD-9468-86374E91609B}">
      <formula1>44470</formula1>
      <formula2>48121</formula2>
    </dataValidation>
    <dataValidation allowBlank="1" showInputMessage="1" showErrorMessage="1" promptTitle="Entry 35: Narrative/Outcome" prompt="Green: Enter a summary of the contact or description of the outcome e.g. Individual offered position, invited back for second interview,, not hired, etc. in this field." sqref="L51" xr:uid="{ABCD7AA7-C132-443A-943F-109AED9453B9}"/>
    <dataValidation allowBlank="1" showInputMessage="1" showErrorMessage="1" promptTitle="Entry 35: Location" prompt="Green: Enter the street name &amp; city of where the business is located or where the meeting occurred in this field." sqref="K51" xr:uid="{2F536164-1443-4A09-A915-862270AB7035}"/>
    <dataValidation type="list" allowBlank="1" showInputMessage="1" showErrorMessage="1" error="You must select an option from the drop-down list." promptTitle="Entry 35: Interview" prompt="Did the Individual have an interview?" sqref="J51" xr:uid="{6B256B04-CA36-4F08-B795-52CC2DB7E061}">
      <formula1>$S$1:$S$2</formula1>
    </dataValidation>
    <dataValidation type="list" allowBlank="1" showInputMessage="1" showErrorMessage="1" error="You must select an option from the drop-down list." promptTitle="Entry 35: Interview" prompt="Green: Was the Individual interviewed?" sqref="J51" xr:uid="{B1A32211-735D-486C-A3FA-20E9CF5C308E}">
      <formula1>$S$1:$S$2</formula1>
    </dataValidation>
    <dataValidation type="list" allowBlank="1" showInputMessage="1" showErrorMessage="1" error="You must select an option from the drop-down list." promptTitle="Entry 35: Application" prompt="Green: Was an application submitted?" sqref="I51" xr:uid="{DBFE34D4-4B03-48A7-8086-56031CC8A5D0}">
      <formula1>$S$1:$S$2</formula1>
    </dataValidation>
    <dataValidation type="list" allowBlank="1" showInputMessage="1" showErrorMessage="1" error="You must select an option from the drop-down list." promptTitle="Entry 35: Contact Method" prompt="Green: Indicate the method of contact in this field, choices are Email, In Person, Letter, Remote, Service, Telephone, or Text._x000a_" sqref="H51" xr:uid="{321CEDCB-903B-41FF-8720-20EC0CA2233E}">
      <formula1>$U$1:$U$13</formula1>
    </dataValidation>
    <dataValidation allowBlank="1" showInputMessage="1" showErrorMessage="1" promptTitle="Entry 35: Staff Initials" prompt="Green: Enter the initials of the person(s) who provided the service in this field." sqref="G51" xr:uid="{5664A7E7-362D-489C-B6F7-0F07B142CBC5}"/>
    <dataValidation type="list" allowBlank="1" showInputMessage="1" showErrorMessage="1" error="You must select an option from the drop-down list." promptTitle="Entry 35: Service Area Modifier" prompt="Green: Select 1, 2, or 3 if the case qualifies for the Service Area Modifier (SAM), other leave the field NA." sqref="F51" xr:uid="{E0A976DA-D38E-4213-A188-74447C9B78E8}">
      <formula1>$T$1:$T$5</formula1>
    </dataValidation>
    <dataValidation type="time" allowBlank="1" showInputMessage="1" showErrorMessage="1" error="Must be formatted as time, either 1:30 PM or 13:30." promptTitle="Entry 35: End Time" prompt="Green: Enter the time Individual finished the service." sqref="C51" xr:uid="{30F5DAD2-2C50-4DE0-9292-AF70E590419C}">
      <formula1>0</formula1>
      <formula2>0.999988425925926</formula2>
    </dataValidation>
    <dataValidation type="time" allowBlank="1" showInputMessage="1" showErrorMessage="1" error="Must be formatted as time, either 1:30 PM or 13:30." promptTitle="Entry 35: Start Time" prompt="Green: Enter the time Individual started the service." sqref="B51" xr:uid="{311F8C43-8393-4238-A586-7FDBB61329CC}">
      <formula1>0</formula1>
      <formula2>0.999988425925926</formula2>
    </dataValidation>
    <dataValidation type="date" allowBlank="1" showInputMessage="1" showErrorMessage="1" error="Must be in MM/DD/YY format." promptTitle="Entry 35: Date" prompt="Green: Date of Service (MM/DD/YY)." sqref="A51" xr:uid="{CE449AAB-96C9-47D8-B6B6-48B2673EB829}">
      <formula1>44470</formula1>
      <formula2>48121</formula2>
    </dataValidation>
    <dataValidation type="list" allowBlank="1" showInputMessage="1" showErrorMessage="1" error="You must select an option from the drop-down list." promptTitle="Entry 34: Interview" prompt="Did the Individual have an interview?" sqref="J50" xr:uid="{022327F8-5AFA-41DD-832E-A514FDBD627D}">
      <formula1>$S$1:$S$2</formula1>
    </dataValidation>
    <dataValidation allowBlank="1" showInputMessage="1" showErrorMessage="1" promptTitle="Entry 34: Narrative/Outcome" prompt="Green: Enter a summary of the contact or description of the outcome e.g. Individual offered position, invited back for second interview,, not hired, etc. in this field." sqref="L50" xr:uid="{FCEB3FDD-13D2-4097-AA8A-045CBBA8D531}"/>
    <dataValidation allowBlank="1" showInputMessage="1" showErrorMessage="1" promptTitle="Entry 34: Location" prompt="Green: Enter the street name &amp; city of where the business is located or where the meeting occurred in this field." sqref="K50" xr:uid="{F0B9D139-A985-4D54-B9AD-2DFDBD9BF595}"/>
    <dataValidation type="list" allowBlank="1" showInputMessage="1" showErrorMessage="1" error="You must select an option from the drop-down list." promptTitle="Entry 34: Interview" prompt="Green: Was the Individual interviewed?" sqref="J50" xr:uid="{C53034A2-53FB-4656-8C7C-BE8B4814F1DD}">
      <formula1>$S$1:$S$2</formula1>
    </dataValidation>
    <dataValidation type="list" allowBlank="1" showInputMessage="1" showErrorMessage="1" error="You must select an option from the drop-down list." promptTitle="Entry 34: Application" prompt="Green: Was an application submitted?" sqref="I50" xr:uid="{82FE0847-25F8-4AA6-BCF1-05D3ED0C0A4D}">
      <formula1>$S$1:$S$2</formula1>
    </dataValidation>
    <dataValidation type="list" allowBlank="1" showInputMessage="1" showErrorMessage="1" error="You must select an option from the drop-down list." promptTitle="Entry 34: Contact Method" prompt="Green: Indicate the method of contact in this field, choices are Email, In Person, Letter, Remote, Service, Telephone, or Text." sqref="H50" xr:uid="{D51DC4D4-2BCE-451C-9499-DEB475A09883}">
      <formula1>$U$1:$U$13</formula1>
    </dataValidation>
    <dataValidation allowBlank="1" showInputMessage="1" showErrorMessage="1" promptTitle="Entry 34: Staff Initials" prompt="Green: Enter the initials of the person(s) who provided the service in this field." sqref="G50" xr:uid="{47E535FB-76FB-4DDE-B294-0A08786834C8}"/>
    <dataValidation type="list" allowBlank="1" showInputMessage="1" showErrorMessage="1" error="You must select an option from the drop-down list." promptTitle="Entry 34: Service Area Modifier" prompt="Green: Select 1, 2, or 3 if the case qualifies for the Service Area Modifier (SAM), other leave the field NA." sqref="F50" xr:uid="{CF5EF26D-B3D1-45D3-A086-456177CDCC0F}">
      <formula1>$T$1:$T$5</formula1>
    </dataValidation>
    <dataValidation type="time" allowBlank="1" showInputMessage="1" showErrorMessage="1" error="Must be formatted as time, either 1:30 PM or 13:30." promptTitle="Entry 34: End Time" prompt="Green: Enter the time Individual finished the service." sqref="C50" xr:uid="{1440B380-AB58-422A-A3D0-9C26BE8167D7}">
      <formula1>0</formula1>
      <formula2>0.999988425925926</formula2>
    </dataValidation>
    <dataValidation type="time" allowBlank="1" showInputMessage="1" showErrorMessage="1" error="Must be formatted as time, either 1:30 PM or 13:30." promptTitle="Entry 34: Start Time" prompt="Green: Enter the time Individual started the service." sqref="B50" xr:uid="{A0EE5E95-7A16-45D2-A200-CDDEC42A8942}">
      <formula1>0</formula1>
      <formula2>0.999988425925926</formula2>
    </dataValidation>
    <dataValidation type="date" allowBlank="1" showInputMessage="1" showErrorMessage="1" error="Must be in MM/DD/YY format." promptTitle="Entry 34: Date" prompt="Green: Date of Service (MM/DD/YY)." sqref="A50" xr:uid="{F0D5F2E0-62F4-4D62-A370-B014604947C4}">
      <formula1>44470</formula1>
      <formula2>48121</formula2>
    </dataValidation>
    <dataValidation allowBlank="1" showInputMessage="1" showErrorMessage="1" promptTitle="Entry 33: Narrative/Outcome" prompt="Green: Enter a summary of the contact or description of the outcome e.g. Individual offered position, invited back for second interview,, not hired, etc. in this field." sqref="L49" xr:uid="{98DFFE91-B197-4880-9DC9-08E0671821EB}"/>
    <dataValidation allowBlank="1" showInputMessage="1" showErrorMessage="1" promptTitle="Entry 33: Location" prompt="Green: Enter the street name &amp; city of where the business is located or where the meeting occurred in this field." sqref="K49" xr:uid="{D764B094-9B04-49AA-90F7-FC39B2FDD103}"/>
    <dataValidation type="list" allowBlank="1" showInputMessage="1" showErrorMessage="1" error="You must select an option from the drop-down list." promptTitle="Entry 33: Interview" prompt="Was the Individual interviewed?" sqref="J49" xr:uid="{3D998613-690B-404A-A78A-5251DFDC08B4}">
      <formula1>$S$1:$S$2</formula1>
    </dataValidation>
    <dataValidation type="list" allowBlank="1" showInputMessage="1" showErrorMessage="1" error="You must select an option from the drop-down list." promptTitle="Entry 33: Interview" prompt="Green: Did the Individual have an interview?" sqref="J49" xr:uid="{1EAC51D4-F9B5-45FF-9615-569E76447735}">
      <formula1>$S$1:$S$2</formula1>
    </dataValidation>
    <dataValidation type="list" allowBlank="1" showInputMessage="1" showErrorMessage="1" error="You must select an option from the drop-down list." promptTitle="Entry 33: Application" prompt="Green: Was an application submitted?" sqref="I49" xr:uid="{BF32729C-40FA-4FCF-83B4-671AC914ADB4}">
      <formula1>$S$1:$S$2</formula1>
    </dataValidation>
    <dataValidation type="list" allowBlank="1" showInputMessage="1" showErrorMessage="1" error="You must select an option from the drop-down list." promptTitle="Entry 33: Contact Method" prompt="Green: Indicate the method of contact in this field, choices are Email, In Person, Letter, Remote, Service, Telephone, or Text." sqref="H49" xr:uid="{9842BF07-A6A2-452C-8FC2-7D71109AB8D6}">
      <formula1>$U$1:$U$13</formula1>
    </dataValidation>
    <dataValidation allowBlank="1" showInputMessage="1" showErrorMessage="1" promptTitle="Entry 33: Staff Initials" prompt="Green: Enter the initials of the person(s) who provided the service in this field." sqref="G49" xr:uid="{2080BF23-B25F-4241-9ABE-0FEFC0C1EB1B}"/>
    <dataValidation type="list" allowBlank="1" showInputMessage="1" showErrorMessage="1" error="You must select an option from the drop-down list." promptTitle="Entry 33: Service Area Modifier" prompt="Green: Select 1, 2, or 3 if the case qualifies for the Service Area Modifier (SAM), other leave the field NA." sqref="F49" xr:uid="{BBF45E05-A233-4A20-B009-AD5EBDF387E3}">
      <formula1>$T$1:$T$5</formula1>
    </dataValidation>
    <dataValidation type="time" allowBlank="1" showInputMessage="1" showErrorMessage="1" error="Must be formatted as time, either 1:30 PM or 13:30." promptTitle="Entry 33: End Time" prompt="Green: Enter the time Individual finished the service." sqref="C49" xr:uid="{2709CA21-D8C4-4671-ADA3-6E6EAF169151}">
      <formula1>0</formula1>
      <formula2>0.999988425925926</formula2>
    </dataValidation>
    <dataValidation type="time" allowBlank="1" showInputMessage="1" showErrorMessage="1" error="Must be formatted as time, either 1:30 PM or 13:30." promptTitle="Entry 33: Start Time" prompt="Green: Enter the time Individual started the service." sqref="B49" xr:uid="{BDB3FE3B-B3CA-456A-AA9B-E240CEC0E6F7}">
      <formula1>0</formula1>
      <formula2>0.999988425925926</formula2>
    </dataValidation>
    <dataValidation type="date" allowBlank="1" showInputMessage="1" showErrorMessage="1" error="Must be in MM/DD/YY format." promptTitle="Entry 33: Date" prompt="Green: Date of Service (MM/DD/YY)." sqref="A49" xr:uid="{46110048-4AEE-4758-8F8D-9F26D7E43ED7}">
      <formula1>44470</formula1>
      <formula2>48121</formula2>
    </dataValidation>
    <dataValidation allowBlank="1" showInputMessage="1" showErrorMessage="1" promptTitle="Entry 32: Narrative/Outcome" prompt="Green: Enter a summary of the contact or description of the outcome e.g. Individual offered position, invited back for second interview,, not hired, etc. in this field." sqref="L48" xr:uid="{1806F806-C932-4182-A021-E67C6B41058C}"/>
    <dataValidation allowBlank="1" showInputMessage="1" showErrorMessage="1" promptTitle="Entry 32: Location" prompt="Green: Enter the street name &amp; city of where the business is located or where the meeting occurred in this field." sqref="K48" xr:uid="{EAAB672D-0F45-42A4-8634-3D4A215BEB06}"/>
    <dataValidation type="list" allowBlank="1" showInputMessage="1" showErrorMessage="1" error="You must select an option from the drop-down list." promptTitle="Entry 32: Interview" prompt="Was the Individual interviewed?" sqref="J48" xr:uid="{3E2E6300-CA9F-4A4A-8769-3710092502EA}">
      <formula1>$S$1:$S$2</formula1>
    </dataValidation>
    <dataValidation type="list" allowBlank="1" showInputMessage="1" showErrorMessage="1" error="You must select an option from the drop-down list." promptTitle="Entry 32: Interview" prompt="Green: Did the Individual have an interview?" sqref="J48" xr:uid="{D9E9D408-D907-4FF7-BF70-79B5E0EB0474}">
      <formula1>$S$1:$S$2</formula1>
    </dataValidation>
    <dataValidation type="list" allowBlank="1" showInputMessage="1" showErrorMessage="1" error="You must select an option from the drop-down list." promptTitle="Entry 32: Application" prompt="Green: Was an application submitted?" sqref="I48" xr:uid="{AC26E574-BA81-44A2-980E-4028592448FF}">
      <formula1>$S$1:$S$2</formula1>
    </dataValidation>
    <dataValidation type="list" allowBlank="1" showInputMessage="1" showErrorMessage="1" error="You must select an option from the drop-down list." promptTitle="Entry 32: Contact Method" prompt="Green: Indicate the method of contact in this field, choices are Email, In Person, Letter, Remote, Service, Telephone, or Text._x000a_" sqref="H48" xr:uid="{A898BE50-C95A-4B8C-A3B1-668D10B64CE3}">
      <formula1>$U$1:$U$13</formula1>
    </dataValidation>
    <dataValidation allowBlank="1" showInputMessage="1" showErrorMessage="1" promptTitle="Entry 32: Staff Initials" prompt="Green: nter the initials of the person(s) who provided the service in this field." sqref="G48" xr:uid="{6349FE77-E20E-4E46-A499-7C5897D9CFB0}"/>
    <dataValidation type="list" allowBlank="1" showInputMessage="1" showErrorMessage="1" error="You must select an option from the drop-down list." promptTitle="Entry 32: Service Area Modifier" prompt="Green: Select 1, 2, or 3 if the case qualifies for the Service Area Modifier (SAM), other leave the field NA." sqref="F48" xr:uid="{FDA3CA13-7023-4B50-9A80-E45FCA88E6D4}">
      <formula1>$T$1:$T$5</formula1>
    </dataValidation>
    <dataValidation type="time" allowBlank="1" showInputMessage="1" showErrorMessage="1" error="Must be formatted as time, either 1:30 PM or 13:30." promptTitle="Entry 32: End Time" prompt="Green: Enter the time Individual finished the service." sqref="C48" xr:uid="{F9CEB5EE-81AA-4AC8-AB4A-10D202B9ED24}">
      <formula1>0</formula1>
      <formula2>0.999988425925926</formula2>
    </dataValidation>
    <dataValidation type="time" allowBlank="1" showInputMessage="1" showErrorMessage="1" error="Must be formatted as time, either 1:30 PM or 13:30." promptTitle="Entry 32: Start Time" prompt="Green: Enter the time Individual started the service." sqref="B48" xr:uid="{A0C2E2E3-31A1-4790-A864-339F7E595650}">
      <formula1>0</formula1>
      <formula2>0.999988425925926</formula2>
    </dataValidation>
    <dataValidation type="date" allowBlank="1" showInputMessage="1" showErrorMessage="1" error="Must be in MM/DD/YY format." promptTitle="Entry 32: Date" prompt="Green: Date of Service (MM/DD/YY)." sqref="A48" xr:uid="{D7CE2ECA-7815-41F8-90D4-3ADB7DFBBDB7}">
      <formula1>44470</formula1>
      <formula2>48121</formula2>
    </dataValidation>
    <dataValidation allowBlank="1" showInputMessage="1" showErrorMessage="1" promptTitle="Entry 31: Narrative/Outcome" prompt="Green: Enter a summary of the contact or description of the outcome e.g. Individual offered position, invited back for second interview,, not hired, etc. in this field." sqref="L47" xr:uid="{7320BCCA-1A87-4A8F-A0D9-B30439239644}"/>
    <dataValidation allowBlank="1" showInputMessage="1" showErrorMessage="1" promptTitle="Entry 31: Location" prompt="Green: Enter the street name &amp; city of where the business is located or where the meeting occurred in this field." sqref="K47" xr:uid="{44AAD4AE-6367-4C2D-81BD-77720F7EA3F3}"/>
    <dataValidation type="list" allowBlank="1" showInputMessage="1" showErrorMessage="1" error="You must select an option from the drop-down list." promptTitle="Entry 31: Interview" prompt="Was the Individual interviewed?" sqref="J47" xr:uid="{466D0A26-3FEB-4196-A81C-6A47C123E844}">
      <formula1>$S$1:$S$2</formula1>
    </dataValidation>
    <dataValidation type="list" allowBlank="1" showInputMessage="1" showErrorMessage="1" error="You must select an option from the drop-down list." promptTitle="Entry 31: Interview" prompt="Green: Did the Individual have an interview?" sqref="J47" xr:uid="{44E84A71-CADA-411B-AFC3-F70B0FBCD14E}">
      <formula1>$S$1:$S$2</formula1>
    </dataValidation>
    <dataValidation type="list" allowBlank="1" showInputMessage="1" showErrorMessage="1" error="You must select an option from the drop-down list." promptTitle="Entry 31: Application" prompt="Green: Was an application submitted?" sqref="I47" xr:uid="{5E426E8E-1FCC-423D-983D-29155AC70CB2}">
      <formula1>$S$1:$S$2</formula1>
    </dataValidation>
    <dataValidation type="list" allowBlank="1" showInputMessage="1" showErrorMessage="1" error="You must select an option from the drop-down list." promptTitle="Entry 31: Contact Method" prompt="Green: Indicate the method of contact in this field, choices are Email, In Person, Letter, Remote, Service, Telephone, or Text." sqref="H47" xr:uid="{79513CF5-A2A9-4D42-A94D-BA6411B8A15F}">
      <formula1>$U$1:$U$13</formula1>
    </dataValidation>
    <dataValidation allowBlank="1" showInputMessage="1" showErrorMessage="1" promptTitle="Entry 31: Staff Initials" prompt="Green: Enter the initials of the person(s) who provided the service in this field." sqref="G47" xr:uid="{FB23F2DD-4AF6-4E9B-B8C8-3A22FCF8C706}"/>
    <dataValidation type="list" allowBlank="1" showInputMessage="1" showErrorMessage="1" error="You must select an option from the drop-down list." promptTitle="Entry 31: Service Area Modifier" prompt="Green: Select 1, 2, or 3 if the case qualifies for the Service Area Modifier (SAM), other leave the field NA." sqref="F47" xr:uid="{B578C598-52F2-403E-8FA6-19C502DE2E33}">
      <formula1>$T$1:$T$5</formula1>
    </dataValidation>
    <dataValidation type="time" allowBlank="1" showInputMessage="1" showErrorMessage="1" error="Must be formatted as time, either 1:30 PM or 13:30." promptTitle="Entry 31: End Time" prompt="Green: Enter the time Individual ended the service." sqref="C47" xr:uid="{A39CE9CC-2555-461D-BFFB-E6F2C35DF2C0}">
      <formula1>0</formula1>
      <formula2>0.999988425925926</formula2>
    </dataValidation>
    <dataValidation type="time" allowBlank="1" showInputMessage="1" showErrorMessage="1" error="Must be formatted as time, either 1:30 PM or 13:30." promptTitle="Entry 31: Start Time" prompt="Green: Enter the time Individual started the service." sqref="B47" xr:uid="{70AF4066-D567-470C-A0D5-E61906BA4BA5}">
      <formula1>0</formula1>
      <formula2>0.999988425925926</formula2>
    </dataValidation>
    <dataValidation type="date" allowBlank="1" showInputMessage="1" showErrorMessage="1" error="Must be in MM/DD/YY format." promptTitle="Entry 31: Date" prompt="Green: Date of Service (MM/DD/YY)." sqref="A47" xr:uid="{B68B78D9-EE23-4E3F-B519-BEA1AAFCAEF0}">
      <formula1>44470</formula1>
      <formula2>48121</formula2>
    </dataValidation>
    <dataValidation type="list" allowBlank="1" showInputMessage="1" showErrorMessage="1" error="You must select an option from the drop-down list." promptTitle="Entry 30: Interview" prompt="Was the Individual interviewed?" sqref="J46" xr:uid="{BBAE1669-4B87-47FD-AC73-039E18EC6B23}">
      <formula1>$S$1:$S$2</formula1>
    </dataValidation>
    <dataValidation type="list" allowBlank="1" showInputMessage="1" showErrorMessage="1" error="You must select an option from the drop-down list." promptTitle="Entry 29: Interview" prompt="Was the Individual interviewed?" sqref="J45" xr:uid="{FB8D6922-A523-4B20-AC0D-9FE774420818}">
      <formula1>$S$1:$S$2</formula1>
    </dataValidation>
    <dataValidation type="list" allowBlank="1" showInputMessage="1" showErrorMessage="1" error="You must select an option from the drop-down list." promptTitle="Entry 28: Interview" prompt="Did the Individual have an interview?" sqref="J44" xr:uid="{2E9D8330-C358-46C6-9C9E-2742A5E80E95}">
      <formula1>$S$1:$S$2</formula1>
    </dataValidation>
    <dataValidation type="list" allowBlank="1" showInputMessage="1" showErrorMessage="1" error="You must select an option from the drop-down list." promptTitle="Entry 28: Interview" prompt="Green: Was the Individual interviewed?" sqref="J44" xr:uid="{4CB01958-7B32-4FE0-93FF-2B8DFACCAE8F}">
      <formula1>$S$1:$S$2</formula1>
    </dataValidation>
    <dataValidation type="list" allowBlank="1" showInputMessage="1" showErrorMessage="1" error="You must select an option from the drop-down list." promptTitle="Entry 27: Interview" prompt="Did the Individual have an interview?" sqref="J43" xr:uid="{4F7CF887-2ECE-4C58-BD74-7C4437D5B5CF}">
      <formula1>$S$1:$S$2</formula1>
    </dataValidation>
    <dataValidation type="list" allowBlank="1" showInputMessage="1" showErrorMessage="1" error="You must select an option from the drop-down list." promptTitle="Entry 27: Interview" prompt="Green: Was the Individual interviewed?" sqref="J43" xr:uid="{F9EE5630-D17C-4B46-A475-A53D4AD85DBF}">
      <formula1>$S$1:$S$2</formula1>
    </dataValidation>
    <dataValidation type="list" allowBlank="1" showInputMessage="1" showErrorMessage="1" error="You must select an option from the drop-down list." promptTitle="Entry 26: Contact Method" prompt="Green: Indicate the method of contact in this field, choices are Email, In Person, Letter, Remote, Service, Telephone, or Text." sqref="H42" xr:uid="{77934041-1DE4-4185-878D-A60F2A903598}">
      <formula1>$U$1:$U$13</formula1>
    </dataValidation>
    <dataValidation allowBlank="1" showInputMessage="1" showErrorMessage="1" promptTitle="Entry 25: Narrative/Outcome" prompt="Green: Enter a summary of the contact or description of the outcome e.g. Individual offered position, invited back for second interview,, not hired, etc. in this field." sqref="L41" xr:uid="{9113B521-05FC-4EC0-8C94-D02388861FD3}"/>
    <dataValidation allowBlank="1" showInputMessage="1" showErrorMessage="1" promptTitle="Entry 25: Location" prompt="Green: Enter the street name &amp; city of where the business is located or where the meeting occurred in this field." sqref="K41" xr:uid="{596DC69E-59B0-4824-820A-641E21D6726D}"/>
    <dataValidation type="list" allowBlank="1" showInputMessage="1" showErrorMessage="1" error="You must select an option from the drop-down list." promptTitle="Entry 25: Interview" prompt="Did the Individual have an interview?" sqref="J41" xr:uid="{7EBCEEEB-0A4C-431A-866D-C6BF708C8DBD}">
      <formula1>$S$1:$S$2</formula1>
    </dataValidation>
    <dataValidation type="list" allowBlank="1" showInputMessage="1" showErrorMessage="1" error="You must select an option from the drop-down list." promptTitle="Entry 25: Interview" prompt="Green: Was the Individual interviewed?" sqref="J41" xr:uid="{E6B43176-6673-417B-B211-6B7BFC578BF7}">
      <formula1>$S$1:$S$2</formula1>
    </dataValidation>
    <dataValidation type="list" allowBlank="1" showInputMessage="1" showErrorMessage="1" error="You must select an option from the drop-down list." promptTitle="Entry 25: Application" prompt="Green: Was an application submitted?" sqref="I41" xr:uid="{B257B4AB-D941-430F-9F8C-1615251844E7}">
      <formula1>$S$1:$S$2</formula1>
    </dataValidation>
    <dataValidation type="list" allowBlank="1" showInputMessage="1" showErrorMessage="1" error="You must select an option from the drop-down list." promptTitle="Entry 25: Contact Method" prompt="Green: Indicate the method of contact in this field, choices are Email, In Person, Letter, Remote, Service, Telephone, or Text." sqref="H41" xr:uid="{138EEE4C-5057-4F56-88B8-7C0A4FDD9224}">
      <formula1>$U$1:$U$13</formula1>
    </dataValidation>
    <dataValidation allowBlank="1" showInputMessage="1" showErrorMessage="1" promptTitle="Entry 25: Staff Initials" prompt="Green: Enter the initials of the person(s) who provided the service in this field." sqref="G41" xr:uid="{7B4B4F79-4ABE-40F3-B540-6DE3B20AB304}"/>
    <dataValidation type="list" allowBlank="1" showInputMessage="1" showErrorMessage="1" error="You must select an option from the drop-down list." promptTitle="Entry 25: Service Area Modifier" prompt="Green: Select 1, 2, or 3 if the case qualifies for the Service Area Modifier (SAM), other leave the field NA." sqref="F41" xr:uid="{0345C329-7974-47BC-AAD9-E2DFE993FA20}">
      <formula1>$T$1:$T$5</formula1>
    </dataValidation>
    <dataValidation type="time" allowBlank="1" showInputMessage="1" showErrorMessage="1" error="Must be formatted as time, either 1:30 PM or 13:30." promptTitle="Entry 25: End Time" prompt="Green: Enter the time Individual finished the service." sqref="C41" xr:uid="{181EEA59-F8F5-4500-83E4-CE8571C0C1C5}">
      <formula1>0</formula1>
      <formula2>0.999988425925926</formula2>
    </dataValidation>
    <dataValidation type="time" allowBlank="1" showInputMessage="1" showErrorMessage="1" error="Must be formatted as time, either 1:30 PM or 13:30." promptTitle="Entry 25: Start Time" prompt="Green: Enter the time Individual started the service." sqref="B41" xr:uid="{24B4F7ED-EC14-4D2B-97E6-86C528D619B3}">
      <formula1>0</formula1>
      <formula2>0.999988425925926</formula2>
    </dataValidation>
    <dataValidation type="date" allowBlank="1" showInputMessage="1" showErrorMessage="1" error="Must be in MM/DD/YY format." promptTitle="Entry 25: Date" prompt="Green: Date of Service (MM/DD/YY)." sqref="A41" xr:uid="{1EBAF50E-5F84-4A5E-8E60-F2F4EA7FD1AD}">
      <formula1>44470</formula1>
      <formula2>48121</formula2>
    </dataValidation>
    <dataValidation allowBlank="1" showInputMessage="1" showErrorMessage="1" promptTitle="Entry 24: Narrative/Outcome" prompt="Green: Enter a summary of the contact or description of the outcome e.g. Individual offered position, invited back for second interview,, not hired, etc. in this field." sqref="L40" xr:uid="{CE75182B-97EA-4789-B9F3-A625197DE1F1}"/>
    <dataValidation allowBlank="1" showInputMessage="1" showErrorMessage="1" promptTitle="Entry 24: Location" prompt="Green: Enter the street name &amp; city of where the business is located or where the meeting occurred in this field." sqref="K40" xr:uid="{D24C290B-E155-42C2-9A7D-1A3B5052DDBD}"/>
    <dataValidation type="list" allowBlank="1" showInputMessage="1" showErrorMessage="1" error="You must select an option from the drop-down list." promptTitle="Entry 24: Interview" prompt="Did the Individual have an interview?" sqref="J40" xr:uid="{833B9DA2-7244-4029-821E-AC08A9AE4CE5}">
      <formula1>$S$1:$S$2</formula1>
    </dataValidation>
    <dataValidation type="list" allowBlank="1" showInputMessage="1" showErrorMessage="1" error="You must select an option from the drop-down list." promptTitle="Entry 24: Interview" prompt="Green: Was the Individual interviewed?" sqref="J40" xr:uid="{CD694A18-AA5E-4037-9130-2AAC0455CDC5}">
      <formula1>$S$1:$S$2</formula1>
    </dataValidation>
    <dataValidation type="list" allowBlank="1" showInputMessage="1" showErrorMessage="1" error="You must select an option from the drop-down list." promptTitle="Entry 24: Application" prompt="Green: Was an application submitted?" sqref="I40" xr:uid="{6AECDD2E-9DA1-4586-9056-8C042507E63A}">
      <formula1>$S$1:$S$2</formula1>
    </dataValidation>
    <dataValidation type="list" allowBlank="1" showInputMessage="1" showErrorMessage="1" error="You must select an option from the drop-down list." promptTitle="Entry 24: Contact Method" prompt="Green: Indicate the method of contact in this field, choices are Email, In Person, Letter, Remote, Service, Telephone, or Text." sqref="H40" xr:uid="{26D4CA2B-6720-4DEF-98EA-5C400ED760D6}">
      <formula1>$U$1:$U$13</formula1>
    </dataValidation>
    <dataValidation allowBlank="1" showInputMessage="1" showErrorMessage="1" promptTitle="Entry 24: Staff Initials" prompt="Green: Enter the initials of the person(s) who provided the service in this field." sqref="G40" xr:uid="{95B4911F-B03A-44C9-BA94-ECC50DF8BD8C}"/>
    <dataValidation type="list" allowBlank="1" showInputMessage="1" showErrorMessage="1" error="You must select an option from the drop-down list." promptTitle="Entry 24: Service Area Modifier" prompt="Green: Select 1, 2, or 3 if the case qualifies for the Service Area Modifier (SAM), other leave the field NA." sqref="F40" xr:uid="{43573D5C-6E61-450C-99A3-1285EC713752}">
      <formula1>$T$1:$T$5</formula1>
    </dataValidation>
    <dataValidation type="time" allowBlank="1" showInputMessage="1" showErrorMessage="1" error="Must be formatted as time, either 1:30 PM or 13:30." promptTitle="Entry 24: End Time" prompt="Green: Enter the time Individual finished the service." sqref="C40" xr:uid="{97121BFC-6799-41E5-995C-03A120E3F882}">
      <formula1>0</formula1>
      <formula2>0.999988425925926</formula2>
    </dataValidation>
    <dataValidation type="time" allowBlank="1" showInputMessage="1" showErrorMessage="1" error="Must be formatted as time, either 1:30 PM or 13:30." promptTitle="Entry 24: Start Time" prompt="Green: Enter the time Individual started the service." sqref="B40" xr:uid="{7B780FC3-19DC-477B-8D7D-E86BF5E04920}">
      <formula1>0</formula1>
      <formula2>0.999988425925926</formula2>
    </dataValidation>
    <dataValidation type="date" allowBlank="1" showInputMessage="1" showErrorMessage="1" error="Must be in MM/DD/YY format." promptTitle="Entry 24: Date" prompt="Green: Date of Service (MM/DD/YY)." sqref="A40" xr:uid="{A7BA4BF6-20CB-4324-A2A4-7C7885F0BF26}">
      <formula1>44470</formula1>
      <formula2>48121</formula2>
    </dataValidation>
    <dataValidation allowBlank="1" showInputMessage="1" showErrorMessage="1" promptTitle="Entry 23: Narrative/Outcome" prompt="Green: Enter a summary of the contact or description of the outcome e.g. Individual offered position, invited back for second interview,, not hired, etc. in this field." sqref="L39" xr:uid="{2BB33EC0-6863-425D-8368-305E9B8AA7F6}"/>
    <dataValidation allowBlank="1" showInputMessage="1" showErrorMessage="1" promptTitle="Entry 23: Location" prompt="Green: Enter the street name &amp; city of where the business is located or where the meeting occurred in this field." sqref="K39" xr:uid="{F7A785F6-40A4-4D52-8EF9-E0D6ACCB615B}"/>
    <dataValidation type="list" allowBlank="1" showInputMessage="1" showErrorMessage="1" error="You must select an option from the drop-down list." promptTitle="Entry 23: Interview" prompt="Did the Individual have an interview?" sqref="J39" xr:uid="{E5B12DDC-FBEB-4B37-8E23-7EAFE41F9604}">
      <formula1>$S$1:$S$2</formula1>
    </dataValidation>
    <dataValidation type="list" allowBlank="1" showInputMessage="1" showErrorMessage="1" error="You must select an option from the drop-down list." promptTitle="Entry 23: Interview" prompt="Green: Was the Individual interviewed?" sqref="J39" xr:uid="{9B1AB8F4-70AD-4772-8C32-177C2B717D5A}">
      <formula1>$S$1:$S$2</formula1>
    </dataValidation>
    <dataValidation type="list" allowBlank="1" showInputMessage="1" showErrorMessage="1" error="You must select an option from the drop-down list." promptTitle="Entry 23: Application" prompt="Green: Was an application submitted?" sqref="I39" xr:uid="{B4BF490C-CDFC-42CE-88CB-C44ACD21271B}">
      <formula1>$S$1:$S$2</formula1>
    </dataValidation>
    <dataValidation type="list" allowBlank="1" showInputMessage="1" showErrorMessage="1" error="You must select an option from the drop-down list." promptTitle="Entry 23: Contact Method" prompt="Green: Indicate the method of contact in this field, choices are Email, In Person, Letter, Remote, Service, Telephone, or Text." sqref="H39" xr:uid="{D1E8CFD1-0B09-4DA1-A965-EBCBAEFD1ADB}">
      <formula1>$U$1:$U$13</formula1>
    </dataValidation>
    <dataValidation allowBlank="1" showInputMessage="1" showErrorMessage="1" promptTitle="Entry 23: Staff Initials" prompt="Green: Enter the initials of the person(s) who provided the service in this field." sqref="G39" xr:uid="{22963EA4-820D-4DFD-9253-8A396467AB77}"/>
    <dataValidation type="list" allowBlank="1" showInputMessage="1" showErrorMessage="1" error="You must select an option from the drop-down list." promptTitle="Entry 23: Service Area Modifier" prompt="Green: Select 1, 2, or 3 if the case qualifies for the Service Area Modifier (SAM), other leave the field NA." sqref="F39" xr:uid="{8659782E-6F72-450F-AE2C-F15A47250974}">
      <formula1>$T$1:$T$5</formula1>
    </dataValidation>
    <dataValidation type="time" allowBlank="1" showInputMessage="1" showErrorMessage="1" error="Must be formatted as time, either 1:30 PM or 13:30." promptTitle="Entry 23: End Time" prompt="Green: Enter the time Individual finished the service." sqref="C39" xr:uid="{72CF1E1C-61ED-4FDA-967B-B11F6C9E7B40}">
      <formula1>0</formula1>
      <formula2>0.999988425925926</formula2>
    </dataValidation>
    <dataValidation type="time" allowBlank="1" showInputMessage="1" showErrorMessage="1" error="Must be formatted as time, either 1:30 PM or 13:30." promptTitle="Entry 23: Start Time" prompt="Green: Enter the time Individual started the service." sqref="B39" xr:uid="{C055C3FB-EBD3-49DB-B22E-861DBE445A25}">
      <formula1>0</formula1>
      <formula2>0.999988425925926</formula2>
    </dataValidation>
    <dataValidation type="date" allowBlank="1" showInputMessage="1" showErrorMessage="1" error="Must be in MM/DD/YY format." promptTitle="Entry 23: Date" prompt="Green: Date of Service (MM/DD/YY)." sqref="A39" xr:uid="{3D283B64-6049-49A3-BFB2-C877D099078C}">
      <formula1>44470</formula1>
      <formula2>48121</formula2>
    </dataValidation>
    <dataValidation allowBlank="1" showInputMessage="1" showErrorMessage="1" promptTitle="Entry 22: Narrative/Outcome" prompt="Green: Enter a summary of the contact or description of the outcome e.g. Individual offered position, invited back for second interview,, not hired, etc. in this field." sqref="L38" xr:uid="{F232BFB0-0585-4235-B65B-AEB8F143A356}"/>
    <dataValidation allowBlank="1" showInputMessage="1" showErrorMessage="1" promptTitle="Entry 22: Location" prompt="Green: Enter the street name &amp; city of where the business is located or where the meeting occurred in this field." sqref="K38" xr:uid="{C347996E-91C9-44DE-8B9B-FDA3A8E21F98}"/>
    <dataValidation type="list" allowBlank="1" showInputMessage="1" showErrorMessage="1" error="You must select an option from the drop-down list." promptTitle="Entry 22: Contact Method" prompt="Green: Indicate the method of contact in this field, choices are Email, In Person, Letter, Remote, Service, Telephone, or Text." sqref="H38" xr:uid="{E8D1AD64-04BE-4CF6-BF24-14B5AB8BEEE3}">
      <formula1>$U$1:$U$13</formula1>
    </dataValidation>
    <dataValidation type="list" allowBlank="1" showInputMessage="1" showErrorMessage="1" error="You must select an option from the drop-down list." promptTitle="Entry 22: Interview" prompt="Was the Individual interviewed?" sqref="J38" xr:uid="{1F60EFFE-B61E-48F3-9FDE-CCFE0DE88595}">
      <formula1>$S$1:$S$2</formula1>
    </dataValidation>
    <dataValidation type="list" allowBlank="1" showInputMessage="1" showErrorMessage="1" error="You must select an option from the drop-down list." promptTitle="Entry 22: Interview" prompt="Green: Did the Individual have an interview?" sqref="J38" xr:uid="{57CDD9AA-7E53-4287-A6EB-36C376BC1C28}">
      <formula1>$S$1:$S$2</formula1>
    </dataValidation>
    <dataValidation type="list" allowBlank="1" showInputMessage="1" showErrorMessage="1" error="You must select an option from the drop-down list." promptTitle="Entry 22: Application" prompt="Green: Was an application submitted?" sqref="I38" xr:uid="{2F08EC3A-181B-4FBC-B65B-DDE817BEBAA6}">
      <formula1>$S$1:$S$2</formula1>
    </dataValidation>
    <dataValidation allowBlank="1" showInputMessage="1" showErrorMessage="1" promptTitle="Entry 22: Staff Initials" prompt="Green: Enter the initials of the person(s) who provided the service in this field." sqref="G38" xr:uid="{F4D9CEEB-3C6C-48A4-A512-A48C2DBDEE8A}"/>
    <dataValidation type="list" allowBlank="1" showInputMessage="1" showErrorMessage="1" error="You must select an option from the drop-down list." promptTitle="Entry 22: Service Area Modifier" prompt="Green: Select 1, 2, or 3 if the case qualifies for the Service Area Modifier (SAM), other leave the field NA." sqref="F38" xr:uid="{DFB2C10E-9F49-448E-8E6B-9741BE35E059}">
      <formula1>$T$1:$T$5</formula1>
    </dataValidation>
    <dataValidation type="time" allowBlank="1" showInputMessage="1" showErrorMessage="1" error="Must be formatted as time, either 1:30 PM or 13:30." promptTitle="Entry 22: End Time" prompt="Green: Enter the time Individual finished the service." sqref="C38" xr:uid="{36A2DD27-D028-4AF2-9E27-4750087CCC1D}">
      <formula1>0</formula1>
      <formula2>0.999988425925926</formula2>
    </dataValidation>
    <dataValidation type="time" allowBlank="1" showInputMessage="1" showErrorMessage="1" error="Must be formatted as time, either 1:30 PM or 13:30." promptTitle="Entry 22: Start Time" prompt="Green: Enter the time Individual started the service." sqref="B38" xr:uid="{2FB65789-4A01-4850-86BC-210A03B4265B}">
      <formula1>0</formula1>
      <formula2>0.999988425925926</formula2>
    </dataValidation>
    <dataValidation type="date" allowBlank="1" showInputMessage="1" showErrorMessage="1" error="Must be in MM/DD/YY format." promptTitle="Entry 22: Date" prompt="Green: Date of Service (MM/DD/YY)." sqref="A38" xr:uid="{56407989-A2DC-4FAD-9EE0-D7B8EDD3ABC5}">
      <formula1>44470</formula1>
      <formula2>48121</formula2>
    </dataValidation>
    <dataValidation allowBlank="1" showInputMessage="1" showErrorMessage="1" promptTitle="Entry 21: Narrative/Outcome" prompt="Green: Enter a summary of the contact or description of the outcome e.g. Individual offered position, invited back for second interview,, not hired, etc. in this field." sqref="L37" xr:uid="{4D3AAF68-FFDB-4EF6-9BDC-3560CBBC3C56}"/>
    <dataValidation allowBlank="1" showInputMessage="1" showErrorMessage="1" promptTitle="Entry 21: Location" prompt="Green: Enter the street name &amp; city of where the business is located or where the meeting occurred in this field." sqref="K37" xr:uid="{75BAEFDB-88AD-4289-92CA-3F6961058A94}"/>
    <dataValidation type="list" allowBlank="1" showInputMessage="1" showErrorMessage="1" error="You must select an option from the drop-down list." promptTitle="Entry 21: Interview" prompt="Was the Individual interviewed?" sqref="J37" xr:uid="{A8B8E880-4563-4AEC-8F10-3DFC31820E09}">
      <formula1>$S$1:$S$2</formula1>
    </dataValidation>
    <dataValidation type="list" allowBlank="1" showInputMessage="1" showErrorMessage="1" error="You must select an option from the drop-down list." promptTitle="Entry 21: Interview" prompt="Green: Did the Individual have an interview?" sqref="J37" xr:uid="{3C63E743-0E19-487B-A34E-1CD8C498619F}">
      <formula1>$S$1:$S$2</formula1>
    </dataValidation>
    <dataValidation type="list" allowBlank="1" showInputMessage="1" showErrorMessage="1" error="You must select an option from the drop-down list." promptTitle="Entry 21: Application" prompt="Green: Was an application submitted?" sqref="I37" xr:uid="{3F68665A-70E0-4474-933A-F5BDEE15A7F1}">
      <formula1>$S$1:$S$2</formula1>
    </dataValidation>
    <dataValidation type="list" allowBlank="1" showInputMessage="1" showErrorMessage="1" error="You must select an option from the drop-down list." promptTitle="Entry 21: Contact Method" prompt="Green: Indicate the method of contact in this field, choices are Email, In Person, Letter, Remote, Service, Telephone, or Text." sqref="H37" xr:uid="{3DBEFE0E-AA19-4506-BC76-BDFB11B11ADB}">
      <formula1>$U$1:$U$13</formula1>
    </dataValidation>
    <dataValidation allowBlank="1" showInputMessage="1" showErrorMessage="1" promptTitle="Entry 21: Staff Initials" prompt="Green: Enter the initials of the person(s) who provided the service in this field." sqref="G37" xr:uid="{8827D10E-103C-413F-9B2C-997A2751BAD5}"/>
    <dataValidation type="list" allowBlank="1" showInputMessage="1" showErrorMessage="1" error="You must select an option from the drop-down list." promptTitle="Entry 21: Service Area Modifier" prompt="Green: Select 1, 2, or 3 if the case qualifies for the Service Area Modifier (SAM), other leave the field NA." sqref="F37" xr:uid="{E1CB7BCF-27D9-4881-A87C-E3E2B99D9077}">
      <formula1>$T$1:$T$5</formula1>
    </dataValidation>
    <dataValidation type="time" allowBlank="1" showInputMessage="1" showErrorMessage="1" error="Must be formatted as time, either 1:30 PM or 13:30." promptTitle="Entry 21: End Time" prompt="Green: Enter the time Individual ended the service." sqref="C37" xr:uid="{E05552F3-40DF-4A04-8801-D2025DDA548F}">
      <formula1>0</formula1>
      <formula2>0.999988425925926</formula2>
    </dataValidation>
    <dataValidation type="time" allowBlank="1" showInputMessage="1" showErrorMessage="1" error="Must be formatted as time, either 1:30 PM or 13:30." promptTitle="Entry 21: Start Time" prompt="Green: Enter the time Individual started the service." sqref="B37" xr:uid="{A656CA37-7E4F-4253-AEE6-422CDB37B5DD}">
      <formula1>0</formula1>
      <formula2>0.999988425925926</formula2>
    </dataValidation>
    <dataValidation type="date" allowBlank="1" showInputMessage="1" showErrorMessage="1" error="Must be in MM/DD/YY format." promptTitle="Entry 21: Date" prompt="Green: Date of Service (MM/DD/YY)." sqref="A37" xr:uid="{EEA72211-7694-4BBB-A153-9525D0861996}">
      <formula1>44470</formula1>
      <formula2>48121</formula2>
    </dataValidation>
    <dataValidation allowBlank="1" showInputMessage="1" showErrorMessage="1" promptTitle="Entry 20: Narrative/Outcome" prompt="Green: Enter a summary of the contact or description of the outcome e.g. Individual offered position, invited back for second interview,, not hired, etc. in this field." sqref="L36" xr:uid="{ECF11068-9D73-4281-9D9B-DD700ACCCE64}"/>
    <dataValidation type="list" allowBlank="1" showInputMessage="1" showErrorMessage="1" error="You must select an option from the drop-down list." promptTitle="Entry 20: Interview" prompt="Did the Individual have an interview?" sqref="J36" xr:uid="{83861ECC-4ECC-4F2A-8453-4D46CEFF7AD2}">
      <formula1>$S$1:$S$2</formula1>
    </dataValidation>
    <dataValidation allowBlank="1" showInputMessage="1" showErrorMessage="1" promptTitle="Entry 20: Location" prompt="Green: Enter the street name &amp; city of where the business is located or where the meeting occurred in this field." sqref="K36" xr:uid="{DABA32F0-95CA-4359-BD92-F9A76E510A2A}"/>
    <dataValidation type="list" allowBlank="1" showInputMessage="1" showErrorMessage="1" error="You must select an option from the drop-down list." promptTitle="Entry 20: Interview" prompt="Green: Was the Individual interviewed?" sqref="J36" xr:uid="{F4F7D269-80E9-4C14-8C6D-DC6DB5B9F639}">
      <formula1>$S$1:$S$2</formula1>
    </dataValidation>
    <dataValidation type="list" allowBlank="1" showInputMessage="1" showErrorMessage="1" error="You must select an option from the drop-down list." promptTitle="Entry 20: Application" prompt="Green: Was an application submitted?" sqref="I36" xr:uid="{C9410506-C2B8-46AF-87A7-C3AFC33E11F7}">
      <formula1>$S$1:$S$2</formula1>
    </dataValidation>
    <dataValidation type="list" allowBlank="1" showInputMessage="1" showErrorMessage="1" error="You must select an option from the drop-down list." promptTitle="Entry 20: Contact Method" prompt="Green: Indicate the method of contact in this field, choices are Email, In Person, Letter, Remote, Service, Telephone, or Text._x000a_" sqref="H36" xr:uid="{B6BC4636-F976-43D5-922F-84956EBA7CAE}">
      <formula1>$U$1:$U$13</formula1>
    </dataValidation>
    <dataValidation allowBlank="1" showInputMessage="1" showErrorMessage="1" promptTitle="Entry 20: Staff Initials" prompt="Green: Enter the initials of the person(s) who provided the service in this field." sqref="G36" xr:uid="{4ED1A9EF-B28D-4BC5-9590-A982B7CB3308}"/>
    <dataValidation type="list" allowBlank="1" showInputMessage="1" showErrorMessage="1" error="You must select an option from the drop-down list." promptTitle="Entry 20: Service Area Modifier" prompt="Green: Select 1, 2, or 3 if the case qualifies for the Service Area Modifier (SAM), other leave the field NA." sqref="F36" xr:uid="{71B353F3-BF73-474D-A710-CD41B0A34361}">
      <formula1>$T$1:$T$5</formula1>
    </dataValidation>
    <dataValidation type="time" allowBlank="1" showInputMessage="1" showErrorMessage="1" error="Must be formatted as time, either 1:30 PM or 13:30." promptTitle="Entry 20: End Time" prompt="Green: Enter the time Individual finished the service." sqref="C36" xr:uid="{E82A3BB7-E63E-4F3E-8AA3-734DDE80D8D3}">
      <formula1>0</formula1>
      <formula2>0.999988425925926</formula2>
    </dataValidation>
    <dataValidation type="time" allowBlank="1" showInputMessage="1" showErrorMessage="1" error="Must be formatted as time, either 1:30 PM or 13:30." promptTitle="Entry 20: Start Time" prompt="Green: Enter the time Individual started the service." sqref="B36" xr:uid="{C719E2DA-9C70-455D-978B-C86478F27F9D}">
      <formula1>0</formula1>
      <formula2>0.999988425925926</formula2>
    </dataValidation>
    <dataValidation type="date" allowBlank="1" showInputMessage="1" showErrorMessage="1" error="Must be in MM/DD/YY format." promptTitle="Entry 20: Date" prompt="Green: Date of Service (MM/DD/YY)." sqref="A36" xr:uid="{A0EF5F91-7FA7-4A8E-9E09-5B45D8859E97}">
      <formula1>44470</formula1>
      <formula2>48121</formula2>
    </dataValidation>
    <dataValidation type="list" allowBlank="1" showInputMessage="1" showErrorMessage="1" error="You must select an option from the drop-down list." promptTitle="Entry 19: Interview" prompt="Did the Individual have an interview?" sqref="J35" xr:uid="{D810991D-E9A8-475A-8211-0511556A51A0}">
      <formula1>$S$1:$S$2</formula1>
    </dataValidation>
    <dataValidation allowBlank="1" showInputMessage="1" showErrorMessage="1" promptTitle="Entry 19: Narrative/Outcome" prompt="Green: Enter a summary of the contact or description of the outcome e.g. Individual offered position, invited back for second interview,, not hired, etc. in this field." sqref="L35" xr:uid="{3AB6C9E9-5014-45D0-8F1B-B5949C8A518C}"/>
    <dataValidation allowBlank="1" showInputMessage="1" showErrorMessage="1" promptTitle="Entry 19: Location" prompt="Green: Enter the street name &amp; city of where the business is located or where the meeting occurred in this field." sqref="K35" xr:uid="{F42E75BD-80C9-4F02-A819-122B4A7A0003}"/>
    <dataValidation type="list" allowBlank="1" showInputMessage="1" showErrorMessage="1" error="You must select an option from the drop-down list." promptTitle="Entry 19:  Interview" prompt="Green: Was the Individual interviewed?" sqref="J35" xr:uid="{87967AD6-BB45-405F-9FA1-A6AD626B6AF4}">
      <formula1>$S$1:$S$2</formula1>
    </dataValidation>
    <dataValidation type="list" allowBlank="1" showInputMessage="1" showErrorMessage="1" error="You must select an option from the drop-down list." promptTitle="Entry 19: Application" prompt="Green: Was an application submitted?" sqref="I35" xr:uid="{6D89C3C7-4391-43DE-9B01-C4ADB1C96948}">
      <formula1>$S$1:$S$2</formula1>
    </dataValidation>
    <dataValidation type="list" allowBlank="1" showInputMessage="1" showErrorMessage="1" error="You must select an option from the drop-down list." promptTitle="Entry 19: Contact Method" prompt="Green: Indicate the method of contact in this field, choices are Email, In Person, Letter, Remote, Service, Telephone, or Text._x000a_" sqref="H35" xr:uid="{AA779BA3-1172-401B-BE07-7C575C5B35F0}">
      <formula1>$U$1:$U$13</formula1>
    </dataValidation>
    <dataValidation allowBlank="1" showInputMessage="1" showErrorMessage="1" promptTitle="Entry 19: Staff Initials" prompt="Green: Enter the initials of the person(s) who provided the service in this field." sqref="G35" xr:uid="{3D3C6513-902C-48C3-8465-791764543A30}"/>
    <dataValidation type="list" allowBlank="1" showInputMessage="1" showErrorMessage="1" error="You must select an option from the drop-down list." promptTitle="Entry 19: Service Area Modifier" prompt="Green: Select 1, 2, or 3 if the case qualifies for the Service Area Modifier (SAM), other leave the field NA." sqref="F35" xr:uid="{E1F0FEB7-4EAD-42D0-AE30-2F607CF52C45}">
      <formula1>$T$1:$T$5</formula1>
    </dataValidation>
    <dataValidation type="time" allowBlank="1" showInputMessage="1" showErrorMessage="1" error="Must be formatted as time, either 1:30 PM or 13:30." promptTitle="Entry 19: End Time" prompt="Green: Enter the time Individual finished the service." sqref="C35" xr:uid="{18FA35F7-C011-4AC6-A653-8AA074B62C07}">
      <formula1>0</formula1>
      <formula2>0.999988425925926</formula2>
    </dataValidation>
    <dataValidation type="time" allowBlank="1" showInputMessage="1" showErrorMessage="1" error="Must be formatted as time, either 1:30 PM or 13:30." promptTitle="Entry 19: Start Time" prompt="Green: Enter the time Individual started the service." sqref="B35" xr:uid="{BD134144-0D59-4D5F-A9B4-1F22463979AA}">
      <formula1>0</formula1>
      <formula2>0.999988425925926</formula2>
    </dataValidation>
    <dataValidation type="date" allowBlank="1" showInputMessage="1" showErrorMessage="1" error="Must be in MM/DD/YY format." promptTitle="Entry 19: Date" prompt="Green: Date of Service (MM/DD/YY)." sqref="A35" xr:uid="{452312D7-C81D-49FF-AA13-C89CAA1BBC1B}">
      <formula1>44470</formula1>
      <formula2>48121</formula2>
    </dataValidation>
    <dataValidation allowBlank="1" showInputMessage="1" showErrorMessage="1" promptTitle="Entry 18: Narrative/Outcome" prompt="Enter a summary of the contact or description of the outcome e.g. Individual offered position, invited back for second interview,, not hired, etc. in this field." sqref="L34" xr:uid="{242B2CAB-16BD-4E59-8975-53FF864A6F43}"/>
    <dataValidation allowBlank="1" showInputMessage="1" showErrorMessage="1" promptTitle="Entry 18: Location" prompt="Enter the street name &amp; city of where the business is located or where the meeting occurred in this field." sqref="K34" xr:uid="{608E034B-8344-4D80-995C-2A377CBEBD49}"/>
    <dataValidation type="list" allowBlank="1" showInputMessage="1" showErrorMessage="1" error="You must select an option from the drop-down list." promptTitle="Entry 18: Interview" prompt="Did the Individual have an interview?" sqref="J34" xr:uid="{AEBD84DD-DB3E-498F-8E1A-E1D3AD8FCCEB}">
      <formula1>$S$1:$S$2</formula1>
    </dataValidation>
    <dataValidation type="list" allowBlank="1" showInputMessage="1" showErrorMessage="1" error="You must select an option from the drop-down list." promptTitle="Entry 18: Interview" prompt="Was the Individual interviewed?" sqref="J34" xr:uid="{52DF2E85-C9ED-4B74-80F3-60B314FBED12}">
      <formula1>$S$1:$S$2</formula1>
    </dataValidation>
    <dataValidation type="list" allowBlank="1" showInputMessage="1" showErrorMessage="1" error="You must select an option from the drop-down list." promptTitle="Entry 18: Application" prompt="Was an application submitted?" sqref="I34" xr:uid="{4FB07392-B09A-49A7-AB43-7DBD63E211A9}">
      <formula1>$S$1:$S$2</formula1>
    </dataValidation>
    <dataValidation type="list" allowBlank="1" showInputMessage="1" showErrorMessage="1" error="You must select an option from the drop-down list." promptTitle="Entry 18: Contact Method" prompt="Green: Indicate the method of contact in this field, choices are Email, In Person, Letter, Remote, Service, Telephone, or Text._x000a_" sqref="H34" xr:uid="{FD849E18-35FF-4618-ACFE-9FC5635D4043}">
      <formula1>$U$1:$U$13</formula1>
    </dataValidation>
    <dataValidation allowBlank="1" showInputMessage="1" showErrorMessage="1" promptTitle="Entry 18: Staff Initials" prompt="Enter the initials of the person(s) who provided the service in this field." sqref="G34" xr:uid="{F608843A-F49D-4981-96ED-82BE5B2AE43C}"/>
    <dataValidation type="list" allowBlank="1" showInputMessage="1" showErrorMessage="1" error="You must select an option from the drop-down list." promptTitle="Entry 18: Service Area Modifier" prompt="Select 1, 2, or 3 if the case qualifies for the Service Area Modifier (SAM), other leave the field NA." sqref="F34" xr:uid="{53FB1D78-3C0B-40F0-8FC7-4EC93FB0C713}">
      <formula1>$T$1:$T$5</formula1>
    </dataValidation>
    <dataValidation type="time" allowBlank="1" showInputMessage="1" showErrorMessage="1" error="Must be formatted as time, either 1:30 PM or 13:30." promptTitle="Entry 18: End Time" prompt="Enter the time Individual finished the service." sqref="C34" xr:uid="{982DCCA9-9AAD-4D34-8784-3972F70CDC2E}">
      <formula1>0</formula1>
      <formula2>0.999988425925926</formula2>
    </dataValidation>
    <dataValidation type="time" allowBlank="1" showInputMessage="1" showErrorMessage="1" error="Must be formatted as time, either 1:30 PM or 13:30." promptTitle="Entry 18: Start Time" prompt="Enter the time Individual started the service." sqref="B34" xr:uid="{AFCFF405-AD06-40D0-B5A4-63F16323923A}">
      <formula1>0</formula1>
      <formula2>0.999988425925926</formula2>
    </dataValidation>
    <dataValidation type="date" allowBlank="1" showInputMessage="1" showErrorMessage="1" error="Must be in MM/DD/YY format." promptTitle="Entry 18: Date" prompt="Date of Service (MM/DD/YY)." sqref="A34" xr:uid="{807288B4-0F57-4194-89B3-F488C68B28B2}">
      <formula1>44470</formula1>
      <formula2>48121</formula2>
    </dataValidation>
    <dataValidation allowBlank="1" showInputMessage="1" showErrorMessage="1" promptTitle="Entry 17: Narrative/Outcome" prompt="Green: Enter a summary of the contact or description of the outcome e.g. Individual offered position, invited back for second interview,, not hired, etc. in this field." sqref="L33" xr:uid="{82C622EB-995E-463A-AEAB-485FD32EF8E3}"/>
    <dataValidation allowBlank="1" showInputMessage="1" showErrorMessage="1" promptTitle="Entry 17: Location" prompt="Green: Enter the street name &amp; city of where the business is located or where the meeting occurred in this field." sqref="K33" xr:uid="{07B18931-AFE5-4E6C-8E34-20B304ACD7C3}"/>
    <dataValidation type="list" allowBlank="1" showInputMessage="1" showErrorMessage="1" error="You must select an option from the drop-down list." promptTitle="Entry 17: Interview" prompt="Did the Individual have an interview?" sqref="J33" xr:uid="{BCC6DB2F-23D3-4B30-9DCD-782CE55BA44D}">
      <formula1>$S$1:$S$2</formula1>
    </dataValidation>
    <dataValidation type="list" allowBlank="1" showInputMessage="1" showErrorMessage="1" error="You must select an option from the drop-down list." promptTitle="Entry 17:  Interview" prompt="Green: Was the Individual interviewed?" sqref="J33" xr:uid="{9629B140-A3DB-4110-A752-47B858B89F04}">
      <formula1>$S$1:$S$2</formula1>
    </dataValidation>
    <dataValidation type="list" allowBlank="1" showInputMessage="1" showErrorMessage="1" error="You must select an option from the drop-down list." promptTitle="Entry 17: Application" prompt="Green: Was an application submitted?" sqref="I33" xr:uid="{BB20349B-68DD-4444-9159-B95C5CB6CC0C}">
      <formula1>$S$1:$S$2</formula1>
    </dataValidation>
    <dataValidation type="list" allowBlank="1" showInputMessage="1" showErrorMessage="1" error="You must select an option from the drop-down list." promptTitle="Entry 17: Contact Method" prompt="Green: Indicate the method of contact in this field, choices are Email, In Person, Letter, Remote, Service, Telephone, or Text." sqref="H33" xr:uid="{6D340712-28DC-4D2A-9248-F66FCE29E787}">
      <formula1>$U$1:$U$13</formula1>
    </dataValidation>
    <dataValidation allowBlank="1" showInputMessage="1" showErrorMessage="1" promptTitle="Entry 17: Staff Initials" prompt="Green: Enter the initials of the person(s) who provided the service in this field." sqref="G33" xr:uid="{4C8AB77D-12C4-4C97-AFA2-B9643ADB8373}"/>
    <dataValidation type="list" allowBlank="1" showInputMessage="1" showErrorMessage="1" error="You must select an option from the drop-down list." promptTitle="Entry 17: Service Area Modifier" prompt="Green: Select 1, 2, or 3 if the case qualifies for the Service Area Modifier (SAM), other leave the field NA." sqref="F33" xr:uid="{DF963C14-DCD1-46DE-AFEE-D0B67FA78A5D}">
      <formula1>$T$1:$T$5</formula1>
    </dataValidation>
    <dataValidation type="time" allowBlank="1" showInputMessage="1" showErrorMessage="1" error="Must be formatted as time, either 1:30 PM or 13:30." promptTitle="Entry 17: End Time" prompt="Green: Enter the time Individual finished the service." sqref="C33" xr:uid="{9ED46029-7DFC-4DFE-80EF-95D1AA268944}">
      <formula1>0</formula1>
      <formula2>0.999988425925926</formula2>
    </dataValidation>
    <dataValidation type="time" allowBlank="1" showInputMessage="1" showErrorMessage="1" error="Must be formatted as time, either 1:30 PM or 13:30." promptTitle="Entry 17: Start Time" prompt="Green: Enter the time Individual started the service." sqref="B33" xr:uid="{38BDC2FF-F364-4111-ADDF-F91B9191592A}">
      <formula1>0</formula1>
      <formula2>0.999988425925926</formula2>
    </dataValidation>
    <dataValidation type="date" allowBlank="1" showInputMessage="1" showErrorMessage="1" error="Must be in MM/DD/YY format." promptTitle="Entry 17: Date" prompt="Green: Date of Service (MM/DD/YY)." sqref="A33" xr:uid="{84A1611B-98ED-434F-9E2D-790B36419CDC}">
      <formula1>44470</formula1>
      <formula2>48121</formula2>
    </dataValidation>
    <dataValidation allowBlank="1" showInputMessage="1" showErrorMessage="1" promptTitle="Entry 16: Narrative/Outcome" prompt="Green: Enter a summary of the contact or description of the outcome e.g. Individual offered position, invited back for second interview,, not hired, etc. in this field." sqref="L32" xr:uid="{85AE4AA7-19E3-46CA-B196-FBF41C71E621}"/>
    <dataValidation allowBlank="1" showInputMessage="1" showErrorMessage="1" promptTitle="Entry 16: Location" prompt="Green: Enter the street name &amp; city of where the business is located or where the meeting occurred in this field." sqref="K32" xr:uid="{8EEE3C06-3F86-4E17-B849-F741A784B599}"/>
    <dataValidation type="list" allowBlank="1" showInputMessage="1" showErrorMessage="1" error="You must select an option from the drop-down list." promptTitle="Entry 16: Interview" prompt="Was the Individual interviewed?" sqref="J32" xr:uid="{9DF451C1-D3C8-46E1-B3F7-BA714E67C38C}">
      <formula1>$S$1:$S$2</formula1>
    </dataValidation>
    <dataValidation type="list" allowBlank="1" showInputMessage="1" showErrorMessage="1" error="You must select an option from the drop-down list." promptTitle="Entry 16: Interview" prompt="Green: Did the Individual have an interview?" sqref="J32" xr:uid="{1C1ACB36-1C05-4A17-9B20-2FDE80A5AE81}">
      <formula1>$S$1:$S$2</formula1>
    </dataValidation>
    <dataValidation type="list" allowBlank="1" showInputMessage="1" showErrorMessage="1" error="You must select an option from the drop-down list." promptTitle="Entry 16: Application" prompt="Green: Was an application submitted?" sqref="I32" xr:uid="{0F22E7C8-C308-4D59-95D4-2D78BA223E7A}">
      <formula1>$S$1:$S$2</formula1>
    </dataValidation>
    <dataValidation type="list" allowBlank="1" showInputMessage="1" showErrorMessage="1" error="You must select an option from the drop-down list." promptTitle="Entry 16: Contact Method" prompt="Green: Indicate the method of contact in this field, choices are Email, In Person, Letter, Remote, Service, Telephone, or Text." sqref="H32" xr:uid="{4475068D-E980-49E2-986C-3BCEE1827D24}">
      <formula1>$U$1:$U$13</formula1>
    </dataValidation>
    <dataValidation allowBlank="1" showInputMessage="1" showErrorMessage="1" promptTitle="Entry 16: Staff Initials" prompt="Green: Enter the initials of the person(s) who provided the service in this field." sqref="G32" xr:uid="{DBB21517-94C1-4BA1-85C8-6E897A9ADF3D}"/>
    <dataValidation type="list" allowBlank="1" showInputMessage="1" showErrorMessage="1" error="You must select an option from the drop-down list." promptTitle="Entry 16: Service Area Modifier" prompt="Green: Select 1, 2, or 3 if the case qualifies for the Service Area Modifier (SAM), other leave the field NA." sqref="F32" xr:uid="{6096FF88-6648-4523-B585-3045B2DB443E}">
      <formula1>$T$1:$T$5</formula1>
    </dataValidation>
    <dataValidation type="time" allowBlank="1" showInputMessage="1" showErrorMessage="1" error="Must be formatted as time, either 1:30 PM or 13:30." promptTitle="DEntry 16: End Time" prompt="Green: Enter the time Individual ended the service." sqref="C32" xr:uid="{91B3D5B5-3F87-4839-A858-B3F16F7668EF}">
      <formula1>0</formula1>
      <formula2>0.999988425925926</formula2>
    </dataValidation>
    <dataValidation type="time" allowBlank="1" showInputMessage="1" showErrorMessage="1" error="Must be formatted as time, either 1:30 PM or 13:30." promptTitle="Entry 16: Start Time" prompt="Green: Enter the time Individual started the service." sqref="B32" xr:uid="{0B7EFE80-99F3-4DB2-B777-F0C650E6210A}">
      <formula1>0</formula1>
      <formula2>0.999988425925926</formula2>
    </dataValidation>
    <dataValidation type="date" allowBlank="1" showInputMessage="1" showErrorMessage="1" error="Must be in MM/DD/YY format." promptTitle="Entry 16: Date" prompt="Green: Date of Service (MM/DD/YY)." sqref="A32" xr:uid="{332CB53E-F982-4BA3-8BB5-50FFC87DA74E}">
      <formula1>44470</formula1>
      <formula2>48121</formula2>
    </dataValidation>
    <dataValidation allowBlank="1" showInputMessage="1" showErrorMessage="1" promptTitle="Entry 15: Narrative/Outcome" prompt="Green: Enter a summary of the contact or description of the outcome e.g. Individual offered position, invited back for second interview,, not hired, etc. in this field." sqref="L31" xr:uid="{0B9AA9B0-F6B9-4C9E-A807-AAE1BDD0F6A8}"/>
    <dataValidation allowBlank="1" showInputMessage="1" showErrorMessage="1" promptTitle="Entry 15: Location" prompt="Green: Enter the street name &amp; city of where the business is located or where the meeting occurred in this field." sqref="K31" xr:uid="{368D6E0D-6E8D-489C-ACF7-E41704BEBAEC}"/>
    <dataValidation type="list" allowBlank="1" showInputMessage="1" showErrorMessage="1" error="You must select an option from the drop-down list." promptTitle="Entry 15: Interview" prompt="Did the Individual have an interview?" sqref="J31" xr:uid="{17125693-8489-419F-86A3-99858BC974B0}">
      <formula1>$S$1:$S$2</formula1>
    </dataValidation>
    <dataValidation type="list" allowBlank="1" showInputMessage="1" showErrorMessage="1" error="You must select an option from the drop-down list." promptTitle="Entry 15: Interview" prompt="Green: Was the Individual interviewed?" sqref="J31" xr:uid="{443FE3D8-AA20-44DC-985F-36F53180BC34}">
      <formula1>$S$1:$S$2</formula1>
    </dataValidation>
    <dataValidation type="list" allowBlank="1" showInputMessage="1" showErrorMessage="1" error="You must select an option from the drop-down list." promptTitle="Entry 15: Application" prompt="Green: Was an application submitted?" sqref="I31" xr:uid="{DBBE6CC5-EEA9-48A5-B53C-C2C6A8096392}">
      <formula1>$S$1:$S$2</formula1>
    </dataValidation>
    <dataValidation type="list" allowBlank="1" showInputMessage="1" showErrorMessage="1" error="You must select an option from the drop-down list." promptTitle="Entry 15: Contact Method" prompt="Green: Indicate the method of contact in this field, choices are Email, In Person, Letter, Remote, Service, Telephone, or Text." sqref="H31" xr:uid="{238D12B9-CEC0-4BCF-8984-5DA3791EF156}">
      <formula1>$U$1:$U$13</formula1>
    </dataValidation>
    <dataValidation allowBlank="1" showInputMessage="1" showErrorMessage="1" promptTitle="Entry 15: Staff Initials" prompt="Green: Enter the initials of the person(s) who provided the service in this field." sqref="G31" xr:uid="{F7D0BE97-CAE1-4EBE-8587-C6E6FFB26143}"/>
    <dataValidation type="list" allowBlank="1" showInputMessage="1" showErrorMessage="1" error="You must select an option from the drop-down list." promptTitle="Entry 15: Service Area Modifier" prompt="Green: Select 1, 2, or 3 if the case qualifies for the Service Area Modifier (SAM), other leave the field NA." sqref="F31" xr:uid="{8CB50664-8F52-4211-8D5B-82E8B279B353}">
      <formula1>$T$1:$T$5</formula1>
    </dataValidation>
    <dataValidation type="time" allowBlank="1" showInputMessage="1" showErrorMessage="1" error="Must be formatted as time, either 1:30 PM or 13:30." promptTitle="Entry 15: End Time" prompt="Green: Enter the time Individual finished the service." sqref="C31" xr:uid="{A42D7801-2CA8-4E5F-A0BB-E7A667D78888}">
      <formula1>0</formula1>
      <formula2>0.999988425925926</formula2>
    </dataValidation>
    <dataValidation type="time" allowBlank="1" showInputMessage="1" showErrorMessage="1" error="Must be formatted as time, either 1:30 PM or 13:30." promptTitle="Entry 15: Start Time" prompt="Green: Enter the time Individual started the service." sqref="B31" xr:uid="{CAC80177-1D3A-4BAA-BD98-0874BCF277BD}">
      <formula1>0</formula1>
      <formula2>0.999988425925926</formula2>
    </dataValidation>
    <dataValidation type="date" allowBlank="1" showInputMessage="1" showErrorMessage="1" error="Must be in MM/DD/YY format." promptTitle="Entry 15: Date" prompt="Green: Date of Service (MM/DD/YY)." sqref="A31" xr:uid="{0AE690F3-A5F6-4AB3-A3CF-1B48ACEC1179}">
      <formula1>44470</formula1>
      <formula2>48121</formula2>
    </dataValidation>
    <dataValidation allowBlank="1" showInputMessage="1" showErrorMessage="1" promptTitle="Entry 14: Narrative/Outcome" prompt="Green: Enter a summary of the contact or description of the outcome e.g. Individual offered position, invited back for second interview,, not hired, etc. in this field." sqref="L30" xr:uid="{C7D9917F-4D9D-4585-AF12-07F22FDC69DB}"/>
    <dataValidation allowBlank="1" showInputMessage="1" showErrorMessage="1" promptTitle="Entry 14: Location" prompt="Green: Enter the street name &amp; city of where the business is located or where the meeting occurred in this field." sqref="K30" xr:uid="{47FE7FFA-2CE7-4B9B-A303-9FAC17BA7E7A}"/>
    <dataValidation type="list" allowBlank="1" showInputMessage="1" showErrorMessage="1" error="You must select an option from the drop-down list." promptTitle="Entry 14: Interview" prompt="Did the Individual have an interview?" sqref="J30" xr:uid="{E73D9017-35C9-4B0B-B803-F047FC791F40}">
      <formula1>$S$1:$S$2</formula1>
    </dataValidation>
    <dataValidation type="list" allowBlank="1" showInputMessage="1" showErrorMessage="1" error="You must select an option from the drop-down list." promptTitle="Entry 14: Interview" prompt="Green: Was the Individual interviewed?" sqref="J30" xr:uid="{9AED2B3B-9121-4DA7-9CE3-89D6EADE12A4}">
      <formula1>$S$1:$S$2</formula1>
    </dataValidation>
    <dataValidation type="list" allowBlank="1" showInputMessage="1" showErrorMessage="1" error="You must select an option from the drop-down list." promptTitle="Entry 14: Application" prompt="Green: Was an application submitted?" sqref="I30" xr:uid="{7E444763-789B-45E5-9437-E44EA48CB11B}">
      <formula1>$S$1:$S$2</formula1>
    </dataValidation>
    <dataValidation type="list" allowBlank="1" showInputMessage="1" showErrorMessage="1" error="You must select an option from the drop-down list." promptTitle="Entry 14: Contact Method" prompt="Green: Indicate the method of contact in this field, choices are Email, In Person, Letter, Remote, Service, Telephone, or Text." sqref="H30" xr:uid="{2306440D-FAD4-4EFC-B848-921A1CD7D257}">
      <formula1>$U$1:$U$13</formula1>
    </dataValidation>
    <dataValidation allowBlank="1" showInputMessage="1" showErrorMessage="1" promptTitle="Entry 14: Staff Initials" prompt="Green: Enter the initials of the person(s) who provided the service in this field." sqref="G30" xr:uid="{7AF28317-B413-4946-9460-BD2992ABAA48}"/>
    <dataValidation type="list" allowBlank="1" showInputMessage="1" showErrorMessage="1" error="You must select an option from the drop-down list." promptTitle="Entry 14: Service Area Modifier" prompt="Green: Select 1, 2, or 3 if the case qualifies for the Service Area Modifier (SAM), other leave the field NA." sqref="F30" xr:uid="{F9A3C157-E602-4C96-805F-3DFA81D2290D}">
      <formula1>$T$1:$T$5</formula1>
    </dataValidation>
    <dataValidation type="time" allowBlank="1" showInputMessage="1" showErrorMessage="1" error="Must be formatted as time, either 1:30 PM or 13:30." promptTitle="Entry 14: End Time" prompt="Green: Enter the time Individual finished the service." sqref="C30" xr:uid="{874E610A-F61E-4EC8-AB84-C11472F3DAB9}">
      <formula1>0</formula1>
      <formula2>0.999988425925926</formula2>
    </dataValidation>
    <dataValidation type="time" allowBlank="1" showInputMessage="1" showErrorMessage="1" error="Must be formatted as time, either 1:30 PM or 13:30." promptTitle="Entry 14: Start Time" prompt="Green: Enter the time Individual started the service." sqref="B30" xr:uid="{BFF805B2-84EF-4810-B98F-9847A5AD69AD}">
      <formula1>0</formula1>
      <formula2>0.999988425925926</formula2>
    </dataValidation>
    <dataValidation type="date" allowBlank="1" showInputMessage="1" showErrorMessage="1" error="Must be in MM/DD/YY format." promptTitle="Entry 14: Date" prompt="Green: Date of Service (MM/DD/YY)." sqref="A30" xr:uid="{73571FE2-7CE7-4AA8-9E38-B424A14D5899}">
      <formula1>44470</formula1>
      <formula2>48121</formula2>
    </dataValidation>
    <dataValidation allowBlank="1" showInputMessage="1" showErrorMessage="1" promptTitle="Entry 13: Narrative/Outcome" prompt="Green: Enter a summary of the contact or description of the outcome e.g. Individual offered position, invited back for second interview,, not hired, etc. in this field." sqref="L29" xr:uid="{51FB7EDA-B809-41D4-938F-C5FACBE116EC}"/>
    <dataValidation allowBlank="1" showInputMessage="1" showErrorMessage="1" promptTitle="Entry 13: Location" prompt="Green: Enter the street name &amp; city of where the business is located or where the meeting occurred in this field." sqref="K29" xr:uid="{3A2ED354-B62E-4468-ACDD-ABF2B1790359}"/>
    <dataValidation type="list" allowBlank="1" showInputMessage="1" showErrorMessage="1" error="You must select an option from the drop-down list." promptTitle="Entry 13: : Interview" prompt="Did the Individual have an interview?" sqref="J29" xr:uid="{92FC4A92-AD92-4D0F-AD96-4128321DE881}">
      <formula1>$S$1:$S$2</formula1>
    </dataValidation>
    <dataValidation type="list" allowBlank="1" showInputMessage="1" showErrorMessage="1" error="You must select an option from the drop-down list." promptTitle="Entry 13: Interview" prompt="Green: Was the Individual interviewed?" sqref="J29" xr:uid="{96250D92-54BE-4FFD-8213-371A666A2236}">
      <formula1>$S$1:$S$2</formula1>
    </dataValidation>
    <dataValidation type="list" allowBlank="1" showInputMessage="1" showErrorMessage="1" error="You must select an option from the drop-down list." promptTitle="Entry 13: Application" prompt="Green: Was an application submitted?" sqref="I29" xr:uid="{FCAF6D6C-A13A-4CD8-8C8D-834431F09695}">
      <formula1>$S$1:$S$2</formula1>
    </dataValidation>
    <dataValidation type="list" allowBlank="1" showInputMessage="1" showErrorMessage="1" error="You must select an option from the drop-down list." promptTitle="Entry 13: Contact Method" prompt="Green: Indicate the method of contact in this field, choices are Email, In Person, Letter, Remote, Service, Telephone, or Text." sqref="H29" xr:uid="{6DE94BDB-92AC-4D48-A790-5C5308C2A74B}">
      <formula1>$U$1:$U$13</formula1>
    </dataValidation>
    <dataValidation allowBlank="1" showInputMessage="1" showErrorMessage="1" promptTitle="Entry 13: Staff Initials" prompt="Green: Enter the initials of the person(s) who provided the service in this field." sqref="G29" xr:uid="{70A07889-4DEB-4D37-993A-85C322985C05}"/>
    <dataValidation type="list" allowBlank="1" showInputMessage="1" showErrorMessage="1" error="You must select an option from the drop-down list." promptTitle="Entry 13: Service Area Modifier" prompt="Green: Select 1, 2, or 3 if the case qualifies for the Service Area Modifier (SAM), other leave the field NA." sqref="F29" xr:uid="{85C78773-5C3F-414A-9C62-37E4E4BF6854}">
      <formula1>$T$1:$T$5</formula1>
    </dataValidation>
    <dataValidation type="time" allowBlank="1" showInputMessage="1" showErrorMessage="1" error="Must be formatted as time, either 1:30 PM or 13:30." promptTitle="Entry 13: End Time" prompt="Green: Enter the time Individual finished the service." sqref="C29" xr:uid="{026DAA18-246B-41FF-8A3B-BAF9493D6E99}">
      <formula1>0</formula1>
      <formula2>0.999988425925926</formula2>
    </dataValidation>
    <dataValidation type="time" allowBlank="1" showInputMessage="1" showErrorMessage="1" error="Must be formatted as time, either 1:30 PM or 13:30." promptTitle="Entry 13: Start Time" prompt="Green: Enter the time Individual started the service." sqref="B29" xr:uid="{A9BE64C9-0BE4-4F02-9074-263B5851E3FC}">
      <formula1>0</formula1>
      <formula2>0.999988425925926</formula2>
    </dataValidation>
    <dataValidation type="date" allowBlank="1" showInputMessage="1" showErrorMessage="1" error="Must be in MM/DD/YY format." promptTitle="Entry 13: Date" prompt="Green: Date of Service (MM/DD/YY)." sqref="A29" xr:uid="{83A99CB9-08C4-4E6C-B9EB-B9EABD995B1D}">
      <formula1>44470</formula1>
      <formula2>48121</formula2>
    </dataValidation>
    <dataValidation type="list" allowBlank="1" showInputMessage="1" showErrorMessage="1" error="You must select an option from the drop-down list." promptTitle="Entry 12: Interview" prompt="Did the Individual have an interview?" sqref="J28" xr:uid="{B603014F-1C20-4DC7-8560-7BCE61EBE1E2}">
      <formula1>$S$1:$S$2</formula1>
    </dataValidation>
    <dataValidation allowBlank="1" showInputMessage="1" showErrorMessage="1" promptTitle="Entry 12: Narrative/Outcome" prompt="Green: Enter a summary of the contact or description of the outcome e.g. Individual offered position, invited back for second interview,, not hired, etc. in this field." sqref="L28" xr:uid="{7C31596F-E8F7-4B2D-B3DA-D8DFE8374A32}"/>
    <dataValidation allowBlank="1" showInputMessage="1" showErrorMessage="1" promptTitle="Entry 12: Location" prompt="Green: Enter the street name &amp; city of where the business is located or where the meeting occurred in this field." sqref="K28" xr:uid="{F22F7BC3-DD7B-49AD-AF2E-665D7AF112BF}"/>
    <dataValidation type="list" allowBlank="1" showInputMessage="1" showErrorMessage="1" error="You must select an option from the drop-down list." promptTitle="Entry 12: Interview" prompt="Green: Was the Individual interviewed?" sqref="J28" xr:uid="{17F66891-3AA9-4529-A017-B56C47B71193}">
      <formula1>$S$1:$S$2</formula1>
    </dataValidation>
    <dataValidation type="list" allowBlank="1" showInputMessage="1" showErrorMessage="1" error="You must select an option from the drop-down list." promptTitle="Entry 12: Application" prompt="Green: Was an application submitted?" sqref="I28" xr:uid="{DE371BBD-D117-4BD0-8BBD-570B28DB40D5}">
      <formula1>$S$1:$S$2</formula1>
    </dataValidation>
    <dataValidation type="list" allowBlank="1" showInputMessage="1" showErrorMessage="1" error="You must select an option from the drop-down list." promptTitle="Entry 12: Contact Method" prompt="Green: Indicate the method of contact in this field, choices are Email, In Person, Letter, Remote, Service, Telephone, or Text." sqref="H28" xr:uid="{C2D39112-373B-45FE-8C84-2B7A88596614}">
      <formula1>$U$1:$U$13</formula1>
    </dataValidation>
    <dataValidation allowBlank="1" showInputMessage="1" showErrorMessage="1" promptTitle="Entry 12: Staff Initials" prompt="Green: Enter the initials of the person(s) who provided the service in this field." sqref="G28" xr:uid="{EDB5750A-22E3-4AE2-BC82-0FA0C15575FB}"/>
    <dataValidation type="list" allowBlank="1" showInputMessage="1" showErrorMessage="1" error="You must select an option from the drop-down list." promptTitle="Entry 12: Service Area Modifier" prompt="Green: Select 1, 2, or 3 if the case qualifies for the Service Area Modifier (SAM), other leave the field NA." sqref="F28" xr:uid="{A644B97B-30D8-4307-8145-7B45EC5E368E}">
      <formula1>$T$1:$T$5</formula1>
    </dataValidation>
    <dataValidation type="time" allowBlank="1" showInputMessage="1" showErrorMessage="1" error="Must be formatted as time, either 1:30 PM or 13:30." promptTitle="Entry 12: End Time" prompt="Green: Enter the time Individual finished the service." sqref="C28" xr:uid="{8D479896-D67B-4B44-8A50-A22273076A38}">
      <formula1>0</formula1>
      <formula2>0.999988425925926</formula2>
    </dataValidation>
    <dataValidation type="time" allowBlank="1" showInputMessage="1" showErrorMessage="1" error="Must be formatted as time, either 1:30 PM or 13:30." promptTitle="Entry 12: Start Time" prompt="Green: Enter the time Individual started the service." sqref="B28" xr:uid="{D56A92F3-1AA8-4046-BE6D-F79D25045475}">
      <formula1>0</formula1>
      <formula2>0.999988425925926</formula2>
    </dataValidation>
    <dataValidation type="date" allowBlank="1" showInputMessage="1" showErrorMessage="1" error="Must be in MM/DD/YY format." promptTitle="Entry 12: Date" prompt="Green: Date of Service (MM/DD/YY)." sqref="A28" xr:uid="{2079615C-79BF-48BD-91C3-56A02E5BB343}">
      <formula1>44470</formula1>
      <formula2>48121</formula2>
    </dataValidation>
    <dataValidation type="list" allowBlank="1" showInputMessage="1" showErrorMessage="1" error="You must select an option from the drop-down list." promptTitle="Entry 11: Interview" prompt="Was the Individual interviewed?" sqref="J27" xr:uid="{B82AC6C8-8067-4A43-B7D6-C6FE0D821FAF}">
      <formula1>$S$1:$S$2</formula1>
    </dataValidation>
    <dataValidation allowBlank="1" showInputMessage="1" showErrorMessage="1" promptTitle="Entry 11: Narrative/Outcome" prompt="Green: Enter a summary of the contact or description of the outcome e.g. Individual offered position, invited back for second interview,, not hired, etc. in this field." sqref="L27" xr:uid="{641C9EA3-15EC-4CE3-A58F-0135F3E86328}"/>
    <dataValidation allowBlank="1" showInputMessage="1" showErrorMessage="1" promptTitle="Entry 11: Location" prompt="Green: Enter the street name &amp; city of where the business is located or where the meeting occurred in this field." sqref="K27" xr:uid="{7BB543E9-4774-4D6A-9974-93FEBDBC74BB}"/>
    <dataValidation type="list" allowBlank="1" showInputMessage="1" showErrorMessage="1" error="You must select an option from the drop-down list." promptTitle="Entry 11: Interview" prompt="Green: Did the Individual have an interview?" sqref="J27" xr:uid="{D5533413-002D-4629-98BF-71E67C7BC964}">
      <formula1>$S$1:$S$2</formula1>
    </dataValidation>
    <dataValidation type="list" allowBlank="1" showInputMessage="1" showErrorMessage="1" error="You must select an option from the drop-down list." promptTitle="Entry 11: Application" prompt="Green: Was an application submitted?" sqref="I27" xr:uid="{27E11D7E-23D1-4255-A358-0112183511D2}">
      <formula1>$S$1:$S$2</formula1>
    </dataValidation>
    <dataValidation type="list" allowBlank="1" showInputMessage="1" showErrorMessage="1" error="You must select an option from the drop-down list." promptTitle="Entry 11: Contact Method" prompt="Green: Indicate the method of contact in this field, choices are Email, In Person, Letter, Remote, Service, Telephone, or Text." sqref="H27" xr:uid="{12A1E5CF-5B97-471D-A788-7CE71F40D8BF}">
      <formula1>$U$1:$U$13</formula1>
    </dataValidation>
    <dataValidation allowBlank="1" showInputMessage="1" showErrorMessage="1" promptTitle="Entry 11: Staff Initials" prompt="Green: Enter the initials of the person(s) who provided the service in this field." sqref="G27" xr:uid="{01B0C410-4540-48C5-866C-885862E5A801}"/>
    <dataValidation type="list" allowBlank="1" showInputMessage="1" showErrorMessage="1" error="You must select an option from the drop-down list." promptTitle="Entry 11: Service Area Modifier" prompt="Green: Select 1, 2, or 3 if the case qualifies for the Service Area Modifier (SAM), other leave the field NA." sqref="F27" xr:uid="{59B6ECF3-6B75-4607-8966-570AE72F07D8}">
      <formula1>$T$1:$T$5</formula1>
    </dataValidation>
    <dataValidation type="time" allowBlank="1" showInputMessage="1" showErrorMessage="1" error="Must be formatted as time, either 1:30 PM or 13:30." promptTitle="Entry 11: End Time" prompt="Green: Enter the time Individual ended the service." sqref="C27" xr:uid="{14A55C4E-6C74-416E-88FD-7F5B7A5A1AD7}">
      <formula1>0</formula1>
      <formula2>0.999988425925926</formula2>
    </dataValidation>
    <dataValidation type="time" allowBlank="1" showInputMessage="1" showErrorMessage="1" error="Must be formatted as time, either 1:30 PM or 13:30." promptTitle="Entry 11: Start Time" prompt="Green: Enter the time Individual started the service." sqref="B27" xr:uid="{F5BFB4CC-368A-4383-B7A3-0DEB1FA42373}">
      <formula1>0</formula1>
      <formula2>0.999988425925926</formula2>
    </dataValidation>
    <dataValidation type="date" allowBlank="1" showInputMessage="1" showErrorMessage="1" error="Must be in MM/DD/YY format." promptTitle="Entry 11: Date" prompt="Green: Date of Service (MM/DD/YY)." sqref="A27" xr:uid="{6ED55786-679A-4953-8725-B9896B9C367D}">
      <formula1>44470</formula1>
      <formula2>48121</formula2>
    </dataValidation>
    <dataValidation type="list" allowBlank="1" showInputMessage="1" showErrorMessage="1" error="You must select an option from the drop-down list." promptTitle="Entry 10: Interview" prompt="Did the Individual have an interview?" sqref="J26" xr:uid="{EB98253A-7F5B-488C-9375-FF6DC97F5D3D}">
      <formula1>$S$1:$S$2</formula1>
    </dataValidation>
    <dataValidation allowBlank="1" showInputMessage="1" showErrorMessage="1" promptTitle="Entry 10: Narrative/Outcome" prompt="Green: Enter a summary of the contact or description of the outcome e.g. Individual offered position, invited back for second interview,, not hired, etc. in this field." sqref="L26" xr:uid="{72C1108C-C4B8-43E1-90BE-C71F90F4CFC4}"/>
    <dataValidation allowBlank="1" showInputMessage="1" showErrorMessage="1" promptTitle="Entry 10: Location" prompt="Green: Enter the street name &amp; city of where the business is located or where the meeting occurred in this field." sqref="K26" xr:uid="{25A243F9-77D6-45BF-AAC2-3A51C73BDA40}"/>
    <dataValidation type="list" allowBlank="1" showInputMessage="1" showErrorMessage="1" error="You must select an option from the drop-down list." promptTitle="Entry 10: Interview" prompt="Green: Was the Individual interviewed?" sqref="J26" xr:uid="{0F03D839-577D-45A8-A8C6-5F66FC035DA1}">
      <formula1>$S$1:$S$2</formula1>
    </dataValidation>
    <dataValidation type="list" allowBlank="1" showInputMessage="1" showErrorMessage="1" error="You must select an option from the drop-down list." promptTitle="Entry 10: Application" prompt="Green: Was an application submitted?" sqref="I26" xr:uid="{274BCEB8-0661-44DA-8C55-867D0A8D0761}">
      <formula1>$S$1:$S$2</formula1>
    </dataValidation>
    <dataValidation type="list" allowBlank="1" showInputMessage="1" showErrorMessage="1" error="You must select an option from the drop-down list." promptTitle="Entry 10: Contact Method" prompt="Green: Indicate the method of contact in this field, choices are Email, In Person, Letter, Remote, Service, Telephone, or Text._x000a_" sqref="H26" xr:uid="{44F3152A-81CF-4CF7-B56F-DE6338DE4AA4}">
      <formula1>$U$1:$U$13</formula1>
    </dataValidation>
    <dataValidation allowBlank="1" showInputMessage="1" showErrorMessage="1" promptTitle="Entry 10: Staff Initials" prompt="Green: Enter the initials of the person(s) who provided the service in this field." sqref="G26" xr:uid="{ABD51FA4-D974-4FD4-B268-C88F786C5B5F}"/>
    <dataValidation type="list" allowBlank="1" showInputMessage="1" showErrorMessage="1" error="You must select an option from the drop-down list." promptTitle="Entry 10: Service Area Modifier" prompt="Green: Select 1, 2, or 3 if the case qualifies for the Service Area Modifier (SAM), other leave the field NA." sqref="F26" xr:uid="{C624A407-9AA4-4F04-A8BB-3F924CBE7C6C}">
      <formula1>$T$1:$T$5</formula1>
    </dataValidation>
    <dataValidation type="time" allowBlank="1" showInputMessage="1" showErrorMessage="1" error="Must be formatted as time, either 1:30 PM or 13:30." promptTitle="Entry 10: End Time" prompt="Green: Enter the time Individual finished the service." sqref="C26" xr:uid="{0680FE8F-8DC4-4BA0-BB94-E86471B158F9}">
      <formula1>0</formula1>
      <formula2>0.999988425925926</formula2>
    </dataValidation>
    <dataValidation type="time" allowBlank="1" showInputMessage="1" showErrorMessage="1" error="Must be formatted as time, either 1:30 PM or 13:30." promptTitle="Entry 10: Start Time" prompt="Green: Enter the time Individual started the service." sqref="B26" xr:uid="{CC930BF1-D368-48A1-B2AE-5D21761ABC75}">
      <formula1>0</formula1>
      <formula2>0.999988425925926</formula2>
    </dataValidation>
    <dataValidation type="date" allowBlank="1" showInputMessage="1" showErrorMessage="1" error="Must be in MM/DD/YY format." promptTitle="Entry 10: Date" prompt="Green: Date of Service (MM/DD/YY)." sqref="A26" xr:uid="{DBFA1BB6-BD4F-4586-81B3-AC0FAE6AB2A2}">
      <formula1>44470</formula1>
      <formula2>48121</formula2>
    </dataValidation>
    <dataValidation type="list" allowBlank="1" showInputMessage="1" showErrorMessage="1" error="You must select an option from the drop-down list." promptTitle="Entry 9: Interview" prompt="Did the Individual have an interview?" sqref="J25" xr:uid="{42007342-6F15-40A6-880D-0CA5D0F37837}">
      <formula1>$S$1:$S$2</formula1>
    </dataValidation>
    <dataValidation allowBlank="1" showInputMessage="1" showErrorMessage="1" promptTitle="Entry 9: Narrative/Outcome" prompt="Green: Enter a summary of the contact or description of the outcome e.g. Individual offered position, invited back for second interview,, not hired, etc. in this field." sqref="L25" xr:uid="{296EBF39-69C6-47C3-A052-C9CFD441E4BA}"/>
    <dataValidation allowBlank="1" showInputMessage="1" showErrorMessage="1" promptTitle="Entry 9: Location" prompt="Green: Enter the street name &amp; city of where the business is located or where the meeting occurred in this field." sqref="K25" xr:uid="{5CF833DA-9C10-4982-8D13-6762076DA7E9}"/>
    <dataValidation type="list" allowBlank="1" showInputMessage="1" showErrorMessage="1" error="You must select an option from the drop-down list." promptTitle="Entry 9: Interview" prompt="Green: Was the Individual interviewed?" sqref="J25" xr:uid="{BC73B785-ABD6-460E-8E54-A39FCBD656FC}">
      <formula1>$S$1:$S$2</formula1>
    </dataValidation>
    <dataValidation type="list" allowBlank="1" showInputMessage="1" showErrorMessage="1" error="You must select an option from the drop-down list." promptTitle="Entry 9: Application" prompt="Green: Was an application submitted?" sqref="I25" xr:uid="{0BB4FF71-74A2-4752-BF02-7154E856C6BB}">
      <formula1>$S$1:$S$2</formula1>
    </dataValidation>
    <dataValidation type="list" allowBlank="1" showInputMessage="1" showErrorMessage="1" error="You must select an option from the drop-down list." promptTitle="Entry 9: Contact Method" prompt="Green: Indicate the method of contact in this field, choices are Email, In Person, Letter, Remote, Service, Telephone, or Text." sqref="H25" xr:uid="{F7498646-55C1-4DB1-BDFE-12D3CAAA5294}">
      <formula1>$U$1:$U$13</formula1>
    </dataValidation>
    <dataValidation allowBlank="1" showInputMessage="1" showErrorMessage="1" promptTitle="Entry 9: Staff Initials" prompt="Green: Enter the initials of the person(s) who provided the service in this field." sqref="G25" xr:uid="{F2486D82-07CD-4C53-9B06-764CBF1AD07F}"/>
    <dataValidation type="list" allowBlank="1" showInputMessage="1" showErrorMessage="1" error="You must select an option from the drop-down list." promptTitle="Entry 9: Service Area Modifier" prompt="Green: Select 1, 2, or 3 if the case qualifies for the Service Area Modifier (SAM), other leave the field NA." sqref="F25" xr:uid="{48C77263-889F-45FE-A751-70461EC6E4D1}">
      <formula1>$T$1:$T$5</formula1>
    </dataValidation>
    <dataValidation type="time" allowBlank="1" showInputMessage="1" showErrorMessage="1" error="Must be formatted as time, either 1:30 PM or 13:30." promptTitle="Entry 9: End Time" prompt="Green: Enter the time Individual finished the service." sqref="C25" xr:uid="{C395149F-7C30-4B40-B560-0CDC36EB65B7}">
      <formula1>0</formula1>
      <formula2>0.999988425925926</formula2>
    </dataValidation>
    <dataValidation type="time" allowBlank="1" showInputMessage="1" showErrorMessage="1" error="Must be formatted as time, either 1:30 PM or 13:30." promptTitle="Entry 9: Start Time" prompt="Green: Enter the time Individual started the service." sqref="B25" xr:uid="{E54015D4-7BBE-45A7-8B09-6F31D1F34D26}">
      <formula1>0</formula1>
      <formula2>0.999988425925926</formula2>
    </dataValidation>
    <dataValidation type="date" allowBlank="1" showInputMessage="1" showErrorMessage="1" error="Must be in MM/DD/YY format." promptTitle="Entry 9: Date" prompt="Green: Date of Service (MM/DD/YY)." sqref="A25" xr:uid="{69E8D74C-9689-43F3-92A4-464A8B7D9B64}">
      <formula1>44470</formula1>
      <formula2>48121</formula2>
    </dataValidation>
    <dataValidation type="list" allowBlank="1" showInputMessage="1" showErrorMessage="1" error="You must select an option from the drop-down list." promptTitle="Entry 8: Interview" prompt="Did the Individual have an interview?" sqref="J24" xr:uid="{640253DB-F1AA-4CE2-BAAF-AB572AA9CDFC}">
      <formula1>$S$1:$S$2</formula1>
    </dataValidation>
    <dataValidation allowBlank="1" showInputMessage="1" showErrorMessage="1" promptTitle="Entry 8: Narrative/Outcome" prompt="Green: Enter a summary of the contact or description of the outcome e.g. Individual offered position, invited back for second interview,, not hired, etc. in this field." sqref="L24" xr:uid="{15A56FAA-8E2A-49C6-9828-EC7BB4A663F2}"/>
    <dataValidation allowBlank="1" showInputMessage="1" showErrorMessage="1" promptTitle="Entry 8: Location" prompt="Green: Enter the street name &amp; city of where the business is located or where the meeting occurred in this field." sqref="K24" xr:uid="{FF4AFA78-24F8-4022-A7AA-465BA8661418}"/>
    <dataValidation type="list" allowBlank="1" showInputMessage="1" showErrorMessage="1" error="You must select an option from the drop-down list." promptTitle="Entry 8: Interview" prompt="Green: Was the Individual interviewed?" sqref="J24" xr:uid="{C283BBE8-7B6A-4BA3-B836-30D7CE3F8791}">
      <formula1>$S$1:$S$2</formula1>
    </dataValidation>
    <dataValidation type="list" allowBlank="1" showInputMessage="1" showErrorMessage="1" error="You must select an option from the drop-down list." promptTitle="Entry 8: Application" prompt="Green: Was an application submitted?" sqref="I24" xr:uid="{B78A5AF3-CB04-48D7-B98A-3D67A3023AC5}">
      <formula1>$S$1:$S$2</formula1>
    </dataValidation>
    <dataValidation type="list" allowBlank="1" showInputMessage="1" showErrorMessage="1" error="You must select an option from the drop-down list." promptTitle="Entry 8: Contact Method" prompt="Green: Indicate the method of contact in this field, choices are Email, In Person, Letter, Remote, Service, Telephone, or Text._x000a_" sqref="H24" xr:uid="{E299B6F2-974F-4DD6-BD91-3103F2F4C613}">
      <formula1>$U$1:$U$13</formula1>
    </dataValidation>
    <dataValidation allowBlank="1" showInputMessage="1" showErrorMessage="1" promptTitle="Entry 8: Staff Initials" prompt="Green: Enter the initials of the person(s) who provided the service in this field." sqref="G24" xr:uid="{7893799D-72DD-43F7-8FCB-B227BB31B617}"/>
    <dataValidation type="list" allowBlank="1" showInputMessage="1" showErrorMessage="1" error="You must select an option from the drop-down list." promptTitle="Entry 8: Service Area Modifier" prompt="Green: Select 1, 2, or 3 if the case qualifies for the Service Area Modifier (SAM), other leave the field NA." sqref="F24" xr:uid="{4763C64D-9EB7-4353-99D9-3139FB716186}">
      <formula1>$T$1:$T$5</formula1>
    </dataValidation>
    <dataValidation type="time" allowBlank="1" showInputMessage="1" showErrorMessage="1" error="Must be formatted as time, either 1:30 PM or 13:30." promptTitle="Entry 8: End Time" prompt="Green: Enter the time Individual finished the service." sqref="C24" xr:uid="{C9EA8ED7-F8D1-4C42-84A8-31B5322056D8}">
      <formula1>0</formula1>
      <formula2>0.999988425925926</formula2>
    </dataValidation>
    <dataValidation type="time" allowBlank="1" showInputMessage="1" showErrorMessage="1" error="Must be formatted as time, either 1:30 PM or 13:30." promptTitle="Entry 8: Start Time" prompt="Green: Enter the time Individual started the service." sqref="B24" xr:uid="{EBF56C75-D635-4DC8-A166-55F7EAAFDCE0}">
      <formula1>0</formula1>
      <formula2>0.999988425925926</formula2>
    </dataValidation>
    <dataValidation type="date" allowBlank="1" showInputMessage="1" showErrorMessage="1" error="Must be in MM/DD/YY format." promptTitle="Entry 8: Date" prompt="Green: Date of Service (MM/DD/YY)." sqref="A24" xr:uid="{0072AE60-40B3-4247-9CDF-DA3D5E97E51D}">
      <formula1>44470</formula1>
      <formula2>48121</formula2>
    </dataValidation>
    <dataValidation type="list" allowBlank="1" showInputMessage="1" showErrorMessage="1" error="You must select an option from the drop-down list." promptTitle="Entry 7: Interview" prompt="Did the Individual have an interview?" sqref="J23" xr:uid="{BAFDCE21-A80B-48E9-A79F-7873BFF33068}">
      <formula1>$S$1:$S$2</formula1>
    </dataValidation>
    <dataValidation allowBlank="1" showInputMessage="1" showErrorMessage="1" promptTitle="Entry 7: Narrative/Outcome" prompt="Green: Enter a summary of the contact or description of the outcome e.g. Individual offered position, invited back for second interview,, not hired, etc. in this field." sqref="L23" xr:uid="{17D0C6B0-15FE-404B-8DAA-8F826FCC691F}"/>
    <dataValidation allowBlank="1" showInputMessage="1" showErrorMessage="1" promptTitle="Entry 7: Location" prompt="Green: Enter the street name &amp; city of where the business is located or where the meeting occurred in this field." sqref="K23" xr:uid="{0EDAF435-F3FB-4C38-930E-4789FF25295B}"/>
    <dataValidation type="list" allowBlank="1" showInputMessage="1" showErrorMessage="1" error="You must select an option from the drop-down list." promptTitle="Entry 7: Interview" prompt="Green: Was the Individual interviewed?" sqref="J23" xr:uid="{571FBB0D-3FDF-414C-BC23-3BF33FC52261}">
      <formula1>$S$1:$S$2</formula1>
    </dataValidation>
    <dataValidation type="list" allowBlank="1" showInputMessage="1" showErrorMessage="1" error="You must select an option from the drop-down list." promptTitle="Entry 7: Application" prompt="Green: Was an application submitted?" sqref="I23" xr:uid="{31DB8B02-DFB8-4DC4-8A2B-7CDE210F210C}">
      <formula1>$S$1:$S$2</formula1>
    </dataValidation>
    <dataValidation type="list" allowBlank="1" showInputMessage="1" showErrorMessage="1" error="You must select an option from the drop-down list." promptTitle="Entry 7: Contact Method" prompt="Green: Indicate the method of contact in this field, choices are Email, In Person, Letter, Remote, Service, Telephone, or Text." sqref="H23" xr:uid="{236C5D9D-D21B-4B83-9F22-81182D81AABE}">
      <formula1>$U$1:$U$13</formula1>
    </dataValidation>
    <dataValidation allowBlank="1" showInputMessage="1" showErrorMessage="1" promptTitle="Entry 7: Staff Initials" prompt="Green: Enter the initials of the person(s) who provided the service in this field." sqref="G23" xr:uid="{8A6B029E-CD13-458A-B2AF-6A13FC91A5F6}"/>
    <dataValidation type="list" allowBlank="1" showInputMessage="1" showErrorMessage="1" error="You must select an option from the drop-down list." promptTitle="Entry 7: Service Area Modifier" prompt="Green: Select 1, 2, or 3 if the case qualifies for the Service Area Modifier (SAM), other leave the field NA." sqref="F23" xr:uid="{6B5CF569-68DA-48DC-BCC6-66C86600D5ED}">
      <formula1>$T$1:$T$5</formula1>
    </dataValidation>
    <dataValidation type="time" allowBlank="1" showInputMessage="1" showErrorMessage="1" error="Must be formatted as time, either 1:30 PM or 13:30." promptTitle="Entry 7: End Time" prompt="Green: Enter the time Individual finished the service." sqref="C23" xr:uid="{8CA20E61-3C86-4391-8A65-6CE39C858D95}">
      <formula1>0</formula1>
      <formula2>0.999988425925926</formula2>
    </dataValidation>
    <dataValidation type="time" allowBlank="1" showInputMessage="1" showErrorMessage="1" error="Must be formatted as time, either 1:30 PM or 13:30." promptTitle="Entry 7: Start Time" prompt="Green: Enter the time Individual started the service." sqref="B23" xr:uid="{FB564C1F-3328-4960-BEEF-396841A0F198}">
      <formula1>0</formula1>
      <formula2>0.999988425925926</formula2>
    </dataValidation>
    <dataValidation type="date" allowBlank="1" showInputMessage="1" showErrorMessage="1" error="Must be in MM/DD/YY format." promptTitle="Entry 7: Date" prompt="Green: Date of Service (MM/DD/YY)." sqref="A23" xr:uid="{15E3218E-2C61-406E-A309-302F0CFB9242}">
      <formula1>44470</formula1>
      <formula2>48121</formula2>
    </dataValidation>
    <dataValidation allowBlank="1" showInputMessage="1" showErrorMessage="1" promptTitle="Entry 6: Narrative/Outcome" prompt="Green: Enter a summary of the contact or description of the outcome e.g. Individual offered position, invited back for second interview,, not hired, etc. in this field." sqref="L22" xr:uid="{98067FE4-4858-4B07-BBC7-201E56AAD838}"/>
    <dataValidation allowBlank="1" showInputMessage="1" showErrorMessage="1" promptTitle="Entry 6: Location" prompt="Green: Enter the street name &amp; city of where the business is located or where the meeting occurred in this field." sqref="K22" xr:uid="{551C1FFA-592F-4D52-8E47-9DF9D8FDDD22}"/>
    <dataValidation type="list" allowBlank="1" showInputMessage="1" showErrorMessage="1" error="You must select an option from the drop-down list." promptTitle="Entry 6: Interview" prompt="Was the Individual interviewed?" sqref="J22" xr:uid="{AABAE156-58B2-4E86-BCCD-EE6848407FBB}">
      <formula1>$S$1:$S$2</formula1>
    </dataValidation>
    <dataValidation type="list" allowBlank="1" showInputMessage="1" showErrorMessage="1" error="You must select an option from the drop-down list." promptTitle="Entry 6: Interview" prompt="Green: Did the Individual have an interview?" sqref="J22" xr:uid="{5C982196-40E9-4E89-824B-05CFC3A3B903}">
      <formula1>$S$1:$S$2</formula1>
    </dataValidation>
    <dataValidation type="list" allowBlank="1" showInputMessage="1" showErrorMessage="1" error="You must select an option from the drop-down list." promptTitle="Entry 6: Application" prompt="Green: Was an application submitted?" sqref="I22" xr:uid="{EC32C233-10DA-42C6-91B0-C5C7330F5894}">
      <formula1>$S$1:$S$2</formula1>
    </dataValidation>
    <dataValidation type="list" allowBlank="1" showInputMessage="1" showErrorMessage="1" error="You must select an option from the drop-down list." promptTitle="Entry 6: Contact Method" prompt="Green: Indicate the method of contact in this field, choices are Email, In Person, Letter, Remote, Service, Telephone, or Text." sqref="H22" xr:uid="{2A5EA205-94B2-4839-BF50-48B0EA960B18}">
      <formula1>$U$1:$U$13</formula1>
    </dataValidation>
    <dataValidation allowBlank="1" showInputMessage="1" showErrorMessage="1" promptTitle="Entry 6: Staff Initials" prompt="Green: Enter the initials of the person(s) who provided the service in this field." sqref="G22" xr:uid="{75488064-8FDF-4C0F-BC63-F2EF2ADC819A}"/>
    <dataValidation type="list" allowBlank="1" showInputMessage="1" showErrorMessage="1" error="You must select an option from the drop-down list." promptTitle="Entry 6: Service Area Modifier" prompt="Green: Select 1, 2, or 3 if the case qualifies for the Service Area Modifier (SAM), other leave the field NA." sqref="F22" xr:uid="{941FEFDA-DD3B-4E08-A95C-ABF057DB3DD2}">
      <formula1>$T$1:$T$5</formula1>
    </dataValidation>
    <dataValidation type="time" allowBlank="1" showInputMessage="1" showErrorMessage="1" error="Must be formatted as time, either 1:30 PM or 13:30." promptTitle="Entry 6: End Time" prompt="Green: Enter the time Individual ended the service." sqref="C22" xr:uid="{2A33910E-718F-40B0-81C3-927D7C946E16}">
      <formula1>0</formula1>
      <formula2>0.999988425925926</formula2>
    </dataValidation>
    <dataValidation type="time" allowBlank="1" showInputMessage="1" showErrorMessage="1" error="Must be formatted as time, either 1:30 PM or 13:30." promptTitle="Entry 6: Start Time" prompt="Green: Enter the time Individual started the service." sqref="B22" xr:uid="{AA31C2C2-315A-43AA-93FA-4311F0B3393D}">
      <formula1>0</formula1>
      <formula2>0.999988425925926</formula2>
    </dataValidation>
    <dataValidation type="date" allowBlank="1" showInputMessage="1" showErrorMessage="1" error="Must be in MM/DD/YY format." promptTitle="Entry 6: Date" prompt="Green: Date of Service (MM/DD/YY)." sqref="A22" xr:uid="{D5BA7FDB-E841-4786-B546-D869772C6CE7}">
      <formula1>44470</formula1>
      <formula2>48121</formula2>
    </dataValidation>
    <dataValidation allowBlank="1" showInputMessage="1" showErrorMessage="1" promptTitle="Entry 5: Narrative/Outcome" prompt="Green: Enter a summary of the contact or description of the outcome e.g. Individual offered position, invited back for second interview,, not hired, etc. in this field." sqref="L21" xr:uid="{4F2ECFB1-F6C1-4E55-8074-E83FDB0D2282}"/>
    <dataValidation allowBlank="1" showInputMessage="1" showErrorMessage="1" promptTitle="Entry 5: Location" prompt="Green: Enter the street name &amp; city of where the business is located or where the meeting occurred in this field." sqref="K21" xr:uid="{B0BD4298-3259-4842-85D6-B461A083B79D}"/>
    <dataValidation type="list" allowBlank="1" showInputMessage="1" showErrorMessage="1" error="You must select an option from the drop-down list." promptTitle="Entry 5: Interview" prompt="Did the Individual have an interview?" sqref="J21" xr:uid="{379ACB68-9233-44E6-847B-51B020940202}">
      <formula1>$S$1:$S$2</formula1>
    </dataValidation>
    <dataValidation type="list" allowBlank="1" showInputMessage="1" showErrorMessage="1" error="You must select an option from the drop-down list." promptTitle="Entry 5: Interview" prompt="Green: Was the Individual interviewed?" sqref="J21" xr:uid="{4AA3910E-E31B-4DE5-8DAE-6215E53D1E93}">
      <formula1>$S$1:$S$2</formula1>
    </dataValidation>
    <dataValidation type="list" allowBlank="1" showInputMessage="1" showErrorMessage="1" error="You must select an option from the drop-down list." promptTitle="Entry 5: Application" prompt="Green: Was an application submitted?" sqref="I21" xr:uid="{291E532F-3C35-46CC-B5C3-0EF0D3F99F5F}">
      <formula1>$S$1:$S$2</formula1>
    </dataValidation>
    <dataValidation type="list" allowBlank="1" showInputMessage="1" showErrorMessage="1" error="You must select an option from the drop-down list." promptTitle="Entry 5: Contact Method" prompt="Green: Indicate the method of contact in this field, choices are Email, In Person, Letter, Remote, Service, Telephone, or Text." sqref="H21" xr:uid="{99D605A5-3A4B-44FD-A05C-3CE9375BF785}">
      <formula1>$U$1:$U$13</formula1>
    </dataValidation>
    <dataValidation allowBlank="1" showInputMessage="1" showErrorMessage="1" promptTitle="Entry 5: Staff Initials" prompt="Green: Enter the initials of the person(s) who provided the service in this field." sqref="G21" xr:uid="{B6575EFC-C645-4A75-9AC4-069233525F19}"/>
    <dataValidation type="list" allowBlank="1" showInputMessage="1" showErrorMessage="1" error="You must select an option from the drop-down list." promptTitle="Entry 5: Service Area Modifier" prompt="Green: Select 1, 2, or 3 if the case qualifies for the Service Area Modifier (SAM), other leave the field NA." sqref="F21" xr:uid="{B56BDB10-8416-4950-8E3D-1FFDE50C626C}">
      <formula1>$T$1:$T$5</formula1>
    </dataValidation>
    <dataValidation type="time" allowBlank="1" showInputMessage="1" showErrorMessage="1" error="Must be formatted as time, either 1:30 PM or 13:30." promptTitle="Entry 5: End Time" prompt="Green: Enter the time Individual finished the service." sqref="C21" xr:uid="{6A990B79-0D64-49FE-AF9E-A803B27EDFB2}">
      <formula1>0</formula1>
      <formula2>0.999988425925926</formula2>
    </dataValidation>
    <dataValidation type="time" allowBlank="1" showInputMessage="1" showErrorMessage="1" error="Must be formatted as time, either 1:30 PM or 13:30." promptTitle="Entry 5: Start Time" prompt="Green: Enter the time Individual started the service." sqref="B21" xr:uid="{159E0D62-B6C1-4F08-A416-A5B373649744}">
      <formula1>0</formula1>
      <formula2>0.999988425925926</formula2>
    </dataValidation>
    <dataValidation type="date" allowBlank="1" showInputMessage="1" showErrorMessage="1" error="Must be in MM/DD/YY format." promptTitle="Entry 5: Date" prompt="Green: Date of Service (MM/DD/YY)." sqref="A21" xr:uid="{A0AD0212-2195-4245-952E-42349CD8C90A}">
      <formula1>44470</formula1>
      <formula2>48121</formula2>
    </dataValidation>
    <dataValidation allowBlank="1" showInputMessage="1" showErrorMessage="1" promptTitle="Entry 4: Narrative/Outcome" prompt="Green: Enter a summary of the contact or description of the outcome e.g. Individual offered position, invited back for second interview,, not hired, etc. in this field." sqref="L20" xr:uid="{5F70FD02-4C8C-4BCD-A703-93A615DFB011}"/>
    <dataValidation allowBlank="1" showInputMessage="1" showErrorMessage="1" promptTitle="Entry 4: Location" prompt="Green: Enter the street name &amp; city of where the business is located or where the meeting occurred in this field." sqref="K20" xr:uid="{086777DA-957E-4BBC-86D1-507BB7F14082}"/>
    <dataValidation type="list" allowBlank="1" showInputMessage="1" showErrorMessage="1" error="You must select an option from the drop-down list." promptTitle="Entry 4: Interview" prompt="Did the Individual have an interview?" sqref="J20" xr:uid="{D72F60E0-3C86-4FF9-814D-D5D6ECC16F7D}">
      <formula1>$S$1:$S$2</formula1>
    </dataValidation>
    <dataValidation type="list" allowBlank="1" showInputMessage="1" showErrorMessage="1" error="You must select an option from the drop-down list." promptTitle="Entry 4: Interview" prompt="Green: Was the Individual interviewed?" sqref="J20" xr:uid="{901E0C1C-A6B2-492A-95F7-8367F800A202}">
      <formula1>$S$1:$S$2</formula1>
    </dataValidation>
    <dataValidation type="list" allowBlank="1" showInputMessage="1" showErrorMessage="1" error="You must select an option from the drop-down list." promptTitle="Entry 4: Application" prompt="Green: Was an application submitted?" sqref="I20" xr:uid="{476782B7-9DCE-444B-B0FF-7094F0B99157}">
      <formula1>$S$1:$S$2</formula1>
    </dataValidation>
    <dataValidation type="list" allowBlank="1" showInputMessage="1" showErrorMessage="1" error="You must select an option from the drop-down list." promptTitle="Entry 4: Contact Method" prompt="Green: Indicate the method of contact in this field, choices are Email, In Person, Letter, Remote, Service, Telephone, or Text." sqref="H20" xr:uid="{A601130E-44BC-4D4B-A38C-614F40D3A802}">
      <formula1>$U$1:$U$13</formula1>
    </dataValidation>
    <dataValidation allowBlank="1" showInputMessage="1" showErrorMessage="1" promptTitle="Entry 4: Staff Initials" prompt="Green: Enter the initials of the person(s) who provided the service in this field." sqref="G20" xr:uid="{4DA451D7-2599-476E-A88F-A76E89928F25}"/>
    <dataValidation type="list" allowBlank="1" showInputMessage="1" showErrorMessage="1" error="You must select an option from the drop-down list." promptTitle="Entry 4: Service Area Modifier" prompt="Green: Select 1, 2, or 3 if the case qualifies for the Service Area Modifier (SAM), other leave the field NA." sqref="F20" xr:uid="{0EF948CD-681D-4778-B8F3-E65CF731EA0D}">
      <formula1>$T$1:$T$5</formula1>
    </dataValidation>
    <dataValidation type="time" allowBlank="1" showInputMessage="1" showErrorMessage="1" error="Must be formatted as time, either 1:30 PM or 13:30." promptTitle="Entry 4: End Time" prompt="Green: Enter the time Individual finished the service." sqref="C20" xr:uid="{3E5D5624-DA47-4A0C-B9DC-D94DA5317ED0}">
      <formula1>0</formula1>
      <formula2>0.999988425925926</formula2>
    </dataValidation>
    <dataValidation type="time" allowBlank="1" showInputMessage="1" showErrorMessage="1" error="Must be formatted as time, either 1:30 PM or 13:30." promptTitle="Entry 4: Start Time" prompt="Green: Enter the time Individual started the service." sqref="B20" xr:uid="{DDB3A59B-857F-40D9-9B61-ECB160041D16}">
      <formula1>0</formula1>
      <formula2>0.999988425925926</formula2>
    </dataValidation>
    <dataValidation type="date" allowBlank="1" showInputMessage="1" showErrorMessage="1" error="Must be in MM/DD/YY format." promptTitle="Entry 4: Date" prompt="Green: Date of Service (MM/DD/YY)." sqref="A20" xr:uid="{24FCF1D6-EDF3-4D76-A71F-CAD4D8652C1C}">
      <formula1>44470</formula1>
      <formula2>48121</formula2>
    </dataValidation>
    <dataValidation allowBlank="1" showInputMessage="1" showErrorMessage="1" promptTitle="Entry 3: Narrative/Outcome" prompt="Green: Enter a summary of the contact or description of the outcome e.g. Individual offered position, invited back for second interview,, not hired, etc. in this field." sqref="L19" xr:uid="{C0EFAB5F-A7E3-4158-8B88-2E0DC80E62B7}"/>
    <dataValidation allowBlank="1" showInputMessage="1" showErrorMessage="1" promptTitle="Entry 3: Location" prompt="Green: Enter the street name &amp; city of where the business is located or where the meeting occurred in this field." sqref="K19" xr:uid="{4E42680A-876B-4245-BC13-208970336D73}"/>
    <dataValidation type="list" allowBlank="1" showInputMessage="1" showErrorMessage="1" error="You must select an option from the drop-down list." promptTitle="Entry 3: Interview" prompt="Was the Individual interviewed?" sqref="J19" xr:uid="{D95011B2-4986-4ECD-BE70-F20C0FECFEA6}">
      <formula1>$S$1:$S$2</formula1>
    </dataValidation>
    <dataValidation type="list" allowBlank="1" showInputMessage="1" showErrorMessage="1" error="You must select an option from the drop-down list." promptTitle="Entry 3: Application" prompt="Green: Was an application submitted?" sqref="I19" xr:uid="{2F0030BB-AE8D-49A2-B5C6-8497E210ACA0}">
      <formula1>$S$1:$S$2</formula1>
    </dataValidation>
    <dataValidation type="list" allowBlank="1" showInputMessage="1" showErrorMessage="1" error="You must select an option from the drop-down list." promptTitle="Entry 3: Contact Method" prompt="Green: Indicate the method of contact in this field, choices are Email, In Person, Letter, Remote, Service, Telephone, or Text." sqref="H19" xr:uid="{342F0219-E909-4E7C-8B26-1CD2EC4F9A01}">
      <formula1>$U$1:$U$13</formula1>
    </dataValidation>
    <dataValidation allowBlank="1" showInputMessage="1" showErrorMessage="1" promptTitle="Entry 3: Staff Initials" prompt="Green: Enter the initials of the person(s) who provided the service in this field." sqref="G19" xr:uid="{5251010A-D913-48FD-8647-5819DE9DB83C}"/>
    <dataValidation type="list" allowBlank="1" showInputMessage="1" showErrorMessage="1" error="You must select an option from the drop-down list." promptTitle="Entry 3: Service Area Modifier" prompt="Green: Select 1, 2, or 3 if the case qualifies for the Service Area Modifier (SAM), other leave the field NA." sqref="F19" xr:uid="{1F9D6BAE-FE08-4D9D-B2B0-5E5918A7699E}">
      <formula1>$T$1:$T$5</formula1>
    </dataValidation>
    <dataValidation type="time" allowBlank="1" showInputMessage="1" showErrorMessage="1" error="Must be formatted as time, either 1:30 PM or 13:30." promptTitle="Entry 3: End Time" prompt="Green: Enter the time Individual finished the service." sqref="C19" xr:uid="{D7F373E8-EBDD-450A-8C8A-C9C92D9DBBB1}">
      <formula1>0</formula1>
      <formula2>0.999988425925926</formula2>
    </dataValidation>
    <dataValidation type="time" allowBlank="1" showInputMessage="1" showErrorMessage="1" error="Must be formatted as time, either 1:30 PM or 13:30." promptTitle="Entry 3: Start Time" prompt="Green: Enter the time Individual started the service." sqref="B19" xr:uid="{A834E2B7-0D80-41A4-BF82-DE1D73983D70}">
      <formula1>0</formula1>
      <formula2>0.999988425925926</formula2>
    </dataValidation>
    <dataValidation type="date" allowBlank="1" showInputMessage="1" showErrorMessage="1" error="Must be in MM/DD/YY format." promptTitle="Entry 3: Date" prompt="Green: Date of Service (MM/DD/YY)." sqref="A19" xr:uid="{9BA092F5-1012-4E08-90F0-8890A68D5E70}">
      <formula1>44470</formula1>
      <formula2>48121</formula2>
    </dataValidation>
    <dataValidation allowBlank="1" showInputMessage="1" showErrorMessage="1" promptTitle="Entry 2: Narrative/Outcome" prompt="Green: Enter a summary of the contact or description of the outcome e.g. Individual offered position, invited back for second interview,, not hired, etc. in this field." sqref="L18" xr:uid="{6909DF4C-4EFD-4CAD-99AE-1765FA259C2A}"/>
    <dataValidation allowBlank="1" showInputMessage="1" showErrorMessage="1" promptTitle="Entry 2: Location" prompt="Green: Enter the street name &amp; city of where the business is located or where the meeting occurred in this field." sqref="K18" xr:uid="{B51870AB-2665-4885-8AB6-AE9F0F5A07CC}"/>
    <dataValidation type="list" allowBlank="1" showInputMessage="1" showErrorMessage="1" error="You must select an option from the drop-down list." promptTitle="Entry 2: Interview" prompt="Was the Individual interviewed?" sqref="J18" xr:uid="{5223F92A-0DF5-42D9-9D11-628DC4F7DE9D}">
      <formula1>$S$1:$S$2</formula1>
    </dataValidation>
    <dataValidation type="list" allowBlank="1" showInputMessage="1" showErrorMessage="1" error="You must select an option from the drop-down list." promptTitle="Entry 2: Application" prompt="Green: Was an application submitted?" sqref="I18" xr:uid="{7E667430-14A0-440F-99AF-A8435822C06D}">
      <formula1>$S$1:$S$2</formula1>
    </dataValidation>
    <dataValidation type="list" allowBlank="1" showInputMessage="1" showErrorMessage="1" error="You must select an option from the drop-down list." promptTitle="Entry 2: Contact Method" prompt="Green: Indicate the method of contact in this field, choices are Email, In Person, Letter, Remote, Service, Telephone, or Text." sqref="H18" xr:uid="{10371E47-6822-435C-94DF-C25564E05C96}">
      <formula1>$U$1:$U$13</formula1>
    </dataValidation>
    <dataValidation allowBlank="1" showInputMessage="1" showErrorMessage="1" promptTitle="Entry 2: Staff Initials" prompt="Green: Enter the initials of the person(s) who provided the service in this field." sqref="G18" xr:uid="{07C26524-338B-492F-BA6E-BEED8490B4BE}"/>
    <dataValidation type="list" allowBlank="1" showInputMessage="1" showErrorMessage="1" error="You must select an option from the drop-down list." promptTitle="Entry 2: Service Area Modifier" prompt="Green: Select 1, 2, or 3 if the case qualifies for the Service Area Modifier (SAM), other leave the field NA." sqref="F18" xr:uid="{95B1F513-30CA-4855-B547-EA5378B05DD0}">
      <formula1>$T$1:$T$5</formula1>
    </dataValidation>
    <dataValidation type="time" allowBlank="1" showInputMessage="1" showErrorMessage="1" error="Must be formatted as time, either 1:30 PM or 13:30." promptTitle="Entry 2: End Time" prompt="Green: Enter the time Individual finished the service." sqref="C18" xr:uid="{661BF303-AA76-4C3E-96A4-91B9CA3AADC0}">
      <formula1>0</formula1>
      <formula2>0.999988425925926</formula2>
    </dataValidation>
    <dataValidation type="time" allowBlank="1" showInputMessage="1" showErrorMessage="1" error="Must be formatted as time, either 1:30 PM or 13:30." promptTitle="Entry 2: Start Time" prompt="Green: Enter the time Individual started the service." sqref="B18" xr:uid="{FCEF78C2-9A1E-4176-B9B3-2F93C5F6FFF9}">
      <formula1>0</formula1>
      <formula2>0.999988425925926</formula2>
    </dataValidation>
    <dataValidation type="date" allowBlank="1" showInputMessage="1" showErrorMessage="1" error="Must be in MM/DD/YY format." promptTitle="Entry 2: Date" prompt="Green: Date of Service (MM/DD/YY)." sqref="A18" xr:uid="{F4332F8A-74BA-4D5E-A2FA-3D7877B32E77}">
      <formula1>44470</formula1>
      <formula2>48121</formula2>
    </dataValidation>
    <dataValidation allowBlank="1" showInputMessage="1" showErrorMessage="1" promptTitle="Employment Goal" prompt="Green: Employment Goal from Referral to Facility. Employment contacts must be within the scope of the job goal, such as, clerical jobs in the goal of administrative assistant, but not, barista if the goal is electrical engineer." sqref="K15" xr:uid="{7A9CD5E5-B072-49F3-A95A-CA91DB77E86B}"/>
    <dataValidation allowBlank="1" showInputMessage="1" showErrorMessage="1" promptTitle="Entry 1: Narrative/Outcome" prompt="Green: Enter a summary of the contact or description of the outcome e.g. Individual offered position, invited back for second interview,, not hired, etc. in this field." sqref="L17" xr:uid="{71FCF715-A4F5-4E9A-A2D6-921517EC0F1D}"/>
    <dataValidation type="list" allowBlank="1" showInputMessage="1" showErrorMessage="1" error="You must select an option from the drop-down list." promptTitle="Entry 1: Interview" prompt="Was the Individual interviewed?" sqref="J17" xr:uid="{E4DEDB22-E9F6-4865-AA02-C87B7D1FF582}">
      <formula1>$S$1:$S$2</formula1>
    </dataValidation>
    <dataValidation allowBlank="1" showInputMessage="1" showErrorMessage="1" promptTitle="Entry 1: Location" prompt="Green: Enter the street name &amp; city of where the business is located or where the meeting occurred in this field." sqref="K17" xr:uid="{E9D55288-8CE6-47C7-B148-8062316E3D56}"/>
    <dataValidation type="list" allowBlank="1" showInputMessage="1" showErrorMessage="1" error="You must select an option from the drop-down list." promptTitle="Entry 1: Interview" prompt="Green: Did the Individual have an interview?" sqref="J17" xr:uid="{40348F46-739E-46F2-BADF-37A9690DD886}">
      <formula1>$S$1:$S$2</formula1>
    </dataValidation>
    <dataValidation type="list" allowBlank="1" showInputMessage="1" showErrorMessage="1" error="You must select an option from the drop-down list." promptTitle="Entry 1: Application" prompt="Green: Was an application submitted?" sqref="I17" xr:uid="{1F5DBBF6-959F-447E-A1B9-03FC6CD58D08}">
      <formula1>$S$1:$S$2</formula1>
    </dataValidation>
    <dataValidation allowBlank="1" showInputMessage="1" showErrorMessage="1" promptTitle="Entry 1: Staff Initials" prompt="Green: Enter the initials of the person(s) who provided the service in this field." sqref="G17" xr:uid="{2A892846-0655-42AE-881C-1209C36F3446}"/>
    <dataValidation type="list" allowBlank="1" showInputMessage="1" showErrorMessage="1" error="You must select an option from the drop-down list." promptTitle="Entry 1: Service Area Modifier" prompt="Green: Select 1, 2, or 3 if the case qualifies for the Service Area Modifier (SAM), other leave the field NA." sqref="F17" xr:uid="{DCEFBDA6-94A5-4A02-92C2-EC5CCFC45C15}">
      <formula1>$T$1:$T$5</formula1>
    </dataValidation>
    <dataValidation type="whole" allowBlank="1" showInputMessage="1" showErrorMessage="1" error="Non-Editable: Calculation" promptTitle="Entry 1: UOS" prompt="Non-Editable: Calculation" sqref="E17" xr:uid="{EE2BE9CC-8323-4E32-899B-DF522118FF76}">
      <formula1>0</formula1>
      <formula2>100000</formula2>
    </dataValidation>
    <dataValidation type="time" allowBlank="1" showInputMessage="1" showErrorMessage="1" error="Must be formatted as time, either 1:30 PM or 13:30." promptTitle="Entry 1: End Time" prompt="Green: Enter the time Individual ended the service." sqref="C17" xr:uid="{D36CF171-F0A2-49C6-B15C-E551227C6D61}">
      <formula1>0</formula1>
      <formula2>0.999988425925926</formula2>
    </dataValidation>
    <dataValidation type="time" allowBlank="1" showInputMessage="1" showErrorMessage="1" error="Must be formatted as time, either 1:30 PM or 13:30." promptTitle="Entry 1: Start Time" prompt="Green: Enter the time Individual started the service." sqref="B17" xr:uid="{62E123F2-2FCB-4BE7-BF59-8691934F5174}">
      <formula1>0</formula1>
      <formula2>0.999988425925926</formula2>
    </dataValidation>
    <dataValidation type="date" allowBlank="1" showInputMessage="1" showErrorMessage="1" error="Must be in MM/DD/YY format." promptTitle="Entry 1: Date" prompt="Green: Date of Service (MM/DD/YY)." sqref="A17" xr:uid="{5BB3C13D-DF89-4E91-A522-B99044EEB2E3}">
      <formula1>44470</formula1>
      <formula2>48121</formula2>
    </dataValidation>
    <dataValidation allowBlank="1" showInputMessage="1" showErrorMessage="1" prompt="Green: Enter the name(s) and initials of Provider’s Direct Staff, e.g. Noah Blake (NB), that provided the actual direct service in this field." sqref="K4" xr:uid="{C17769D7-855F-4525-A93B-95F16F2D7751}"/>
    <dataValidation type="list" allowBlank="1" showInputMessage="1" showErrorMessage="1" error="You must select an option from the drop-down list." promptTitle="Entry 30: Interview" prompt="Green: Did the Individual have an interview?" sqref="J46" xr:uid="{0EA39E8E-41BB-4B89-AF6C-7CCBBE6E9D68}">
      <formula1>$S$1:$S$2</formula1>
    </dataValidation>
    <dataValidation type="list" allowBlank="1" showInputMessage="1" showErrorMessage="1" error="You must select an option from the drop-down list." promptTitle="Entry 29: Interview" prompt="Green: Did the Individual have an interview?" sqref="J45" xr:uid="{904945AB-97CB-4D50-B212-14992F9DDB1A}">
      <formula1>$S$1:$S$2</formula1>
    </dataValidation>
    <dataValidation type="list" allowBlank="1" showInputMessage="1" showErrorMessage="1" error="You must select an option from the drop-down list." promptTitle="Day 3: Interview" prompt="Green: Did the Individual have an interview?" sqref="J19" xr:uid="{77FACED7-F8DC-4720-A7B7-DEAD833B32BF}">
      <formula1>$S$1:$S$2</formula1>
    </dataValidation>
    <dataValidation type="list" allowBlank="1" showInputMessage="1" showErrorMessage="1" error="You must select an option from the drop-down list." promptTitle="Day 2: Interview" prompt="Green: Did the Individual have an interview?" sqref="J18" xr:uid="{3B3E1AD3-B0AA-442E-BAD9-4DFF8F007F53}">
      <formula1>$S$1:$S$2</formula1>
    </dataValidation>
    <dataValidation allowBlank="1" showInputMessage="1" showErrorMessage="1" promptTitle="Entry 30: Narrative/Outcome" prompt="Green: Enter a summary of the contact or description of the outcome e.g. Individual offered position, invited back for second interview,, not hired, etc. in this field." sqref="L46" xr:uid="{16E04CF3-9EAF-41D8-8144-50DAA9A1DA8B}"/>
    <dataValidation allowBlank="1" showInputMessage="1" showErrorMessage="1" promptTitle="Entry 29: Narrative/Outcome" prompt="Green: Enter a summary of the contact or description of the outcome e.g. Individual offered position, invited back for second interview,, not hired, etc. in this field." sqref="L45" xr:uid="{0FABE360-B44F-4CF9-B735-3E623F0223F8}"/>
    <dataValidation allowBlank="1" showInputMessage="1" showErrorMessage="1" promptTitle="Entry 28: Narrative/Outcome" prompt="Green: Enter a summary of the contact or description of the outcome e.g. Individual offered position, invited back for second interview,, not hired, etc. in this field." sqref="L44" xr:uid="{81AECB0B-BB8E-454B-9FA8-D0C6D57FA45D}"/>
    <dataValidation allowBlank="1" showInputMessage="1" showErrorMessage="1" promptTitle="Entry 27: Narrative/Outcome" prompt="Green: Enter a summary of the contact or description of the outcome e.g. Individual offered position, invited back for second interview,, not hired, etc. in this field." sqref="L43" xr:uid="{C458C788-0FAA-4084-949B-936088DFCF91}"/>
    <dataValidation allowBlank="1" showInputMessage="1" showErrorMessage="1" promptTitle="Entry 26: Narrative/Outcome" prompt="Green: Enter a summary of the contact or description of the outcome e.g. Individual offered position, invited back for second interview,, not hired, etc. in this field." sqref="L42" xr:uid="{187072E8-2935-4C8B-A916-06F6B3235B49}"/>
    <dataValidation allowBlank="1" showInputMessage="1" showErrorMessage="1" promptTitle="Entry 30: Location" prompt="Green: Enter the street name &amp; city of where the business is located or where the meeting occurred in this field." sqref="K46" xr:uid="{B089EF8A-2BEF-4108-B777-179964FDE384}"/>
    <dataValidation allowBlank="1" showInputMessage="1" showErrorMessage="1" promptTitle="Entry 29: Location" prompt="Green: Enter the street name &amp; city of where the business is located or where the meeting occurred in this field." sqref="K45" xr:uid="{E5E491C0-2C83-413D-AF4E-6CED83456786}"/>
    <dataValidation allowBlank="1" showInputMessage="1" showErrorMessage="1" promptTitle="Entry 28: Location" prompt="Green: Enter the street name &amp; city of where the business is located or where the meeting occurred in this field." sqref="K44" xr:uid="{46601005-E069-4AA2-99D4-0531883AD431}"/>
    <dataValidation allowBlank="1" showInputMessage="1" showErrorMessage="1" promptTitle="Entry 27: Location" prompt="Green: Enter the street name &amp; city of where the business is located or where the meeting occurred in this field." sqref="K43" xr:uid="{4F21B404-3BF1-40D1-929D-7BC48317461D}"/>
    <dataValidation allowBlank="1" showInputMessage="1" showErrorMessage="1" promptTitle="Entry 26: Location" prompt="Green: Enter the street name &amp; city of where the business is located or where the meeting occurred in this field." sqref="K42" xr:uid="{166EAB79-DEA8-4418-8F15-701AD4910C66}"/>
    <dataValidation type="list" allowBlank="1" showInputMessage="1" showErrorMessage="1" error="You must select an option from the drop-down list." promptTitle="Entry 30: Application" prompt="Green: Was an application submitted?" sqref="I46" xr:uid="{07351E59-B33F-47CD-A7E3-279D883E415F}">
      <formula1>$S$1:$S$2</formula1>
    </dataValidation>
    <dataValidation type="list" allowBlank="1" showInputMessage="1" showErrorMessage="1" error="You must select an option from the drop-down list." promptTitle="Entry 29: Application" prompt="Green: Was an application submitted?" sqref="I45" xr:uid="{ED91AAAD-FD16-4C32-8D6A-F9151A285FD1}">
      <formula1>$S$1:$S$2</formula1>
    </dataValidation>
    <dataValidation type="list" allowBlank="1" showInputMessage="1" showErrorMessage="1" error="You must select an option from the drop-down list." promptTitle="Entry 28: Application" prompt="Green: Was an application submitted?" sqref="I44" xr:uid="{8850A13B-18AB-41AC-ACCF-4D12C139FB88}">
      <formula1>$S$1:$S$2</formula1>
    </dataValidation>
    <dataValidation type="list" allowBlank="1" showInputMessage="1" showErrorMessage="1" error="You must select an option from the drop-down list." promptTitle="Entry 27: Application" prompt="Green: Was an application submitted?" sqref="I43" xr:uid="{C865FBA4-873B-4CEC-8323-4237D85DF462}">
      <formula1>$S$1:$S$2</formula1>
    </dataValidation>
    <dataValidation type="list" allowBlank="1" showInputMessage="1" showErrorMessage="1" error="You must select an option from the drop-down list." promptTitle="Entry 30: Contact Method" prompt="Green: Indicate the method of contact in this field, choices are Email, In Person, Letter, Remote, Service, Telephone, or Text." sqref="H46" xr:uid="{8722B7D1-1F03-4BB2-9443-464FFCEA43C7}">
      <formula1>$U$1:$U$13</formula1>
    </dataValidation>
    <dataValidation type="list" allowBlank="1" showInputMessage="1" showErrorMessage="1" error="You must select an option from the drop-down list." promptTitle="Entry 29: Contact Method" prompt="Green: Indicate the method of contact in this field, choices are Email, In Person, Letter, Remote, Service, Telephone, or Text." sqref="H45" xr:uid="{A4023818-5035-443A-B6BC-98625BF41431}">
      <formula1>$U$1:$U$13</formula1>
    </dataValidation>
    <dataValidation type="list" allowBlank="1" showInputMessage="1" showErrorMessage="1" error="You must select an option from the drop-down list." promptTitle="Entry 28: Contact Method" prompt="Green: Indicate the method of contact in this field, choices are Email, In Person, Letter, Remote, Service, Telephone, or Text._x000a_" sqref="H44" xr:uid="{972C7884-AC8F-4588-9929-2F35477D3BB8}">
      <formula1>$U$1:$U$13</formula1>
    </dataValidation>
    <dataValidation type="list" allowBlank="1" showInputMessage="1" showErrorMessage="1" error="You must select an option from the drop-down list." promptTitle="Entry 27: Contact Method" prompt="Green: Indicate the method of contact in this field, choices are Email, In Person, Letter, Remote, Service, Telephone, or Text." sqref="H43" xr:uid="{B592EAF6-C571-498F-9ADB-3E769C79C8C7}">
      <formula1>$U$1:$U$13</formula1>
    </dataValidation>
    <dataValidation allowBlank="1" showInputMessage="1" showErrorMessage="1" promptTitle="Number of Interviews" prompt="Non-Editable: Calculation" sqref="J67" xr:uid="{4F70A3BB-01F5-4434-897A-376378BBDE3B}"/>
    <dataValidation allowBlank="1" showInputMessage="1" showErrorMessage="1" promptTitle="Number of Applications" prompt="Non-Editable: Calculation" sqref="I67" xr:uid="{BAC63C98-5279-4A60-A36F-D9828D7EA0B0}"/>
    <dataValidation type="whole" allowBlank="1" showInputMessage="1" showErrorMessage="1" error="Calculation: Non-Editable" promptTitle="Total UOS" prompt="Non-Editable: Calculation" sqref="E67" xr:uid="{7A36D390-29D4-4C57-BC58-77131E6B256F}">
      <formula1>0</formula1>
      <formula2>100000</formula2>
    </dataValidation>
    <dataValidation allowBlank="1" showInputMessage="1" showErrorMessage="1" promptTitle="Entry 30: Staff Initials" prompt="Green: Enter the initials of the person(s) who provided the service in this field." sqref="G46" xr:uid="{BF565EC2-540A-4DFB-B060-CC09A464842F}"/>
    <dataValidation allowBlank="1" showInputMessage="1" showErrorMessage="1" promptTitle="Entry 29: Staff Initials" prompt="Green: Enter the initials of the person(s) who provided the service in this field." sqref="G45" xr:uid="{5C406CFA-2D6A-43B3-9139-A148DDF81CE1}"/>
    <dataValidation allowBlank="1" showInputMessage="1" showErrorMessage="1" promptTitle="Entry 28: Staff Initials" prompt="Green: Enter the initials of the person(s) who provided the service in this field." sqref="G44" xr:uid="{01619A5F-96C5-48C9-9BC7-955B1B7A3435}"/>
    <dataValidation allowBlank="1" showInputMessage="1" showErrorMessage="1" promptTitle="Entry 27: Staff Initials" prompt="Green: Enter the initials of the person(s) who provided the service in this field." sqref="G43" xr:uid="{B5522CD9-2923-4076-89B3-E683AEF3E953}"/>
    <dataValidation allowBlank="1" showInputMessage="1" showErrorMessage="1" promptTitle="Entry 26: Staff Initials" prompt="Green: Enter the initials of the person(s) who provided the service in this field." sqref="G42" xr:uid="{BA8FCD3C-6A20-4A5C-8100-8F8C0F4F6645}"/>
    <dataValidation allowBlank="1" showInputMessage="1" showErrorMessage="1" promptTitle="Individual's Self-Assessment" prompt="Green: Enter a summary of how the Individual feel they performed during the service, including any concerns or potential barriers to employment." sqref="K69" xr:uid="{EEF02712-202F-4CBA-AF64-857D35565E0F}"/>
    <dataValidation allowBlank="1" showInputMessage="1" showErrorMessage="1" promptTitle="Provider's Assessment" prompt="Green: Enter a summary of the Provider's assessment of the Individual and recommendation for next steps , including any concerns or potential barriers to employment." sqref="K70" xr:uid="{81C0DF74-25F1-4074-A857-EE18FE91A28A}"/>
    <dataValidation type="list" allowBlank="1" showInputMessage="1" showErrorMessage="1" error="Calculation: Non-Editable" prompt="Green: Select or type Yes or No, if the case qualifies for the Bilingual Supplement." sqref="J12" xr:uid="{675DB5AE-6BD1-4496-B8CD-CA7B8D9B16CD}">
      <formula1>$S$1:$S$2</formula1>
    </dataValidation>
    <dataValidation type="list" allowBlank="1" showInputMessage="1" showErrorMessage="1" error="You must select an option from the drop-down list." promptTitle="Entry 30: Service Area Modifier" prompt="Green: Select 1, 2, or 3 if the case qualifies for the Service Area Modifier (SAM), other leave the field NA." sqref="F46" xr:uid="{F4A6F888-FDF6-4581-A59F-3DBE91F3CBFD}">
      <formula1>$T$1:$T$5</formula1>
    </dataValidation>
    <dataValidation type="list" allowBlank="1" showInputMessage="1" showErrorMessage="1" error="You must select an option from the drop-down list." promptTitle="Entry 29: Service Area Modifier" prompt="Green: Select 1, 2, or 3 if the case qualifies for the Service Area Modifier (SAM), other leave the field NA." sqref="F45" xr:uid="{B959520B-FCA0-4C83-8E16-226D8F59D122}">
      <formula1>$T$1:$T$5</formula1>
    </dataValidation>
    <dataValidation type="list" allowBlank="1" showInputMessage="1" showErrorMessage="1" error="You must select an option from the drop-down list." promptTitle="Entry 28: Service Area Modifier" prompt="Green: Select 1, 2, or 3 if the case qualifies for the Service Area Modifier (SAM), other leave the field NA." sqref="F44" xr:uid="{B90CA1FE-020D-4457-A6E5-5D43486D2161}">
      <formula1>$T$1:$T$5</formula1>
    </dataValidation>
    <dataValidation type="list" allowBlank="1" showInputMessage="1" showErrorMessage="1" error="You must select an option from the drop-down list." promptTitle="Entry 27: Service Area Modifier" prompt="Green: Select 1, 2, or 3 if the case qualifies for the Service Area Modifier (SAM), other leave the field NA." sqref="F43" xr:uid="{BED5E50E-5B0B-4BB5-A16C-3137EE6416FB}">
      <formula1>$T$1:$T$5</formula1>
    </dataValidation>
    <dataValidation type="list" allowBlank="1" showInputMessage="1" showErrorMessage="1" error="You must select an option from the drop-down list." promptTitle="Entry 26: Service Area Modifier" prompt="Green: Select 1, 2, or 3 if the case qualifies for the Service Area Modifier (SAM), other leave the field NA." sqref="F42" xr:uid="{AA51D1C4-3468-436A-B0F0-5FE958B44B9A}">
      <formula1>$T$1:$T$5</formula1>
    </dataValidation>
    <dataValidation type="list" allowBlank="1" showInputMessage="1" showErrorMessage="1" error="You must select an option from the drop-down list." promptTitle="Day 1: Interview" prompt="Was the Individual interviewed?" sqref="J42" xr:uid="{0807A05B-796B-4C23-9274-096BD02BA42F}">
      <formula1>$S$1:$S$2</formula1>
    </dataValidation>
    <dataValidation type="list" allowBlank="1" showInputMessage="1" showErrorMessage="1" error="You must select an option from the drop-down list." promptTitle="Entry 26: Interview" prompt="Green: Did the Individual have an interview?" sqref="J42" xr:uid="{A1AB79F1-8C9D-4157-A7CE-DEB32BFCC3B2}">
      <formula1>$S$1:$S$2</formula1>
    </dataValidation>
    <dataValidation type="list" allowBlank="1" showInputMessage="1" showErrorMessage="1" error="You must select an option from the drop-down list." promptTitle="Entry 26: Application" prompt="Green: Was an application submitted?" sqref="I42" xr:uid="{8D9D24D3-9F72-4638-AA69-54F9B32A1CFF}">
      <formula1>$S$1:$S$2</formula1>
    </dataValidation>
    <dataValidation type="list" allowBlank="1" showInputMessage="1" showErrorMessage="1" error="You must select an option from the drop-down list." promptTitle="Day 1: Contact Method" prompt="Green: Indicate the method of contact in this field, choices are Email, In Person, Letter, Remote, Service, Telephone, or Text." sqref="H17" xr:uid="{09FC9B80-B015-4619-BF13-58DFD3347074}">
      <formula1>$U$1:$U$13</formula1>
    </dataValidation>
    <dataValidation allowBlank="1" showInputMessage="1" showErrorMessage="1" prompt="Enter the Provider's name in this field." sqref="L1:O1" xr:uid="{549C1017-ECF1-48D1-8A70-FF7047D24D97}"/>
    <dataValidation allowBlank="1" showInputMessage="1" showErrorMessage="1" prompt="Enter the name(s) and initials of Provider’s Direct Staff, e.g. Noah Blake (NB)) in this field." sqref="L4:O4" xr:uid="{3242E686-4979-4BAB-BB6F-DB7789C5DD12}"/>
    <dataValidation allowBlank="1" showInputMessage="1" showErrorMessage="1" prompt="Enter the name of the person(s) who completed the report in this field." sqref="L5:O5" xr:uid="{CE74AB3A-2C6E-4EBD-AA0D-EE4687C6BCEE}"/>
    <dataValidation allowBlank="1" showInputMessage="1" showErrorMessage="1" prompt="Enter the name of the VR Counselor/VR Contractor assigned to the case in this field." sqref="L6:O7" xr:uid="{29C25A82-9825-41CD-B37E-FCA8CD7AA2B6}"/>
    <dataValidation type="date" allowBlank="1" showInputMessage="1" showErrorMessage="1" error="Must be in MM/DD/YY format." promptTitle="Entry 26: Date" prompt="Green: Date of Service (MM/DD/YY)." sqref="A42" xr:uid="{E62F19C4-ACE6-4881-9968-C8776127D417}">
      <formula1>44470</formula1>
      <formula2>48121</formula2>
    </dataValidation>
    <dataValidation type="date" allowBlank="1" showInputMessage="1" showErrorMessage="1" error="Must be in MM/DD/YY format." promptTitle="Entry 27: Date" prompt="Green: Date of Service (MM/DD/YY)." sqref="A43" xr:uid="{C8E0A0D1-68C0-4736-9E96-E7EE53F67AB9}">
      <formula1>44470</formula1>
      <formula2>48121</formula2>
    </dataValidation>
    <dataValidation type="date" allowBlank="1" showInputMessage="1" showErrorMessage="1" error="Must be in MM/DD/YY format." promptTitle="Entry 28: Date" prompt="Green: Date of Service (MM/DD/YY)." sqref="A44" xr:uid="{5BFB0E96-BFE1-4044-9CA7-B96797434AAE}">
      <formula1>44470</formula1>
      <formula2>48121</formula2>
    </dataValidation>
    <dataValidation type="date" allowBlank="1" showInputMessage="1" showErrorMessage="1" error="Must be in MM/DD/YY format." promptTitle="Entry 29: Date" prompt="Green: Date of Service (MM/DD/YY)." sqref="A45" xr:uid="{4A15DBB8-074D-4CB0-8587-FA01FD90F6C7}">
      <formula1>44470</formula1>
      <formula2>48121</formula2>
    </dataValidation>
    <dataValidation type="date" allowBlank="1" showInputMessage="1" showErrorMessage="1" error="Must be in MM/DD/YY format." promptTitle="Entry 30: Date" prompt="Green: Date of Service (MM/DD/YY)." sqref="A46" xr:uid="{753AB3A1-8E2D-48E1-899F-993BD94F25BF}">
      <formula1>44470</formula1>
      <formula2>48121</formula2>
    </dataValidation>
    <dataValidation type="time" allowBlank="1" showInputMessage="1" showErrorMessage="1" error="Must be formatted as time, either 1:30 PM or 13:30." promptTitle="Entry 26: Start Time" prompt="Green: Enter the time Individual started the service." sqref="B42" xr:uid="{6EEDE0D0-FD08-4EC7-96D0-D87AD9B2044B}">
      <formula1>0</formula1>
      <formula2>0.999988425925926</formula2>
    </dataValidation>
    <dataValidation type="time" allowBlank="1" showInputMessage="1" showErrorMessage="1" error="Must be formatted as time, either 1:30 PM or 13:30." promptTitle="Entry 27: Start Time" prompt="Green: Enter the time Individual started the service." sqref="B43" xr:uid="{F89ABFC4-D097-49ED-A430-AF94D1EFAF42}">
      <formula1>0</formula1>
      <formula2>0.999988425925926</formula2>
    </dataValidation>
    <dataValidation type="time" allowBlank="1" showInputMessage="1" showErrorMessage="1" error="Must be formatted as time, either 1:30 PM or 13:30." promptTitle="Entry 28: Start Time" prompt="Green: Enter the time Individual started the service." sqref="B44" xr:uid="{BB902CA2-5379-4AE2-BB2A-B20652B9D83F}">
      <formula1>0</formula1>
      <formula2>0.999988425925926</formula2>
    </dataValidation>
    <dataValidation type="time" allowBlank="1" showInputMessage="1" showErrorMessage="1" error="Must be formatted as time, either 1:30 PM or 13:30." promptTitle="Entry 29: Start Time" prompt="Green: Enter the time Individual started the service." sqref="B45" xr:uid="{F5500011-9B13-442E-B78D-FCA6DD9A6541}">
      <formula1>0</formula1>
      <formula2>0.999988425925926</formula2>
    </dataValidation>
    <dataValidation type="time" allowBlank="1" showInputMessage="1" showErrorMessage="1" error="Must be formatted as time, either 1:30 PM or 13:30." promptTitle="Entry 30: Start Time" prompt="Green: Enter the time Individual started the service." sqref="B46" xr:uid="{9909AB3D-CCB4-4A17-A09B-AC970CB3A2D7}">
      <formula1>0</formula1>
      <formula2>0.999988425925926</formula2>
    </dataValidation>
    <dataValidation type="time" allowBlank="1" showInputMessage="1" showErrorMessage="1" error="Must be formatted as time, either 1:30 PM or 13:30." promptTitle="Entry 30: End Time" prompt="Green: Enter the time Individual finished the service." sqref="C46" xr:uid="{AADB690B-617A-437E-B326-E75C646D4E26}">
      <formula1>0</formula1>
      <formula2>0.999988425925926</formula2>
    </dataValidation>
    <dataValidation type="time" allowBlank="1" showInputMessage="1" showErrorMessage="1" error="Must be formatted as time, either 1:30 PM or 13:30." promptTitle="Entry 26: End Time" prompt="Green: Enter the time Individual ended the service." sqref="C42" xr:uid="{DA2256B6-B579-4D87-B9A2-A84098C468E6}">
      <formula1>0</formula1>
      <formula2>0.999988425925926</formula2>
    </dataValidation>
    <dataValidation type="time" allowBlank="1" showInputMessage="1" showErrorMessage="1" error="Must be formatted as time, either 1:30 PM or 13:30." promptTitle="Entry 27: End Time" prompt="Green: Enter the time Individual finished the service." sqref="C43" xr:uid="{6B384C07-75C0-4E34-9D06-736ACA79B67C}">
      <formula1>0</formula1>
      <formula2>0.999988425925926</formula2>
    </dataValidation>
    <dataValidation type="time" allowBlank="1" showInputMessage="1" showErrorMessage="1" error="Must be formatted as time, either 1:30 PM or 13:30." promptTitle="Entry 28: End Time" prompt="Green: Enter the time Individual finished the service." sqref="C44" xr:uid="{AB980D42-05CE-4E17-BE29-AF42560CDF27}">
      <formula1>0</formula1>
      <formula2>0.999988425925926</formula2>
    </dataValidation>
    <dataValidation type="time" allowBlank="1" showInputMessage="1" showErrorMessage="1" error="Must be formatted as time, either 1:30 PM or 13:30." promptTitle="Entry 29: End Time" prompt="Green: Enter the time Individual finished the service." sqref="C45" xr:uid="{69272E82-550A-4EC2-806B-C474437FF68F}">
      <formula1>0</formula1>
      <formula2>0.999988425925926</formula2>
    </dataValidation>
  </dataValidations>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CE3DC-52B3-4679-A1E3-81AD8AA77713}">
  <sheetPr>
    <tabColor rgb="FFFF0000"/>
  </sheetPr>
  <dimension ref="A1:BP77"/>
  <sheetViews>
    <sheetView topLeftCell="A61" workbookViewId="0">
      <selection activeCell="F66" sqref="F66"/>
    </sheetView>
  </sheetViews>
  <sheetFormatPr defaultColWidth="5.6328125" defaultRowHeight="14" x14ac:dyDescent="0.3"/>
  <cols>
    <col min="1" max="1" width="11.453125" style="8" customWidth="1"/>
    <col min="2" max="3" width="12.6328125" style="8" customWidth="1"/>
    <col min="4" max="4" width="8.6328125" style="8" customWidth="1"/>
    <col min="5" max="5" width="9" style="8" customWidth="1"/>
    <col min="6" max="7" width="5.6328125" style="8"/>
    <col min="8" max="8" width="12.6328125" style="8" customWidth="1"/>
    <col min="9" max="9" width="7.36328125" style="8" customWidth="1"/>
    <col min="10" max="10" width="11" style="8" customWidth="1"/>
    <col min="11" max="11" width="65" style="8" customWidth="1"/>
    <col min="12" max="12" width="47.6328125" style="8" bestFit="1" customWidth="1"/>
    <col min="13" max="13" width="8" style="24" bestFit="1" customWidth="1"/>
    <col min="14" max="14" width="2.453125" style="24" customWidth="1"/>
    <col min="15" max="16" width="65.453125" style="24" customWidth="1"/>
    <col min="17" max="17" width="20.54296875" style="50" bestFit="1" customWidth="1"/>
    <col min="18" max="18" width="11.6328125" style="51" bestFit="1" customWidth="1"/>
    <col min="19" max="19" width="12.36328125" style="50" bestFit="1" customWidth="1"/>
    <col min="20" max="20" width="12.36328125" style="56" bestFit="1" customWidth="1"/>
    <col min="21" max="21" width="9.54296875" style="22" bestFit="1" customWidth="1"/>
    <col min="22" max="22" width="7.54296875" style="21" bestFit="1" customWidth="1"/>
    <col min="23" max="24" width="65.453125" style="22" customWidth="1"/>
    <col min="25" max="41" width="65.453125" style="95" customWidth="1"/>
    <col min="42" max="50" width="65.453125" style="96" customWidth="1"/>
    <col min="51" max="58" width="65.453125" style="1" customWidth="1"/>
    <col min="59" max="60" width="5.6328125" style="1"/>
    <col min="61" max="16384" width="5.6328125" style="3"/>
  </cols>
  <sheetData>
    <row r="1" spans="1:68" ht="14.5" thickBot="1" x14ac:dyDescent="0.35">
      <c r="A1" s="139" t="s">
        <v>22</v>
      </c>
      <c r="B1" s="142"/>
      <c r="C1" s="142"/>
      <c r="D1" s="142"/>
      <c r="E1" s="142"/>
      <c r="F1" s="142"/>
      <c r="G1" s="142"/>
      <c r="H1" s="142"/>
      <c r="I1" s="142"/>
      <c r="J1" s="142"/>
      <c r="K1" s="23" t="s">
        <v>63</v>
      </c>
      <c r="L1" s="71" t="s">
        <v>1</v>
      </c>
      <c r="M1" s="47"/>
      <c r="N1" s="47"/>
      <c r="O1" s="47"/>
      <c r="P1" s="48"/>
      <c r="Q1" s="25" t="s">
        <v>55</v>
      </c>
      <c r="R1" s="49" t="s">
        <v>54</v>
      </c>
      <c r="S1" s="50" t="s">
        <v>5</v>
      </c>
      <c r="T1" s="51" t="s">
        <v>29</v>
      </c>
      <c r="U1" s="50"/>
      <c r="V1" s="52">
        <v>7</v>
      </c>
      <c r="W1" s="21"/>
      <c r="X1" s="21"/>
      <c r="Y1" s="94"/>
      <c r="Z1" s="94"/>
    </row>
    <row r="2" spans="1:68" ht="14.5" thickBot="1" x14ac:dyDescent="0.35">
      <c r="A2" s="139" t="s">
        <v>3</v>
      </c>
      <c r="B2" s="142"/>
      <c r="C2" s="142"/>
      <c r="D2" s="142"/>
      <c r="E2" s="142"/>
      <c r="F2" s="142"/>
      <c r="G2" s="142"/>
      <c r="H2" s="142"/>
      <c r="I2" s="142"/>
      <c r="J2" s="142"/>
      <c r="K2" s="23">
        <v>1234567</v>
      </c>
      <c r="L2" s="71" t="s">
        <v>1</v>
      </c>
      <c r="M2" s="47"/>
      <c r="N2" s="47"/>
      <c r="P2" s="53"/>
      <c r="Q2" s="25"/>
      <c r="R2" s="49" t="s">
        <v>31</v>
      </c>
      <c r="S2" s="50" t="s">
        <v>4</v>
      </c>
      <c r="T2" s="51">
        <v>1</v>
      </c>
      <c r="U2" s="50" t="s">
        <v>34</v>
      </c>
      <c r="V2" s="52">
        <v>140</v>
      </c>
      <c r="W2" s="21"/>
      <c r="X2" s="21"/>
      <c r="Y2" s="94"/>
      <c r="Z2" s="94"/>
    </row>
    <row r="3" spans="1:68" ht="14.5" thickBot="1" x14ac:dyDescent="0.35">
      <c r="A3" s="161" t="s">
        <v>6</v>
      </c>
      <c r="B3" s="150"/>
      <c r="C3" s="150"/>
      <c r="D3" s="150"/>
      <c r="E3" s="150"/>
      <c r="F3" s="150"/>
      <c r="G3" s="150"/>
      <c r="H3" s="150"/>
      <c r="I3" s="150"/>
      <c r="J3" s="150"/>
      <c r="K3" s="23" t="s">
        <v>21</v>
      </c>
      <c r="L3" s="71" t="s">
        <v>1</v>
      </c>
      <c r="M3" s="47"/>
      <c r="N3" s="47"/>
      <c r="P3" s="53"/>
      <c r="Q3" s="25"/>
      <c r="R3" s="49" t="s">
        <v>47</v>
      </c>
      <c r="T3" s="51">
        <v>2</v>
      </c>
      <c r="U3" s="50" t="s">
        <v>40</v>
      </c>
      <c r="V3" s="52"/>
      <c r="W3" s="21"/>
      <c r="X3" s="21"/>
      <c r="Y3" s="94"/>
      <c r="Z3" s="94"/>
    </row>
    <row r="4" spans="1:68" ht="14.5" thickBot="1" x14ac:dyDescent="0.35">
      <c r="A4" s="139" t="s">
        <v>51</v>
      </c>
      <c r="B4" s="139"/>
      <c r="C4" s="139"/>
      <c r="D4" s="139"/>
      <c r="E4" s="139"/>
      <c r="F4" s="139"/>
      <c r="G4" s="139"/>
      <c r="H4" s="139"/>
      <c r="I4" s="142"/>
      <c r="J4" s="142"/>
      <c r="K4" s="23" t="s">
        <v>64</v>
      </c>
      <c r="L4" s="71" t="s">
        <v>1</v>
      </c>
      <c r="M4" s="47"/>
      <c r="N4" s="47"/>
      <c r="O4" s="47"/>
      <c r="P4" s="48"/>
      <c r="Q4" s="25"/>
      <c r="R4" s="49" t="s">
        <v>48</v>
      </c>
      <c r="T4" s="51">
        <v>3</v>
      </c>
      <c r="U4" s="50" t="s">
        <v>42</v>
      </c>
      <c r="V4" s="52"/>
      <c r="W4" s="21"/>
      <c r="X4" s="21"/>
      <c r="Y4" s="94"/>
      <c r="Z4" s="94"/>
    </row>
    <row r="5" spans="1:68" ht="14.5" thickBot="1" x14ac:dyDescent="0.35">
      <c r="A5" s="139" t="s">
        <v>8</v>
      </c>
      <c r="B5" s="139"/>
      <c r="C5" s="139"/>
      <c r="D5" s="139"/>
      <c r="E5" s="139"/>
      <c r="F5" s="139"/>
      <c r="G5" s="139"/>
      <c r="H5" s="139"/>
      <c r="I5" s="142"/>
      <c r="J5" s="142"/>
      <c r="K5" s="23" t="s">
        <v>65</v>
      </c>
      <c r="L5" s="71" t="s">
        <v>1</v>
      </c>
      <c r="M5" s="47"/>
      <c r="N5" s="47"/>
      <c r="O5" s="47"/>
      <c r="P5" s="48"/>
      <c r="Q5" s="54"/>
      <c r="R5" s="49" t="s">
        <v>32</v>
      </c>
      <c r="T5" s="51"/>
      <c r="U5" s="50" t="s">
        <v>33</v>
      </c>
      <c r="V5" s="52">
        <v>39</v>
      </c>
      <c r="X5" s="21"/>
      <c r="Y5" s="94"/>
      <c r="Z5" s="94"/>
    </row>
    <row r="6" spans="1:68" ht="14.5" thickBot="1" x14ac:dyDescent="0.35">
      <c r="A6" s="139" t="s">
        <v>53</v>
      </c>
      <c r="B6" s="160"/>
      <c r="C6" s="160"/>
      <c r="D6" s="160"/>
      <c r="E6" s="160"/>
      <c r="F6" s="160"/>
      <c r="G6" s="160"/>
      <c r="H6" s="160"/>
      <c r="I6" s="142"/>
      <c r="J6" s="142"/>
      <c r="K6" s="16" t="s">
        <v>79</v>
      </c>
      <c r="L6" s="71" t="s">
        <v>1</v>
      </c>
      <c r="M6" s="47"/>
      <c r="N6" s="47"/>
      <c r="O6" s="47"/>
      <c r="P6" s="48"/>
      <c r="Q6" s="54"/>
      <c r="R6" s="49"/>
      <c r="T6" s="51"/>
      <c r="U6" s="50" t="s">
        <v>41</v>
      </c>
      <c r="V6" s="52">
        <v>56</v>
      </c>
      <c r="X6" s="21"/>
      <c r="Y6" s="94"/>
      <c r="Z6" s="94"/>
    </row>
    <row r="7" spans="1:68" ht="14.5" thickBot="1" x14ac:dyDescent="0.35">
      <c r="A7" s="139" t="s">
        <v>10</v>
      </c>
      <c r="B7" s="142"/>
      <c r="C7" s="142"/>
      <c r="D7" s="142"/>
      <c r="E7" s="142"/>
      <c r="F7" s="142"/>
      <c r="G7" s="142"/>
      <c r="H7" s="142"/>
      <c r="I7" s="142"/>
      <c r="J7" s="142"/>
      <c r="K7" s="16" t="s">
        <v>7</v>
      </c>
      <c r="L7" s="71" t="s">
        <v>1</v>
      </c>
      <c r="M7" s="47"/>
      <c r="N7" s="47"/>
      <c r="O7" s="47"/>
      <c r="P7" s="48"/>
      <c r="Q7" s="54"/>
      <c r="R7" s="49"/>
      <c r="T7" s="51"/>
      <c r="U7" s="50" t="s">
        <v>46</v>
      </c>
      <c r="V7" s="52">
        <v>78</v>
      </c>
      <c r="X7" s="21"/>
      <c r="Y7" s="94"/>
      <c r="Z7" s="94"/>
    </row>
    <row r="8" spans="1:68" ht="14.5" thickBot="1" x14ac:dyDescent="0.35">
      <c r="A8" s="159" t="s">
        <v>31</v>
      </c>
      <c r="B8" s="159"/>
      <c r="C8" s="159"/>
      <c r="D8" s="159"/>
      <c r="E8" s="159"/>
      <c r="F8" s="159"/>
      <c r="G8" s="159"/>
      <c r="H8" s="159"/>
      <c r="I8" s="143"/>
      <c r="J8" s="143"/>
      <c r="K8" s="15">
        <f>T10</f>
        <v>602</v>
      </c>
      <c r="L8" s="72" t="s">
        <v>1</v>
      </c>
      <c r="M8" s="22"/>
      <c r="N8" s="48"/>
      <c r="O8" s="22"/>
      <c r="P8" s="22"/>
      <c r="Q8" s="54" t="s">
        <v>7</v>
      </c>
      <c r="R8" s="49"/>
      <c r="T8" s="51"/>
      <c r="U8" s="50" t="s">
        <v>35</v>
      </c>
      <c r="V8" s="52"/>
      <c r="X8" s="21"/>
      <c r="Y8" s="94"/>
      <c r="Z8" s="94"/>
    </row>
    <row r="9" spans="1:68" ht="14.5" thickBot="1" x14ac:dyDescent="0.35">
      <c r="A9" s="139" t="s">
        <v>55</v>
      </c>
      <c r="B9" s="139"/>
      <c r="C9" s="139"/>
      <c r="D9" s="139"/>
      <c r="E9" s="139"/>
      <c r="F9" s="139"/>
      <c r="G9" s="139"/>
      <c r="H9" s="139"/>
      <c r="I9" s="140"/>
      <c r="J9" s="140"/>
      <c r="K9" s="102">
        <v>0</v>
      </c>
      <c r="L9" s="72" t="s">
        <v>1</v>
      </c>
      <c r="M9" s="22"/>
      <c r="N9" s="48"/>
      <c r="O9" s="22"/>
      <c r="P9" s="22"/>
      <c r="Q9" s="54" t="s">
        <v>9</v>
      </c>
      <c r="R9" s="49"/>
      <c r="T9" s="51"/>
      <c r="U9" s="50" t="s">
        <v>36</v>
      </c>
      <c r="V9" s="52"/>
      <c r="X9" s="21"/>
      <c r="Y9" s="94"/>
      <c r="Z9" s="94"/>
    </row>
    <row r="10" spans="1:68" ht="14.5" thickBot="1" x14ac:dyDescent="0.35">
      <c r="A10" s="141" t="s">
        <v>25</v>
      </c>
      <c r="B10" s="142"/>
      <c r="C10" s="142"/>
      <c r="D10" s="142"/>
      <c r="E10" s="142"/>
      <c r="F10" s="142"/>
      <c r="G10" s="142"/>
      <c r="H10" s="142"/>
      <c r="I10" s="143"/>
      <c r="J10" s="143"/>
      <c r="K10" s="18">
        <f>IF(AND(A8=R1,A9=Q1),0,T11)</f>
        <v>78</v>
      </c>
      <c r="L10" s="12" t="s">
        <v>1</v>
      </c>
      <c r="M10" s="48"/>
      <c r="N10" s="48"/>
      <c r="O10" s="22"/>
      <c r="P10" s="22"/>
      <c r="Q10" s="54"/>
      <c r="R10" s="55">
        <f>IF(A8="JD-UOS",T67*$V$1,IF(A8="Site Coordination",$V$2,IF(A8="Site Development",T67*$V$1,0)))</f>
        <v>602</v>
      </c>
      <c r="S10" s="56">
        <f>COUNTA($K$15,$K$69:$K$70)</f>
        <v>3</v>
      </c>
      <c r="T10" s="52">
        <f>IF(S10=3,R10,0)</f>
        <v>602</v>
      </c>
      <c r="U10" s="50"/>
      <c r="V10" s="52"/>
      <c r="W10" s="21"/>
      <c r="X10" s="21"/>
      <c r="Y10" s="94"/>
      <c r="Z10" s="94"/>
    </row>
    <row r="11" spans="1:68" ht="17.25" customHeight="1" thickBot="1" x14ac:dyDescent="0.35">
      <c r="A11" s="165" t="s">
        <v>11</v>
      </c>
      <c r="B11" s="166"/>
      <c r="C11" s="166"/>
      <c r="D11" s="157"/>
      <c r="E11" s="157"/>
      <c r="F11" s="157"/>
      <c r="G11" s="157"/>
      <c r="H11" s="157"/>
      <c r="I11" s="158"/>
      <c r="J11" s="92">
        <v>0</v>
      </c>
      <c r="K11" s="102"/>
      <c r="L11" s="12"/>
      <c r="M11" s="48"/>
      <c r="N11" s="48"/>
      <c r="O11" s="22"/>
      <c r="P11" s="22"/>
      <c r="Q11" s="54"/>
      <c r="R11" s="55">
        <f>COUNTIF(F17:F66,1)*V5+COUNTIF(F17:F66,2)*V6+COUNTIF(F17:F66,3)*V7</f>
        <v>78</v>
      </c>
      <c r="S11" s="56">
        <f>COUNTA($K$15,$K$69:$K$70)</f>
        <v>3</v>
      </c>
      <c r="T11" s="52">
        <f>IF(S11=3,R11,0)</f>
        <v>78</v>
      </c>
      <c r="U11" s="50"/>
      <c r="V11" s="52"/>
      <c r="W11" s="21"/>
      <c r="X11" s="21"/>
      <c r="Y11" s="94"/>
      <c r="Z11" s="94"/>
    </row>
    <row r="12" spans="1:68" s="2" customFormat="1" ht="14.5" thickBot="1" x14ac:dyDescent="0.35">
      <c r="A12" s="141" t="s">
        <v>12</v>
      </c>
      <c r="B12" s="141"/>
      <c r="C12" s="141"/>
      <c r="D12" s="141"/>
      <c r="E12" s="141"/>
      <c r="F12" s="141"/>
      <c r="G12" s="142"/>
      <c r="H12" s="143"/>
      <c r="I12" s="143"/>
      <c r="J12" s="17" t="s">
        <v>4</v>
      </c>
      <c r="K12" s="15">
        <f>IF(J12="Yes",(K8+K9)*0.1,0)</f>
        <v>60.2</v>
      </c>
      <c r="L12" s="12" t="s">
        <v>1</v>
      </c>
      <c r="M12" s="74"/>
      <c r="N12" s="74"/>
      <c r="O12" s="22"/>
      <c r="P12" s="22"/>
      <c r="Q12" s="54"/>
      <c r="R12" s="57">
        <f>SUMIF(H17:H66,"Service",E17:E66)</f>
        <v>0</v>
      </c>
      <c r="S12" s="56">
        <f>COUNTA($K$15,$K$69:$K$70)</f>
        <v>3</v>
      </c>
      <c r="T12" s="52"/>
      <c r="U12" s="50"/>
      <c r="V12" s="52"/>
      <c r="W12" s="22"/>
      <c r="X12" s="21"/>
      <c r="Y12" s="94"/>
      <c r="Z12" s="94"/>
      <c r="AA12" s="95"/>
      <c r="AB12" s="95"/>
      <c r="AC12" s="95"/>
      <c r="AD12" s="95"/>
      <c r="AE12" s="95"/>
      <c r="AF12" s="95"/>
      <c r="AG12" s="95"/>
      <c r="AH12" s="95"/>
      <c r="AI12" s="95"/>
      <c r="AJ12" s="95"/>
      <c r="AK12" s="95"/>
      <c r="AL12" s="95"/>
      <c r="AM12" s="95"/>
      <c r="AN12" s="95"/>
      <c r="AO12" s="95"/>
      <c r="AP12" s="96"/>
      <c r="AQ12" s="96"/>
      <c r="AR12" s="96"/>
      <c r="AS12" s="96"/>
      <c r="AT12" s="96"/>
      <c r="AU12" s="96"/>
      <c r="AV12" s="96"/>
      <c r="AW12" s="96"/>
      <c r="AX12" s="96"/>
      <c r="AY12" s="1"/>
      <c r="AZ12" s="1"/>
      <c r="BA12" s="1"/>
      <c r="BB12" s="1"/>
      <c r="BC12" s="1"/>
      <c r="BD12" s="1"/>
      <c r="BE12" s="1"/>
      <c r="BF12" s="1"/>
      <c r="BG12" s="1"/>
      <c r="BH12" s="1"/>
      <c r="BI12" s="3"/>
      <c r="BJ12" s="3"/>
      <c r="BK12" s="3"/>
      <c r="BL12" s="3"/>
      <c r="BM12" s="3"/>
      <c r="BN12" s="3"/>
      <c r="BO12" s="3"/>
      <c r="BP12" s="3"/>
    </row>
    <row r="13" spans="1:68" s="2" customFormat="1" ht="14.5" thickBot="1" x14ac:dyDescent="0.35">
      <c r="A13" s="141" t="s">
        <v>13</v>
      </c>
      <c r="B13" s="141"/>
      <c r="C13" s="141"/>
      <c r="D13" s="141"/>
      <c r="E13" s="141"/>
      <c r="F13" s="141"/>
      <c r="G13" s="141"/>
      <c r="H13" s="141"/>
      <c r="I13" s="150"/>
      <c r="J13" s="150"/>
      <c r="K13" s="15">
        <f>SUM(K8:K12)</f>
        <v>740.2</v>
      </c>
      <c r="L13" s="12" t="s">
        <v>1</v>
      </c>
      <c r="M13" s="74"/>
      <c r="N13" s="74"/>
      <c r="O13" s="22"/>
      <c r="P13" s="22"/>
      <c r="Q13" s="54"/>
      <c r="R13" s="55"/>
      <c r="S13" s="56"/>
      <c r="T13" s="52"/>
      <c r="U13" s="50"/>
      <c r="V13" s="52"/>
      <c r="W13" s="22"/>
      <c r="X13" s="21"/>
      <c r="Y13" s="94"/>
      <c r="Z13" s="94"/>
      <c r="AA13" s="95"/>
      <c r="AB13" s="95"/>
      <c r="AC13" s="95"/>
      <c r="AD13" s="95"/>
      <c r="AE13" s="95"/>
      <c r="AF13" s="95"/>
      <c r="AG13" s="95"/>
      <c r="AH13" s="95"/>
      <c r="AI13" s="95"/>
      <c r="AJ13" s="95"/>
      <c r="AK13" s="95"/>
      <c r="AL13" s="95"/>
      <c r="AM13" s="95"/>
      <c r="AN13" s="95"/>
      <c r="AO13" s="95"/>
      <c r="AP13" s="96"/>
      <c r="AQ13" s="96"/>
      <c r="AR13" s="96"/>
      <c r="AS13" s="96"/>
      <c r="AT13" s="96"/>
      <c r="AU13" s="96"/>
      <c r="AV13" s="96"/>
      <c r="AW13" s="96"/>
      <c r="AX13" s="96"/>
      <c r="AY13" s="1"/>
      <c r="AZ13" s="1"/>
      <c r="BA13" s="1"/>
      <c r="BB13" s="1"/>
      <c r="BC13" s="1"/>
      <c r="BD13" s="1"/>
      <c r="BE13" s="1"/>
      <c r="BF13" s="1"/>
      <c r="BG13" s="1"/>
      <c r="BH13" s="1"/>
    </row>
    <row r="14" spans="1:68" s="2" customFormat="1" ht="15" thickBot="1" x14ac:dyDescent="0.35">
      <c r="A14" s="153" t="s">
        <v>14</v>
      </c>
      <c r="B14" s="154"/>
      <c r="C14" s="154"/>
      <c r="D14" s="154"/>
      <c r="E14" s="154"/>
      <c r="F14" s="154"/>
      <c r="G14" s="154"/>
      <c r="H14" s="154"/>
      <c r="I14" s="154"/>
      <c r="J14" s="154"/>
      <c r="K14" s="14"/>
      <c r="L14" s="58"/>
      <c r="M14" s="74"/>
      <c r="N14" s="74"/>
      <c r="O14" s="22"/>
      <c r="P14" s="22"/>
      <c r="Q14" s="54"/>
      <c r="R14" s="60"/>
      <c r="S14" s="50"/>
      <c r="T14" s="51"/>
      <c r="U14" s="50"/>
      <c r="V14" s="52"/>
      <c r="W14" s="22"/>
      <c r="X14" s="21"/>
      <c r="Y14" s="94"/>
      <c r="Z14" s="94"/>
      <c r="AA14" s="95"/>
      <c r="AB14" s="95"/>
      <c r="AC14" s="95"/>
      <c r="AD14" s="95"/>
      <c r="AE14" s="95"/>
      <c r="AF14" s="95"/>
      <c r="AG14" s="95"/>
      <c r="AH14" s="95"/>
      <c r="AI14" s="95"/>
      <c r="AJ14" s="95"/>
      <c r="AK14" s="95"/>
      <c r="AL14" s="95"/>
      <c r="AM14" s="95"/>
      <c r="AN14" s="95"/>
      <c r="AO14" s="95"/>
      <c r="AP14" s="96"/>
      <c r="AQ14" s="96"/>
      <c r="AR14" s="96"/>
      <c r="AS14" s="96"/>
      <c r="AT14" s="96"/>
      <c r="AU14" s="96"/>
      <c r="AV14" s="96"/>
      <c r="AW14" s="96"/>
      <c r="AX14" s="96"/>
      <c r="AY14" s="1"/>
      <c r="AZ14" s="1"/>
      <c r="BA14" s="1"/>
      <c r="BB14" s="1"/>
      <c r="BC14" s="1"/>
      <c r="BD14" s="1"/>
      <c r="BE14" s="1"/>
      <c r="BF14" s="1"/>
      <c r="BG14" s="1"/>
      <c r="BH14" s="1"/>
    </row>
    <row r="15" spans="1:68" s="1" customFormat="1" ht="18.5" thickBot="1" x14ac:dyDescent="0.45">
      <c r="A15" s="149" t="s">
        <v>52</v>
      </c>
      <c r="B15" s="149"/>
      <c r="C15" s="149"/>
      <c r="D15" s="149"/>
      <c r="E15" s="149"/>
      <c r="F15" s="149"/>
      <c r="G15" s="149"/>
      <c r="H15" s="149"/>
      <c r="I15" s="149"/>
      <c r="J15" s="149"/>
      <c r="K15" s="10" t="s">
        <v>84</v>
      </c>
      <c r="L15" s="70" t="s">
        <v>1</v>
      </c>
      <c r="M15" s="24"/>
      <c r="N15" s="24"/>
      <c r="O15" s="24"/>
      <c r="P15" s="24"/>
      <c r="Q15" s="50"/>
      <c r="R15" s="51"/>
      <c r="S15" s="50"/>
      <c r="T15" s="56"/>
      <c r="U15" s="22"/>
      <c r="V15" s="21"/>
      <c r="W15" s="22"/>
      <c r="X15" s="22"/>
      <c r="Y15" s="95"/>
      <c r="Z15" s="95"/>
      <c r="AA15" s="95"/>
      <c r="AB15" s="95"/>
      <c r="AC15" s="95"/>
      <c r="AD15" s="95"/>
      <c r="AE15" s="95"/>
      <c r="AF15" s="95"/>
      <c r="AG15" s="95"/>
      <c r="AH15" s="95"/>
      <c r="AI15" s="95"/>
      <c r="AJ15" s="95"/>
      <c r="AK15" s="95"/>
      <c r="AL15" s="95"/>
      <c r="AM15" s="95"/>
      <c r="AN15" s="95"/>
      <c r="AO15" s="95"/>
      <c r="AP15" s="96"/>
      <c r="AQ15" s="96"/>
      <c r="AR15" s="96"/>
      <c r="AS15" s="96"/>
      <c r="AT15" s="96"/>
      <c r="AU15" s="96"/>
      <c r="AV15" s="96"/>
      <c r="AW15" s="96"/>
      <c r="AX15" s="96"/>
    </row>
    <row r="16" spans="1:68" ht="107" thickBot="1" x14ac:dyDescent="0.35">
      <c r="A16" s="5" t="s">
        <v>15</v>
      </c>
      <c r="B16" s="5" t="s">
        <v>24</v>
      </c>
      <c r="C16" s="5" t="s">
        <v>23</v>
      </c>
      <c r="D16" s="6" t="s">
        <v>26</v>
      </c>
      <c r="E16" s="28" t="s">
        <v>16</v>
      </c>
      <c r="F16" s="7" t="s">
        <v>38</v>
      </c>
      <c r="G16" s="6" t="s">
        <v>17</v>
      </c>
      <c r="H16" s="4" t="s">
        <v>43</v>
      </c>
      <c r="I16" s="33" t="s">
        <v>30</v>
      </c>
      <c r="J16" s="33" t="s">
        <v>37</v>
      </c>
      <c r="K16" s="34" t="s">
        <v>49</v>
      </c>
      <c r="L16" s="34" t="s">
        <v>61</v>
      </c>
      <c r="M16" s="101" t="s">
        <v>1</v>
      </c>
      <c r="O16" s="60"/>
      <c r="Q16" s="75" t="s">
        <v>2</v>
      </c>
      <c r="R16" s="76" t="s">
        <v>18</v>
      </c>
      <c r="S16" s="75" t="s">
        <v>27</v>
      </c>
      <c r="T16" s="61" t="s">
        <v>28</v>
      </c>
      <c r="BI16" s="2"/>
      <c r="BJ16" s="2"/>
      <c r="BK16" s="2"/>
      <c r="BL16" s="2"/>
      <c r="BM16" s="2"/>
      <c r="BN16" s="2"/>
      <c r="BO16" s="2"/>
      <c r="BP16" s="2"/>
    </row>
    <row r="17" spans="1:20" ht="18" thickBot="1" x14ac:dyDescent="0.35">
      <c r="A17" s="114">
        <v>44763</v>
      </c>
      <c r="B17" s="73">
        <v>0.375</v>
      </c>
      <c r="C17" s="73">
        <v>0.41041666666666654</v>
      </c>
      <c r="D17" s="31">
        <v>0</v>
      </c>
      <c r="E17" s="11">
        <f>IF(N17=10,T17,0)</f>
        <v>9</v>
      </c>
      <c r="F17" s="115">
        <v>1</v>
      </c>
      <c r="G17" s="115" t="s">
        <v>62</v>
      </c>
      <c r="H17" s="116" t="s">
        <v>34</v>
      </c>
      <c r="I17" s="117" t="s">
        <v>4</v>
      </c>
      <c r="J17" s="117" t="s">
        <v>5</v>
      </c>
      <c r="K17" s="10" t="s">
        <v>85</v>
      </c>
      <c r="L17" s="10" t="s">
        <v>85</v>
      </c>
      <c r="M17" s="101" t="s">
        <v>1</v>
      </c>
      <c r="N17" s="24">
        <f t="shared" ref="N17:N66" si="0">IF(A17="",0,COUNTA(B17:D17,F17:L17))</f>
        <v>10</v>
      </c>
      <c r="O17" s="60"/>
      <c r="P17" s="77"/>
      <c r="Q17" s="78">
        <f t="shared" ref="Q17:Q66" si="1">IF(OR(B17="",C17=""),0,IF(C17&gt;B17,C17-B17,IF(B17&gt;C17,24-(B17-C17))))</f>
        <v>3.5416666666666541E-2</v>
      </c>
      <c r="R17" s="61">
        <f t="shared" ref="R17:R66" si="2">IF(OR(B17="",C17=""),0,(HOUR(Q17)*60)+MINUTE(Q17)-D17)</f>
        <v>51</v>
      </c>
      <c r="S17" s="78">
        <f>TIME(0,R17,0)</f>
        <v>3.5416666666666666E-2</v>
      </c>
      <c r="T17" s="61">
        <f t="shared" ref="T17:T66" si="3">(HOUR(S17)*10)+IF(AND(MINUTE(S17)&gt;0,MINUTE(S17)&lt;=6),1,IF(AND(MINUTE(S17)&gt;6,MINUTE(S17)&lt;=12),2,IF(AND(MINUTE(S17)&gt;12,MINUTE(S17)&lt;=18),3,IF(AND(MINUTE(S17)&gt;18,MINUTE(S17)&lt;=24),4,IF(AND(MINUTE(S17)&gt;24,MINUTE(S17)&lt;=30),5,IF(AND(MINUTE(S17)&gt;30,MINUTE(S17)&lt;=36),6,IF(AND(MINUTE(S17)&gt;36,MINUTE(S17)&lt;=42),7,IF(AND(MINUTE(S17)&gt;42,MINUTE(S17)&lt;=48),8,IF(AND(MINUTE(S17)&gt;48,MINUTE(S17)&lt;=54),9,IF(AND(MINUTE(S17)&gt;54,MINUTE(S17)&lt;=60),10,0))))))))))</f>
        <v>9</v>
      </c>
    </row>
    <row r="18" spans="1:20" ht="18" thickBot="1" x14ac:dyDescent="0.35">
      <c r="A18" s="114">
        <v>44764</v>
      </c>
      <c r="B18" s="73">
        <v>0.375</v>
      </c>
      <c r="C18" s="73">
        <v>0.41111111111111098</v>
      </c>
      <c r="D18" s="31">
        <v>0</v>
      </c>
      <c r="E18" s="11">
        <f t="shared" ref="E18:E66" si="4">IF(N18=10,T18,0)</f>
        <v>9</v>
      </c>
      <c r="F18" s="115" t="s">
        <v>29</v>
      </c>
      <c r="G18" s="115" t="s">
        <v>62</v>
      </c>
      <c r="H18" s="116" t="s">
        <v>40</v>
      </c>
      <c r="I18" s="117" t="s">
        <v>5</v>
      </c>
      <c r="J18" s="117" t="s">
        <v>4</v>
      </c>
      <c r="K18" s="10" t="s">
        <v>85</v>
      </c>
      <c r="L18" s="10" t="s">
        <v>85</v>
      </c>
      <c r="M18" s="101" t="s">
        <v>1</v>
      </c>
      <c r="N18" s="24">
        <f t="shared" si="0"/>
        <v>10</v>
      </c>
      <c r="Q18" s="78">
        <f t="shared" si="1"/>
        <v>3.6111111111110983E-2</v>
      </c>
      <c r="R18" s="61">
        <f t="shared" si="2"/>
        <v>52</v>
      </c>
      <c r="S18" s="78">
        <f t="shared" ref="S18:S21" si="5">TIME(0,R18,0)</f>
        <v>3.6111111111111115E-2</v>
      </c>
      <c r="T18" s="61">
        <f t="shared" si="3"/>
        <v>9</v>
      </c>
    </row>
    <row r="19" spans="1:20" ht="18" thickBot="1" x14ac:dyDescent="0.35">
      <c r="A19" s="114">
        <v>44765</v>
      </c>
      <c r="B19" s="73">
        <v>0.375</v>
      </c>
      <c r="C19" s="73">
        <v>0.41180555555555542</v>
      </c>
      <c r="D19" s="31">
        <v>0</v>
      </c>
      <c r="E19" s="11">
        <f t="shared" si="4"/>
        <v>9</v>
      </c>
      <c r="F19" s="115" t="s">
        <v>29</v>
      </c>
      <c r="G19" s="115" t="s">
        <v>62</v>
      </c>
      <c r="H19" s="116" t="s">
        <v>42</v>
      </c>
      <c r="I19" s="117" t="s">
        <v>4</v>
      </c>
      <c r="J19" s="117" t="s">
        <v>5</v>
      </c>
      <c r="K19" s="10" t="s">
        <v>85</v>
      </c>
      <c r="L19" s="10" t="s">
        <v>85</v>
      </c>
      <c r="M19" s="101" t="s">
        <v>1</v>
      </c>
      <c r="N19" s="24">
        <f t="shared" si="0"/>
        <v>10</v>
      </c>
      <c r="Q19" s="78">
        <f t="shared" si="1"/>
        <v>3.6805555555555425E-2</v>
      </c>
      <c r="R19" s="61">
        <f t="shared" si="2"/>
        <v>53</v>
      </c>
      <c r="S19" s="78">
        <f t="shared" si="5"/>
        <v>3.6805555555555557E-2</v>
      </c>
      <c r="T19" s="61">
        <f t="shared" si="3"/>
        <v>9</v>
      </c>
    </row>
    <row r="20" spans="1:20" ht="18" thickBot="1" x14ac:dyDescent="0.35">
      <c r="A20" s="114">
        <v>44766</v>
      </c>
      <c r="B20" s="73">
        <v>0.375</v>
      </c>
      <c r="C20" s="73">
        <v>0.41249999999999987</v>
      </c>
      <c r="D20" s="31">
        <v>0</v>
      </c>
      <c r="E20" s="11">
        <f t="shared" si="4"/>
        <v>9</v>
      </c>
      <c r="F20" s="115" t="s">
        <v>29</v>
      </c>
      <c r="G20" s="115" t="s">
        <v>62</v>
      </c>
      <c r="H20" s="116" t="s">
        <v>33</v>
      </c>
      <c r="I20" s="117" t="s">
        <v>5</v>
      </c>
      <c r="J20" s="117" t="s">
        <v>4</v>
      </c>
      <c r="K20" s="10" t="s">
        <v>85</v>
      </c>
      <c r="L20" s="10" t="s">
        <v>85</v>
      </c>
      <c r="M20" s="101" t="s">
        <v>1</v>
      </c>
      <c r="N20" s="24">
        <f t="shared" si="0"/>
        <v>10</v>
      </c>
      <c r="Q20" s="78">
        <f t="shared" si="1"/>
        <v>3.7499999999999867E-2</v>
      </c>
      <c r="R20" s="61">
        <f t="shared" si="2"/>
        <v>54</v>
      </c>
      <c r="S20" s="78">
        <f t="shared" si="5"/>
        <v>3.7499999999999999E-2</v>
      </c>
      <c r="T20" s="61">
        <f t="shared" si="3"/>
        <v>9</v>
      </c>
    </row>
    <row r="21" spans="1:20" ht="18" thickBot="1" x14ac:dyDescent="0.35">
      <c r="A21" s="114">
        <v>44767</v>
      </c>
      <c r="B21" s="73">
        <v>0.375</v>
      </c>
      <c r="C21" s="73">
        <v>0.41319444444444431</v>
      </c>
      <c r="D21" s="31">
        <v>0</v>
      </c>
      <c r="E21" s="11">
        <f t="shared" si="4"/>
        <v>10</v>
      </c>
      <c r="F21" s="115" t="s">
        <v>29</v>
      </c>
      <c r="G21" s="115" t="s">
        <v>62</v>
      </c>
      <c r="H21" s="116" t="s">
        <v>41</v>
      </c>
      <c r="I21" s="117" t="s">
        <v>4</v>
      </c>
      <c r="J21" s="117" t="s">
        <v>5</v>
      </c>
      <c r="K21" s="10" t="s">
        <v>85</v>
      </c>
      <c r="L21" s="10" t="s">
        <v>85</v>
      </c>
      <c r="M21" s="101" t="s">
        <v>1</v>
      </c>
      <c r="N21" s="24">
        <f t="shared" si="0"/>
        <v>10</v>
      </c>
      <c r="Q21" s="78">
        <f t="shared" si="1"/>
        <v>3.8194444444444309E-2</v>
      </c>
      <c r="R21" s="61">
        <f t="shared" si="2"/>
        <v>55</v>
      </c>
      <c r="S21" s="78">
        <f t="shared" si="5"/>
        <v>3.8194444444444441E-2</v>
      </c>
      <c r="T21" s="61">
        <f t="shared" si="3"/>
        <v>10</v>
      </c>
    </row>
    <row r="22" spans="1:20" ht="18" thickBot="1" x14ac:dyDescent="0.35">
      <c r="A22" s="114">
        <v>44768</v>
      </c>
      <c r="B22" s="73">
        <v>0.375</v>
      </c>
      <c r="C22" s="73">
        <v>0.41388888888888875</v>
      </c>
      <c r="D22" s="31">
        <v>0</v>
      </c>
      <c r="E22" s="11">
        <f t="shared" si="4"/>
        <v>0</v>
      </c>
      <c r="F22" s="115" t="s">
        <v>29</v>
      </c>
      <c r="G22" s="115"/>
      <c r="H22" s="116" t="s">
        <v>46</v>
      </c>
      <c r="I22" s="117" t="s">
        <v>5</v>
      </c>
      <c r="J22" s="117" t="s">
        <v>4</v>
      </c>
      <c r="K22" s="10" t="s">
        <v>85</v>
      </c>
      <c r="L22" s="10" t="s">
        <v>85</v>
      </c>
      <c r="M22" s="101" t="s">
        <v>1</v>
      </c>
      <c r="N22" s="24">
        <f t="shared" si="0"/>
        <v>9</v>
      </c>
      <c r="O22" s="60"/>
      <c r="P22" s="77"/>
      <c r="Q22" s="78">
        <f t="shared" si="1"/>
        <v>3.8888888888888751E-2</v>
      </c>
      <c r="R22" s="61">
        <f t="shared" si="2"/>
        <v>56</v>
      </c>
      <c r="S22" s="78">
        <f>TIME(0,R22,0)</f>
        <v>3.888888888888889E-2</v>
      </c>
      <c r="T22" s="61">
        <f t="shared" si="3"/>
        <v>10</v>
      </c>
    </row>
    <row r="23" spans="1:20" ht="18" thickBot="1" x14ac:dyDescent="0.35">
      <c r="A23" s="114">
        <v>44769</v>
      </c>
      <c r="B23" s="73">
        <v>0.375</v>
      </c>
      <c r="C23" s="73">
        <v>0.41458333333333319</v>
      </c>
      <c r="D23" s="31">
        <v>0</v>
      </c>
      <c r="E23" s="11">
        <f t="shared" si="4"/>
        <v>10</v>
      </c>
      <c r="F23" s="115" t="s">
        <v>29</v>
      </c>
      <c r="G23" s="115" t="s">
        <v>62</v>
      </c>
      <c r="H23" s="116" t="s">
        <v>35</v>
      </c>
      <c r="I23" s="117" t="s">
        <v>4</v>
      </c>
      <c r="J23" s="117" t="s">
        <v>5</v>
      </c>
      <c r="K23" s="10" t="s">
        <v>85</v>
      </c>
      <c r="L23" s="10" t="s">
        <v>85</v>
      </c>
      <c r="M23" s="101" t="s">
        <v>1</v>
      </c>
      <c r="N23" s="24">
        <f t="shared" si="0"/>
        <v>10</v>
      </c>
      <c r="Q23" s="78">
        <f t="shared" si="1"/>
        <v>3.9583333333333193E-2</v>
      </c>
      <c r="R23" s="61">
        <f t="shared" si="2"/>
        <v>57</v>
      </c>
      <c r="S23" s="78">
        <f t="shared" ref="S23:S26" si="6">TIME(0,R23,0)</f>
        <v>3.9583333333333331E-2</v>
      </c>
      <c r="T23" s="61">
        <f t="shared" si="3"/>
        <v>10</v>
      </c>
    </row>
    <row r="24" spans="1:20" ht="18" thickBot="1" x14ac:dyDescent="0.35">
      <c r="A24" s="114">
        <v>44770</v>
      </c>
      <c r="B24" s="73">
        <v>0.375</v>
      </c>
      <c r="C24" s="73">
        <v>0.41527777777777763</v>
      </c>
      <c r="D24" s="31">
        <v>0</v>
      </c>
      <c r="E24" s="11">
        <f t="shared" si="4"/>
        <v>10</v>
      </c>
      <c r="F24" s="115" t="s">
        <v>29</v>
      </c>
      <c r="G24" s="115" t="s">
        <v>62</v>
      </c>
      <c r="H24" s="116" t="s">
        <v>36</v>
      </c>
      <c r="I24" s="117" t="s">
        <v>5</v>
      </c>
      <c r="J24" s="117" t="s">
        <v>4</v>
      </c>
      <c r="K24" s="10" t="s">
        <v>85</v>
      </c>
      <c r="L24" s="10" t="s">
        <v>85</v>
      </c>
      <c r="M24" s="101" t="s">
        <v>1</v>
      </c>
      <c r="N24" s="24">
        <f t="shared" si="0"/>
        <v>10</v>
      </c>
      <c r="Q24" s="78">
        <f t="shared" si="1"/>
        <v>4.0277777777777635E-2</v>
      </c>
      <c r="R24" s="61">
        <f t="shared" si="2"/>
        <v>58</v>
      </c>
      <c r="S24" s="78">
        <f t="shared" si="6"/>
        <v>4.027777777777778E-2</v>
      </c>
      <c r="T24" s="61">
        <f t="shared" si="3"/>
        <v>10</v>
      </c>
    </row>
    <row r="25" spans="1:20" ht="18" thickBot="1" x14ac:dyDescent="0.35">
      <c r="A25" s="114">
        <v>44771</v>
      </c>
      <c r="B25" s="73">
        <v>0.375</v>
      </c>
      <c r="C25" s="73">
        <v>0.41597222222222208</v>
      </c>
      <c r="D25" s="31">
        <v>0</v>
      </c>
      <c r="E25" s="11">
        <f t="shared" si="4"/>
        <v>10</v>
      </c>
      <c r="F25" s="115" t="s">
        <v>29</v>
      </c>
      <c r="G25" s="115" t="s">
        <v>62</v>
      </c>
      <c r="H25" s="116" t="s">
        <v>34</v>
      </c>
      <c r="I25" s="117" t="s">
        <v>4</v>
      </c>
      <c r="J25" s="117" t="s">
        <v>5</v>
      </c>
      <c r="K25" s="10" t="s">
        <v>85</v>
      </c>
      <c r="L25" s="10" t="s">
        <v>85</v>
      </c>
      <c r="M25" s="101" t="s">
        <v>1</v>
      </c>
      <c r="N25" s="24">
        <f t="shared" si="0"/>
        <v>10</v>
      </c>
      <c r="Q25" s="78">
        <f t="shared" si="1"/>
        <v>4.0972222222222077E-2</v>
      </c>
      <c r="R25" s="61">
        <f t="shared" si="2"/>
        <v>59</v>
      </c>
      <c r="S25" s="78">
        <f t="shared" si="6"/>
        <v>4.0972222222222222E-2</v>
      </c>
      <c r="T25" s="61">
        <f t="shared" si="3"/>
        <v>10</v>
      </c>
    </row>
    <row r="26" spans="1:20" ht="18" thickBot="1" x14ac:dyDescent="0.35">
      <c r="A26" s="114">
        <v>44772</v>
      </c>
      <c r="B26" s="73">
        <v>0.375</v>
      </c>
      <c r="C26" s="73">
        <v>0.41666666666666652</v>
      </c>
      <c r="D26" s="31">
        <v>0</v>
      </c>
      <c r="E26" s="11">
        <f t="shared" si="4"/>
        <v>10</v>
      </c>
      <c r="F26" s="115" t="s">
        <v>29</v>
      </c>
      <c r="G26" s="115" t="s">
        <v>62</v>
      </c>
      <c r="H26" s="116" t="s">
        <v>40</v>
      </c>
      <c r="I26" s="117" t="s">
        <v>5</v>
      </c>
      <c r="J26" s="117" t="s">
        <v>4</v>
      </c>
      <c r="K26" s="10" t="s">
        <v>85</v>
      </c>
      <c r="L26" s="10" t="s">
        <v>85</v>
      </c>
      <c r="M26" s="101" t="s">
        <v>1</v>
      </c>
      <c r="N26" s="24">
        <f t="shared" si="0"/>
        <v>10</v>
      </c>
      <c r="Q26" s="78">
        <f t="shared" si="1"/>
        <v>4.1666666666666519E-2</v>
      </c>
      <c r="R26" s="61">
        <f t="shared" si="2"/>
        <v>60</v>
      </c>
      <c r="S26" s="78">
        <f t="shared" si="6"/>
        <v>4.1666666666666664E-2</v>
      </c>
      <c r="T26" s="61">
        <f t="shared" si="3"/>
        <v>10</v>
      </c>
    </row>
    <row r="27" spans="1:20" ht="18" thickBot="1" x14ac:dyDescent="0.35">
      <c r="A27" s="114"/>
      <c r="B27" s="73"/>
      <c r="C27" s="73"/>
      <c r="D27" s="31">
        <v>0</v>
      </c>
      <c r="E27" s="11">
        <f t="shared" si="4"/>
        <v>0</v>
      </c>
      <c r="F27" s="115"/>
      <c r="G27" s="115"/>
      <c r="H27" s="116"/>
      <c r="I27" s="117"/>
      <c r="J27" s="117"/>
      <c r="K27" s="10"/>
      <c r="L27" s="10"/>
      <c r="M27" s="101" t="s">
        <v>1</v>
      </c>
      <c r="N27" s="24">
        <f t="shared" si="0"/>
        <v>0</v>
      </c>
      <c r="O27" s="60"/>
      <c r="P27" s="77"/>
      <c r="Q27" s="78">
        <f t="shared" si="1"/>
        <v>0</v>
      </c>
      <c r="R27" s="61">
        <f t="shared" si="2"/>
        <v>0</v>
      </c>
      <c r="S27" s="78">
        <f>TIME(0,R27,0)</f>
        <v>0</v>
      </c>
      <c r="T27" s="61">
        <f t="shared" si="3"/>
        <v>0</v>
      </c>
    </row>
    <row r="28" spans="1:20" ht="18" thickBot="1" x14ac:dyDescent="0.35">
      <c r="A28" s="114"/>
      <c r="B28" s="73"/>
      <c r="C28" s="73"/>
      <c r="D28" s="31">
        <v>0</v>
      </c>
      <c r="E28" s="11">
        <f t="shared" si="4"/>
        <v>0</v>
      </c>
      <c r="F28" s="115"/>
      <c r="G28" s="115"/>
      <c r="H28" s="116"/>
      <c r="I28" s="117"/>
      <c r="J28" s="117"/>
      <c r="K28" s="10"/>
      <c r="L28" s="10"/>
      <c r="M28" s="101" t="s">
        <v>1</v>
      </c>
      <c r="N28" s="24">
        <f t="shared" si="0"/>
        <v>0</v>
      </c>
      <c r="Q28" s="78">
        <f t="shared" si="1"/>
        <v>0</v>
      </c>
      <c r="R28" s="61">
        <f t="shared" si="2"/>
        <v>0</v>
      </c>
      <c r="S28" s="78">
        <f t="shared" ref="S28:S31" si="7">TIME(0,R28,0)</f>
        <v>0</v>
      </c>
      <c r="T28" s="61">
        <f t="shared" si="3"/>
        <v>0</v>
      </c>
    </row>
    <row r="29" spans="1:20" ht="18" thickBot="1" x14ac:dyDescent="0.35">
      <c r="A29" s="114"/>
      <c r="B29" s="73"/>
      <c r="C29" s="73"/>
      <c r="D29" s="31">
        <v>0</v>
      </c>
      <c r="E29" s="11">
        <f t="shared" si="4"/>
        <v>0</v>
      </c>
      <c r="F29" s="115"/>
      <c r="G29" s="115"/>
      <c r="H29" s="116"/>
      <c r="I29" s="117"/>
      <c r="J29" s="117"/>
      <c r="K29" s="10"/>
      <c r="L29" s="10"/>
      <c r="M29" s="101" t="s">
        <v>1</v>
      </c>
      <c r="N29" s="24">
        <f t="shared" si="0"/>
        <v>0</v>
      </c>
      <c r="Q29" s="78">
        <f t="shared" si="1"/>
        <v>0</v>
      </c>
      <c r="R29" s="61">
        <f t="shared" si="2"/>
        <v>0</v>
      </c>
      <c r="S29" s="78">
        <f t="shared" si="7"/>
        <v>0</v>
      </c>
      <c r="T29" s="61">
        <f t="shared" si="3"/>
        <v>0</v>
      </c>
    </row>
    <row r="30" spans="1:20" ht="18" thickBot="1" x14ac:dyDescent="0.35">
      <c r="A30" s="114"/>
      <c r="B30" s="73"/>
      <c r="C30" s="73"/>
      <c r="D30" s="31">
        <v>0</v>
      </c>
      <c r="E30" s="11">
        <f t="shared" si="4"/>
        <v>0</v>
      </c>
      <c r="F30" s="115"/>
      <c r="G30" s="115"/>
      <c r="H30" s="116"/>
      <c r="I30" s="117"/>
      <c r="J30" s="117"/>
      <c r="K30" s="10"/>
      <c r="L30" s="10"/>
      <c r="M30" s="101" t="s">
        <v>1</v>
      </c>
      <c r="N30" s="24">
        <f t="shared" si="0"/>
        <v>0</v>
      </c>
      <c r="Q30" s="78">
        <f t="shared" si="1"/>
        <v>0</v>
      </c>
      <c r="R30" s="61">
        <f t="shared" si="2"/>
        <v>0</v>
      </c>
      <c r="S30" s="78">
        <f t="shared" si="7"/>
        <v>0</v>
      </c>
      <c r="T30" s="61">
        <f t="shared" si="3"/>
        <v>0</v>
      </c>
    </row>
    <row r="31" spans="1:20" ht="18" thickBot="1" x14ac:dyDescent="0.35">
      <c r="A31" s="114"/>
      <c r="B31" s="73"/>
      <c r="C31" s="73"/>
      <c r="D31" s="31">
        <v>0</v>
      </c>
      <c r="E31" s="11">
        <f t="shared" si="4"/>
        <v>0</v>
      </c>
      <c r="F31" s="115"/>
      <c r="G31" s="115"/>
      <c r="H31" s="116"/>
      <c r="I31" s="117"/>
      <c r="J31" s="117"/>
      <c r="K31" s="10"/>
      <c r="L31" s="10"/>
      <c r="M31" s="101" t="s">
        <v>1</v>
      </c>
      <c r="N31" s="24">
        <f t="shared" si="0"/>
        <v>0</v>
      </c>
      <c r="Q31" s="78">
        <f t="shared" si="1"/>
        <v>0</v>
      </c>
      <c r="R31" s="61">
        <f t="shared" si="2"/>
        <v>0</v>
      </c>
      <c r="S31" s="78">
        <f t="shared" si="7"/>
        <v>0</v>
      </c>
      <c r="T31" s="61">
        <f t="shared" si="3"/>
        <v>0</v>
      </c>
    </row>
    <row r="32" spans="1:20" ht="18" thickBot="1" x14ac:dyDescent="0.35">
      <c r="A32" s="114"/>
      <c r="B32" s="73"/>
      <c r="C32" s="73"/>
      <c r="D32" s="31">
        <v>0</v>
      </c>
      <c r="E32" s="11">
        <f t="shared" si="4"/>
        <v>0</v>
      </c>
      <c r="F32" s="115"/>
      <c r="G32" s="115"/>
      <c r="H32" s="116"/>
      <c r="I32" s="117"/>
      <c r="J32" s="117"/>
      <c r="K32" s="10"/>
      <c r="L32" s="10"/>
      <c r="M32" s="101" t="s">
        <v>1</v>
      </c>
      <c r="N32" s="24">
        <f t="shared" si="0"/>
        <v>0</v>
      </c>
      <c r="O32" s="60"/>
      <c r="P32" s="77"/>
      <c r="Q32" s="78">
        <f t="shared" si="1"/>
        <v>0</v>
      </c>
      <c r="R32" s="61">
        <f t="shared" si="2"/>
        <v>0</v>
      </c>
      <c r="S32" s="78">
        <f>TIME(0,R32,0)</f>
        <v>0</v>
      </c>
      <c r="T32" s="61">
        <f t="shared" si="3"/>
        <v>0</v>
      </c>
    </row>
    <row r="33" spans="1:20" ht="18" thickBot="1" x14ac:dyDescent="0.35">
      <c r="A33" s="114"/>
      <c r="B33" s="73"/>
      <c r="C33" s="73"/>
      <c r="D33" s="31">
        <v>0</v>
      </c>
      <c r="E33" s="11">
        <f t="shared" si="4"/>
        <v>0</v>
      </c>
      <c r="F33" s="115"/>
      <c r="G33" s="115"/>
      <c r="H33" s="116"/>
      <c r="I33" s="117"/>
      <c r="J33" s="117"/>
      <c r="K33" s="10"/>
      <c r="L33" s="10"/>
      <c r="M33" s="101" t="s">
        <v>1</v>
      </c>
      <c r="N33" s="24">
        <f t="shared" si="0"/>
        <v>0</v>
      </c>
      <c r="Q33" s="78">
        <f t="shared" si="1"/>
        <v>0</v>
      </c>
      <c r="R33" s="61">
        <f t="shared" si="2"/>
        <v>0</v>
      </c>
      <c r="S33" s="78">
        <f t="shared" ref="S33:S36" si="8">TIME(0,R33,0)</f>
        <v>0</v>
      </c>
      <c r="T33" s="61">
        <f t="shared" si="3"/>
        <v>0</v>
      </c>
    </row>
    <row r="34" spans="1:20" ht="18" thickBot="1" x14ac:dyDescent="0.35">
      <c r="A34" s="114"/>
      <c r="B34" s="73"/>
      <c r="C34" s="73"/>
      <c r="D34" s="31">
        <v>0</v>
      </c>
      <c r="E34" s="11">
        <f t="shared" si="4"/>
        <v>0</v>
      </c>
      <c r="F34" s="115"/>
      <c r="G34" s="115"/>
      <c r="H34" s="116"/>
      <c r="I34" s="117"/>
      <c r="J34" s="117"/>
      <c r="K34" s="10"/>
      <c r="L34" s="10"/>
      <c r="M34" s="101" t="s">
        <v>1</v>
      </c>
      <c r="N34" s="24">
        <f t="shared" si="0"/>
        <v>0</v>
      </c>
      <c r="Q34" s="78">
        <f t="shared" si="1"/>
        <v>0</v>
      </c>
      <c r="R34" s="61">
        <f t="shared" si="2"/>
        <v>0</v>
      </c>
      <c r="S34" s="78">
        <f t="shared" si="8"/>
        <v>0</v>
      </c>
      <c r="T34" s="61">
        <f t="shared" si="3"/>
        <v>0</v>
      </c>
    </row>
    <row r="35" spans="1:20" ht="18" thickBot="1" x14ac:dyDescent="0.35">
      <c r="A35" s="114"/>
      <c r="B35" s="73"/>
      <c r="C35" s="73"/>
      <c r="D35" s="31">
        <v>0</v>
      </c>
      <c r="E35" s="11">
        <f t="shared" si="4"/>
        <v>0</v>
      </c>
      <c r="F35" s="115"/>
      <c r="G35" s="115"/>
      <c r="H35" s="116"/>
      <c r="I35" s="117"/>
      <c r="J35" s="117"/>
      <c r="K35" s="10"/>
      <c r="L35" s="10"/>
      <c r="M35" s="101" t="s">
        <v>1</v>
      </c>
      <c r="N35" s="24">
        <f t="shared" si="0"/>
        <v>0</v>
      </c>
      <c r="Q35" s="78">
        <f t="shared" si="1"/>
        <v>0</v>
      </c>
      <c r="R35" s="61">
        <f t="shared" si="2"/>
        <v>0</v>
      </c>
      <c r="S35" s="78">
        <f t="shared" si="8"/>
        <v>0</v>
      </c>
      <c r="T35" s="61">
        <f t="shared" si="3"/>
        <v>0</v>
      </c>
    </row>
    <row r="36" spans="1:20" ht="18" thickBot="1" x14ac:dyDescent="0.35">
      <c r="A36" s="114"/>
      <c r="B36" s="73"/>
      <c r="C36" s="73"/>
      <c r="D36" s="31">
        <v>0</v>
      </c>
      <c r="E36" s="11">
        <f t="shared" si="4"/>
        <v>0</v>
      </c>
      <c r="F36" s="115"/>
      <c r="G36" s="115"/>
      <c r="H36" s="116"/>
      <c r="I36" s="117"/>
      <c r="J36" s="117"/>
      <c r="K36" s="10"/>
      <c r="L36" s="10"/>
      <c r="M36" s="101" t="s">
        <v>1</v>
      </c>
      <c r="N36" s="24">
        <f t="shared" si="0"/>
        <v>0</v>
      </c>
      <c r="Q36" s="78">
        <f t="shared" si="1"/>
        <v>0</v>
      </c>
      <c r="R36" s="61">
        <f t="shared" si="2"/>
        <v>0</v>
      </c>
      <c r="S36" s="78">
        <f t="shared" si="8"/>
        <v>0</v>
      </c>
      <c r="T36" s="61">
        <f t="shared" si="3"/>
        <v>0</v>
      </c>
    </row>
    <row r="37" spans="1:20" ht="18" thickBot="1" x14ac:dyDescent="0.35">
      <c r="A37" s="114"/>
      <c r="B37" s="73"/>
      <c r="C37" s="73"/>
      <c r="D37" s="31">
        <v>0</v>
      </c>
      <c r="E37" s="11">
        <f t="shared" si="4"/>
        <v>0</v>
      </c>
      <c r="F37" s="115"/>
      <c r="G37" s="115"/>
      <c r="H37" s="116"/>
      <c r="I37" s="117"/>
      <c r="J37" s="117"/>
      <c r="K37" s="10"/>
      <c r="L37" s="10"/>
      <c r="M37" s="101" t="s">
        <v>1</v>
      </c>
      <c r="N37" s="24">
        <f t="shared" si="0"/>
        <v>0</v>
      </c>
      <c r="O37" s="60"/>
      <c r="P37" s="77"/>
      <c r="Q37" s="78">
        <f t="shared" si="1"/>
        <v>0</v>
      </c>
      <c r="R37" s="61">
        <f t="shared" si="2"/>
        <v>0</v>
      </c>
      <c r="S37" s="78">
        <f>TIME(0,R37,0)</f>
        <v>0</v>
      </c>
      <c r="T37" s="61">
        <f t="shared" si="3"/>
        <v>0</v>
      </c>
    </row>
    <row r="38" spans="1:20" ht="18" thickBot="1" x14ac:dyDescent="0.35">
      <c r="A38" s="114"/>
      <c r="B38" s="73"/>
      <c r="C38" s="73"/>
      <c r="D38" s="31">
        <v>0</v>
      </c>
      <c r="E38" s="11">
        <f t="shared" si="4"/>
        <v>0</v>
      </c>
      <c r="F38" s="115"/>
      <c r="G38" s="115"/>
      <c r="H38" s="116"/>
      <c r="I38" s="117"/>
      <c r="J38" s="117"/>
      <c r="K38" s="10"/>
      <c r="L38" s="10"/>
      <c r="M38" s="101" t="s">
        <v>1</v>
      </c>
      <c r="N38" s="24">
        <f t="shared" si="0"/>
        <v>0</v>
      </c>
      <c r="Q38" s="78">
        <f t="shared" si="1"/>
        <v>0</v>
      </c>
      <c r="R38" s="61">
        <f t="shared" si="2"/>
        <v>0</v>
      </c>
      <c r="S38" s="78">
        <f t="shared" ref="S38:S41" si="9">TIME(0,R38,0)</f>
        <v>0</v>
      </c>
      <c r="T38" s="61">
        <f t="shared" si="3"/>
        <v>0</v>
      </c>
    </row>
    <row r="39" spans="1:20" ht="18" thickBot="1" x14ac:dyDescent="0.35">
      <c r="A39" s="114"/>
      <c r="B39" s="73"/>
      <c r="C39" s="73"/>
      <c r="D39" s="31">
        <v>0</v>
      </c>
      <c r="E39" s="11">
        <f t="shared" si="4"/>
        <v>0</v>
      </c>
      <c r="F39" s="115"/>
      <c r="G39" s="115"/>
      <c r="H39" s="116"/>
      <c r="I39" s="117"/>
      <c r="J39" s="117"/>
      <c r="K39" s="10"/>
      <c r="L39" s="10"/>
      <c r="M39" s="101" t="s">
        <v>1</v>
      </c>
      <c r="N39" s="24">
        <f t="shared" si="0"/>
        <v>0</v>
      </c>
      <c r="Q39" s="78">
        <f t="shared" si="1"/>
        <v>0</v>
      </c>
      <c r="R39" s="61">
        <f t="shared" si="2"/>
        <v>0</v>
      </c>
      <c r="S39" s="78">
        <f t="shared" si="9"/>
        <v>0</v>
      </c>
      <c r="T39" s="61">
        <f t="shared" si="3"/>
        <v>0</v>
      </c>
    </row>
    <row r="40" spans="1:20" ht="18" thickBot="1" x14ac:dyDescent="0.35">
      <c r="A40" s="114"/>
      <c r="B40" s="73"/>
      <c r="C40" s="73"/>
      <c r="D40" s="31">
        <v>0</v>
      </c>
      <c r="E40" s="11">
        <f t="shared" si="4"/>
        <v>0</v>
      </c>
      <c r="F40" s="115"/>
      <c r="G40" s="115"/>
      <c r="H40" s="116"/>
      <c r="I40" s="117"/>
      <c r="J40" s="117"/>
      <c r="K40" s="10"/>
      <c r="L40" s="10"/>
      <c r="M40" s="101" t="s">
        <v>1</v>
      </c>
      <c r="N40" s="24">
        <f t="shared" si="0"/>
        <v>0</v>
      </c>
      <c r="Q40" s="78">
        <f t="shared" si="1"/>
        <v>0</v>
      </c>
      <c r="R40" s="61">
        <f t="shared" si="2"/>
        <v>0</v>
      </c>
      <c r="S40" s="78">
        <f t="shared" si="9"/>
        <v>0</v>
      </c>
      <c r="T40" s="61">
        <f t="shared" si="3"/>
        <v>0</v>
      </c>
    </row>
    <row r="41" spans="1:20" ht="18" thickBot="1" x14ac:dyDescent="0.35">
      <c r="A41" s="114"/>
      <c r="B41" s="73"/>
      <c r="C41" s="73"/>
      <c r="D41" s="31">
        <v>0</v>
      </c>
      <c r="E41" s="11">
        <f t="shared" si="4"/>
        <v>0</v>
      </c>
      <c r="F41" s="115"/>
      <c r="G41" s="115"/>
      <c r="H41" s="116"/>
      <c r="I41" s="117"/>
      <c r="J41" s="117"/>
      <c r="K41" s="10"/>
      <c r="L41" s="10"/>
      <c r="M41" s="101" t="s">
        <v>1</v>
      </c>
      <c r="N41" s="24">
        <f t="shared" si="0"/>
        <v>0</v>
      </c>
      <c r="Q41" s="78">
        <f t="shared" si="1"/>
        <v>0</v>
      </c>
      <c r="R41" s="61">
        <f t="shared" si="2"/>
        <v>0</v>
      </c>
      <c r="S41" s="78">
        <f t="shared" si="9"/>
        <v>0</v>
      </c>
      <c r="T41" s="61">
        <f t="shared" si="3"/>
        <v>0</v>
      </c>
    </row>
    <row r="42" spans="1:20" ht="18" thickBot="1" x14ac:dyDescent="0.35">
      <c r="A42" s="114"/>
      <c r="B42" s="73"/>
      <c r="C42" s="73"/>
      <c r="D42" s="31">
        <v>0</v>
      </c>
      <c r="E42" s="11">
        <f t="shared" si="4"/>
        <v>0</v>
      </c>
      <c r="F42" s="115"/>
      <c r="G42" s="115"/>
      <c r="H42" s="116"/>
      <c r="I42" s="117"/>
      <c r="J42" s="117"/>
      <c r="K42" s="10"/>
      <c r="L42" s="10"/>
      <c r="M42" s="101" t="s">
        <v>1</v>
      </c>
      <c r="N42" s="24">
        <f t="shared" si="0"/>
        <v>0</v>
      </c>
      <c r="O42" s="60"/>
      <c r="P42" s="77"/>
      <c r="Q42" s="78">
        <f t="shared" si="1"/>
        <v>0</v>
      </c>
      <c r="R42" s="61">
        <f t="shared" si="2"/>
        <v>0</v>
      </c>
      <c r="S42" s="78">
        <f>TIME(0,R42,0)</f>
        <v>0</v>
      </c>
      <c r="T42" s="61">
        <f t="shared" si="3"/>
        <v>0</v>
      </c>
    </row>
    <row r="43" spans="1:20" ht="18" thickBot="1" x14ac:dyDescent="0.35">
      <c r="A43" s="114"/>
      <c r="B43" s="73"/>
      <c r="C43" s="73"/>
      <c r="D43" s="31">
        <v>0</v>
      </c>
      <c r="E43" s="11">
        <f t="shared" si="4"/>
        <v>0</v>
      </c>
      <c r="F43" s="115"/>
      <c r="G43" s="115"/>
      <c r="H43" s="116"/>
      <c r="I43" s="117"/>
      <c r="J43" s="117"/>
      <c r="K43" s="10"/>
      <c r="L43" s="10"/>
      <c r="M43" s="101" t="s">
        <v>1</v>
      </c>
      <c r="N43" s="24">
        <f>IF(A43="",0,COUNTA(B43:D43,F43:L43))</f>
        <v>0</v>
      </c>
      <c r="Q43" s="78">
        <f t="shared" si="1"/>
        <v>0</v>
      </c>
      <c r="R43" s="61">
        <f t="shared" si="2"/>
        <v>0</v>
      </c>
      <c r="S43" s="78">
        <f t="shared" ref="S43:S46" si="10">TIME(0,R43,0)</f>
        <v>0</v>
      </c>
      <c r="T43" s="61">
        <f t="shared" si="3"/>
        <v>0</v>
      </c>
    </row>
    <row r="44" spans="1:20" ht="18" thickBot="1" x14ac:dyDescent="0.35">
      <c r="A44" s="114"/>
      <c r="B44" s="73"/>
      <c r="C44" s="73"/>
      <c r="D44" s="31">
        <v>0</v>
      </c>
      <c r="E44" s="11">
        <f t="shared" si="4"/>
        <v>0</v>
      </c>
      <c r="F44" s="115"/>
      <c r="G44" s="115"/>
      <c r="H44" s="116"/>
      <c r="I44" s="117"/>
      <c r="J44" s="117"/>
      <c r="K44" s="10"/>
      <c r="L44" s="10"/>
      <c r="M44" s="101" t="s">
        <v>1</v>
      </c>
      <c r="N44" s="24">
        <f t="shared" si="0"/>
        <v>0</v>
      </c>
      <c r="Q44" s="78">
        <f t="shared" si="1"/>
        <v>0</v>
      </c>
      <c r="R44" s="61">
        <f t="shared" si="2"/>
        <v>0</v>
      </c>
      <c r="S44" s="78">
        <f t="shared" si="10"/>
        <v>0</v>
      </c>
      <c r="T44" s="61">
        <f t="shared" si="3"/>
        <v>0</v>
      </c>
    </row>
    <row r="45" spans="1:20" ht="18" thickBot="1" x14ac:dyDescent="0.35">
      <c r="A45" s="114"/>
      <c r="B45" s="73"/>
      <c r="C45" s="73"/>
      <c r="D45" s="31">
        <v>0</v>
      </c>
      <c r="E45" s="11">
        <f t="shared" si="4"/>
        <v>0</v>
      </c>
      <c r="F45" s="115"/>
      <c r="G45" s="115"/>
      <c r="H45" s="116"/>
      <c r="I45" s="117"/>
      <c r="J45" s="117"/>
      <c r="K45" s="10"/>
      <c r="L45" s="10"/>
      <c r="M45" s="101" t="s">
        <v>1</v>
      </c>
      <c r="N45" s="24">
        <f t="shared" si="0"/>
        <v>0</v>
      </c>
      <c r="Q45" s="78">
        <f t="shared" si="1"/>
        <v>0</v>
      </c>
      <c r="R45" s="61">
        <f t="shared" si="2"/>
        <v>0</v>
      </c>
      <c r="S45" s="78">
        <f t="shared" si="10"/>
        <v>0</v>
      </c>
      <c r="T45" s="61">
        <f t="shared" si="3"/>
        <v>0</v>
      </c>
    </row>
    <row r="46" spans="1:20" ht="18" thickBot="1" x14ac:dyDescent="0.35">
      <c r="A46" s="114"/>
      <c r="B46" s="73"/>
      <c r="C46" s="73"/>
      <c r="D46" s="31">
        <v>0</v>
      </c>
      <c r="E46" s="11">
        <f t="shared" si="4"/>
        <v>0</v>
      </c>
      <c r="F46" s="115"/>
      <c r="G46" s="115"/>
      <c r="H46" s="116"/>
      <c r="I46" s="117"/>
      <c r="J46" s="117"/>
      <c r="K46" s="10"/>
      <c r="L46" s="10"/>
      <c r="M46" s="101" t="s">
        <v>1</v>
      </c>
      <c r="N46" s="24">
        <f t="shared" si="0"/>
        <v>0</v>
      </c>
      <c r="Q46" s="78">
        <f t="shared" si="1"/>
        <v>0</v>
      </c>
      <c r="R46" s="61">
        <f t="shared" si="2"/>
        <v>0</v>
      </c>
      <c r="S46" s="78">
        <f t="shared" si="10"/>
        <v>0</v>
      </c>
      <c r="T46" s="61">
        <f t="shared" si="3"/>
        <v>0</v>
      </c>
    </row>
    <row r="47" spans="1:20" ht="18" thickBot="1" x14ac:dyDescent="0.35">
      <c r="A47" s="114"/>
      <c r="B47" s="73"/>
      <c r="C47" s="73"/>
      <c r="D47" s="31">
        <v>0</v>
      </c>
      <c r="E47" s="11">
        <f t="shared" si="4"/>
        <v>0</v>
      </c>
      <c r="F47" s="115"/>
      <c r="G47" s="115"/>
      <c r="H47" s="116"/>
      <c r="I47" s="117"/>
      <c r="J47" s="117"/>
      <c r="K47" s="10"/>
      <c r="L47" s="10"/>
      <c r="M47" s="101" t="s">
        <v>1</v>
      </c>
      <c r="N47" s="24">
        <f t="shared" si="0"/>
        <v>0</v>
      </c>
      <c r="O47" s="60"/>
      <c r="P47" s="77"/>
      <c r="Q47" s="78">
        <f t="shared" si="1"/>
        <v>0</v>
      </c>
      <c r="R47" s="61">
        <f t="shared" si="2"/>
        <v>0</v>
      </c>
      <c r="S47" s="78">
        <f>TIME(0,R47,0)</f>
        <v>0</v>
      </c>
      <c r="T47" s="61">
        <f t="shared" si="3"/>
        <v>0</v>
      </c>
    </row>
    <row r="48" spans="1:20" ht="18" thickBot="1" x14ac:dyDescent="0.35">
      <c r="A48" s="114"/>
      <c r="B48" s="73"/>
      <c r="C48" s="73"/>
      <c r="D48" s="31">
        <v>0</v>
      </c>
      <c r="E48" s="11">
        <f t="shared" si="4"/>
        <v>0</v>
      </c>
      <c r="F48" s="115"/>
      <c r="G48" s="115"/>
      <c r="H48" s="116"/>
      <c r="I48" s="117"/>
      <c r="J48" s="117"/>
      <c r="K48" s="10"/>
      <c r="L48" s="10"/>
      <c r="M48" s="101" t="s">
        <v>1</v>
      </c>
      <c r="N48" s="24">
        <f t="shared" si="0"/>
        <v>0</v>
      </c>
      <c r="Q48" s="78">
        <f t="shared" si="1"/>
        <v>0</v>
      </c>
      <c r="R48" s="61">
        <f t="shared" si="2"/>
        <v>0</v>
      </c>
      <c r="S48" s="78">
        <f t="shared" ref="S48:S51" si="11">TIME(0,R48,0)</f>
        <v>0</v>
      </c>
      <c r="T48" s="61">
        <f t="shared" si="3"/>
        <v>0</v>
      </c>
    </row>
    <row r="49" spans="1:20" ht="18" thickBot="1" x14ac:dyDescent="0.35">
      <c r="A49" s="114"/>
      <c r="B49" s="73"/>
      <c r="C49" s="73"/>
      <c r="D49" s="31">
        <v>0</v>
      </c>
      <c r="E49" s="11">
        <f t="shared" si="4"/>
        <v>0</v>
      </c>
      <c r="F49" s="115"/>
      <c r="G49" s="115"/>
      <c r="H49" s="116"/>
      <c r="I49" s="117"/>
      <c r="J49" s="117"/>
      <c r="K49" s="10"/>
      <c r="L49" s="10"/>
      <c r="M49" s="101" t="s">
        <v>1</v>
      </c>
      <c r="N49" s="24">
        <f t="shared" si="0"/>
        <v>0</v>
      </c>
      <c r="Q49" s="78">
        <f t="shared" si="1"/>
        <v>0</v>
      </c>
      <c r="R49" s="61">
        <f t="shared" si="2"/>
        <v>0</v>
      </c>
      <c r="S49" s="78">
        <f t="shared" si="11"/>
        <v>0</v>
      </c>
      <c r="T49" s="61">
        <f t="shared" si="3"/>
        <v>0</v>
      </c>
    </row>
    <row r="50" spans="1:20" ht="18" thickBot="1" x14ac:dyDescent="0.35">
      <c r="A50" s="114"/>
      <c r="B50" s="73"/>
      <c r="C50" s="73"/>
      <c r="D50" s="31">
        <v>0</v>
      </c>
      <c r="E50" s="11">
        <f t="shared" si="4"/>
        <v>0</v>
      </c>
      <c r="F50" s="115"/>
      <c r="G50" s="115"/>
      <c r="H50" s="116"/>
      <c r="I50" s="117"/>
      <c r="J50" s="117"/>
      <c r="K50" s="10"/>
      <c r="L50" s="10"/>
      <c r="M50" s="101" t="s">
        <v>1</v>
      </c>
      <c r="N50" s="24">
        <f t="shared" si="0"/>
        <v>0</v>
      </c>
      <c r="Q50" s="78">
        <f t="shared" si="1"/>
        <v>0</v>
      </c>
      <c r="R50" s="61">
        <f t="shared" si="2"/>
        <v>0</v>
      </c>
      <c r="S50" s="78">
        <f t="shared" si="11"/>
        <v>0</v>
      </c>
      <c r="T50" s="61">
        <f t="shared" si="3"/>
        <v>0</v>
      </c>
    </row>
    <row r="51" spans="1:20" ht="18" thickBot="1" x14ac:dyDescent="0.35">
      <c r="A51" s="114"/>
      <c r="B51" s="73"/>
      <c r="C51" s="73"/>
      <c r="D51" s="31">
        <v>0</v>
      </c>
      <c r="E51" s="11">
        <f t="shared" si="4"/>
        <v>0</v>
      </c>
      <c r="F51" s="115"/>
      <c r="G51" s="115"/>
      <c r="H51" s="116"/>
      <c r="I51" s="117"/>
      <c r="J51" s="117"/>
      <c r="K51" s="10"/>
      <c r="L51" s="10"/>
      <c r="M51" s="101" t="s">
        <v>1</v>
      </c>
      <c r="N51" s="24">
        <f t="shared" si="0"/>
        <v>0</v>
      </c>
      <c r="Q51" s="78">
        <f t="shared" si="1"/>
        <v>0</v>
      </c>
      <c r="R51" s="61">
        <f t="shared" si="2"/>
        <v>0</v>
      </c>
      <c r="S51" s="78">
        <f t="shared" si="11"/>
        <v>0</v>
      </c>
      <c r="T51" s="61">
        <f t="shared" si="3"/>
        <v>0</v>
      </c>
    </row>
    <row r="52" spans="1:20" ht="18" thickBot="1" x14ac:dyDescent="0.35">
      <c r="A52" s="114"/>
      <c r="B52" s="73"/>
      <c r="C52" s="73"/>
      <c r="D52" s="31">
        <v>0</v>
      </c>
      <c r="E52" s="11">
        <f t="shared" si="4"/>
        <v>0</v>
      </c>
      <c r="F52" s="115"/>
      <c r="G52" s="115"/>
      <c r="H52" s="116"/>
      <c r="I52" s="117"/>
      <c r="J52" s="117"/>
      <c r="K52" s="10"/>
      <c r="L52" s="10"/>
      <c r="M52" s="101" t="s">
        <v>1</v>
      </c>
      <c r="N52" s="24">
        <f t="shared" si="0"/>
        <v>0</v>
      </c>
      <c r="O52" s="60"/>
      <c r="P52" s="77"/>
      <c r="Q52" s="78">
        <f t="shared" si="1"/>
        <v>0</v>
      </c>
      <c r="R52" s="61">
        <f t="shared" si="2"/>
        <v>0</v>
      </c>
      <c r="S52" s="78">
        <f>TIME(0,R52,0)</f>
        <v>0</v>
      </c>
      <c r="T52" s="61">
        <f t="shared" si="3"/>
        <v>0</v>
      </c>
    </row>
    <row r="53" spans="1:20" ht="18" thickBot="1" x14ac:dyDescent="0.35">
      <c r="A53" s="114"/>
      <c r="B53" s="73"/>
      <c r="C53" s="73"/>
      <c r="D53" s="31">
        <v>0</v>
      </c>
      <c r="E53" s="11">
        <f t="shared" si="4"/>
        <v>0</v>
      </c>
      <c r="F53" s="115"/>
      <c r="G53" s="115"/>
      <c r="H53" s="116"/>
      <c r="I53" s="117"/>
      <c r="J53" s="117"/>
      <c r="K53" s="10"/>
      <c r="L53" s="10"/>
      <c r="M53" s="101" t="s">
        <v>1</v>
      </c>
      <c r="N53" s="24">
        <f t="shared" si="0"/>
        <v>0</v>
      </c>
      <c r="Q53" s="78">
        <f t="shared" si="1"/>
        <v>0</v>
      </c>
      <c r="R53" s="61">
        <f t="shared" si="2"/>
        <v>0</v>
      </c>
      <c r="S53" s="78">
        <f t="shared" ref="S53:S56" si="12">TIME(0,R53,0)</f>
        <v>0</v>
      </c>
      <c r="T53" s="61">
        <f t="shared" si="3"/>
        <v>0</v>
      </c>
    </row>
    <row r="54" spans="1:20" ht="18" thickBot="1" x14ac:dyDescent="0.35">
      <c r="A54" s="114"/>
      <c r="B54" s="73"/>
      <c r="C54" s="73"/>
      <c r="D54" s="31">
        <v>0</v>
      </c>
      <c r="E54" s="11">
        <f t="shared" si="4"/>
        <v>0</v>
      </c>
      <c r="F54" s="115"/>
      <c r="G54" s="115"/>
      <c r="H54" s="116"/>
      <c r="I54" s="117"/>
      <c r="J54" s="117"/>
      <c r="K54" s="10"/>
      <c r="L54" s="10"/>
      <c r="M54" s="101" t="s">
        <v>1</v>
      </c>
      <c r="N54" s="24">
        <f t="shared" si="0"/>
        <v>0</v>
      </c>
      <c r="Q54" s="78">
        <f t="shared" si="1"/>
        <v>0</v>
      </c>
      <c r="R54" s="61">
        <f t="shared" si="2"/>
        <v>0</v>
      </c>
      <c r="S54" s="78">
        <f t="shared" si="12"/>
        <v>0</v>
      </c>
      <c r="T54" s="61">
        <f t="shared" si="3"/>
        <v>0</v>
      </c>
    </row>
    <row r="55" spans="1:20" ht="18" thickBot="1" x14ac:dyDescent="0.35">
      <c r="A55" s="114"/>
      <c r="B55" s="73"/>
      <c r="C55" s="73"/>
      <c r="D55" s="31">
        <v>0</v>
      </c>
      <c r="E55" s="11">
        <f t="shared" si="4"/>
        <v>0</v>
      </c>
      <c r="F55" s="115"/>
      <c r="G55" s="115"/>
      <c r="H55" s="116"/>
      <c r="I55" s="117"/>
      <c r="J55" s="117"/>
      <c r="K55" s="10"/>
      <c r="L55" s="10"/>
      <c r="M55" s="101" t="s">
        <v>1</v>
      </c>
      <c r="N55" s="24">
        <f t="shared" si="0"/>
        <v>0</v>
      </c>
      <c r="Q55" s="78">
        <f t="shared" si="1"/>
        <v>0</v>
      </c>
      <c r="R55" s="61">
        <f t="shared" si="2"/>
        <v>0</v>
      </c>
      <c r="S55" s="78">
        <f t="shared" si="12"/>
        <v>0</v>
      </c>
      <c r="T55" s="61">
        <f t="shared" si="3"/>
        <v>0</v>
      </c>
    </row>
    <row r="56" spans="1:20" ht="18" thickBot="1" x14ac:dyDescent="0.35">
      <c r="A56" s="114"/>
      <c r="B56" s="73"/>
      <c r="C56" s="73"/>
      <c r="D56" s="31">
        <v>0</v>
      </c>
      <c r="E56" s="11">
        <f t="shared" si="4"/>
        <v>0</v>
      </c>
      <c r="F56" s="115"/>
      <c r="G56" s="115"/>
      <c r="H56" s="116"/>
      <c r="I56" s="117"/>
      <c r="J56" s="117"/>
      <c r="K56" s="10"/>
      <c r="L56" s="10"/>
      <c r="M56" s="101" t="s">
        <v>1</v>
      </c>
      <c r="N56" s="24">
        <f t="shared" si="0"/>
        <v>0</v>
      </c>
      <c r="Q56" s="78">
        <f t="shared" si="1"/>
        <v>0</v>
      </c>
      <c r="R56" s="61">
        <f t="shared" si="2"/>
        <v>0</v>
      </c>
      <c r="S56" s="78">
        <f t="shared" si="12"/>
        <v>0</v>
      </c>
      <c r="T56" s="61">
        <f t="shared" si="3"/>
        <v>0</v>
      </c>
    </row>
    <row r="57" spans="1:20" ht="18" thickBot="1" x14ac:dyDescent="0.35">
      <c r="A57" s="114"/>
      <c r="B57" s="73"/>
      <c r="C57" s="73"/>
      <c r="D57" s="31">
        <v>0</v>
      </c>
      <c r="E57" s="11">
        <f t="shared" si="4"/>
        <v>0</v>
      </c>
      <c r="F57" s="115"/>
      <c r="G57" s="115"/>
      <c r="H57" s="116"/>
      <c r="I57" s="117"/>
      <c r="J57" s="117"/>
      <c r="K57" s="10"/>
      <c r="L57" s="10"/>
      <c r="M57" s="101" t="s">
        <v>1</v>
      </c>
      <c r="N57" s="24">
        <f t="shared" si="0"/>
        <v>0</v>
      </c>
      <c r="O57" s="60"/>
      <c r="P57" s="77"/>
      <c r="Q57" s="78">
        <f t="shared" si="1"/>
        <v>0</v>
      </c>
      <c r="R57" s="61">
        <f t="shared" si="2"/>
        <v>0</v>
      </c>
      <c r="S57" s="78">
        <f>TIME(0,R57,0)</f>
        <v>0</v>
      </c>
      <c r="T57" s="61">
        <f t="shared" si="3"/>
        <v>0</v>
      </c>
    </row>
    <row r="58" spans="1:20" ht="18" thickBot="1" x14ac:dyDescent="0.35">
      <c r="A58" s="114"/>
      <c r="B58" s="73"/>
      <c r="C58" s="73"/>
      <c r="D58" s="31">
        <v>0</v>
      </c>
      <c r="E58" s="11">
        <f t="shared" si="4"/>
        <v>0</v>
      </c>
      <c r="F58" s="115"/>
      <c r="G58" s="115"/>
      <c r="H58" s="116"/>
      <c r="I58" s="117"/>
      <c r="J58" s="117"/>
      <c r="K58" s="10"/>
      <c r="L58" s="10"/>
      <c r="M58" s="101" t="s">
        <v>1</v>
      </c>
      <c r="N58" s="24">
        <f t="shared" si="0"/>
        <v>0</v>
      </c>
      <c r="Q58" s="78">
        <f t="shared" si="1"/>
        <v>0</v>
      </c>
      <c r="R58" s="61">
        <f t="shared" si="2"/>
        <v>0</v>
      </c>
      <c r="S58" s="78">
        <f t="shared" ref="S58:S61" si="13">TIME(0,R58,0)</f>
        <v>0</v>
      </c>
      <c r="T58" s="61">
        <f t="shared" si="3"/>
        <v>0</v>
      </c>
    </row>
    <row r="59" spans="1:20" ht="18" thickBot="1" x14ac:dyDescent="0.35">
      <c r="A59" s="114"/>
      <c r="B59" s="73"/>
      <c r="C59" s="73"/>
      <c r="D59" s="31">
        <v>0</v>
      </c>
      <c r="E59" s="11">
        <f t="shared" si="4"/>
        <v>0</v>
      </c>
      <c r="F59" s="115"/>
      <c r="G59" s="115"/>
      <c r="H59" s="116"/>
      <c r="I59" s="117"/>
      <c r="J59" s="117"/>
      <c r="K59" s="10"/>
      <c r="L59" s="10"/>
      <c r="M59" s="101" t="s">
        <v>1</v>
      </c>
      <c r="N59" s="24">
        <f t="shared" si="0"/>
        <v>0</v>
      </c>
      <c r="Q59" s="78">
        <f t="shared" si="1"/>
        <v>0</v>
      </c>
      <c r="R59" s="61">
        <f t="shared" si="2"/>
        <v>0</v>
      </c>
      <c r="S59" s="78">
        <f t="shared" si="13"/>
        <v>0</v>
      </c>
      <c r="T59" s="61">
        <f t="shared" si="3"/>
        <v>0</v>
      </c>
    </row>
    <row r="60" spans="1:20" ht="18" thickBot="1" x14ac:dyDescent="0.35">
      <c r="A60" s="114"/>
      <c r="B60" s="73"/>
      <c r="C60" s="73"/>
      <c r="D60" s="31">
        <v>0</v>
      </c>
      <c r="E60" s="11">
        <f t="shared" si="4"/>
        <v>0</v>
      </c>
      <c r="F60" s="115"/>
      <c r="G60" s="115"/>
      <c r="H60" s="116"/>
      <c r="I60" s="117"/>
      <c r="J60" s="117"/>
      <c r="K60" s="10"/>
      <c r="L60" s="10"/>
      <c r="M60" s="101" t="s">
        <v>1</v>
      </c>
      <c r="N60" s="24">
        <f t="shared" si="0"/>
        <v>0</v>
      </c>
      <c r="Q60" s="78">
        <f t="shared" si="1"/>
        <v>0</v>
      </c>
      <c r="R60" s="61">
        <f t="shared" si="2"/>
        <v>0</v>
      </c>
      <c r="S60" s="78">
        <f t="shared" si="13"/>
        <v>0</v>
      </c>
      <c r="T60" s="61">
        <f t="shared" si="3"/>
        <v>0</v>
      </c>
    </row>
    <row r="61" spans="1:20" ht="18" thickBot="1" x14ac:dyDescent="0.35">
      <c r="A61" s="114"/>
      <c r="B61" s="73"/>
      <c r="C61" s="73"/>
      <c r="D61" s="31">
        <v>0</v>
      </c>
      <c r="E61" s="11">
        <f t="shared" si="4"/>
        <v>0</v>
      </c>
      <c r="F61" s="115"/>
      <c r="G61" s="115"/>
      <c r="H61" s="116"/>
      <c r="I61" s="117"/>
      <c r="J61" s="117"/>
      <c r="K61" s="10"/>
      <c r="L61" s="10"/>
      <c r="M61" s="101" t="s">
        <v>1</v>
      </c>
      <c r="N61" s="24">
        <f t="shared" si="0"/>
        <v>0</v>
      </c>
      <c r="Q61" s="78">
        <f t="shared" si="1"/>
        <v>0</v>
      </c>
      <c r="R61" s="61">
        <f t="shared" si="2"/>
        <v>0</v>
      </c>
      <c r="S61" s="78">
        <f t="shared" si="13"/>
        <v>0</v>
      </c>
      <c r="T61" s="61">
        <f t="shared" si="3"/>
        <v>0</v>
      </c>
    </row>
    <row r="62" spans="1:20" ht="18" thickBot="1" x14ac:dyDescent="0.35">
      <c r="A62" s="114"/>
      <c r="B62" s="73"/>
      <c r="C62" s="73"/>
      <c r="D62" s="31">
        <v>0</v>
      </c>
      <c r="E62" s="11">
        <f t="shared" si="4"/>
        <v>0</v>
      </c>
      <c r="F62" s="115"/>
      <c r="G62" s="115"/>
      <c r="H62" s="116"/>
      <c r="I62" s="117"/>
      <c r="J62" s="117"/>
      <c r="K62" s="10"/>
      <c r="L62" s="10"/>
      <c r="M62" s="101" t="s">
        <v>1</v>
      </c>
      <c r="N62" s="24">
        <f t="shared" si="0"/>
        <v>0</v>
      </c>
      <c r="O62" s="60"/>
      <c r="P62" s="77"/>
      <c r="Q62" s="78">
        <f t="shared" si="1"/>
        <v>0</v>
      </c>
      <c r="R62" s="61">
        <f t="shared" si="2"/>
        <v>0</v>
      </c>
      <c r="S62" s="78">
        <f>TIME(0,R62,0)</f>
        <v>0</v>
      </c>
      <c r="T62" s="61">
        <f t="shared" si="3"/>
        <v>0</v>
      </c>
    </row>
    <row r="63" spans="1:20" ht="18" thickBot="1" x14ac:dyDescent="0.35">
      <c r="A63" s="114"/>
      <c r="B63" s="73"/>
      <c r="C63" s="73"/>
      <c r="D63" s="31">
        <v>0</v>
      </c>
      <c r="E63" s="11">
        <f t="shared" si="4"/>
        <v>0</v>
      </c>
      <c r="F63" s="115"/>
      <c r="G63" s="115"/>
      <c r="H63" s="116"/>
      <c r="I63" s="117"/>
      <c r="J63" s="117"/>
      <c r="K63" s="10"/>
      <c r="L63" s="10"/>
      <c r="M63" s="101" t="s">
        <v>1</v>
      </c>
      <c r="N63" s="24">
        <f t="shared" si="0"/>
        <v>0</v>
      </c>
      <c r="Q63" s="78">
        <f t="shared" si="1"/>
        <v>0</v>
      </c>
      <c r="R63" s="61">
        <f t="shared" si="2"/>
        <v>0</v>
      </c>
      <c r="S63" s="78">
        <f t="shared" ref="S63:S66" si="14">TIME(0,R63,0)</f>
        <v>0</v>
      </c>
      <c r="T63" s="61">
        <f t="shared" si="3"/>
        <v>0</v>
      </c>
    </row>
    <row r="64" spans="1:20" ht="18" thickBot="1" x14ac:dyDescent="0.35">
      <c r="A64" s="114"/>
      <c r="B64" s="73"/>
      <c r="C64" s="73"/>
      <c r="D64" s="31">
        <v>0</v>
      </c>
      <c r="E64" s="11">
        <f t="shared" si="4"/>
        <v>0</v>
      </c>
      <c r="F64" s="115"/>
      <c r="G64" s="115"/>
      <c r="H64" s="116"/>
      <c r="I64" s="117"/>
      <c r="J64" s="117"/>
      <c r="K64" s="10"/>
      <c r="L64" s="10"/>
      <c r="M64" s="101" t="s">
        <v>1</v>
      </c>
      <c r="N64" s="24">
        <f t="shared" si="0"/>
        <v>0</v>
      </c>
      <c r="Q64" s="78">
        <f t="shared" si="1"/>
        <v>0</v>
      </c>
      <c r="R64" s="61">
        <f t="shared" si="2"/>
        <v>0</v>
      </c>
      <c r="S64" s="78">
        <f t="shared" si="14"/>
        <v>0</v>
      </c>
      <c r="T64" s="61">
        <f t="shared" si="3"/>
        <v>0</v>
      </c>
    </row>
    <row r="65" spans="1:60" ht="18" thickBot="1" x14ac:dyDescent="0.35">
      <c r="A65" s="114"/>
      <c r="B65" s="73"/>
      <c r="C65" s="73"/>
      <c r="D65" s="31">
        <v>0</v>
      </c>
      <c r="E65" s="11">
        <f t="shared" si="4"/>
        <v>0</v>
      </c>
      <c r="F65" s="115"/>
      <c r="G65" s="115"/>
      <c r="H65" s="116"/>
      <c r="I65" s="117"/>
      <c r="J65" s="117"/>
      <c r="K65" s="10"/>
      <c r="L65" s="10"/>
      <c r="M65" s="101" t="s">
        <v>1</v>
      </c>
      <c r="N65" s="24">
        <f t="shared" si="0"/>
        <v>0</v>
      </c>
      <c r="Q65" s="78">
        <f t="shared" si="1"/>
        <v>0</v>
      </c>
      <c r="R65" s="61">
        <f t="shared" si="2"/>
        <v>0</v>
      </c>
      <c r="S65" s="78">
        <f t="shared" si="14"/>
        <v>0</v>
      </c>
      <c r="T65" s="61">
        <f t="shared" si="3"/>
        <v>0</v>
      </c>
    </row>
    <row r="66" spans="1:60" ht="18" thickBot="1" x14ac:dyDescent="0.35">
      <c r="A66" s="114"/>
      <c r="B66" s="73"/>
      <c r="C66" s="73"/>
      <c r="D66" s="31">
        <v>0</v>
      </c>
      <c r="E66" s="11">
        <f t="shared" si="4"/>
        <v>0</v>
      </c>
      <c r="F66" s="115">
        <v>1</v>
      </c>
      <c r="G66" s="115"/>
      <c r="H66" s="116"/>
      <c r="I66" s="117"/>
      <c r="J66" s="36"/>
      <c r="K66" s="10"/>
      <c r="L66" s="10"/>
      <c r="M66" s="101" t="s">
        <v>1</v>
      </c>
      <c r="N66" s="24">
        <f t="shared" si="0"/>
        <v>0</v>
      </c>
      <c r="Q66" s="78">
        <f t="shared" si="1"/>
        <v>0</v>
      </c>
      <c r="R66" s="61">
        <f t="shared" si="2"/>
        <v>0</v>
      </c>
      <c r="S66" s="78">
        <f t="shared" si="14"/>
        <v>0</v>
      </c>
      <c r="T66" s="61">
        <f t="shared" si="3"/>
        <v>0</v>
      </c>
    </row>
    <row r="67" spans="1:60" s="64" customFormat="1" ht="20.5" thickBot="1" x14ac:dyDescent="0.45">
      <c r="A67" s="148" t="s">
        <v>39</v>
      </c>
      <c r="B67" s="148"/>
      <c r="C67" s="148"/>
      <c r="D67" s="148"/>
      <c r="E67" s="32">
        <f>IF(OR(A8=R2,A8=R5),SUM(E17:E66),0)</f>
        <v>86</v>
      </c>
      <c r="F67" s="145" t="s">
        <v>44</v>
      </c>
      <c r="G67" s="146"/>
      <c r="H67" s="147"/>
      <c r="I67" s="67">
        <f>COUNTIF(I17:I66,"Yes")</f>
        <v>5</v>
      </c>
      <c r="J67" s="67">
        <f>COUNTIF(J17:J66,"Yes")</f>
        <v>5</v>
      </c>
      <c r="K67" s="68" t="s">
        <v>1</v>
      </c>
      <c r="L67" s="69"/>
      <c r="M67" s="62"/>
      <c r="N67" s="62"/>
      <c r="O67" s="62"/>
      <c r="P67" s="79"/>
      <c r="Q67" s="80"/>
      <c r="R67" s="62"/>
      <c r="S67" s="81"/>
      <c r="T67" s="82">
        <f>SUM(E17:E66)</f>
        <v>86</v>
      </c>
      <c r="U67" s="83"/>
      <c r="V67" s="84"/>
      <c r="W67" s="83"/>
      <c r="X67" s="83"/>
      <c r="Y67" s="97"/>
      <c r="Z67" s="97"/>
      <c r="AA67" s="97"/>
      <c r="AB67" s="97"/>
      <c r="AC67" s="97"/>
      <c r="AD67" s="97"/>
      <c r="AE67" s="97"/>
      <c r="AF67" s="97"/>
      <c r="AG67" s="97"/>
      <c r="AH67" s="97"/>
      <c r="AI67" s="97"/>
      <c r="AJ67" s="97"/>
      <c r="AK67" s="97"/>
      <c r="AL67" s="97"/>
      <c r="AM67" s="97"/>
      <c r="AN67" s="97"/>
      <c r="AO67" s="97"/>
      <c r="AP67" s="98"/>
      <c r="AQ67" s="98"/>
      <c r="AR67" s="98"/>
      <c r="AS67" s="98"/>
      <c r="AT67" s="98"/>
      <c r="AU67" s="98"/>
      <c r="AV67" s="98"/>
      <c r="AW67" s="98"/>
      <c r="AX67" s="98"/>
      <c r="AY67" s="63"/>
      <c r="AZ67" s="63"/>
      <c r="BA67" s="63"/>
      <c r="BB67" s="63"/>
      <c r="BC67" s="63"/>
      <c r="BD67" s="63"/>
      <c r="BE67" s="63"/>
      <c r="BF67" s="63"/>
      <c r="BG67" s="63"/>
      <c r="BH67" s="63"/>
    </row>
    <row r="68" spans="1:60" s="2" customFormat="1" ht="18.5" thickBot="1" x14ac:dyDescent="0.4">
      <c r="A68" s="151" t="s">
        <v>14</v>
      </c>
      <c r="B68" s="152"/>
      <c r="C68" s="152"/>
      <c r="D68" s="152"/>
      <c r="E68" s="152"/>
      <c r="F68" s="131"/>
      <c r="G68" s="131"/>
      <c r="H68" s="131"/>
      <c r="I68" s="152"/>
      <c r="J68" s="152"/>
      <c r="K68" s="131"/>
      <c r="L68" s="3"/>
      <c r="M68" s="24"/>
      <c r="N68" s="24"/>
      <c r="O68" s="24"/>
      <c r="P68" s="85"/>
      <c r="Q68" s="86"/>
      <c r="R68" s="76"/>
      <c r="S68" s="75"/>
      <c r="T68" s="87"/>
      <c r="U68" s="22"/>
      <c r="V68" s="21"/>
      <c r="W68" s="22"/>
      <c r="X68" s="22"/>
      <c r="Y68" s="95"/>
      <c r="Z68" s="95"/>
      <c r="AA68" s="95"/>
      <c r="AB68" s="95"/>
      <c r="AC68" s="95"/>
      <c r="AD68" s="95"/>
      <c r="AE68" s="95"/>
      <c r="AF68" s="95"/>
      <c r="AG68" s="95"/>
      <c r="AH68" s="95"/>
      <c r="AI68" s="95"/>
      <c r="AJ68" s="95"/>
      <c r="AK68" s="95"/>
      <c r="AL68" s="95"/>
      <c r="AM68" s="95"/>
      <c r="AN68" s="95"/>
      <c r="AO68" s="95"/>
      <c r="AP68" s="96"/>
      <c r="AQ68" s="96"/>
      <c r="AR68" s="96"/>
      <c r="AS68" s="96"/>
      <c r="AT68" s="96"/>
      <c r="AU68" s="96"/>
      <c r="AV68" s="96"/>
      <c r="AW68" s="96"/>
      <c r="AX68" s="96"/>
      <c r="AY68" s="1"/>
      <c r="AZ68" s="1"/>
      <c r="BA68" s="1"/>
      <c r="BB68" s="1"/>
      <c r="BC68" s="1"/>
      <c r="BD68" s="1"/>
      <c r="BE68" s="1"/>
      <c r="BF68" s="1"/>
      <c r="BG68" s="1"/>
      <c r="BH68" s="1"/>
    </row>
    <row r="69" spans="1:60" ht="18.5" thickBot="1" x14ac:dyDescent="0.45">
      <c r="A69" s="144" t="s">
        <v>19</v>
      </c>
      <c r="B69" s="144"/>
      <c r="C69" s="144"/>
      <c r="D69" s="144"/>
      <c r="E69" s="144"/>
      <c r="F69" s="144"/>
      <c r="G69" s="144"/>
      <c r="H69" s="144"/>
      <c r="I69" s="144"/>
      <c r="J69" s="144"/>
      <c r="K69" s="26" t="s">
        <v>86</v>
      </c>
      <c r="L69" s="13" t="s">
        <v>1</v>
      </c>
      <c r="O69" s="25"/>
      <c r="W69" s="21"/>
      <c r="X69" s="21"/>
      <c r="Y69" s="94"/>
      <c r="Z69" s="94"/>
      <c r="AA69" s="94"/>
      <c r="AB69" s="94"/>
      <c r="AC69" s="94"/>
      <c r="AD69" s="94"/>
      <c r="AE69" s="94"/>
      <c r="AF69" s="94"/>
    </row>
    <row r="70" spans="1:60" ht="18.5" thickBot="1" x14ac:dyDescent="0.45">
      <c r="A70" s="132" t="s">
        <v>45</v>
      </c>
      <c r="B70" s="132"/>
      <c r="C70" s="132"/>
      <c r="D70" s="132"/>
      <c r="E70" s="132"/>
      <c r="F70" s="132"/>
      <c r="G70" s="132"/>
      <c r="H70" s="132"/>
      <c r="I70" s="132"/>
      <c r="J70" s="132"/>
      <c r="K70" s="26" t="s">
        <v>87</v>
      </c>
      <c r="L70" s="13" t="s">
        <v>1</v>
      </c>
      <c r="O70" s="25"/>
      <c r="W70" s="21"/>
      <c r="X70" s="21"/>
      <c r="Y70" s="94"/>
      <c r="Z70" s="94"/>
      <c r="AA70" s="94"/>
      <c r="AB70" s="94"/>
      <c r="AC70" s="94"/>
      <c r="AD70" s="94"/>
      <c r="AE70" s="94"/>
      <c r="AF70" s="94"/>
    </row>
    <row r="71" spans="1:60" ht="19.5" customHeight="1" thickBot="1" x14ac:dyDescent="0.45">
      <c r="A71" s="132" t="s">
        <v>57</v>
      </c>
      <c r="B71" s="133"/>
      <c r="C71" s="133"/>
      <c r="D71" s="133"/>
      <c r="E71" s="133"/>
      <c r="F71" s="133"/>
      <c r="G71" s="133"/>
      <c r="H71" s="133"/>
      <c r="I71" s="133"/>
      <c r="J71" s="133"/>
      <c r="K71" s="27" t="s">
        <v>88</v>
      </c>
      <c r="L71" s="13"/>
      <c r="O71" s="25"/>
      <c r="W71" s="21"/>
      <c r="X71" s="21"/>
      <c r="Y71" s="94"/>
      <c r="Z71" s="94"/>
      <c r="AA71" s="94"/>
      <c r="AB71" s="94"/>
      <c r="AC71" s="94"/>
      <c r="AD71" s="94"/>
      <c r="AE71" s="94"/>
      <c r="AF71" s="94"/>
    </row>
    <row r="72" spans="1:60" s="59" customFormat="1" ht="19.5" customHeight="1" x14ac:dyDescent="0.3">
      <c r="A72" s="134" t="s">
        <v>14</v>
      </c>
      <c r="B72" s="135"/>
      <c r="C72" s="135"/>
      <c r="D72" s="135"/>
      <c r="E72" s="135"/>
      <c r="F72" s="135"/>
      <c r="G72" s="135"/>
      <c r="H72" s="135"/>
      <c r="I72" s="135"/>
      <c r="J72" s="135"/>
      <c r="K72" s="135"/>
      <c r="M72" s="88"/>
      <c r="N72" s="88"/>
      <c r="O72" s="88"/>
      <c r="P72" s="88"/>
      <c r="Q72" s="89"/>
      <c r="R72" s="88"/>
      <c r="S72" s="89"/>
      <c r="T72" s="90"/>
      <c r="U72" s="91"/>
      <c r="V72" s="48"/>
      <c r="W72" s="48"/>
      <c r="X72" s="48"/>
      <c r="Y72" s="93"/>
      <c r="Z72" s="93"/>
      <c r="AA72" s="93"/>
      <c r="AB72" s="93"/>
      <c r="AC72" s="93"/>
      <c r="AD72" s="93"/>
      <c r="AE72" s="93"/>
      <c r="AF72" s="93"/>
      <c r="AG72" s="99"/>
      <c r="AH72" s="99"/>
      <c r="AI72" s="99"/>
      <c r="AJ72" s="99"/>
      <c r="AK72" s="99"/>
      <c r="AL72" s="99"/>
      <c r="AM72" s="99"/>
      <c r="AN72" s="99"/>
      <c r="AO72" s="99"/>
      <c r="AP72" s="100"/>
      <c r="AQ72" s="100"/>
      <c r="AR72" s="100"/>
      <c r="AS72" s="100"/>
      <c r="AT72" s="100"/>
      <c r="AU72" s="100"/>
      <c r="AV72" s="100"/>
      <c r="AW72" s="100"/>
      <c r="AX72" s="100"/>
    </row>
    <row r="73" spans="1:60" ht="34.5" customHeight="1" x14ac:dyDescent="0.35">
      <c r="A73" s="169" t="s">
        <v>59</v>
      </c>
      <c r="B73" s="170"/>
      <c r="C73" s="170"/>
      <c r="D73" s="170"/>
      <c r="E73" s="170"/>
      <c r="F73" s="170"/>
      <c r="G73" s="170"/>
      <c r="H73" s="170"/>
      <c r="I73" s="170"/>
      <c r="J73" s="170"/>
      <c r="K73" s="170"/>
      <c r="L73" s="2"/>
      <c r="O73" s="25"/>
      <c r="W73" s="21"/>
      <c r="X73" s="21"/>
      <c r="Y73" s="94"/>
      <c r="Z73" s="94"/>
      <c r="AA73" s="94"/>
      <c r="AB73" s="94"/>
      <c r="AC73" s="94"/>
      <c r="AD73" s="94"/>
      <c r="AE73" s="94"/>
      <c r="AF73" s="94"/>
    </row>
    <row r="74" spans="1:60" s="2" customFormat="1" ht="15" thickBot="1" x14ac:dyDescent="0.4">
      <c r="A74" s="130" t="s">
        <v>14</v>
      </c>
      <c r="B74" s="131"/>
      <c r="C74" s="131"/>
      <c r="D74" s="131"/>
      <c r="E74" s="131"/>
      <c r="F74" s="131"/>
      <c r="G74" s="131"/>
      <c r="H74" s="131"/>
      <c r="I74" s="131"/>
      <c r="J74" s="131"/>
      <c r="K74" s="131"/>
      <c r="L74" s="8"/>
      <c r="M74" s="22"/>
      <c r="N74" s="21"/>
      <c r="O74" s="22"/>
      <c r="P74" s="22"/>
      <c r="Q74" s="22"/>
      <c r="R74" s="22"/>
      <c r="S74" s="22"/>
      <c r="T74" s="22"/>
      <c r="U74" s="22"/>
      <c r="V74" s="22"/>
      <c r="W74" s="22"/>
      <c r="X74" s="22"/>
      <c r="Y74" s="95"/>
      <c r="Z74" s="95"/>
      <c r="AA74" s="95"/>
      <c r="AB74" s="95"/>
      <c r="AC74" s="95"/>
      <c r="AD74" s="95"/>
      <c r="AE74" s="95"/>
      <c r="AF74" s="95"/>
      <c r="AG74" s="95"/>
      <c r="AH74" s="95"/>
      <c r="AI74" s="95"/>
      <c r="AJ74" s="95"/>
      <c r="AK74" s="95"/>
      <c r="AL74" s="95"/>
      <c r="AM74" s="95"/>
      <c r="AN74" s="95"/>
      <c r="AO74" s="95"/>
      <c r="AP74" s="96"/>
      <c r="AQ74" s="96"/>
      <c r="AR74" s="96"/>
      <c r="AS74" s="96"/>
      <c r="AT74" s="96"/>
      <c r="AU74" s="96"/>
      <c r="AV74" s="96"/>
      <c r="AW74" s="96"/>
      <c r="AX74" s="96"/>
      <c r="AY74" s="1"/>
      <c r="AZ74" s="1"/>
      <c r="BA74" s="1"/>
      <c r="BB74" s="1"/>
      <c r="BC74" s="1"/>
      <c r="BD74" s="1"/>
      <c r="BE74" s="1"/>
      <c r="BF74" s="1"/>
      <c r="BG74" s="1"/>
      <c r="BH74" s="1"/>
    </row>
    <row r="75" spans="1:60" ht="167.25" customHeight="1" thickBot="1" x14ac:dyDescent="0.4">
      <c r="A75" s="167" t="s">
        <v>50</v>
      </c>
      <c r="B75" s="168"/>
      <c r="C75" s="168"/>
      <c r="D75" s="168"/>
      <c r="E75" s="168"/>
      <c r="F75" s="168"/>
      <c r="G75" s="168"/>
      <c r="H75" s="168"/>
      <c r="I75" s="168"/>
      <c r="J75" s="168"/>
      <c r="K75" s="19" t="s">
        <v>82</v>
      </c>
      <c r="L75" s="65"/>
      <c r="M75" s="22"/>
      <c r="N75" s="21"/>
      <c r="O75" s="22"/>
      <c r="P75" s="22"/>
      <c r="Q75" s="22"/>
      <c r="R75" s="22"/>
      <c r="S75" s="22"/>
      <c r="T75" s="22"/>
      <c r="V75" s="22"/>
    </row>
    <row r="76" spans="1:60" ht="155.5" thickBot="1" x14ac:dyDescent="0.35">
      <c r="A76" s="126" t="s">
        <v>56</v>
      </c>
      <c r="B76" s="127"/>
      <c r="C76" s="127"/>
      <c r="D76" s="127"/>
      <c r="E76" s="127"/>
      <c r="F76" s="127"/>
      <c r="G76" s="127"/>
      <c r="H76" s="127"/>
      <c r="I76" s="127"/>
      <c r="J76" s="127"/>
      <c r="K76" s="37" t="s">
        <v>58</v>
      </c>
      <c r="L76" s="65"/>
      <c r="M76" s="22"/>
      <c r="N76" s="21"/>
      <c r="O76" s="22"/>
      <c r="P76" s="22"/>
      <c r="Q76" s="22"/>
      <c r="R76" s="22"/>
      <c r="S76" s="22"/>
      <c r="T76" s="22"/>
      <c r="V76" s="22"/>
    </row>
    <row r="77" spans="1:60" x14ac:dyDescent="0.3">
      <c r="A77" s="9" t="s">
        <v>20</v>
      </c>
      <c r="B77" s="66"/>
      <c r="C77" s="66"/>
      <c r="D77" s="66"/>
      <c r="E77" s="66"/>
      <c r="F77" s="66"/>
      <c r="G77" s="66"/>
      <c r="H77" s="66"/>
      <c r="I77" s="66"/>
      <c r="J77" s="66"/>
      <c r="K77" s="66"/>
    </row>
  </sheetData>
  <sheetProtection algorithmName="SHA-512" hashValue="4s2n5+/+wKhxuDrOFNa1XLiWEUmuTIb7G0PGavDz6VuAWXl7ntTS+AvjMAwY4J3C3ZLowFUPBqeNdyJf1CDJpw==" saltValue="w7KiwKJsZGWQLHHqasPWbw==" spinCount="100000" sheet="1" objects="1" scenarios="1" formatCells="0" formatColumns="0"/>
  <protectedRanges>
    <protectedRange sqref="K1:K7 A8 J12" name="Invoice"/>
    <protectedRange sqref="K15" name="Goal"/>
    <protectedRange sqref="A17:D66 F17:L66" name="Report"/>
    <protectedRange sqref="K69:K71" name="Summary1"/>
  </protectedRanges>
  <mergeCells count="26">
    <mergeCell ref="A6:J6"/>
    <mergeCell ref="A1:J1"/>
    <mergeCell ref="A2:J2"/>
    <mergeCell ref="A3:J3"/>
    <mergeCell ref="A4:J4"/>
    <mergeCell ref="A5:J5"/>
    <mergeCell ref="A68:K68"/>
    <mergeCell ref="A7:J7"/>
    <mergeCell ref="A8:J8"/>
    <mergeCell ref="A9:J9"/>
    <mergeCell ref="A10:J10"/>
    <mergeCell ref="A11:I11"/>
    <mergeCell ref="A12:I12"/>
    <mergeCell ref="A13:J13"/>
    <mergeCell ref="A14:J14"/>
    <mergeCell ref="A15:J15"/>
    <mergeCell ref="A67:D67"/>
    <mergeCell ref="F67:H67"/>
    <mergeCell ref="A75:J75"/>
    <mergeCell ref="A76:J76"/>
    <mergeCell ref="A69:J69"/>
    <mergeCell ref="A70:J70"/>
    <mergeCell ref="A71:J71"/>
    <mergeCell ref="A72:K72"/>
    <mergeCell ref="A73:K73"/>
    <mergeCell ref="A74:K74"/>
  </mergeCells>
  <dataValidations xWindow="864" yWindow="320" count="673">
    <dataValidation type="whole" allowBlank="1" showInputMessage="1" showErrorMessage="1" error="Non-Editable: Calculation" promptTitle="Entry 50: UOS" prompt="Non-Editable: Calculation" sqref="E66" xr:uid="{4B63C42B-1E54-4732-B430-B45EC707D873}">
      <formula1>0</formula1>
      <formula2>100000</formula2>
    </dataValidation>
    <dataValidation type="whole" allowBlank="1" showInputMessage="1" showErrorMessage="1" error="Non-Editable: Calculation" promptTitle="Entry 49: UOS" prompt="Non-Editable: Calculation" sqref="E65" xr:uid="{7A44D348-E403-47E0-94BB-27A92DFCD163}">
      <formula1>0</formula1>
      <formula2>100000</formula2>
    </dataValidation>
    <dataValidation type="whole" allowBlank="1" showInputMessage="1" showErrorMessage="1" error="Non-Editable: Calculation" promptTitle="Entry 48: UOS" prompt="Non-Editable: Calculation" sqref="E64" xr:uid="{0ABAD1FA-DA03-4A0A-98F2-65F5AA671B0D}">
      <formula1>0</formula1>
      <formula2>100000</formula2>
    </dataValidation>
    <dataValidation type="whole" allowBlank="1" showInputMessage="1" showErrorMessage="1" error="Non-Editable: Calculation" promptTitle="Entry 47: UOS" prompt="Non-Editable: Calculation" sqref="E63" xr:uid="{953D9039-F565-4D4B-8ADB-2D35AFF65483}">
      <formula1>0</formula1>
      <formula2>100000</formula2>
    </dataValidation>
    <dataValidation type="whole" allowBlank="1" showInputMessage="1" showErrorMessage="1" error="Non-Editable: Calculation" promptTitle="Entry 46: UOS" prompt="Non-Editable: Calculation" sqref="E62" xr:uid="{095A670E-8DC7-4D3D-B9E1-1B02A98463BC}">
      <formula1>0</formula1>
      <formula2>100000</formula2>
    </dataValidation>
    <dataValidation type="whole" allowBlank="1" showInputMessage="1" showErrorMessage="1" error="Non-Editable: Calculation" promptTitle="Entry 45: UOS" prompt="Non-Editable: Calculation" sqref="E61" xr:uid="{C207F2F9-AB57-4F3B-838B-F2721EA5B2A5}">
      <formula1>0</formula1>
      <formula2>100000</formula2>
    </dataValidation>
    <dataValidation type="whole" allowBlank="1" showInputMessage="1" showErrorMessage="1" error="Non-Editable: Calculation" promptTitle="Entry 44: UOS" prompt="Non-Editable: Calculation" sqref="E60" xr:uid="{A36A6E5F-338F-4A38-96BC-BC3813C132FB}">
      <formula1>0</formula1>
      <formula2>100000</formula2>
    </dataValidation>
    <dataValidation type="whole" allowBlank="1" showInputMessage="1" showErrorMessage="1" error="Non-Editable: Calculation" promptTitle="Entry 43: UOS" prompt="Non-Editable: Calculation" sqref="E59" xr:uid="{61FB84D4-341D-4516-8A8E-E1E2E56CF6F8}">
      <formula1>0</formula1>
      <formula2>100000</formula2>
    </dataValidation>
    <dataValidation type="whole" allowBlank="1" showInputMessage="1" showErrorMessage="1" error="Non-Editable: Calculation" promptTitle="Entry 42: UOS" prompt="Non-Editable: Calculation" sqref="E58" xr:uid="{A48D682C-453F-4F01-8EEF-6E608456F304}">
      <formula1>0</formula1>
      <formula2>100000</formula2>
    </dataValidation>
    <dataValidation type="whole" allowBlank="1" showInputMessage="1" showErrorMessage="1" error="Non-Editable: Calculation" promptTitle="Entry 41: UOS" prompt="Non-Editable: Calculation" sqref="E57" xr:uid="{AE380153-2177-473E-828D-E80EE1554ACA}">
      <formula1>0</formula1>
      <formula2>100000</formula2>
    </dataValidation>
    <dataValidation type="whole" allowBlank="1" showInputMessage="1" showErrorMessage="1" error="Non-Editable: Calculation" promptTitle="Entry 40: UOS" prompt="Non-Editable: Calculation" sqref="E56" xr:uid="{57F9E13C-468A-4032-81A5-E7C747ACC7A9}">
      <formula1>0</formula1>
      <formula2>100000</formula2>
    </dataValidation>
    <dataValidation type="whole" allowBlank="1" showInputMessage="1" showErrorMessage="1" error="Non-Editable: Calculation" promptTitle="Entry 39: UOS" prompt="Non-Editable: Calculation" sqref="E55" xr:uid="{8E7F73DE-E656-4B93-9DA8-39584315E634}">
      <formula1>0</formula1>
      <formula2>100000</formula2>
    </dataValidation>
    <dataValidation type="whole" allowBlank="1" showInputMessage="1" showErrorMessage="1" error="Non-Editable: Calculation" promptTitle="Entry 38: UOS" prompt="Non-Editable: Calculation" sqref="E54" xr:uid="{D9A4617B-79F3-4BB1-8260-A353DCA68875}">
      <formula1>0</formula1>
      <formula2>100000</formula2>
    </dataValidation>
    <dataValidation type="whole" allowBlank="1" showInputMessage="1" showErrorMessage="1" error="Non-Editable: Calculation" promptTitle="Entry 37: UOS" prompt="Non-Editable: Calculation" sqref="E53" xr:uid="{AC82C67C-F276-4999-AFA1-F6BD1E8E7511}">
      <formula1>0</formula1>
      <formula2>100000</formula2>
    </dataValidation>
    <dataValidation type="whole" allowBlank="1" showInputMessage="1" showErrorMessage="1" error="Non-Editable: Calculation" promptTitle="Entry 36: UOS" prompt="Non-Editable: Calculation" sqref="E52" xr:uid="{CAAE2F8A-484B-4E8E-B914-91CA508BF226}">
      <formula1>0</formula1>
      <formula2>100000</formula2>
    </dataValidation>
    <dataValidation type="whole" allowBlank="1" showInputMessage="1" showErrorMessage="1" error="Non-Editable: Calculation" promptTitle="Entry 35: UOS" prompt="Non-Editable: Calculation" sqref="E51" xr:uid="{264608DF-ECD1-49A3-BEC8-304042980AFB}">
      <formula1>0</formula1>
      <formula2>100000</formula2>
    </dataValidation>
    <dataValidation type="whole" allowBlank="1" showInputMessage="1" showErrorMessage="1" error="Non-Editable: Calculation" promptTitle="Entry 34: UOS" prompt="Non-Editable: Calculation" sqref="E50" xr:uid="{D88205AF-99E8-46D9-8693-6950CB19093B}">
      <formula1>0</formula1>
      <formula2>100000</formula2>
    </dataValidation>
    <dataValidation type="whole" allowBlank="1" showInputMessage="1" showErrorMessage="1" error="Non-Editable: Calculation" promptTitle="Entry 33: UOS" prompt="Non-Editable: Calculation" sqref="E49" xr:uid="{4B3B8A52-C7FF-4F87-B0DE-DA5E9DBCA2FA}">
      <formula1>0</formula1>
      <formula2>100000</formula2>
    </dataValidation>
    <dataValidation type="whole" allowBlank="1" showInputMessage="1" showErrorMessage="1" error="Non-Editable: Calculation" promptTitle="Entry 32: UOS" prompt="Non-Editable: Calculation" sqref="E48" xr:uid="{11E547FB-CC3E-426D-B8AB-1C9BBE3A4DDF}">
      <formula1>0</formula1>
      <formula2>100000</formula2>
    </dataValidation>
    <dataValidation type="whole" allowBlank="1" showInputMessage="1" showErrorMessage="1" error="Non-Editable: Calculation" promptTitle="Entry 31: UOS" prompt="Non-Editable: Calculation" sqref="E47" xr:uid="{E810D523-A8C5-4311-A5FC-70681E9BB8AC}">
      <formula1>0</formula1>
      <formula2>100000</formula2>
    </dataValidation>
    <dataValidation type="whole" allowBlank="1" showInputMessage="1" showErrorMessage="1" error="Non-Editable: Calculation" promptTitle="Entry 30: UOS" prompt="Non-Editable: Calculation" sqref="E46" xr:uid="{16C33A5B-39F0-4D90-B21B-9EBC27028A81}">
      <formula1>0</formula1>
      <formula2>100000</formula2>
    </dataValidation>
    <dataValidation type="whole" allowBlank="1" showInputMessage="1" showErrorMessage="1" error="Non-Editable: Calculation" promptTitle="Entry 29: UOS" prompt="Non-Editable: Calculation" sqref="E45" xr:uid="{DBBD002E-8C01-4E26-B21F-F5EAEC0D8A24}">
      <formula1>0</formula1>
      <formula2>100000</formula2>
    </dataValidation>
    <dataValidation type="whole" allowBlank="1" showInputMessage="1" showErrorMessage="1" error="Non-Editable: Calculation" promptTitle="Entry 28: UOS" prompt="Non-Editable: Calculation" sqref="E44" xr:uid="{D202204C-88B6-488A-A8B4-81DC3C9267FA}">
      <formula1>0</formula1>
      <formula2>100000</formula2>
    </dataValidation>
    <dataValidation type="whole" allowBlank="1" showInputMessage="1" showErrorMessage="1" error="Non-Editable: Calculation" promptTitle="Entry 27: UOS" prompt="Non-Editable: Calculation" sqref="E43" xr:uid="{D5CC40C6-0D2E-43F6-927E-10C9C6C95B19}">
      <formula1>0</formula1>
      <formula2>100000</formula2>
    </dataValidation>
    <dataValidation type="whole" allowBlank="1" showInputMessage="1" showErrorMessage="1" error="Non-Editable: Calculation" promptTitle="Entry 26: UOS" prompt="Non-Editable: Calculation" sqref="E42" xr:uid="{BE468731-4A07-4C00-BFEC-DBBCFAB8216A}">
      <formula1>0</formula1>
      <formula2>100000</formula2>
    </dataValidation>
    <dataValidation type="whole" allowBlank="1" showInputMessage="1" showErrorMessage="1" error="Non-Editable: Calculation" promptTitle="Entry 25: UOS" prompt="Non-Editable: Calculation" sqref="E41" xr:uid="{9FA0FD9B-3D6D-449F-9ECB-E253CA0FBD5D}">
      <formula1>0</formula1>
      <formula2>100000</formula2>
    </dataValidation>
    <dataValidation type="whole" allowBlank="1" showInputMessage="1" showErrorMessage="1" error="Non-Editable: Calculation" promptTitle="Entry 24: UOS" prompt="Non-Editable: Calculation" sqref="E40" xr:uid="{AFEE217E-CB25-4160-A919-89659E71AFDE}">
      <formula1>0</formula1>
      <formula2>100000</formula2>
    </dataValidation>
    <dataValidation type="whole" allowBlank="1" showInputMessage="1" showErrorMessage="1" error="Non-Editable: Calculation" promptTitle="Entry 23: UOS" prompt="Non-Editable: Calculation" sqref="E39" xr:uid="{6951B569-5AF0-4E7C-902C-2CCF032C0344}">
      <formula1>0</formula1>
      <formula2>100000</formula2>
    </dataValidation>
    <dataValidation type="whole" allowBlank="1" showInputMessage="1" showErrorMessage="1" error="Non-Editable: Calculation" promptTitle="Entry 22: UOS" prompt="Non-Editable: Calculation" sqref="E38" xr:uid="{705226BF-7077-412A-AF3B-DD8A3B17E80A}">
      <formula1>0</formula1>
      <formula2>100000</formula2>
    </dataValidation>
    <dataValidation type="whole" allowBlank="1" showInputMessage="1" showErrorMessage="1" error="Non-Editable: Calculation" promptTitle="Entry 21: UOS" prompt="Non-Editable: Calculation" sqref="E37" xr:uid="{738BFE8A-B800-474F-A092-3197362FCDAB}">
      <formula1>0</formula1>
      <formula2>100000</formula2>
    </dataValidation>
    <dataValidation type="whole" operator="greaterThanOrEqual" allowBlank="1" showInputMessage="1" showErrorMessage="1" error="Must be formatted as whole number, greaqter or equal to 0." promptTitle="Entry 50: Less Billable Time" prompt="Green: Enter the number of minutes for meal periods and/or other unbillable time." sqref="D66" xr:uid="{650F1A8F-A0C5-4E46-ADC3-8079EBFED3EC}">
      <formula1>0</formula1>
    </dataValidation>
    <dataValidation type="whole" operator="greaterThanOrEqual" allowBlank="1" showInputMessage="1" showErrorMessage="1" error="Must be formatted as whole number, greaqter or equal to 0." promptTitle="Entry 49: Less Billable Time" prompt="Green: Enter the number of minutes for meal periods and/or other unbillable time." sqref="D65" xr:uid="{432022E2-C8F9-4F2F-BAC9-D13512E26BE6}">
      <formula1>0</formula1>
    </dataValidation>
    <dataValidation type="whole" operator="greaterThanOrEqual" allowBlank="1" showInputMessage="1" showErrorMessage="1" error="Must be formatted as whole number, greaqter or equal to 0." promptTitle="Entry 48: Less Billable Time" prompt="Green: Enter the number of minutes for meal periods and/or other unbillable time." sqref="D64" xr:uid="{04066D1B-35AA-4B15-B9A9-FDB07FFBAAED}">
      <formula1>0</formula1>
    </dataValidation>
    <dataValidation type="whole" operator="greaterThanOrEqual" allowBlank="1" showInputMessage="1" showErrorMessage="1" error="Must be formatted as whole number, greaqter or equal to 0." promptTitle="Entry 47: Less Billable Time" prompt="Green: Enter the number of minutes for meal periods and/or other unbillable time." sqref="D63" xr:uid="{5700BF46-ED01-4009-969A-387E5702E883}">
      <formula1>0</formula1>
    </dataValidation>
    <dataValidation type="whole" operator="greaterThanOrEqual" allowBlank="1" showInputMessage="1" showErrorMessage="1" error="Must be formatted as whole number, greaqter or equal to 0." promptTitle="Entry 46: Less Billable Time" prompt="Green: Enter the number of minutes for meal periods and/or other unbillable time." sqref="D62" xr:uid="{3DF696D7-7128-4758-93F3-2D25B09E2F12}">
      <formula1>0</formula1>
    </dataValidation>
    <dataValidation type="whole" operator="greaterThanOrEqual" allowBlank="1" showInputMessage="1" showErrorMessage="1" error="Must be formatted as whole number, greaqter or equal to 0." promptTitle="Entry 45: Less Billable Time" prompt="Green: Enter the number of minutes for meal periods and/or other unbillable time." sqref="D61" xr:uid="{15080C71-FC29-40AE-8585-9C9CC800F57E}">
      <formula1>0</formula1>
    </dataValidation>
    <dataValidation type="whole" operator="greaterThanOrEqual" allowBlank="1" showInputMessage="1" showErrorMessage="1" error="Must be formatted as whole number, greaqter or equal to 0." promptTitle="Entry 44: Less Billable Time" prompt="Green: Enter the number of minutes for meal periods and/or other unbillable time." sqref="D60" xr:uid="{21F52F2C-D681-415E-BD9C-0B5BE9D103D4}">
      <formula1>0</formula1>
    </dataValidation>
    <dataValidation type="whole" operator="greaterThanOrEqual" allowBlank="1" showInputMessage="1" showErrorMessage="1" error="Must be formatted as whole number, greaqter or equal to 0." promptTitle="Entry 43: Less Billable Time" prompt="Green: Enter the number of minutes for meal periods and/or other unbillable time." sqref="D59" xr:uid="{BFB48AB2-A083-4B74-9A4B-A9F1698B60A1}">
      <formula1>0</formula1>
    </dataValidation>
    <dataValidation type="whole" operator="greaterThanOrEqual" allowBlank="1" showInputMessage="1" showErrorMessage="1" error="Must be formatted as whole number, greaqter or equal to 0." promptTitle="Entry 42: Less Billable Time" prompt="Green: Enter the number of minutes for meal periods and/or other unbillable time." sqref="D58" xr:uid="{CA8ED7A9-D27C-4CF2-834F-7009BF914006}">
      <formula1>0</formula1>
    </dataValidation>
    <dataValidation type="whole" operator="greaterThanOrEqual" allowBlank="1" showInputMessage="1" showErrorMessage="1" error="Must be formatted as whole number, greaqter or equal to 0." promptTitle="Entry 41: Less Billable Time" prompt="Green: Enter the number of minutes for meal periods and/or other unbillable time." sqref="D57" xr:uid="{A62067A1-76FB-42A5-9F33-3C32C0806A66}">
      <formula1>0</formula1>
    </dataValidation>
    <dataValidation type="whole" operator="greaterThanOrEqual" allowBlank="1" showInputMessage="1" showErrorMessage="1" error="Must be formatted as whole number, greaqter or equal to 0." promptTitle="Entry 40: Less Billable Time" prompt="Green: Enter the number of minutes for meal periods and/or other unbillable time." sqref="D56" xr:uid="{5B9FB16B-F2D8-4667-BDE2-72FDDFBE8A43}">
      <formula1>0</formula1>
    </dataValidation>
    <dataValidation type="whole" operator="greaterThanOrEqual" allowBlank="1" showInputMessage="1" showErrorMessage="1" error="Must be formatted as whole number, greaqter or equal to 0." promptTitle="Entry 39: Less Billable Time" prompt="Green: Enter the number of minutes for meal periods and/or other unbillable time." sqref="D55" xr:uid="{FD9DC1CC-C803-4D00-9FF4-A86597DA69E3}">
      <formula1>0</formula1>
    </dataValidation>
    <dataValidation type="whole" operator="greaterThanOrEqual" allowBlank="1" showInputMessage="1" showErrorMessage="1" error="Must be formatted as whole number, greaqter or equal to 0." promptTitle="Entry 38: Less Billable Time" prompt="Green: Enter the number of minutes for meal periods and/or other unbillable time." sqref="D54" xr:uid="{2E6D6019-B12D-49DC-8052-3CDDBF05397C}">
      <formula1>0</formula1>
    </dataValidation>
    <dataValidation type="whole" operator="greaterThanOrEqual" allowBlank="1" showInputMessage="1" showErrorMessage="1" error="Must be formatted as whole number, greaqter or equal to 0." promptTitle="Entry 37: Less Billable Time" prompt="Green: Enter the number of minutes for meal periods and/or other unbillable time." sqref="D53" xr:uid="{50708FC1-9124-4C0B-A1DE-AC7A8315A272}">
      <formula1>0</formula1>
    </dataValidation>
    <dataValidation type="whole" operator="greaterThanOrEqual" allowBlank="1" showInputMessage="1" showErrorMessage="1" error="Must be formatted as whole number, greaqter or equal to 0." promptTitle="Entry 36: Less Billable Time" prompt="Green: Enter the number of minutes for meal periods and/or other unbillable time." sqref="D52" xr:uid="{D3338133-4C51-4924-A7C7-CC67FDC183F2}">
      <formula1>0</formula1>
    </dataValidation>
    <dataValidation type="whole" operator="greaterThanOrEqual" allowBlank="1" showInputMessage="1" showErrorMessage="1" error="Must be formatted as whole number, greaqter or equal to 0." promptTitle="Entry 35: Less Billable Time" prompt="Green: Enter the number of minutes for meal periods and/or other unbillable time." sqref="D51" xr:uid="{57A4C04D-0CBD-4A51-975C-01D637210006}">
      <formula1>0</formula1>
    </dataValidation>
    <dataValidation type="whole" operator="greaterThanOrEqual" allowBlank="1" showInputMessage="1" showErrorMessage="1" error="Must be formatted as whole number, greaqter or equal to 0." promptTitle="Entry 34: Less Billable Time" prompt="Green: Enter the number of minutes for meal periods and/or other unbillable time." sqref="D50" xr:uid="{416EE3D4-E7F6-4522-BA8D-AE728BC2B03D}">
      <formula1>0</formula1>
    </dataValidation>
    <dataValidation type="whole" operator="greaterThanOrEqual" allowBlank="1" showInputMessage="1" showErrorMessage="1" error="Must be formatted as whole number, greaqter or equal to 0." promptTitle="Entry 33: Less Billable Time" prompt="Green: Enter the number of minutes for meal periods and/or other unbillable time." sqref="D49" xr:uid="{A5673352-95DF-4DF8-B60F-CB6417793679}">
      <formula1>0</formula1>
    </dataValidation>
    <dataValidation type="whole" operator="greaterThanOrEqual" allowBlank="1" showInputMessage="1" showErrorMessage="1" error="Must be formatted as whole number, greaqter or equal to 0." promptTitle="Entry 32: Less Billable Time" prompt="Green: Enter the number of minutes for meal periods and/or other unbillable time." sqref="D48" xr:uid="{A25EF984-1F1C-4270-9653-385A8F09392C}">
      <formula1>0</formula1>
    </dataValidation>
    <dataValidation type="whole" operator="greaterThanOrEqual" allowBlank="1" showInputMessage="1" showErrorMessage="1" error="Must be formatted as whole number, greaqter or equal to 0." promptTitle="Entry 31: Less Billable Time" prompt="Green: Enter the number of minutes for meal periods and/or other unbillable time." sqref="D47" xr:uid="{B0E426EF-8B92-42F4-B471-181E3F691139}">
      <formula1>0</formula1>
    </dataValidation>
    <dataValidation type="whole" operator="greaterThanOrEqual" allowBlank="1" showInputMessage="1" showErrorMessage="1" error="Must be formatted as whole number, greaqter or equal to 0." promptTitle="Entry 30: Less Billable Time" prompt="Green: Enter the number of minutes for meal periods and/or other unbillable time." sqref="D46" xr:uid="{4EE4035C-258E-451E-8B1B-C09B99919B12}">
      <formula1>0</formula1>
    </dataValidation>
    <dataValidation type="whole" operator="greaterThanOrEqual" allowBlank="1" showInputMessage="1" showErrorMessage="1" error="Must be formatted as whole number, greaqter or equal to 0." promptTitle="Entry 29: Less Billable Time" prompt="Green: Enter the number of minutes for meal periods and/or other unbillable time." sqref="D45" xr:uid="{AA38CAA4-75AC-4E9F-A8F0-30D3AB77AF43}">
      <formula1>0</formula1>
    </dataValidation>
    <dataValidation type="whole" operator="greaterThanOrEqual" allowBlank="1" showInputMessage="1" showErrorMessage="1" error="Must be formatted as whole number, greaqter or equal to 0." promptTitle="Entry 28: Less Billable Time" prompt="Green: Enter the number of minutes for meal periods and/or other unbillable time." sqref="D44" xr:uid="{76A582EA-CC19-4D4C-A333-EC69CA19141C}">
      <formula1>0</formula1>
    </dataValidation>
    <dataValidation type="whole" operator="greaterThanOrEqual" allowBlank="1" showInputMessage="1" showErrorMessage="1" error="Must be formatted as whole number, greaqter or equal to 0." promptTitle="Entry 27: Less Billable Time" prompt="Green: Enter the number of minutes for meal periods and/or other unbillable time." sqref="D43" xr:uid="{63BC755D-5469-44E4-B3D9-888C750F2953}">
      <formula1>0</formula1>
    </dataValidation>
    <dataValidation type="whole" operator="greaterThanOrEqual" allowBlank="1" showInputMessage="1" showErrorMessage="1" error="Must be formatted as whole number, greaqter or equal to 0." promptTitle="Entry 26: Less Billable Time" prompt="Green: Enter the number of minutes for meal periods and/or other unbillable time." sqref="D42" xr:uid="{4353DA9E-1255-4DD8-ABE0-61E607A2FDDF}">
      <formula1>0</formula1>
    </dataValidation>
    <dataValidation type="whole" operator="greaterThanOrEqual" allowBlank="1" showInputMessage="1" showErrorMessage="1" error="Must be formatted as whole number, greaqter or equal to 0." promptTitle="Entry 25: Less Billable Time" prompt="Green: Enter the number of minutes for meal periods and/or other unbillable time." sqref="D41" xr:uid="{EBFD924A-B22F-425C-BEDE-00DDCFACBA7C}">
      <formula1>0</formula1>
    </dataValidation>
    <dataValidation type="whole" operator="greaterThanOrEqual" allowBlank="1" showInputMessage="1" showErrorMessage="1" error="Must be formatted as whole number, greaqter or equal to 0." promptTitle="Entry 24: Less Billable Time" prompt="Green: Enter the number of minutes for meal periods and/or other unbillable time." sqref="D40" xr:uid="{768ADA74-B853-455C-9265-D9B048CC4C52}">
      <formula1>0</formula1>
    </dataValidation>
    <dataValidation type="whole" operator="greaterThanOrEqual" allowBlank="1" showInputMessage="1" showErrorMessage="1" error="Must be formatted as whole number, greaqter or equal to 0." promptTitle="Entry 23: Less Billable Time" prompt="Green: Enter the number of minutes for meal periods and/or other unbillable time." sqref="D39" xr:uid="{172D6CBB-8BDB-4E94-84A5-42C77CA748F9}">
      <formula1>0</formula1>
    </dataValidation>
    <dataValidation type="whole" operator="greaterThanOrEqual" allowBlank="1" showInputMessage="1" showErrorMessage="1" error="Must be formatted as whole number, greaqter or equal to 0." promptTitle="Entry 22: Less Billable Time" prompt="Green: Enter the number of minutes for meal periods and/or other unbillable time." sqref="D38" xr:uid="{568CF9E4-8915-4CC2-9601-D455083A300B}">
      <formula1>0</formula1>
    </dataValidation>
    <dataValidation type="whole" operator="greaterThanOrEqual" allowBlank="1" showInputMessage="1" showErrorMessage="1" error="Must be formatted as whole number, greaqter or equal to 0." promptTitle="Entry 21: Less Billable Time" prompt="Green: Enter the number of minutes for meal periods and/or other unbillable time." sqref="D37" xr:uid="{20FC9647-EB89-4455-8E7D-7987A45026A1}">
      <formula1>0</formula1>
    </dataValidation>
    <dataValidation type="whole" operator="greaterThanOrEqual" allowBlank="1" showInputMessage="1" showErrorMessage="1" error="Must be formatted as whole number, greaqter or equal to 0." promptTitle="Entry 20: Less Billable Time" prompt="Green: Enter the number of minutes for meal periods and/or other unbillable time." sqref="D36" xr:uid="{5A7F395A-6A85-44BC-A439-B5F43F1F3511}">
      <formula1>0</formula1>
    </dataValidation>
    <dataValidation type="whole" operator="greaterThanOrEqual" allowBlank="1" showInputMessage="1" showErrorMessage="1" error="Must be formatted as whole number, greaqter or equal to 0." promptTitle="Entry 19: Less Billable Time" prompt="Green: Enter the number of minutes for meal periods and/or other unbillable time." sqref="D35" xr:uid="{55A019F6-B268-4EFE-A552-658B9A989688}">
      <formula1>0</formula1>
    </dataValidation>
    <dataValidation type="whole" operator="greaterThanOrEqual" allowBlank="1" showInputMessage="1" showErrorMessage="1" error="Must be formatted as whole number, greaqter or equal to 0." promptTitle="Entry 18: Less Billable Time" prompt="Green: Enter the number of minutes for meal periods and/or other unbillable time." sqref="D34" xr:uid="{6BC4C09A-2E18-40F0-B4E6-896E5814605C}">
      <formula1>0</formula1>
    </dataValidation>
    <dataValidation type="whole" operator="greaterThanOrEqual" allowBlank="1" showInputMessage="1" showErrorMessage="1" error="Must be formatted as whole number, greaqter or equal to 0." promptTitle="Entry 17: Less Billable Time" prompt="Green: Enter the number of minutes for meal periods and/or other unbillable time." sqref="D33" xr:uid="{21D39D34-EDCE-4DA6-8101-879C7F46F996}">
      <formula1>0</formula1>
    </dataValidation>
    <dataValidation type="whole" operator="greaterThanOrEqual" allowBlank="1" showInputMessage="1" showErrorMessage="1" error="Must be formatted as whole number, greaqter or equal to 0." promptTitle="Entry 16: Less Billable Time" prompt="Green: Enter the number of minutes for meal periods and/or other unbillable time." sqref="D32" xr:uid="{F4E133B4-5EB9-43D0-BA66-65FE0852E6BF}">
      <formula1>0</formula1>
    </dataValidation>
    <dataValidation type="whole" operator="greaterThanOrEqual" allowBlank="1" showInputMessage="1" showErrorMessage="1" error="Must be formatted as whole number, greaqter or equal to 0." promptTitle="Entry 15: Less Billable Time" prompt="Green: Enter the number of minutes for meal periods and/or other unbillable time." sqref="D31" xr:uid="{9B43B0D3-F970-47B8-9C98-8EA98BA63758}">
      <formula1>0</formula1>
    </dataValidation>
    <dataValidation type="whole" operator="greaterThanOrEqual" allowBlank="1" showInputMessage="1" showErrorMessage="1" error="Must be formatted as whole number, greaqter or equal to 0." promptTitle="Entry 14: Less Billable Time" prompt="Green: Enter the number of minutes for meal periods and/or other unbillable time." sqref="D30" xr:uid="{925A7C7B-B074-4239-848E-D3D1757227DA}">
      <formula1>0</formula1>
    </dataValidation>
    <dataValidation type="whole" operator="greaterThanOrEqual" allowBlank="1" showInputMessage="1" showErrorMessage="1" error="Must be formatted as whole number, greaqter or equal to 0." promptTitle="Entry 13: Less Billable Time" prompt="Green: Enter the number of minutes for meal periods and/or other unbillable time." sqref="D29" xr:uid="{A871E2EE-5CD2-40ED-82E8-F52D1A889230}">
      <formula1>0</formula1>
    </dataValidation>
    <dataValidation type="whole" operator="greaterThanOrEqual" allowBlank="1" showInputMessage="1" showErrorMessage="1" error="Must be formatted as whole number, greaqter or equal to 0." promptTitle="Entry 12: Less Billable Time" prompt="Green: Enter the number of minutes for meal periods and/or other unbillable time." sqref="D28" xr:uid="{159F2D52-29DD-4196-B467-72C56B9F5155}">
      <formula1>0</formula1>
    </dataValidation>
    <dataValidation type="whole" operator="greaterThanOrEqual" allowBlank="1" showInputMessage="1" showErrorMessage="1" error="Must be formatted as whole number, greaqter or equal to 0." promptTitle="Entry 11: Less Billable Time" prompt="Green: Enter the number of minutes for meal periods and/or other unbillable time." sqref="D27" xr:uid="{9C3F163D-01A2-4F96-B4C3-AEF4EA22D138}">
      <formula1>0</formula1>
    </dataValidation>
    <dataValidation type="whole" operator="greaterThanOrEqual" allowBlank="1" showInputMessage="1" showErrorMessage="1" error="Must be formatted as whole number, greaqter or equal to 0." promptTitle="Entry 10: Less Billable Time" prompt="Green: Enter the number of minutes for meal periods and/or other unbillable time." sqref="D26" xr:uid="{377417D8-C129-454C-A02D-E4CDE018F6DA}">
      <formula1>0</formula1>
    </dataValidation>
    <dataValidation type="whole" operator="greaterThanOrEqual" allowBlank="1" showInputMessage="1" showErrorMessage="1" error="Must be formatted as whole number, greaqter or equal to 0." promptTitle="Entry 9: Less Billable Time" prompt="Green: Enter the number of minutes for meal periods and/or other unbillable time." sqref="D25" xr:uid="{C0A681DB-4900-49A7-ADF8-B1E604140D01}">
      <formula1>0</formula1>
    </dataValidation>
    <dataValidation type="whole" operator="greaterThanOrEqual" allowBlank="1" showInputMessage="1" showErrorMessage="1" error="Must be formatted as whole number, greaqter or equal to 0." promptTitle="Entry 8: Less Billable Time" prompt="Green: Enter the number of minutes for meal periods and/or other unbillable time." sqref="D24" xr:uid="{7D161866-0A0F-42A7-8AAB-63D7DA26FA49}">
      <formula1>0</formula1>
    </dataValidation>
    <dataValidation type="whole" operator="greaterThanOrEqual" allowBlank="1" showInputMessage="1" showErrorMessage="1" error="Must be formatted as whole number, greaqter or equal to 0." promptTitle="Entry 7: Less Billable Time" prompt="Green: Enter the number of minutes for meal periods and/or other unbillable time." sqref="D23" xr:uid="{CF725A48-ECBA-4206-B7F0-3A466A36058E}">
      <formula1>0</formula1>
    </dataValidation>
    <dataValidation type="whole" operator="greaterThanOrEqual" allowBlank="1" showInputMessage="1" showErrorMessage="1" error="Must be formatted as whole number, greaqter or equal to 0." promptTitle="Entry 6: Less Billable Time" prompt="Green: Enter the number of minutes for meal periods and/or other unbillable time." sqref="D22" xr:uid="{D2EA89D4-0B69-436D-A694-6D31CEDA105D}">
      <formula1>0</formula1>
    </dataValidation>
    <dataValidation type="whole" operator="greaterThanOrEqual" allowBlank="1" showInputMessage="1" showErrorMessage="1" error="Must be formatted as whole number, greaqter or equal to 0." promptTitle="Entry 5: Less Billable Time" prompt="Green: Enter the number of minutes for meal periods and/or other unbillable time." sqref="D21" xr:uid="{BC4702D7-6270-42F7-82EE-7A0365F6CCB8}">
      <formula1>0</formula1>
    </dataValidation>
    <dataValidation type="whole" operator="greaterThanOrEqual" allowBlank="1" showInputMessage="1" showErrorMessage="1" error="Must be formatted as whole number, greaqter or equal to 0." promptTitle="Entry 4: Less Billable Time" prompt="Green: Enter the number of minutes for meal periods and/or other unbillable time." sqref="D20" xr:uid="{2ABA029E-FD2F-417F-91A4-83E4B326A8B4}">
      <formula1>0</formula1>
    </dataValidation>
    <dataValidation type="whole" operator="greaterThanOrEqual" allowBlank="1" showInputMessage="1" showErrorMessage="1" error="Must be formatted as whole number, greaqter or equal to 0." promptTitle="Entry 3: Less Billable Time" prompt="Green: Enter the number of minutes for meal periods and/or other unbillable time." sqref="D19" xr:uid="{E1409E95-B587-4D49-9A62-18252405106F}">
      <formula1>0</formula1>
    </dataValidation>
    <dataValidation type="whole" operator="greaterThanOrEqual" allowBlank="1" showInputMessage="1" showErrorMessage="1" error="Must be formatted as whole number, greaqter or equal to 0." promptTitle="Entry 2: Less Billable Time" prompt="Green: Enter the number of minutes for meal periods and/or other unbillable time." sqref="D18" xr:uid="{B77FA142-AC9A-4E40-8C23-40B14F5E454E}">
      <formula1>0</formula1>
    </dataValidation>
    <dataValidation type="whole" operator="greaterThanOrEqual" allowBlank="1" showInputMessage="1" showErrorMessage="1" error="Must be formatted as whole number, greaqter or equal to 0." promptTitle="Entry 1: Less Billable Time" prompt="Green: Enter the number of minutes for meal periods and/or other unbillable time." sqref="D17" xr:uid="{F2C18816-3B28-4EC5-9080-6D90E7ECEF45}">
      <formula1>0</formula1>
    </dataValidation>
    <dataValidation type="whole" allowBlank="1" showInputMessage="1" showErrorMessage="1" error="Non-Editable: Calculation" promptTitle="Entry 20: UOS" prompt="Non-Editable: Calculation" sqref="E36" xr:uid="{D30901E4-A899-456F-9C1B-B1246C220746}">
      <formula1>0</formula1>
      <formula2>100000</formula2>
    </dataValidation>
    <dataValidation type="whole" allowBlank="1" showInputMessage="1" showErrorMessage="1" error="Non-Editable: Calculation" promptTitle="Entry 19: UOS" prompt="Non-Editable: Calculation" sqref="E35" xr:uid="{1D54249F-19C5-42C8-A82D-FB8D0BDDC69F}">
      <formula1>0</formula1>
      <formula2>100000</formula2>
    </dataValidation>
    <dataValidation type="whole" allowBlank="1" showInputMessage="1" showErrorMessage="1" error="Non-Editable: Calculation" promptTitle="Entry 18: UOS" prompt="Non-Editable: Calculation" sqref="E34" xr:uid="{E05C387F-2676-4826-AE80-AB26973A0722}">
      <formula1>0</formula1>
      <formula2>100000</formula2>
    </dataValidation>
    <dataValidation type="whole" allowBlank="1" showInputMessage="1" showErrorMessage="1" error="Non-Editable: Calculation" promptTitle="Entry 17: UOS" prompt="Non-Editable: Calculation" sqref="E33" xr:uid="{41D140C1-37DC-4DAD-B29E-DBA889EED34A}">
      <formula1>0</formula1>
      <formula2>100000</formula2>
    </dataValidation>
    <dataValidation type="whole" allowBlank="1" showInputMessage="1" showErrorMessage="1" error="Non-Editable: Calculation" promptTitle="Entry 16: UOS" prompt="Non-Editable: Calculation" sqref="E32" xr:uid="{BE89768D-36C3-433F-9AAC-66BF26FF1985}">
      <formula1>0</formula1>
      <formula2>100000</formula2>
    </dataValidation>
    <dataValidation type="whole" allowBlank="1" showInputMessage="1" showErrorMessage="1" error="Non-Editable: Calculation" promptTitle="Entry 15: UOS" prompt="Non-Editable: Calculation" sqref="E31" xr:uid="{C030207E-92A0-4018-AC40-77FBB81E1FFB}">
      <formula1>0</formula1>
      <formula2>100000</formula2>
    </dataValidation>
    <dataValidation type="whole" allowBlank="1" showInputMessage="1" showErrorMessage="1" error="Non-Editable: Calculation" promptTitle="Entry 14: UOS" prompt="Non-Editable: Calculation" sqref="E30" xr:uid="{531F976B-F00D-4F18-B54C-A57AE4624752}">
      <formula1>0</formula1>
      <formula2>100000</formula2>
    </dataValidation>
    <dataValidation type="whole" allowBlank="1" showInputMessage="1" showErrorMessage="1" error="Non-Editable: Calculation" promptTitle="Entry 13: UOS" prompt="Non-Editable: Calculation" sqref="E29" xr:uid="{9A8BC6C0-138A-4A57-903A-8FCED8267436}">
      <formula1>0</formula1>
      <formula2>100000</formula2>
    </dataValidation>
    <dataValidation type="whole" allowBlank="1" showInputMessage="1" showErrorMessage="1" error="Non-Editable: Calculation" promptTitle="Entry 12: UOS" prompt="Non-Editable: Calculation" sqref="E28" xr:uid="{FF6706DE-0978-4F05-8698-D66D9F78768B}">
      <formula1>0</formula1>
      <formula2>100000</formula2>
    </dataValidation>
    <dataValidation type="whole" allowBlank="1" showInputMessage="1" showErrorMessage="1" error="Non-Editable: Calculation" promptTitle="Entry 11: UOS" prompt="Non-Editable: Calculation" sqref="E27" xr:uid="{DA99C9BA-6BF1-40CA-BA04-4A7CB3E8587F}">
      <formula1>0</formula1>
      <formula2>100000</formula2>
    </dataValidation>
    <dataValidation type="whole" allowBlank="1" showInputMessage="1" showErrorMessage="1" error="Non-Editable: Calculation" promptTitle="Entry 10: UOS" prompt="Non-Editable: Calculation" sqref="E26" xr:uid="{99125844-C8BE-4FE1-B75C-8E5D4BDFD606}">
      <formula1>0</formula1>
      <formula2>100000</formula2>
    </dataValidation>
    <dataValidation type="whole" allowBlank="1" showInputMessage="1" showErrorMessage="1" error="Non-Editable: Calculation" promptTitle="Entry 9: UOS" prompt="Non-Editable: Calculation" sqref="E25" xr:uid="{8A3D78F9-C2EF-4B10-BC37-E87E1D310438}">
      <formula1>0</formula1>
      <formula2>100000</formula2>
    </dataValidation>
    <dataValidation type="whole" allowBlank="1" showInputMessage="1" showErrorMessage="1" error="Non-Editable: Calculation" promptTitle="Entry 8: UOS" prompt="Non-Editable: Calculation" sqref="E24" xr:uid="{519338AB-9398-4E42-9698-2BB12BB168A0}">
      <formula1>0</formula1>
      <formula2>100000</formula2>
    </dataValidation>
    <dataValidation type="whole" allowBlank="1" showInputMessage="1" showErrorMessage="1" error="Non-Editable: Calculation" promptTitle="Entry 7: UOS" prompt="Non-Editable: Calculation" sqref="E23" xr:uid="{EE829516-B542-4699-9BA6-83EEAD1BBFFA}">
      <formula1>0</formula1>
      <formula2>100000</formula2>
    </dataValidation>
    <dataValidation type="whole" allowBlank="1" showInputMessage="1" showErrorMessage="1" error="Non-Editable: Calculation" promptTitle="Entry 6: UOS" prompt="Non-Editable: Calculation" sqref="E22" xr:uid="{24C3EA13-6923-488B-8045-A62923E38A3A}">
      <formula1>0</formula1>
      <formula2>100000</formula2>
    </dataValidation>
    <dataValidation type="whole" allowBlank="1" showInputMessage="1" showErrorMessage="1" error="Non-Editable: Calculation" promptTitle="Entry 5: UOS" prompt="Non-Editable: Calculation" sqref="E21" xr:uid="{A32FE74E-5944-4054-A67C-A33168D02778}">
      <formula1>0</formula1>
      <formula2>100000</formula2>
    </dataValidation>
    <dataValidation type="whole" allowBlank="1" showInputMessage="1" showErrorMessage="1" error="Non-Editable: Calculation" promptTitle="Entry 4: UOS" prompt="Non-Editable: Calculation" sqref="E20" xr:uid="{5B562EAC-190C-4657-86B9-7B2C24988B6B}">
      <formula1>0</formula1>
      <formula2>100000</formula2>
    </dataValidation>
    <dataValidation type="whole" allowBlank="1" showInputMessage="1" showErrorMessage="1" error="Non-Editable: Calculation" promptTitle="Entry 3: UOS" prompt="Non-Editable: Calculation" sqref="E19" xr:uid="{43DC7630-8553-4707-B5C7-8FE46D5A8C99}">
      <formula1>0</formula1>
      <formula2>100000</formula2>
    </dataValidation>
    <dataValidation type="whole" allowBlank="1" showInputMessage="1" showErrorMessage="1" error="Non-Editable: Calculation" promptTitle="Entry 2: UOS" prompt="Non-Editable: Calculation" sqref="E18" xr:uid="{FC438ACF-6945-4793-86CF-4E9A28A07334}">
      <formula1>0</formula1>
      <formula2>100000</formula2>
    </dataValidation>
    <dataValidation allowBlank="1" showInputMessage="1" showErrorMessage="1" promptTitle="Provider's Assessment-Continued" prompt="Green: Enter a summary of the Provider's assessment of the Individual and recommendation for next steps , including any concerns or potential barriers to employment or independence." sqref="K71" xr:uid="{ECE67975-E9F1-4862-8D5F-EA9858E4992A}"/>
    <dataValidation type="decimal" allowBlank="1" showInputMessage="1" showErrorMessage="1" error="Valure exceeds current rate." promptTitle="VTS Rate" prompt="Green: Enter the current calendar year rate for the Vocational Training Stipend in this field." sqref="J11" xr:uid="{4A57D09F-B10D-4400-B5F4-0CF4141EABFD}">
      <formula1>0</formula1>
      <formula2>2.5</formula2>
    </dataValidation>
    <dataValidation allowBlank="1" showInputMessage="1" showErrorMessage="1" prompt="Non-Editable: Calculation" sqref="K8:K13" xr:uid="{205F4665-9D03-4395-A3A9-AB5B1BF55616}"/>
    <dataValidation type="list" allowBlank="1" showInputMessage="1" showErrorMessage="1" error="You must select an option from the drop-down list." prompt="Green: Select the service from the drop-down list." sqref="A8:J8" xr:uid="{895476F9-3051-49DF-92C5-277DA08F7D58}">
      <formula1>$R$1:$R$8</formula1>
    </dataValidation>
    <dataValidation type="list" allowBlank="1" showInputMessage="1" showErrorMessage="1" prompt="Green: Enter the status of the invoice.  Default setting is Final." sqref="K7" xr:uid="{59A973F4-D88A-46A1-9A65-85B07263CED1}">
      <formula1>$Q$8:$Q$9</formula1>
    </dataValidation>
    <dataValidation allowBlank="1" showInputMessage="1" showErrorMessage="1" prompt="Green: Enter the name of the OOD Staff or OOD Contractor assigned to the case in this field." sqref="K6" xr:uid="{0067E43F-4340-46CF-8B35-DE4CBF24F9F2}"/>
    <dataValidation allowBlank="1" showInputMessage="1" showErrorMessage="1" prompt="Green: Enter the name of the person(s) who completed the report in this field." sqref="K5" xr:uid="{677A0663-70C8-4295-A3C2-78243F19F1FE}"/>
    <dataValidation allowBlank="1" showInputMessage="1" showErrorMessage="1" prompt="Green: Enter the name of the Individual who received the service in this field." sqref="K3" xr:uid="{ED05250F-13C9-487A-B488-7FCF4F05304F}"/>
    <dataValidation allowBlank="1" showInputMessage="1" showErrorMessage="1" prompt="Green: Enter the authorization number from the OOD-0020 VR Original Authorization &amp; Billing Form in this field." sqref="K2" xr:uid="{4470248A-9229-4837-A343-2505536D1EED}"/>
    <dataValidation allowBlank="1" showInputMessage="1" showErrorMessage="1" prompt="Green: Enter the Provider's name in this field." sqref="K1" xr:uid="{49B6E884-21E3-4D51-BC7A-C58E49CF141A}"/>
    <dataValidation allowBlank="1" showInputMessage="1" showErrorMessage="1" prompt="Non-Editable" sqref="A1:J7 A13:J13 A12:I12 E10:J10 A10:D11" xr:uid="{761FBA22-9265-4A42-82A8-1D763A099A2B}"/>
    <dataValidation allowBlank="1" showInputMessage="1" showErrorMessage="1" promptTitle="Entry 50: Narrative/Outcome" prompt="Green: Enter a summary of the contact or description of the outcome e.g. Individual offered position, invited back for second interview,, not hired, etc. in this field." sqref="L66" xr:uid="{A0DA9E20-D979-4F07-863B-FE8C87C69330}"/>
    <dataValidation allowBlank="1" showInputMessage="1" showErrorMessage="1" promptTitle="Entry 50: Location" prompt="Green: Enter the street name &amp; city of where the business is located or where the meeting occurred in this field." sqref="K66" xr:uid="{A2D400D6-CFFF-41A6-A860-35FC6DBEF89D}"/>
    <dataValidation type="list" allowBlank="1" showInputMessage="1" showErrorMessage="1" error="You must select an option from the drop-down list." promptTitle="Entry 50: Interview" prompt="Did the Individual have an interview?" sqref="J66" xr:uid="{D9436A1B-9CD4-4359-91A0-02247D115753}">
      <formula1>$S$1:$S$2</formula1>
    </dataValidation>
    <dataValidation type="list" allowBlank="1" showInputMessage="1" showErrorMessage="1" error="You must select an option from the drop-down list." promptTitle="Entry 50: Interview" prompt="Green: Was the Individual interviewed?" sqref="J66" xr:uid="{BD5E9C55-9A2C-4D86-B2BC-0B9C7D07C846}">
      <formula1>$S$1:$S$2</formula1>
    </dataValidation>
    <dataValidation type="list" allowBlank="1" showInputMessage="1" showErrorMessage="1" error="You must select an option from the drop-down list." promptTitle="Entry 50: Application" prompt="Green: Was an application submitted?" sqref="I66" xr:uid="{13E8B292-0668-400F-93CE-5C5C762707D9}">
      <formula1>$S$1:$S$2</formula1>
    </dataValidation>
    <dataValidation type="list" allowBlank="1" showInputMessage="1" showErrorMessage="1" error="You must select an option from the drop-down list." promptTitle="Entry 50: Contact Method" prompt="Green: Indicate the method of contact in this field, choices are Email, In Person, Letter, Remote, Service, Telephone, or Text." sqref="H66" xr:uid="{39B7BBA5-FC71-4ED8-A9BC-5A31837D5701}">
      <formula1>$U$1:$U$13</formula1>
    </dataValidation>
    <dataValidation allowBlank="1" showInputMessage="1" showErrorMessage="1" promptTitle="Entry 50: Staff Initials" prompt="Green: Enter the initials of the person(s) who provided the service in this field." sqref="G66" xr:uid="{CCD62874-8892-4D90-84C4-28C0A8EF3774}"/>
    <dataValidation type="list" allowBlank="1" showInputMessage="1" showErrorMessage="1" error="You must select an option from the drop-down list." promptTitle="Entry 50: Service Area Modifier" prompt="Green: Select 1, 2, or 3 if the case qualifies for the Service Area Modifier (SAM), other leave the field NA." sqref="F66" xr:uid="{09F573DF-FE3A-4A7D-8B1C-AA7ABB062D3A}">
      <formula1>$T$1:$T$5</formula1>
    </dataValidation>
    <dataValidation type="time" allowBlank="1" showInputMessage="1" showErrorMessage="1" error="Must be formatted as time, either 1:30 PM or 13:30." promptTitle="Entry 50: End Time" prompt="Green: Enter the time Individual finished the service." sqref="C66" xr:uid="{E533C080-0690-4BB2-944E-8D7F6D0BF71C}">
      <formula1>0</formula1>
      <formula2>0.999988425925926</formula2>
    </dataValidation>
    <dataValidation type="time" allowBlank="1" showInputMessage="1" showErrorMessage="1" error="Must be formatted as time, either 1:30 PM or 13:30." promptTitle="Entry 50: Start Time" prompt="Green: Enter the time Individual started the service." sqref="B66" xr:uid="{3C7276DB-851D-4EBA-B62E-EAC6D7C6A8A3}">
      <formula1>0</formula1>
      <formula2>0.999988425925926</formula2>
    </dataValidation>
    <dataValidation type="date" allowBlank="1" showInputMessage="1" showErrorMessage="1" error="Must be in MM/DD/YY format." promptTitle="Entry 50: Date" prompt="Green: Date of Service (MM/DD/YY)." sqref="A66" xr:uid="{D611D3D2-22F3-41B1-9371-9F4D07275C2C}">
      <formula1>44470</formula1>
      <formula2>48121</formula2>
    </dataValidation>
    <dataValidation allowBlank="1" showInputMessage="1" showErrorMessage="1" promptTitle="Entry 49: Narrative/Outcome" prompt="Green: Enter a summary of the contact or description of the outcome e.g. Individual offered position, invited back for second interview,, not hired, etc. in this field." sqref="L65" xr:uid="{D35C55D4-A3B2-49E8-8478-5D150FD17EBB}"/>
    <dataValidation allowBlank="1" showInputMessage="1" showErrorMessage="1" promptTitle="Entry 49: Location" prompt="Green: Enter the street name &amp; city of where the business is located or where the meeting occurred in this field." sqref="K65" xr:uid="{D9956D86-67A4-4A48-AEDB-28840875D422}"/>
    <dataValidation type="list" allowBlank="1" showInputMessage="1" showErrorMessage="1" error="You must select an option from the drop-down list." promptTitle="Entry 49: Interview" prompt="Did the Individual have an interview?" sqref="J65" xr:uid="{3EE73EE0-33CA-4E38-9EB8-03BA7EE67085}">
      <formula1>$S$1:$S$2</formula1>
    </dataValidation>
    <dataValidation type="list" allowBlank="1" showInputMessage="1" showErrorMessage="1" error="You must select an option from the drop-down list." promptTitle="Entry 49: Interview" prompt="Green: Was the Individual interviewed?" sqref="J65" xr:uid="{C0459F9C-FE96-4995-860C-3FD7FB5E6742}">
      <formula1>$S$1:$S$2</formula1>
    </dataValidation>
    <dataValidation type="list" allowBlank="1" showInputMessage="1" showErrorMessage="1" error="You must select an option from the drop-down list." promptTitle="Entry 49: Application" prompt="Green: Was an application submitted?" sqref="I65" xr:uid="{439D54C8-6145-43F5-95F6-1BFBB4B15C2E}">
      <formula1>$S$1:$S$2</formula1>
    </dataValidation>
    <dataValidation type="list" allowBlank="1" showInputMessage="1" showErrorMessage="1" error="You must select an option from the drop-down list." promptTitle="Entry 49: Contact Method" prompt="Green: Indicate the method of contact in this field, choices are Email, In Person, Letter, Remote, Service, Telephone, or Text." sqref="H65" xr:uid="{9D60F885-A0D0-44AC-8426-F76A6A41C81C}">
      <formula1>$U$1:$U$13</formula1>
    </dataValidation>
    <dataValidation allowBlank="1" showInputMessage="1" showErrorMessage="1" promptTitle="Entry 49:  Staff Initials" prompt="Enter the initials of the person(s) who provided the service in this field." sqref="G65" xr:uid="{B06772B8-CBA1-496A-BF19-B44E77DECDF9}"/>
    <dataValidation type="list" allowBlank="1" showInputMessage="1" showErrorMessage="1" error="You must select an option from the drop-down list." promptTitle="Entry 49: Service Area Modifier" prompt="Green: Select 1, 2, or 3 if the case qualifies for the Service Area Modifier (SAM), other leave the field NA." sqref="F65" xr:uid="{5A10BDAA-720F-4CD1-869E-100C8253DF7C}">
      <formula1>$T$1:$T$5</formula1>
    </dataValidation>
    <dataValidation type="time" allowBlank="1" showInputMessage="1" showErrorMessage="1" error="Must be formatted as time, either 1:30 PM or 13:30." promptTitle="Entry 49: End Time" prompt="Green: Enter the time Individual finished the service." sqref="C65" xr:uid="{8FB19A28-9629-4355-978F-A0A13B22E780}">
      <formula1>0</formula1>
      <formula2>0.999988425925926</formula2>
    </dataValidation>
    <dataValidation type="time" allowBlank="1" showInputMessage="1" showErrorMessage="1" error="Must be formatted as time, either 1:30 PM or 13:30." promptTitle="Entry 49: Start Time" prompt="Green: Enter the time Individual started the service." sqref="B65" xr:uid="{2D7C4C9D-F21A-4139-8565-8E9F1B600870}">
      <formula1>0</formula1>
      <formula2>0.999988425925926</formula2>
    </dataValidation>
    <dataValidation type="date" allowBlank="1" showInputMessage="1" showErrorMessage="1" error="Must be in MM/DD/YY format." promptTitle="Entry 49: Date" prompt="Green: Date of Service (MM/DD/YY)." sqref="A65" xr:uid="{7E067F5B-1937-4D9B-98C2-35F06EE365E0}">
      <formula1>44470</formula1>
      <formula2>48121</formula2>
    </dataValidation>
    <dataValidation type="list" allowBlank="1" showInputMessage="1" showErrorMessage="1" error="You must select an option from the drop-down list." promptTitle="Entry 48: Interview" prompt="Did the Individual have an interview?" sqref="J64" xr:uid="{96C45DB0-B1AF-4078-BDFB-EC8E5814E519}">
      <formula1>$S$1:$S$2</formula1>
    </dataValidation>
    <dataValidation allowBlank="1" showInputMessage="1" showErrorMessage="1" promptTitle="Entry 48: Narrative/Outcome" prompt="Green: Enter a summary of the contact or description of the outcome e.g. Individual offered position, invited back for second interview,, not hired, etc. in this field." sqref="L64" xr:uid="{DD18FF5B-CF9F-4A1A-8368-2A96ED3DF210}"/>
    <dataValidation allowBlank="1" showInputMessage="1" showErrorMessage="1" promptTitle="Entry 48: Location" prompt="Green: Enter the street name &amp; city of where the business is located or where the meeting occurred in this field." sqref="K64" xr:uid="{7F762A13-DA49-4BE5-AD3A-2ECCC6E882A8}"/>
    <dataValidation type="list" allowBlank="1" showInputMessage="1" showErrorMessage="1" error="You must select an option from the drop-down list." promptTitle="Entry 48: Interview" prompt="Green: Was the Individual interviewed?" sqref="J64" xr:uid="{D09CE7F6-7B47-47B9-B87A-394EDD4B4112}">
      <formula1>$S$1:$S$2</formula1>
    </dataValidation>
    <dataValidation type="list" allowBlank="1" showInputMessage="1" showErrorMessage="1" error="You must select an option from the drop-down list." promptTitle="Entry 48: Application" prompt="Green: Was an application submitted?" sqref="I64" xr:uid="{D6E1B99E-39E9-45F0-8BCF-1643CC688D50}">
      <formula1>$S$1:$S$2</formula1>
    </dataValidation>
    <dataValidation type="list" allowBlank="1" showInputMessage="1" showErrorMessage="1" error="You must select an option from the drop-down list." promptTitle="Entry 48: Contact Method" prompt="Green: Indicate the method of contact in this field, choices are Email, In Person, Letter, Remote, Service, Telephone, or Text." sqref="H64" xr:uid="{1676F234-E4F9-406A-A6BA-DC03723E6C95}">
      <formula1>$U$1:$U$13</formula1>
    </dataValidation>
    <dataValidation allowBlank="1" showInputMessage="1" showErrorMessage="1" promptTitle="Entry 48: Staff Initials" prompt="Green: Enter the initials of the person(s) who provided the service in this field." sqref="G64" xr:uid="{5C7A54D3-5C66-427B-ACD0-4A2D489F5321}"/>
    <dataValidation type="list" allowBlank="1" showInputMessage="1" showErrorMessage="1" error="You must select an option from the drop-down list." promptTitle="Entry 48: Service Area Modifier" prompt="Green: Select 1, 2, or 3 if the case qualifies for the Service Area Modifier (SAM), other leave the field NA." sqref="F64" xr:uid="{21A0640C-2AB1-4C8B-995B-ABA97EF11907}">
      <formula1>$T$1:$T$5</formula1>
    </dataValidation>
    <dataValidation type="time" allowBlank="1" showInputMessage="1" showErrorMessage="1" error="Must be formatted as time, either 1:30 PM or 13:30." promptTitle="Entry 48: End Time" prompt="Green: Enter the time Individual finished the service." sqref="C64" xr:uid="{63A3A7A4-62BC-408D-BF9D-FB6F95750956}">
      <formula1>0</formula1>
      <formula2>0.999988425925926</formula2>
    </dataValidation>
    <dataValidation type="time" allowBlank="1" showInputMessage="1" showErrorMessage="1" error="Must be formatted as time, either 1:30 PM or 13:30." promptTitle="Entry 48: Start Time" prompt="Green: Enter the time Individual started the service." sqref="B64" xr:uid="{3399E5C9-D1C9-49AC-9319-B1571CEE7D8D}">
      <formula1>0</formula1>
      <formula2>0.999988425925926</formula2>
    </dataValidation>
    <dataValidation type="date" allowBlank="1" showInputMessage="1" showErrorMessage="1" error="Must be in MM/DD/YY format." promptTitle="Entry 48:  Date" prompt="Green: Date of Service (MM/DD/YY)." sqref="A64" xr:uid="{41FF7685-B980-4D95-9164-C48B32FFCFDF}">
      <formula1>44470</formula1>
      <formula2>48121</formula2>
    </dataValidation>
    <dataValidation allowBlank="1" showInputMessage="1" showErrorMessage="1" promptTitle="Entry 47: Narrative/Outcome" prompt="Green: Enter a summary of the contact or description of the outcome e.g. Individual offered position, invited back for second interview,, not hired, etc. in this field." sqref="L63" xr:uid="{BA61025F-FFAA-4B50-968F-8F388468A012}"/>
    <dataValidation allowBlank="1" showInputMessage="1" showErrorMessage="1" promptTitle="Entry 47: Location" prompt="Green: Enter the street name &amp; city of where the business is located or where the meeting occurred in this field." sqref="K63" xr:uid="{9DC97237-AD92-474A-860D-6C0A87108377}"/>
    <dataValidation type="list" allowBlank="1" showInputMessage="1" showErrorMessage="1" error="You must select an option from the drop-down list." promptTitle="Entry 47: Interview" prompt="Did the Individual have an interview?" sqref="J63" xr:uid="{FA4760A1-5E58-44B3-BCE4-3CB583C8F87E}">
      <formula1>$S$1:$S$2</formula1>
    </dataValidation>
    <dataValidation type="list" allowBlank="1" showInputMessage="1" showErrorMessage="1" error="You must select an option from the drop-down list." promptTitle="Entry 47: Interview" prompt="Green: Was the Individual interviewed?" sqref="J63" xr:uid="{24BD1448-A64D-4417-9C9B-B003F6DB2A3C}">
      <formula1>$S$1:$S$2</formula1>
    </dataValidation>
    <dataValidation type="list" allowBlank="1" showInputMessage="1" showErrorMessage="1" error="You must select an option from the drop-down list." promptTitle="Entry 47: Application" prompt="Green: Was an application submitted?" sqref="I63" xr:uid="{24D59C0F-F99D-457A-B78E-5B59873FC7DE}">
      <formula1>$S$1:$S$2</formula1>
    </dataValidation>
    <dataValidation type="list" allowBlank="1" showInputMessage="1" showErrorMessage="1" error="You must select an option from the drop-down list." promptTitle="Entry 47: Contact Method" prompt="Green: Indicate the method of contact in this field, choices are Email, In Person, Letter, Remote, Service, Telephone, or Text." sqref="H63" xr:uid="{D00B8ABC-B088-431E-AE8C-992BF1B3FBB0}">
      <formula1>$U$1:$U$13</formula1>
    </dataValidation>
    <dataValidation allowBlank="1" showInputMessage="1" showErrorMessage="1" promptTitle="Entry 47: Staff Initials" prompt="Green: Enter the initials of the person(s) who provided the service in this field." sqref="G63" xr:uid="{3CA658D2-DEE8-4055-AFA1-5A88254A3112}"/>
    <dataValidation type="list" allowBlank="1" showInputMessage="1" showErrorMessage="1" error="You must select an option from the drop-down list." promptTitle="Entry 47: Service Area Modifier" prompt="Green: Select 1, 2, or 3 if the case qualifies for the Service Area Modifier (SAM), other leave the field NA." sqref="F63" xr:uid="{A58D85D1-D4C1-41E3-AE93-480F04E6971C}">
      <formula1>$T$1:$T$5</formula1>
    </dataValidation>
    <dataValidation type="time" allowBlank="1" showInputMessage="1" showErrorMessage="1" error="Must be formatted as time, either 1:30 PM or 13:30." promptTitle="Entry 47: End Time" prompt="Green: Enter the time Individual finished the service." sqref="C63" xr:uid="{81F0B286-620E-4C7A-B99D-46AD588E0C2E}">
      <formula1>0</formula1>
      <formula2>0.999988425925926</formula2>
    </dataValidation>
    <dataValidation type="time" allowBlank="1" showInputMessage="1" showErrorMessage="1" error="Must be formatted as time, either 1:30 PM or 13:30." promptTitle="Entry 47: Start Time" prompt="Green: Enter the time Individual started the service." sqref="B63" xr:uid="{077ABC50-5D67-4DFE-A432-814B458D7E19}">
      <formula1>0</formula1>
      <formula2>0.999988425925926</formula2>
    </dataValidation>
    <dataValidation type="date" allowBlank="1" showInputMessage="1" showErrorMessage="1" error="Must be in MM/DD/YY format." promptTitle="Entry 47: Date" prompt="Green: Date of Service (MM/DD/YY)." sqref="A63" xr:uid="{67C53E53-56C2-4E3B-BE64-210066FCC50E}">
      <formula1>44470</formula1>
      <formula2>48121</formula2>
    </dataValidation>
    <dataValidation type="list" allowBlank="1" showInputMessage="1" showErrorMessage="1" error="You must select an option from the drop-down list." promptTitle="Entry 46: Interview" prompt="Was the Individual interviewed?" sqref="J62" xr:uid="{990B78BD-C88E-4C2A-8EE6-BCFBC15667F5}">
      <formula1>$S$1:$S$2</formula1>
    </dataValidation>
    <dataValidation allowBlank="1" showInputMessage="1" showErrorMessage="1" promptTitle="Entry 46: Narrative/Outcome" prompt="Green: Enter a summary of the contact or description of the outcome e.g. Individual offered position, invited back for second interview,, not hired, etc. in this field." sqref="L62" xr:uid="{2E187021-FFA5-4414-AB22-C1CCE8408A2A}"/>
    <dataValidation allowBlank="1" showInputMessage="1" showErrorMessage="1" promptTitle="Entry 46: Location" prompt="Green: Enter the street name &amp; city of where the business is located or where the meeting occurred in this field." sqref="K62" xr:uid="{91CEFCF7-55BA-4420-BD22-1ECE8EF71BB3}"/>
    <dataValidation type="list" allowBlank="1" showInputMessage="1" showErrorMessage="1" error="You must select an option from the drop-down list." promptTitle="Entry 46: Interview" prompt="Green: Did the Individual have an interview?" sqref="J62" xr:uid="{625E25F2-811F-4346-A59F-ED4F21C5C7C6}">
      <formula1>$S$1:$S$2</formula1>
    </dataValidation>
    <dataValidation type="list" allowBlank="1" showInputMessage="1" showErrorMessage="1" error="You must select an option from the drop-down list." promptTitle="Entry 46: Application" prompt="Green: Was an application submitted?" sqref="I62" xr:uid="{0F64B7CC-6BE6-47A1-8515-FC0F42E91AB7}">
      <formula1>$S$1:$S$2</formula1>
    </dataValidation>
    <dataValidation type="list" allowBlank="1" showInputMessage="1" showErrorMessage="1" error="You must select an option from the drop-down list." promptTitle="Entry 46: Contact Method" prompt="Green: Indicate the method of contact in this field, choices are Email, In Person, Letter, Remote, Service, Telephone, or Text._x000a_" sqref="H62" xr:uid="{53728F84-140D-4D36-9F4D-5FBFF16B2A10}">
      <formula1>$U$1:$U$13</formula1>
    </dataValidation>
    <dataValidation allowBlank="1" showInputMessage="1" showErrorMessage="1" promptTitle="Entry 46: Staff Initials" prompt="Green: Enter the initials of the person(s) who provided the service in this field." sqref="G62" xr:uid="{87435861-4A3D-4FAD-86E2-B53DEF1BD80A}"/>
    <dataValidation type="list" allowBlank="1" showInputMessage="1" showErrorMessage="1" error="You must select an option from the drop-down list." promptTitle="Entry 46: Service Area Modifier" prompt="Green: Select 1, 2, or 3 if the case qualifies for the Service Area Modifier (SAM), other leave the field NA." sqref="F62" xr:uid="{D9E87A21-463D-4925-AF1B-2C32E65BD497}">
      <formula1>$T$1:$T$5</formula1>
    </dataValidation>
    <dataValidation type="time" allowBlank="1" showInputMessage="1" showErrorMessage="1" error="Must be formatted as time, either 1:30 PM or 13:30." promptTitle="Entry 46: End Time" prompt="Green: Enter the time Individual ended the service." sqref="C62" xr:uid="{6DB2EA53-4758-451E-A9FD-C31ECC54AA62}">
      <formula1>0</formula1>
      <formula2>0.999988425925926</formula2>
    </dataValidation>
    <dataValidation type="time" allowBlank="1" showInputMessage="1" showErrorMessage="1" error="Must be formatted as time, either 1:30 PM or 13:30." promptTitle="Entry 46: Start Time" prompt="Green: Enter the time Individual started the service." sqref="B62" xr:uid="{14409A70-D18C-4F45-BEC1-E309F7FB3B34}">
      <formula1>0</formula1>
      <formula2>0.999988425925926</formula2>
    </dataValidation>
    <dataValidation type="date" allowBlank="1" showInputMessage="1" showErrorMessage="1" error="Must be in MM/DD/YY format." promptTitle="Entry 46: Date" prompt="Green: Date of Service (MM/DD/YY)." sqref="A62" xr:uid="{99C3FAC9-BE08-4C66-83BB-B71E1C508413}">
      <formula1>44470</formula1>
      <formula2>48121</formula2>
    </dataValidation>
    <dataValidation type="list" allowBlank="1" showInputMessage="1" showErrorMessage="1" error="You must select an option from the drop-down list." promptTitle="Entry 45: Interview" prompt="Did the Individual have an interview?" sqref="J61" xr:uid="{07A755DF-9286-4A5B-A331-DF727F494DD7}">
      <formula1>$S$1:$S$2</formula1>
    </dataValidation>
    <dataValidation allowBlank="1" showInputMessage="1" showErrorMessage="1" promptTitle="Entry 45: Narrative/Outcome" prompt="Green: Enter a summary of the contact or description of the outcome e.g. Individual offered position, invited back for second interview,, not hired, etc. in this field." sqref="L61" xr:uid="{ACEA443F-410E-4470-8A96-27FFBCB6537F}"/>
    <dataValidation allowBlank="1" showInputMessage="1" showErrorMessage="1" promptTitle="Entry 45: Location" prompt="Green: Enter the street name &amp; city of where the business is located or where the meeting occurred in this field." sqref="K61" xr:uid="{D107EA46-3BEE-4F73-8D3A-543174A9D436}"/>
    <dataValidation type="list" allowBlank="1" showInputMessage="1" showErrorMessage="1" error="You must select an option from the drop-down list." promptTitle="Entry 45: Interview" prompt="Green: Was the Individual interviewed?" sqref="J61" xr:uid="{1915C2C8-A4C7-49A1-8A2C-BF0A8A900431}">
      <formula1>$S$1:$S$2</formula1>
    </dataValidation>
    <dataValidation type="list" allowBlank="1" showInputMessage="1" showErrorMessage="1" error="You must select an option from the drop-down list." promptTitle="Entry 45: Application" prompt="Green: Was an application submitted?" sqref="I61" xr:uid="{FDF963CE-D9B2-4B3E-BDA1-33B6B29702A0}">
      <formula1>$S$1:$S$2</formula1>
    </dataValidation>
    <dataValidation type="list" allowBlank="1" showInputMessage="1" showErrorMessage="1" error="You must select an option from the drop-down list." promptTitle="Entry 45: Contact Method" prompt="Green: Indicate the method of contact in this field, choices are Email, In Person, Letter, Remote, Service, Telephone, or Text." sqref="H61" xr:uid="{7A90ED54-9FA1-407A-8E0E-88ED764E07BA}">
      <formula1>$U$1:$U$13</formula1>
    </dataValidation>
    <dataValidation allowBlank="1" showInputMessage="1" showErrorMessage="1" promptTitle="Entry 45: Staff Initials" prompt="Green: Enter the initials of the person(s) who provided the service in this field." sqref="G61" xr:uid="{EB6C5583-B99F-4B51-8EBF-A1D0973E3B34}"/>
    <dataValidation type="list" allowBlank="1" showInputMessage="1" showErrorMessage="1" error="You must select an option from the drop-down list." promptTitle="Entry 45: Service Area Modifier" prompt="Green: Select 1, 2, or 3 if the case qualifies for the Service Area Modifier (SAM), other leave the field NA." sqref="F61" xr:uid="{C16105E9-794A-4897-89CE-ED8C71EB31AD}">
      <formula1>$T$1:$T$5</formula1>
    </dataValidation>
    <dataValidation type="time" allowBlank="1" showInputMessage="1" showErrorMessage="1" error="Must be formatted as time, either 1:30 PM or 13:30." promptTitle="Entry 45: End Time" prompt="Green: Enter the time Individual finished the service." sqref="C61" xr:uid="{A41993ED-C9B6-449D-99DE-3C4FBF92BAD5}">
      <formula1>0</formula1>
      <formula2>0.999988425925926</formula2>
    </dataValidation>
    <dataValidation type="time" allowBlank="1" showInputMessage="1" showErrorMessage="1" error="Must be formatted as time, either 1:30 PM or 13:30." promptTitle="Entry 45: Start Time" prompt="Green: Enter the time Individual started the service." sqref="B61" xr:uid="{784F550F-50F1-4CD5-A009-8F8D3F495B1F}">
      <formula1>0</formula1>
      <formula2>0.999988425925926</formula2>
    </dataValidation>
    <dataValidation type="date" allowBlank="1" showInputMessage="1" showErrorMessage="1" error="Must be in MM/DD/YY format." promptTitle="Entry 45: Date" prompt="Green: Date of Service (MM/DD/YY)." sqref="A61" xr:uid="{B6E09FE9-806D-4660-9B77-F8BE5993CFF6}">
      <formula1>44470</formula1>
      <formula2>48121</formula2>
    </dataValidation>
    <dataValidation type="list" allowBlank="1" showInputMessage="1" showErrorMessage="1" error="You must select an option from the drop-down list." promptTitle="Entry 44: Interview" prompt="Did the Individual have an interview?" sqref="J60" xr:uid="{09EBA532-717B-4A53-B7C0-7D4196758E0F}">
      <formula1>$S$1:$S$2</formula1>
    </dataValidation>
    <dataValidation allowBlank="1" showInputMessage="1" showErrorMessage="1" promptTitle="Entry 44: Narrative/Outcome" prompt="Green: Enter a summary of the contact or description of the outcome e.g. Individual offered position, invited back for second interview,, not hired, etc. in this field." sqref="L60" xr:uid="{D03EC819-072A-44BA-A5FB-DE5CC0F766EF}"/>
    <dataValidation allowBlank="1" showInputMessage="1" showErrorMessage="1" promptTitle="Entry 44: Location" prompt="Green: Enter the street name &amp; city of where the business is located or where the meeting occurred in this field." sqref="K60" xr:uid="{BC04A8BD-C1A4-4FF7-8D72-32B7828C43D1}"/>
    <dataValidation type="list" allowBlank="1" showInputMessage="1" showErrorMessage="1" error="You must select an option from the drop-down list." promptTitle="Entry 44: Interview" prompt="Green: Was the Individual interviewed?" sqref="J60" xr:uid="{5673BDED-E341-42DD-8845-7B22EF09DF13}">
      <formula1>$S$1:$S$2</formula1>
    </dataValidation>
    <dataValidation type="list" allowBlank="1" showInputMessage="1" showErrorMessage="1" error="You must select an option from the drop-down list." promptTitle="Entry 44: Application" prompt="Green: Was an application submitted?" sqref="I60" xr:uid="{7582E17E-54F5-466F-92E7-68E0132C83F1}">
      <formula1>$S$1:$S$2</formula1>
    </dataValidation>
    <dataValidation type="list" allowBlank="1" showInputMessage="1" showErrorMessage="1" error="You must select an option from the drop-down list." promptTitle="Entry 44: Contact Method" prompt="Green: Indicate the method of contact in this field, choices are Email, In Person, Letter, Remote, Service, Telephone, or Text." sqref="H60" xr:uid="{E6C40DA6-4F0E-402F-8A64-9FAECD4DCB2E}">
      <formula1>$U$1:$U$13</formula1>
    </dataValidation>
    <dataValidation allowBlank="1" showInputMessage="1" showErrorMessage="1" promptTitle="Entry 44: Staff Initials" prompt="Green: Enter the initials of the person(s) who provided the service in this field." sqref="G60" xr:uid="{6112BEE2-AF45-48BA-8D32-C9D270BE2DB6}"/>
    <dataValidation type="list" allowBlank="1" showInputMessage="1" showErrorMessage="1" error="You must select an option from the drop-down list." promptTitle="Entry 44: Service Area Modifier" prompt="Green: Select 1, 2, or 3 if the case qualifies for the Service Area Modifier (SAM), other leave the field NA." sqref="F60" xr:uid="{708BE32D-91FC-4B9C-86ED-2B723136DD93}">
      <formula1>$T$1:$T$5</formula1>
    </dataValidation>
    <dataValidation type="time" allowBlank="1" showInputMessage="1" showErrorMessage="1" error="Must be formatted as time, either 1:30 PM or 13:30." promptTitle="Entry 44: End Time" prompt="Green: Enter the time Individual finished the service." sqref="C60" xr:uid="{A77AD070-F02D-4003-960E-4B5D49B15258}">
      <formula1>0</formula1>
      <formula2>0.999988425925926</formula2>
    </dataValidation>
    <dataValidation type="time" allowBlank="1" showInputMessage="1" showErrorMessage="1" error="Must be formatted as time, either 1:30 PM or 13:30." promptTitle="Entry 44:  Start Time" prompt="Green: Enter the time Individual started the service." sqref="B60" xr:uid="{F52A7CA2-FBD9-4FA7-9B75-91E82F299C55}">
      <formula1>0</formula1>
      <formula2>0.999988425925926</formula2>
    </dataValidation>
    <dataValidation type="date" allowBlank="1" showInputMessage="1" showErrorMessage="1" error="Must be in MM/DD/YY format." promptTitle="Entry 44: Date" prompt="Green: Date of Service (MM/DD/YY)." sqref="A60" xr:uid="{963BF848-F344-4876-B0B9-DCE17CACEF76}">
      <formula1>44470</formula1>
      <formula2>48121</formula2>
    </dataValidation>
    <dataValidation type="list" allowBlank="1" showInputMessage="1" showErrorMessage="1" error="You must select an option from the drop-down list." promptTitle="Entry 43: Interview" prompt="Was the Individual interviewed?" sqref="J59" xr:uid="{F9B360A9-776C-4266-8FA8-F527ED658CB9}">
      <formula1>$S$1:$S$2</formula1>
    </dataValidation>
    <dataValidation allowBlank="1" showInputMessage="1" showErrorMessage="1" promptTitle="Entry 43: Narrative/Outcome" prompt="Green: Enter a summary of the contact or description of the outcome e.g. Individual offered position, invited back for second interview,, not hired, etc. in this field." sqref="L59" xr:uid="{F1C744C5-6A30-4C33-9306-775DD051E494}"/>
    <dataValidation allowBlank="1" showInputMessage="1" showErrorMessage="1" promptTitle="Entry 43: Location" prompt="Green: Enter the street name &amp; city of where the business is located or where the meeting occurred in this field." sqref="K59" xr:uid="{15BF8E1B-6DBE-4C1D-8EEC-7804E8FF2C51}"/>
    <dataValidation type="list" allowBlank="1" showInputMessage="1" showErrorMessage="1" error="You must select an option from the drop-down list." promptTitle="Entry 43: Interview" prompt="Green: Did the Individual have an interview?" sqref="J59" xr:uid="{FB696772-D857-4C5C-9451-BB05BD2405EA}">
      <formula1>$S$1:$S$2</formula1>
    </dataValidation>
    <dataValidation type="list" allowBlank="1" showInputMessage="1" showErrorMessage="1" error="You must select an option from the drop-down list." promptTitle="Entry 43: Application" prompt="Green: Was an application submitted?" sqref="I59" xr:uid="{AD7B0792-33A4-4A3D-A566-5088517D6E97}">
      <formula1>$S$1:$S$2</formula1>
    </dataValidation>
    <dataValidation type="list" allowBlank="1" showInputMessage="1" showErrorMessage="1" error="You must select an option from the drop-down list." promptTitle="Entry 43: Contact Method" prompt="Green: Indicate the method of contact in this field, choices are Email, In Person, Letter, Remote, Service, Telephone, or Text." sqref="H59" xr:uid="{509ED585-B2FB-4D19-BFF1-2A196A1BBDA6}">
      <formula1>$U$1:$U$13</formula1>
    </dataValidation>
    <dataValidation allowBlank="1" showInputMessage="1" showErrorMessage="1" promptTitle="Entry 43: Staff Initials" prompt="Green: nter the initials of the person(s) who provided the service in this field." sqref="G59" xr:uid="{ADD8B1A2-5CD9-441B-9166-45B54049B064}"/>
    <dataValidation type="list" allowBlank="1" showInputMessage="1" showErrorMessage="1" error="You must select an option from the drop-down list." promptTitle="Entry 43: Service Area Modifier" prompt="Green: Select 1, 2, or 3 if the case qualifies for the Service Area Modifier (SAM), other leave the field NA." sqref="F59" xr:uid="{72EEF5D0-51F9-4D9C-AF5E-DF60384701CF}">
      <formula1>$T$1:$T$5</formula1>
    </dataValidation>
    <dataValidation type="time" allowBlank="1" showInputMessage="1" showErrorMessage="1" error="Must be formatted as time, either 1:30 PM or 13:30." promptTitle="Entry 43: End Time" prompt="Green: Enter the time Individual finished the service." sqref="C59" xr:uid="{CD292F41-4F0E-4D38-9A5A-9D19E0F216E3}">
      <formula1>0</formula1>
      <formula2>0.999988425925926</formula2>
    </dataValidation>
    <dataValidation type="time" allowBlank="1" showInputMessage="1" showErrorMessage="1" error="Must be formatted as time, either 1:30 PM or 13:30." promptTitle="Entry 43:  Start Time" prompt="Green: Enter the time Individual started the service." sqref="B59" xr:uid="{73EA39EF-F57D-470D-AD1E-CCA56E48D50B}">
      <formula1>0</formula1>
      <formula2>0.999988425925926</formula2>
    </dataValidation>
    <dataValidation type="date" allowBlank="1" showInputMessage="1" showErrorMessage="1" error="Must be in MM/DD/YY format." promptTitle="Entry 43:  Date" prompt="Green: Date of Service (MM/DD/YY)." sqref="A59" xr:uid="{E2BF4B73-6513-4E13-BEEF-22D18686E1C0}">
      <formula1>44470</formula1>
      <formula2>48121</formula2>
    </dataValidation>
    <dataValidation type="list" allowBlank="1" showInputMessage="1" showErrorMessage="1" error="You must select an option from the drop-down list." promptTitle="Entry 42: Interview" prompt="Was the Individual interviewed?" sqref="J58" xr:uid="{1DD5DE64-A572-44D9-A086-F3D316C6E3DB}">
      <formula1>$S$1:$S$2</formula1>
    </dataValidation>
    <dataValidation allowBlank="1" showInputMessage="1" showErrorMessage="1" promptTitle="Entry 42: Narrative/Outcome" prompt="Green: Enter a summary of the contact or description of the outcome e.g. Individual offered position, invited back for second interview,, not hired, etc. in this field." sqref="L58" xr:uid="{3BB57460-DCE6-4506-B0B8-BECE403DA175}"/>
    <dataValidation allowBlank="1" showInputMessage="1" showErrorMessage="1" promptTitle="Entry 42: Location" prompt="Green: Enter the street name &amp; city of where the business is located or where the meeting occurred in this field." sqref="K58" xr:uid="{A03128DD-40CB-43B3-BECF-432DB6AB720A}"/>
    <dataValidation type="list" allowBlank="1" showInputMessage="1" showErrorMessage="1" error="You must select an option from the drop-down list." promptTitle="Entry 42: Interview" prompt="Green: Did the Individual have an interview?" sqref="J58" xr:uid="{5E3AF773-9914-40A2-BAE0-8437EC855B43}">
      <formula1>$S$1:$S$2</formula1>
    </dataValidation>
    <dataValidation type="list" allowBlank="1" showInputMessage="1" showErrorMessage="1" error="You must select an option from the drop-down list." promptTitle="Entry 42: Application" prompt="Green: Was an application submitted?" sqref="I58" xr:uid="{FFA5AED6-B3A8-483E-A0BA-D4B705A2B409}">
      <formula1>$S$1:$S$2</formula1>
    </dataValidation>
    <dataValidation type="list" allowBlank="1" showInputMessage="1" showErrorMessage="1" error="You must select an option from the drop-down list." promptTitle="Entry 42: Contact Method" prompt="Green: Indicate the method of contact in this field, choices are Email, In Person, Letter, Remote, Service, Telephone, or Text." sqref="H58" xr:uid="{56FCFDD1-9B85-4297-9D4B-07BF98C9616E}">
      <formula1>$U$1:$U$13</formula1>
    </dataValidation>
    <dataValidation allowBlank="1" showInputMessage="1" showErrorMessage="1" promptTitle="Entry 42: Staff Initials" prompt="Green: Enter the initials of the person(s) who provided the service in this field." sqref="G58" xr:uid="{23596A65-259F-47AD-9AD9-BB08165DF2A5}"/>
    <dataValidation type="list" allowBlank="1" showInputMessage="1" showErrorMessage="1" error="You must select an option from the drop-down list." promptTitle="Entry 42: Service Area Modifier" prompt="Green: Select 1, 2, or 3 if the case qualifies for the Service Area Modifier (SAM), other leave the field NA." sqref="F58" xr:uid="{AAD772F5-1E18-40D0-BC51-A1933C25AF13}">
      <formula1>$T$1:$T$5</formula1>
    </dataValidation>
    <dataValidation type="time" allowBlank="1" showInputMessage="1" showErrorMessage="1" error="Must be formatted as time, either 1:30 PM or 13:30." promptTitle="Entry 42:  End Time" prompt="Green: Enter the time Individual finished the service." sqref="C58" xr:uid="{AF6078BE-A807-4DE7-9129-3A65A1CC0AA5}">
      <formula1>0</formula1>
      <formula2>0.999988425925926</formula2>
    </dataValidation>
    <dataValidation type="time" allowBlank="1" showInputMessage="1" showErrorMessage="1" error="Must be formatted as time, either 1:30 PM or 13:30." promptTitle="Entry 42: Start Time" prompt="Green: Enter the time Individual started the service." sqref="B58" xr:uid="{36A8F882-34F8-47FC-9A78-426DFD293E6A}">
      <formula1>0</formula1>
      <formula2>0.999988425925926</formula2>
    </dataValidation>
    <dataValidation type="date" allowBlank="1" showInputMessage="1" showErrorMessage="1" error="Must be in MM/DD/YY format." promptTitle="Entry 42:  Date" prompt="Green: Date of Service (MM/DD/YY)." sqref="A58" xr:uid="{A766C1BB-6C81-4775-8DDB-CA82ACE7A851}">
      <formula1>44470</formula1>
      <formula2>48121</formula2>
    </dataValidation>
    <dataValidation allowBlank="1" showInputMessage="1" showErrorMessage="1" promptTitle="Entry 41: Narrative/Outcome" prompt="Green: Enter a summary of the contact or description of the outcome e.g. Individual offered position, invited back for second interview,, not hired, etc. in this field." sqref="L57" xr:uid="{AF720DE1-323E-4F09-9915-DAC0EFA5D797}"/>
    <dataValidation allowBlank="1" showInputMessage="1" showErrorMessage="1" promptTitle="Entry 41: Location" prompt="Green: Enter the street name &amp; city of where the business is located or where the meeting occurred in this field." sqref="K57" xr:uid="{15C9E8C8-857C-4CF3-ACA9-7D361AD68BEB}"/>
    <dataValidation type="list" allowBlank="1" showInputMessage="1" showErrorMessage="1" error="You must select an option from the drop-down list." promptTitle="Entry 41: Interview" prompt="Was the Individual interviewed?" sqref="J57" xr:uid="{164BCA6B-C694-4AE2-B882-547035F40D19}">
      <formula1>$S$1:$S$2</formula1>
    </dataValidation>
    <dataValidation type="list" allowBlank="1" showInputMessage="1" showErrorMessage="1" error="You must select an option from the drop-down list." promptTitle="Entry 41: Interview" prompt="Green: Did the Individual have an interview?" sqref="J57" xr:uid="{ABE03DBE-99F2-4F60-9E50-B09BEEACA01B}">
      <formula1>$S$1:$S$2</formula1>
    </dataValidation>
    <dataValidation type="list" allowBlank="1" showInputMessage="1" showErrorMessage="1" error="You must select an option from the drop-down list." promptTitle="Entry 41: Application" prompt="Green: Was an application submitted?" sqref="I57" xr:uid="{76E3062D-2747-4075-B535-140879FE2A5E}">
      <formula1>$S$1:$S$2</formula1>
    </dataValidation>
    <dataValidation type="list" allowBlank="1" showInputMessage="1" showErrorMessage="1" error="You must select an option from the drop-down list." promptTitle="Entry 41: Contact Method" prompt="Green: Indicate the method of contact in this field, choices are Email, In Person, Letter, Remote, Service, Telephone, or Text." sqref="H57" xr:uid="{491EE3DF-3266-4E86-AC21-5CA52D0845F1}">
      <formula1>$U$1:$U$13</formula1>
    </dataValidation>
    <dataValidation allowBlank="1" showInputMessage="1" showErrorMessage="1" promptTitle="Entry 41: Staff Initials" prompt="Green: Enter the initials of the person(s) who provided the service in this field." sqref="G57" xr:uid="{32ABE30D-3C6B-49E5-99CB-FD36DF7EBBA0}"/>
    <dataValidation type="list" allowBlank="1" showInputMessage="1" showErrorMessage="1" error="You must select an option from the drop-down list." promptTitle="Entry 41: Service Area Modifier" prompt="Green: Select 1, 2, or 3 if the case qualifies for the Service Area Modifier (SAM), other leave the field NA." sqref="F57" xr:uid="{EB250EB9-DB60-4C68-8012-87442336B698}">
      <formula1>$T$1:$T$5</formula1>
    </dataValidation>
    <dataValidation type="time" allowBlank="1" showInputMessage="1" showErrorMessage="1" error="Must be formatted as time, either 1:30 PM or 13:30." promptTitle="Entry 41: End Time" prompt="Green: Enter the time Individual ended the service." sqref="C57" xr:uid="{E09FCB1D-9173-45E1-9A09-862E56B2CC89}">
      <formula1>0</formula1>
      <formula2>0.999988425925926</formula2>
    </dataValidation>
    <dataValidation type="time" allowBlank="1" showInputMessage="1" showErrorMessage="1" error="Must be formatted as time, either 1:30 PM or 13:30." promptTitle="Entry 41:  Start Time" prompt="Green: Enter the time Individual started the service." sqref="B57" xr:uid="{EFE68F20-2425-492D-8EEF-58C923F35714}">
      <formula1>0</formula1>
      <formula2>0.999988425925926</formula2>
    </dataValidation>
    <dataValidation type="date" allowBlank="1" showInputMessage="1" showErrorMessage="1" error="Must be in MM/DD/YY format." promptTitle="Entry 41: Date" prompt="Green: Date of Service (MM/DD/YY)." sqref="A57" xr:uid="{0152706D-1BA1-4DA6-A749-4AC0B5F5DA0F}">
      <formula1>44470</formula1>
      <formula2>48121</formula2>
    </dataValidation>
    <dataValidation type="list" allowBlank="1" showInputMessage="1" showErrorMessage="1" error="You must select an option from the drop-down list." promptTitle="Entry 40: Interview" prompt="Did the Individual have an interview?" sqref="J56" xr:uid="{ACE12566-6B02-4657-B9D0-2B7DF78DDF3D}">
      <formula1>$S$1:$S$2</formula1>
    </dataValidation>
    <dataValidation allowBlank="1" showInputMessage="1" showErrorMessage="1" promptTitle="Entry 40: Narrative/Outcome" prompt="Green: Enter a summary of the contact or description of the outcome e.g. Individual offered position, invited back for second interview,, not hired, etc. in this field." sqref="L56" xr:uid="{EE91B579-CB29-4A3A-B336-35A24D7C2F8B}"/>
    <dataValidation allowBlank="1" showInputMessage="1" showErrorMessage="1" promptTitle="Entry 40: Location" prompt="Green: Enter the street name &amp; city of where the business is located or where the meeting occurred in this field." sqref="K56" xr:uid="{C4690BA2-DB70-472C-96FD-DAA526930595}"/>
    <dataValidation type="list" allowBlank="1" showInputMessage="1" showErrorMessage="1" error="You must select an option from the drop-down list." promptTitle="Entry 40:  Interview" prompt="Green: Was the Individual interviewed?" sqref="J56" xr:uid="{2787088B-2617-43B4-8981-8561E5461894}">
      <formula1>$S$1:$S$2</formula1>
    </dataValidation>
    <dataValidation type="list" allowBlank="1" showInputMessage="1" showErrorMessage="1" error="You must select an option from the drop-down list." promptTitle="Entry 40: Application" prompt="Green: Was an application submitted?" sqref="I56" xr:uid="{EF08A7F2-CD00-4D58-94E5-092787E422A3}">
      <formula1>$S$1:$S$2</formula1>
    </dataValidation>
    <dataValidation type="list" allowBlank="1" showInputMessage="1" showErrorMessage="1" error="You must select an option from the drop-down list." promptTitle="Entry 40:  Contact Method" prompt="Green: Indicate the method of contact in this field, choices are Email, In Person, Letter, Remote, Service, Telephone, or Text." sqref="H56" xr:uid="{14A75F37-ADDE-4D7C-B99A-D571545991CE}">
      <formula1>$U$1:$U$13</formula1>
    </dataValidation>
    <dataValidation allowBlank="1" showInputMessage="1" showErrorMessage="1" promptTitle="Entry 40: Staff Initials" prompt="Green: Enter the initials of the person(s) who provided the service in this field." sqref="G56" xr:uid="{C71AFF26-034B-4538-8432-6A8309BBE004}"/>
    <dataValidation type="list" allowBlank="1" showInputMessage="1" showErrorMessage="1" error="You must select an option from the drop-down list." promptTitle="Entry 40:  Service Area Modifier" prompt="Green: Select 1, 2, or 3 if the case qualifies for the Service Area Modifier (SAM), other leave the field NA." sqref="F56" xr:uid="{C2C6C669-A777-498A-842B-ECBA2A5BD861}">
      <formula1>$T$1:$T$5</formula1>
    </dataValidation>
    <dataValidation type="time" allowBlank="1" showInputMessage="1" showErrorMessage="1" error="Must be formatted as time, either 1:30 PM or 13:30." promptTitle="Entry 40: End Time" prompt="Green: Enter the time Individual finished the service." sqref="C56" xr:uid="{AD0BA6C7-DD0D-4981-80D8-517833E41DFC}">
      <formula1>0</formula1>
      <formula2>0.999988425925926</formula2>
    </dataValidation>
    <dataValidation type="time" allowBlank="1" showInputMessage="1" showErrorMessage="1" error="Must be formatted as time, either 1:30 PM or 13:30." promptTitle="Entry 40: Start Time" prompt="Green: Enter the time Individual started the service." sqref="B56" xr:uid="{EFECEC5B-3BFB-41E4-A9E0-3A1BB45B9A1F}">
      <formula1>0</formula1>
      <formula2>0.999988425925926</formula2>
    </dataValidation>
    <dataValidation type="date" allowBlank="1" showInputMessage="1" showErrorMessage="1" error="Must be in MM/DD/YY format." promptTitle="Entry 40: Date" prompt="Green: Date of Service (MM/DD/YY)." sqref="A56" xr:uid="{054B118D-1D3E-4CF0-9B26-BACBD207E5AA}">
      <formula1>44470</formula1>
      <formula2>48121</formula2>
    </dataValidation>
    <dataValidation type="list" allowBlank="1" showInputMessage="1" showErrorMessage="1" error="You must select an option from the drop-down list." promptTitle="Entry 39: Interview" prompt="Did the Individual have an interview?" sqref="J55" xr:uid="{D8A8CF7E-710A-49B7-887E-DAA3BF7207E1}">
      <formula1>$S$1:$S$2</formula1>
    </dataValidation>
    <dataValidation allowBlank="1" showInputMessage="1" showErrorMessage="1" promptTitle="Entry 39: Narrative/Outcome" prompt="Green: Enter a summary of the contact or description of the outcome e.g. Individual offered position, invited back for second interview,, not hired, etc. in this field." sqref="L55" xr:uid="{D44E2792-3807-4168-857B-F61C9A0CECF8}"/>
    <dataValidation allowBlank="1" showInputMessage="1" showErrorMessage="1" promptTitle="Entry 39: Location" prompt="Green: Enter the street name &amp; city of where the business is located or where the meeting occurred in this field." sqref="K55" xr:uid="{84812FC2-C482-4497-8D30-218E9F0C92B5}"/>
    <dataValidation type="list" allowBlank="1" showInputMessage="1" showErrorMessage="1" error="You must select an option from the drop-down list." promptTitle="Entry 39: Interview" prompt="Green: Was the Individual interviewed?" sqref="J55" xr:uid="{3702E4F3-0622-4A1A-9891-C666B74F2A45}">
      <formula1>$S$1:$S$2</formula1>
    </dataValidation>
    <dataValidation type="list" allowBlank="1" showInputMessage="1" showErrorMessage="1" error="You must select an option from the drop-down list." promptTitle="Entry 39: Application" prompt="Green: Was an application submitted?" sqref="I55" xr:uid="{5F997BFE-0434-429D-A8D5-750CCFC6264D}">
      <formula1>$S$1:$S$2</formula1>
    </dataValidation>
    <dataValidation type="list" allowBlank="1" showInputMessage="1" showErrorMessage="1" error="You must select an option from the drop-down list." promptTitle="Entry 39: Contact Method" prompt="Green: Indicate the method of contact in this field, choices are Email, In Person, Letter, Remote, Service, Telephone, or Text." sqref="H55" xr:uid="{50FB7DDC-3E63-4830-8463-29DB958EB63B}">
      <formula1>$U$1:$U$13</formula1>
    </dataValidation>
    <dataValidation allowBlank="1" showInputMessage="1" showErrorMessage="1" promptTitle="Entry 39: Staff Initials" prompt="Green: Enter the initials of the person(s) who provided the service in this field." sqref="G55" xr:uid="{4E52F17F-2AB2-4BF7-B7B3-1086D1B47DAC}"/>
    <dataValidation type="list" allowBlank="1" showInputMessage="1" showErrorMessage="1" error="You must select an option from the drop-down list." promptTitle="Entry 39: Service Area Modifier" prompt="Green: Select 1, 2, or 3 if the case qualifies for the Service Area Modifier (SAM), other leave the field NA." sqref="F55" xr:uid="{680E9F34-01AE-45CF-98E3-945C0F667117}">
      <formula1>$T$1:$T$5</formula1>
    </dataValidation>
    <dataValidation type="time" allowBlank="1" showInputMessage="1" showErrorMessage="1" error="Must be formatted as time, either 1:30 PM or 13:30." promptTitle="Entry 39: End Time" prompt="Green: Enter the time Individual finished the service." sqref="C55" xr:uid="{881AB710-111F-4A0B-B524-283F63DF3A1C}">
      <formula1>0</formula1>
      <formula2>0.999988425925926</formula2>
    </dataValidation>
    <dataValidation type="time" allowBlank="1" showInputMessage="1" showErrorMessage="1" error="Must be formatted as time, either 1:30 PM or 13:30." promptTitle="Entry 39: Start Time" prompt="Green: Enter the time Individual started the service." sqref="B55" xr:uid="{38E6538B-1D2E-4A1F-9B39-E865140C938C}">
      <formula1>0</formula1>
      <formula2>0.999988425925926</formula2>
    </dataValidation>
    <dataValidation type="date" allowBlank="1" showInputMessage="1" showErrorMessage="1" error="Must be in MM/DD/YY format." promptTitle="Entry 39: Date" prompt="Green: Date of Service (MM/DD/YY)." sqref="A55" xr:uid="{25D24037-8BA7-41F1-8C51-3C9781FF7186}">
      <formula1>44470</formula1>
      <formula2>48121</formula2>
    </dataValidation>
    <dataValidation allowBlank="1" showInputMessage="1" showErrorMessage="1" promptTitle="Entry 38: Narrative/Outcome" prompt="Green: Enter a summary of the contact or description of the outcome e.g. Individual offered position, invited back for second interview,, not hired, etc. in this field." sqref="L54" xr:uid="{E0A44081-6390-4F7E-8BEC-B4FC59D8C534}"/>
    <dataValidation allowBlank="1" showInputMessage="1" showErrorMessage="1" promptTitle="Entry 38: Location" prompt="Green: Enter the street name &amp; city of where the business is located or where the meeting occurred in this field." sqref="K54" xr:uid="{24FAA9A9-EF76-4466-AEA0-DAB19CC93C24}"/>
    <dataValidation type="list" allowBlank="1" showInputMessage="1" showErrorMessage="1" error="You must select an option from the drop-down list." promptTitle="Entry 38: Interview" prompt="Did the Individual have an interview?" sqref="J54" xr:uid="{DDCFE334-2848-4D82-936C-0E4D6E1A0EB9}">
      <formula1>$S$1:$S$2</formula1>
    </dataValidation>
    <dataValidation type="list" allowBlank="1" showInputMessage="1" showErrorMessage="1" error="You must select an option from the drop-down list." promptTitle="Entry 38: Interview" prompt="Green: Was the Individual interviewed?" sqref="J54" xr:uid="{C928EBF2-2135-4F52-ABAD-B6EEEA04270B}">
      <formula1>$S$1:$S$2</formula1>
    </dataValidation>
    <dataValidation type="list" allowBlank="1" showInputMessage="1" showErrorMessage="1" error="You must select an option from the drop-down list." promptTitle="Entry 38: Application" prompt="Green: Was an application submitted?" sqref="I54" xr:uid="{AECDA05E-84A1-40E3-9775-3293A10E4E65}">
      <formula1>$S$1:$S$2</formula1>
    </dataValidation>
    <dataValidation type="list" allowBlank="1" showInputMessage="1" showErrorMessage="1" error="You must select an option from the drop-down list." promptTitle="Entry 38: Contact Method" prompt="Green: Indicate the method of contact in this field, choices are Email, In Person, Letter, Remote, Service, Telephone, or Text." sqref="H54" xr:uid="{277809CF-3517-4120-9101-6D44DD41748D}">
      <formula1>$U$1:$U$13</formula1>
    </dataValidation>
    <dataValidation allowBlank="1" showInputMessage="1" showErrorMessage="1" promptTitle="Entry 38: Staff Initials" prompt="Green: Enter the initials of the person(s) who provided the service in this field." sqref="G54" xr:uid="{1199808E-12E3-4EB2-AF4C-479E51A62512}"/>
    <dataValidation type="list" allowBlank="1" showInputMessage="1" showErrorMessage="1" error="You must select an option from the drop-down list." promptTitle="Entry 38: Service Area Modifier" prompt="Green: Select 1, 2, or 3 if the case qualifies for the Service Area Modifier (SAM), other leave the field NA." sqref="F54" xr:uid="{709DF85F-81B5-493D-80FD-9FC1EB85E494}">
      <formula1>$T$1:$T$5</formula1>
    </dataValidation>
    <dataValidation type="time" allowBlank="1" showInputMessage="1" showErrorMessage="1" error="Must be formatted as time, either 1:30 PM or 13:30." promptTitle="Entry 38: End Time" prompt="Green: Enter the time Individual finished the service." sqref="C54" xr:uid="{677FE5D8-71C2-4D54-BE10-09B77582C180}">
      <formula1>0</formula1>
      <formula2>0.999988425925926</formula2>
    </dataValidation>
    <dataValidation type="time" allowBlank="1" showInputMessage="1" showErrorMessage="1" error="Must be formatted as time, either 1:30 PM or 13:30." promptTitle="Entry 38: Start Time" prompt="Green: Enter the time Individual started the service." sqref="B54" xr:uid="{6F64CA86-7FFD-4F8B-9BDD-2B5D25DBF3FD}">
      <formula1>0</formula1>
      <formula2>0.999988425925926</formula2>
    </dataValidation>
    <dataValidation type="date" allowBlank="1" showInputMessage="1" showErrorMessage="1" error="Must be in MM/DD/YY format." promptTitle="Entry 38: Date" prompt="Green: Date of Service (MM/DD/YY)." sqref="A54" xr:uid="{42B61195-3417-4BC8-8A7B-D89C596E1F41}">
      <formula1>44470</formula1>
      <formula2>48121</formula2>
    </dataValidation>
    <dataValidation allowBlank="1" showInputMessage="1" showErrorMessage="1" promptTitle="Entry 37: Narrative/Outcome" prompt="Green: Enter a summary of the contact or description of the outcome e.g. Individual offered position, invited back for second interview,, not hired, etc. in this field." sqref="L53" xr:uid="{4CDBC3E4-8544-4EF6-A22D-EC613B8F17BD}"/>
    <dataValidation allowBlank="1" showInputMessage="1" showErrorMessage="1" promptTitle="Entry 37: Location" prompt="Green: Enter the street name &amp; city of where the business is located or where the meeting occurred in this field." sqref="K53" xr:uid="{11234B8F-D9C1-42E8-9854-5231AD55ADD1}"/>
    <dataValidation type="list" allowBlank="1" showInputMessage="1" showErrorMessage="1" error="You must select an option from the drop-down list." promptTitle="Entry 37: Interview" prompt="Did the Individual have an interview?" sqref="J53" xr:uid="{8764E52D-7099-4B14-ADCB-759F52F29264}">
      <formula1>$S$1:$S$2</formula1>
    </dataValidation>
    <dataValidation type="list" allowBlank="1" showInputMessage="1" showErrorMessage="1" error="You must select an option from the drop-down list." promptTitle="Entry 37: Interview" prompt="Green: Was the Individual interviewed?" sqref="J53" xr:uid="{06D06B3F-67B6-4EC8-96C1-D95046FCB63A}">
      <formula1>$S$1:$S$2</formula1>
    </dataValidation>
    <dataValidation type="list" allowBlank="1" showInputMessage="1" showErrorMessage="1" error="You must select an option from the drop-down list." promptTitle="Entry 37: Application" prompt="Green: Was an application submitted?" sqref="I53" xr:uid="{0729777C-5241-4D9A-87AE-A28792FD8097}">
      <formula1>$S$1:$S$2</formula1>
    </dataValidation>
    <dataValidation type="list" allowBlank="1" showInputMessage="1" showErrorMessage="1" error="You must select an option from the drop-down list." promptTitle="Entry 37: Contact Method" prompt="Green: Indicate the method of contact in this field, choices are Email, In Person, Letter, Remote, Service, Telephone, or Text." sqref="H53" xr:uid="{B3A61909-AD07-4AC5-A3FA-6FCAA8F1B221}">
      <formula1>$U$1:$U$13</formula1>
    </dataValidation>
    <dataValidation allowBlank="1" showInputMessage="1" showErrorMessage="1" promptTitle="Entry 37: Staff Initials" prompt="Green: Enter the initials of the person(s) who provided the service in this field." sqref="G53" xr:uid="{58CF2FF7-8C74-4BD9-AE20-1DA318E71BAE}"/>
    <dataValidation type="list" allowBlank="1" showInputMessage="1" showErrorMessage="1" error="You must select an option from the drop-down list." promptTitle="Entry 37: Service Area Modifier" prompt="Green: Select 1, 2, or 3 if the case qualifies for the Service Area Modifier (SAM), other leave the field NA." sqref="F53" xr:uid="{CE2EFFD8-35BA-482C-B57A-535F2A14F595}">
      <formula1>$T$1:$T$5</formula1>
    </dataValidation>
    <dataValidation type="time" allowBlank="1" showInputMessage="1" showErrorMessage="1" error="Must be formatted as time, either 1:30 PM or 13:30." promptTitle="Entry 37: End Time" prompt="Green: Enter the time Individual finished the service." sqref="C53" xr:uid="{89A09523-DBA7-4A95-8453-7C0AE31A7907}">
      <formula1>0</formula1>
      <formula2>0.999988425925926</formula2>
    </dataValidation>
    <dataValidation type="time" allowBlank="1" showInputMessage="1" showErrorMessage="1" error="Must be formatted as time, either 1:30 PM or 13:30." promptTitle="Entry 37: Start Time" prompt="Green: Enter the time Individual started the service." sqref="B53" xr:uid="{3A4FA2F6-9FCC-4F76-8C21-5D06321908DE}">
      <formula1>0</formula1>
      <formula2>0.999988425925926</formula2>
    </dataValidation>
    <dataValidation type="date" allowBlank="1" showInputMessage="1" showErrorMessage="1" error="Must be in MM/DD/YY format." promptTitle="Entry 37: Date" prompt="Green: Date of Service (MM/DD/YY)." sqref="A53" xr:uid="{BD04DA58-67F3-4C4E-AFBB-A4F943015025}">
      <formula1>44470</formula1>
      <formula2>48121</formula2>
    </dataValidation>
    <dataValidation allowBlank="1" showInputMessage="1" showErrorMessage="1" promptTitle="Entry 36: Narrative/Outcome" prompt="Green: Enter a summary of the contact or description of the outcome e.g. Individual offered position, invited back for second interview,, not hired, etc. in this field." sqref="L52" xr:uid="{721667DD-7C30-43AD-BD0E-17E4E6845983}"/>
    <dataValidation allowBlank="1" showInputMessage="1" showErrorMessage="1" promptTitle="Entry 36: Location" prompt="Green: Enter the street name &amp; city of where the business is located or where the meeting occurred in this field." sqref="K52" xr:uid="{C02E231F-7A55-4868-B094-79E8E8660E07}"/>
    <dataValidation type="list" allowBlank="1" showInputMessage="1" showErrorMessage="1" error="You must select an option from the drop-down list." promptTitle="Entry 36: Interview" prompt="Was the Individual interviewed?" sqref="J52" xr:uid="{D4B812F0-3E5D-4130-9327-5167D0527BBD}">
      <formula1>$S$1:$S$2</formula1>
    </dataValidation>
    <dataValidation type="list" allowBlank="1" showInputMessage="1" showErrorMessage="1" error="You must select an option from the drop-down list." promptTitle="Entry 36: Interview" prompt="Green: Did the Individual have an interview?" sqref="J52" xr:uid="{448E4EBA-A9C2-4525-A1A7-F4AFCBE0DF92}">
      <formula1>$S$1:$S$2</formula1>
    </dataValidation>
    <dataValidation type="list" allowBlank="1" showInputMessage="1" showErrorMessage="1" error="You must select an option from the drop-down list." promptTitle="Entry 36: Application" prompt="Green: Was an application submitted?" sqref="I52" xr:uid="{A10F0326-D089-4BE1-89D1-F20E913A82D6}">
      <formula1>$S$1:$S$2</formula1>
    </dataValidation>
    <dataValidation type="list" allowBlank="1" showInputMessage="1" showErrorMessage="1" error="You must select an option from the drop-down list." promptTitle="Entry 36: Contact Method" prompt="Green: Indicate the method of contact in this field, choices are Email, In Person, Letter, Remote, Service, Telephone, or Text." sqref="H52" xr:uid="{5934EC22-1E8E-4820-BA84-4D62FCCE7CC9}">
      <formula1>$U$1:$U$13</formula1>
    </dataValidation>
    <dataValidation allowBlank="1" showInputMessage="1" showErrorMessage="1" promptTitle="Entry 36: Staff Initials" prompt="Green: Enter the initials of the person(s) who provided the service in this field." sqref="G52" xr:uid="{8E19A7FA-072B-44D4-9347-0C394171C8F0}"/>
    <dataValidation type="list" allowBlank="1" showInputMessage="1" showErrorMessage="1" error="You must select an option from the drop-down list." promptTitle="Entry 36: Service Area Modifier" prompt="Green: Select 1, 2, or 3 if the case qualifies for the Service Area Modifier (SAM), other leave the field NA." sqref="F52" xr:uid="{93D46677-221F-4E84-97A7-7ED2C140F199}">
      <formula1>$T$1:$T$5</formula1>
    </dataValidation>
    <dataValidation type="time" allowBlank="1" showInputMessage="1" showErrorMessage="1" error="Must be formatted as time, either 1:30 PM or 13:30." promptTitle="Entry 36: End Time" prompt="Green: Enter the time Individual ended the service." sqref="C52" xr:uid="{04637BE1-4B58-484A-A4F8-28AE8DB8778A}">
      <formula1>0</formula1>
      <formula2>0.999988425925926</formula2>
    </dataValidation>
    <dataValidation type="time" allowBlank="1" showInputMessage="1" showErrorMessage="1" error="Must be formatted as time, either 1:30 PM or 13:30." promptTitle="Entry 36: Start Time" prompt="Green: Enter the time Individual started the service." sqref="B52" xr:uid="{66C2882F-B441-4C79-9873-04CA9BCB934E}">
      <formula1>0</formula1>
      <formula2>0.999988425925926</formula2>
    </dataValidation>
    <dataValidation type="date" allowBlank="1" showInputMessage="1" showErrorMessage="1" error="Must be in MM/DD/YY format." promptTitle="Entry 36: Date" prompt="Green: Date of Service (MM/DD/YY)." sqref="A52" xr:uid="{42053012-EA06-4A3B-91CE-42A201D77EB9}">
      <formula1>44470</formula1>
      <formula2>48121</formula2>
    </dataValidation>
    <dataValidation allowBlank="1" showInputMessage="1" showErrorMessage="1" promptTitle="Entry 35: Narrative/Outcome" prompt="Green: Enter a summary of the contact or description of the outcome e.g. Individual offered position, invited back for second interview,, not hired, etc. in this field." sqref="L51" xr:uid="{89AEE7A2-7A98-4B2E-AC43-9E6455156C80}"/>
    <dataValidation allowBlank="1" showInputMessage="1" showErrorMessage="1" promptTitle="Entry 35: Location" prompt="Green: Enter the street name &amp; city of where the business is located or where the meeting occurred in this field." sqref="K51" xr:uid="{A8704C27-2B62-4628-B5CE-3E0F374E9FF9}"/>
    <dataValidation type="list" allowBlank="1" showInputMessage="1" showErrorMessage="1" error="You must select an option from the drop-down list." promptTitle="Entry 35: Interview" prompt="Did the Individual have an interview?" sqref="J51" xr:uid="{D173FCD0-E413-4AD4-A801-9300E80D2834}">
      <formula1>$S$1:$S$2</formula1>
    </dataValidation>
    <dataValidation type="list" allowBlank="1" showInputMessage="1" showErrorMessage="1" error="You must select an option from the drop-down list." promptTitle="Entry 35: Interview" prompt="Green: Was the Individual interviewed?" sqref="J51" xr:uid="{507C0842-29E9-4835-8C82-D36551185A80}">
      <formula1>$S$1:$S$2</formula1>
    </dataValidation>
    <dataValidation type="list" allowBlank="1" showInputMessage="1" showErrorMessage="1" error="You must select an option from the drop-down list." promptTitle="Entry 35: Application" prompt="Green: Was an application submitted?" sqref="I51" xr:uid="{DE015253-6FEC-448C-90B7-1B9407FD517E}">
      <formula1>$S$1:$S$2</formula1>
    </dataValidation>
    <dataValidation type="list" allowBlank="1" showInputMessage="1" showErrorMessage="1" error="You must select an option from the drop-down list." promptTitle="Entry 35: Contact Method" prompt="Green: Indicate the method of contact in this field, choices are Email, In Person, Letter, Remote, Service, Telephone, or Text._x000a_" sqref="H51" xr:uid="{EEDE96FB-1AB1-4F42-80F2-63403F9952E3}">
      <formula1>$U$1:$U$13</formula1>
    </dataValidation>
    <dataValidation allowBlank="1" showInputMessage="1" showErrorMessage="1" promptTitle="Entry 35: Staff Initials" prompt="Green: Enter the initials of the person(s) who provided the service in this field." sqref="G51" xr:uid="{FF843138-FBEF-42C4-A76B-D9F860ABAC4B}"/>
    <dataValidation type="list" allowBlank="1" showInputMessage="1" showErrorMessage="1" error="You must select an option from the drop-down list." promptTitle="Entry 35: Service Area Modifier" prompt="Green: Select 1, 2, or 3 if the case qualifies for the Service Area Modifier (SAM), other leave the field NA." sqref="F51" xr:uid="{18C977F9-1AFB-4D92-8F4B-2BF6DF22C279}">
      <formula1>$T$1:$T$5</formula1>
    </dataValidation>
    <dataValidation type="time" allowBlank="1" showInputMessage="1" showErrorMessage="1" error="Must be formatted as time, either 1:30 PM or 13:30." promptTitle="Entry 35: End Time" prompt="Green: Enter the time Individual finished the service." sqref="C51" xr:uid="{742A6BDD-DE9F-46B0-B473-583C796BB085}">
      <formula1>0</formula1>
      <formula2>0.999988425925926</formula2>
    </dataValidation>
    <dataValidation type="time" allowBlank="1" showInputMessage="1" showErrorMessage="1" error="Must be formatted as time, either 1:30 PM or 13:30." promptTitle="Entry 35: Start Time" prompt="Green: Enter the time Individual started the service." sqref="B51" xr:uid="{61657CE6-830F-4D42-B0EC-A7C1B5020858}">
      <formula1>0</formula1>
      <formula2>0.999988425925926</formula2>
    </dataValidation>
    <dataValidation type="date" allowBlank="1" showInputMessage="1" showErrorMessage="1" error="Must be in MM/DD/YY format." promptTitle="Entry 35: Date" prompt="Green: Date of Service (MM/DD/YY)." sqref="A51" xr:uid="{7B832688-4962-4668-93EA-B97A3F390E95}">
      <formula1>44470</formula1>
      <formula2>48121</formula2>
    </dataValidation>
    <dataValidation type="list" allowBlank="1" showInputMessage="1" showErrorMessage="1" error="You must select an option from the drop-down list." promptTitle="Entry 34: Interview" prompt="Did the Individual have an interview?" sqref="J50" xr:uid="{6BF928AE-A0B2-4AF4-8289-FE61AC558A83}">
      <formula1>$S$1:$S$2</formula1>
    </dataValidation>
    <dataValidation allowBlank="1" showInputMessage="1" showErrorMessage="1" promptTitle="Entry 34: Narrative/Outcome" prompt="Green: Enter a summary of the contact or description of the outcome e.g. Individual offered position, invited back for second interview,, not hired, etc. in this field." sqref="L50" xr:uid="{DD899016-68D1-47AC-92B3-5D53814CE584}"/>
    <dataValidation allowBlank="1" showInputMessage="1" showErrorMessage="1" promptTitle="Entry 34: Location" prompt="Green: Enter the street name &amp; city of where the business is located or where the meeting occurred in this field." sqref="K50" xr:uid="{B1904BCE-75B9-4709-B347-999D7C01EEEC}"/>
    <dataValidation type="list" allowBlank="1" showInputMessage="1" showErrorMessage="1" error="You must select an option from the drop-down list." promptTitle="Entry 34: Interview" prompt="Green: Was the Individual interviewed?" sqref="J50" xr:uid="{C1BA4814-D514-4FA1-B1DA-5527B1464247}">
      <formula1>$S$1:$S$2</formula1>
    </dataValidation>
    <dataValidation type="list" allowBlank="1" showInputMessage="1" showErrorMessage="1" error="You must select an option from the drop-down list." promptTitle="Entry 34: Application" prompt="Green: Was an application submitted?" sqref="I50" xr:uid="{2CF13297-5799-40E2-B226-0D3252BDC294}">
      <formula1>$S$1:$S$2</formula1>
    </dataValidation>
    <dataValidation type="list" allowBlank="1" showInputMessage="1" showErrorMessage="1" error="You must select an option from the drop-down list." promptTitle="Entry 34: Contact Method" prompt="Green: Indicate the method of contact in this field, choices are Email, In Person, Letter, Remote, Service, Telephone, or Text." sqref="H50" xr:uid="{1AF96A59-BB7A-48F6-9916-0A30B018B9C2}">
      <formula1>$U$1:$U$13</formula1>
    </dataValidation>
    <dataValidation allowBlank="1" showInputMessage="1" showErrorMessage="1" promptTitle="Entry 34: Staff Initials" prompt="Green: Enter the initials of the person(s) who provided the service in this field." sqref="G50" xr:uid="{6F7B20DC-CA19-4F75-B694-5D3981E7A39E}"/>
    <dataValidation type="list" allowBlank="1" showInputMessage="1" showErrorMessage="1" error="You must select an option from the drop-down list." promptTitle="Entry 34: Service Area Modifier" prompt="Green: Select 1, 2, or 3 if the case qualifies for the Service Area Modifier (SAM), other leave the field NA." sqref="F50" xr:uid="{8DAE6E95-8347-46DF-82FF-BC8CA50E9072}">
      <formula1>$T$1:$T$5</formula1>
    </dataValidation>
    <dataValidation type="time" allowBlank="1" showInputMessage="1" showErrorMessage="1" error="Must be formatted as time, either 1:30 PM or 13:30." promptTitle="Entry 34: End Time" prompt="Green: Enter the time Individual finished the service." sqref="C50" xr:uid="{10C19613-0616-4394-8EF5-AC13A91AAB5F}">
      <formula1>0</formula1>
      <formula2>0.999988425925926</formula2>
    </dataValidation>
    <dataValidation type="time" allowBlank="1" showInputMessage="1" showErrorMessage="1" error="Must be formatted as time, either 1:30 PM or 13:30." promptTitle="Entry 34: Start Time" prompt="Green: Enter the time Individual started the service." sqref="B50" xr:uid="{C8F0D39A-EF4D-48E0-8FDB-77B64D2DBEBF}">
      <formula1>0</formula1>
      <formula2>0.999988425925926</formula2>
    </dataValidation>
    <dataValidation type="date" allowBlank="1" showInputMessage="1" showErrorMessage="1" error="Must be in MM/DD/YY format." promptTitle="Entry 34: Date" prompt="Green: Date of Service (MM/DD/YY)." sqref="A50" xr:uid="{9A93D2D7-B9D4-4B6A-A504-B2BFA7E92647}">
      <formula1>44470</formula1>
      <formula2>48121</formula2>
    </dataValidation>
    <dataValidation allowBlank="1" showInputMessage="1" showErrorMessage="1" promptTitle="Entry 33: Narrative/Outcome" prompt="Green: Enter a summary of the contact or description of the outcome e.g. Individual offered position, invited back for second interview,, not hired, etc. in this field." sqref="L49" xr:uid="{6C7B0F85-20B9-4B61-8775-572B6ECAC955}"/>
    <dataValidation allowBlank="1" showInputMessage="1" showErrorMessage="1" promptTitle="Entry 33: Location" prompt="Green: Enter the street name &amp; city of where the business is located or where the meeting occurred in this field." sqref="K49" xr:uid="{23575DE4-A66D-4A68-8910-F64FC42195E0}"/>
    <dataValidation type="list" allowBlank="1" showInputMessage="1" showErrorMessage="1" error="You must select an option from the drop-down list." promptTitle="Entry 33: Interview" prompt="Was the Individual interviewed?" sqref="J49" xr:uid="{B747F58D-50D9-4DF1-B4A6-2E4A10DEA501}">
      <formula1>$S$1:$S$2</formula1>
    </dataValidation>
    <dataValidation type="list" allowBlank="1" showInputMessage="1" showErrorMessage="1" error="You must select an option from the drop-down list." promptTitle="Entry 33: Interview" prompt="Green: Did the Individual have an interview?" sqref="J49" xr:uid="{3B2B6801-319F-4BDD-BAA8-8370365D72E6}">
      <formula1>$S$1:$S$2</formula1>
    </dataValidation>
    <dataValidation type="list" allowBlank="1" showInputMessage="1" showErrorMessage="1" error="You must select an option from the drop-down list." promptTitle="Entry 33: Application" prompt="Green: Was an application submitted?" sqref="I49" xr:uid="{B15147BE-60CC-40DA-9527-2C2FBAC80D99}">
      <formula1>$S$1:$S$2</formula1>
    </dataValidation>
    <dataValidation type="list" allowBlank="1" showInputMessage="1" showErrorMessage="1" error="You must select an option from the drop-down list." promptTitle="Entry 33: Contact Method" prompt="Green: Indicate the method of contact in this field, choices are Email, In Person, Letter, Remote, Service, Telephone, or Text." sqref="H49" xr:uid="{C512F32D-55B8-41E6-9ACA-8267D6D276F2}">
      <formula1>$U$1:$U$13</formula1>
    </dataValidation>
    <dataValidation allowBlank="1" showInputMessage="1" showErrorMessage="1" promptTitle="Entry 33: Staff Initials" prompt="Green: Enter the initials of the person(s) who provided the service in this field." sqref="G49" xr:uid="{EE5ADA6C-DB4F-494C-94A0-8DCC92B6D2A6}"/>
    <dataValidation type="list" allowBlank="1" showInputMessage="1" showErrorMessage="1" error="You must select an option from the drop-down list." promptTitle="Entry 33: Service Area Modifier" prompt="Green: Select 1, 2, or 3 if the case qualifies for the Service Area Modifier (SAM), other leave the field NA." sqref="F49" xr:uid="{8CE597CA-F18C-4DE0-9BB9-D0C8A12B004B}">
      <formula1>$T$1:$T$5</formula1>
    </dataValidation>
    <dataValidation type="time" allowBlank="1" showInputMessage="1" showErrorMessage="1" error="Must be formatted as time, either 1:30 PM or 13:30." promptTitle="Entry 33: End Time" prompt="Green: Enter the time Individual finished the service." sqref="C49" xr:uid="{8604E354-0A80-4E91-876E-CF669717559B}">
      <formula1>0</formula1>
      <formula2>0.999988425925926</formula2>
    </dataValidation>
    <dataValidation type="time" allowBlank="1" showInputMessage="1" showErrorMessage="1" error="Must be formatted as time, either 1:30 PM or 13:30." promptTitle="Entry 33: Start Time" prompt="Green: Enter the time Individual started the service." sqref="B49" xr:uid="{038CF48A-7D51-4AC0-BD23-1294B1C08902}">
      <formula1>0</formula1>
      <formula2>0.999988425925926</formula2>
    </dataValidation>
    <dataValidation type="date" allowBlank="1" showInputMessage="1" showErrorMessage="1" error="Must be in MM/DD/YY format." promptTitle="Entry 33: Date" prompt="Green: Date of Service (MM/DD/YY)." sqref="A49" xr:uid="{5B4FB543-9B56-4E0D-9BD6-7971105C3FAB}">
      <formula1>44470</formula1>
      <formula2>48121</formula2>
    </dataValidation>
    <dataValidation allowBlank="1" showInputMessage="1" showErrorMessage="1" promptTitle="Entry 32: Narrative/Outcome" prompt="Green: Enter a summary of the contact or description of the outcome e.g. Individual offered position, invited back for second interview,, not hired, etc. in this field." sqref="L48" xr:uid="{05C182AA-F5EE-4820-80D4-2666CC57B9A3}"/>
    <dataValidation allowBlank="1" showInputMessage="1" showErrorMessage="1" promptTitle="Entry 32: Location" prompt="Green: Enter the street name &amp; city of where the business is located or where the meeting occurred in this field." sqref="K48" xr:uid="{0B3C3E58-0290-4E99-BD35-6EAF1F132726}"/>
    <dataValidation type="list" allowBlank="1" showInputMessage="1" showErrorMessage="1" error="You must select an option from the drop-down list." promptTitle="Entry 32: Interview" prompt="Was the Individual interviewed?" sqref="J48" xr:uid="{7849541F-3348-4B85-8211-ADF1244C30E5}">
      <formula1>$S$1:$S$2</formula1>
    </dataValidation>
    <dataValidation type="list" allowBlank="1" showInputMessage="1" showErrorMessage="1" error="You must select an option from the drop-down list." promptTitle="Entry 32: Interview" prompt="Green: Did the Individual have an interview?" sqref="J48" xr:uid="{6F826CF9-AA26-408B-B545-041D40106531}">
      <formula1>$S$1:$S$2</formula1>
    </dataValidation>
    <dataValidation type="list" allowBlank="1" showInputMessage="1" showErrorMessage="1" error="You must select an option from the drop-down list." promptTitle="Entry 32: Application" prompt="Green: Was an application submitted?" sqref="I48" xr:uid="{95ADAC95-206C-46C3-8B8A-3258ECCA66F5}">
      <formula1>$S$1:$S$2</formula1>
    </dataValidation>
    <dataValidation type="list" allowBlank="1" showInputMessage="1" showErrorMessage="1" error="You must select an option from the drop-down list." promptTitle="Entry 32: Contact Method" prompt="Green: Indicate the method of contact in this field, choices are Email, In Person, Letter, Remote, Service, Telephone, or Text._x000a_" sqref="H48" xr:uid="{1C6D7517-5F73-49B6-B8D2-DA880EEF4210}">
      <formula1>$U$1:$U$13</formula1>
    </dataValidation>
    <dataValidation allowBlank="1" showInputMessage="1" showErrorMessage="1" promptTitle="Entry 32: Staff Initials" prompt="Green: nter the initials of the person(s) who provided the service in this field." sqref="G48" xr:uid="{35D094BE-EA3F-4338-B4AA-25369D20C48F}"/>
    <dataValidation type="list" allowBlank="1" showInputMessage="1" showErrorMessage="1" error="You must select an option from the drop-down list." promptTitle="Entry 32: Service Area Modifier" prompt="Green: Select 1, 2, or 3 if the case qualifies for the Service Area Modifier (SAM), other leave the field NA." sqref="F48" xr:uid="{C1DA9E6C-E820-485F-BED3-A18292DDE3DA}">
      <formula1>$T$1:$T$5</formula1>
    </dataValidation>
    <dataValidation type="time" allowBlank="1" showInputMessage="1" showErrorMessage="1" error="Must be formatted as time, either 1:30 PM or 13:30." promptTitle="Entry 32: End Time" prompt="Green: Enter the time Individual finished the service." sqref="C48" xr:uid="{68082BA9-46E5-4A0E-92E2-6F04247C97B9}">
      <formula1>0</formula1>
      <formula2>0.999988425925926</formula2>
    </dataValidation>
    <dataValidation type="time" allowBlank="1" showInputMessage="1" showErrorMessage="1" error="Must be formatted as time, either 1:30 PM or 13:30." promptTitle="Entry 32: Start Time" prompt="Green: Enter the time Individual started the service." sqref="B48" xr:uid="{16EDC49B-024D-461E-B0A3-59EC8A9C060C}">
      <formula1>0</formula1>
      <formula2>0.999988425925926</formula2>
    </dataValidation>
    <dataValidation type="date" allowBlank="1" showInputMessage="1" showErrorMessage="1" error="Must be in MM/DD/YY format." promptTitle="Entry 32: Date" prompt="Green: Date of Service (MM/DD/YY)." sqref="A48" xr:uid="{784C1C98-63A8-4E9C-9581-B2BB8073070C}">
      <formula1>44470</formula1>
      <formula2>48121</formula2>
    </dataValidation>
    <dataValidation allowBlank="1" showInputMessage="1" showErrorMessage="1" promptTitle="Entry 31: Narrative/Outcome" prompt="Green: Enter a summary of the contact or description of the outcome e.g. Individual offered position, invited back for second interview,, not hired, etc. in this field." sqref="L47" xr:uid="{A94F6874-AA8A-40CE-B557-B04146920ED3}"/>
    <dataValidation allowBlank="1" showInputMessage="1" showErrorMessage="1" promptTitle="Entry 31: Location" prompt="Green: Enter the street name &amp; city of where the business is located or where the meeting occurred in this field." sqref="K47" xr:uid="{86162A44-50EC-462C-A99A-BBEF18C75E2C}"/>
    <dataValidation type="list" allowBlank="1" showInputMessage="1" showErrorMessage="1" error="You must select an option from the drop-down list." promptTitle="Entry 31: Interview" prompt="Was the Individual interviewed?" sqref="J47" xr:uid="{D5FE59FE-C9BE-4F77-9EF7-1B7143FC49FA}">
      <formula1>$S$1:$S$2</formula1>
    </dataValidation>
    <dataValidation type="list" allowBlank="1" showInputMessage="1" showErrorMessage="1" error="You must select an option from the drop-down list." promptTitle="Entry 31: Interview" prompt="Green: Did the Individual have an interview?" sqref="J47" xr:uid="{173209F0-C199-4C55-9597-A2C1948478C9}">
      <formula1>$S$1:$S$2</formula1>
    </dataValidation>
    <dataValidation type="list" allowBlank="1" showInputMessage="1" showErrorMessage="1" error="You must select an option from the drop-down list." promptTitle="Entry 31: Application" prompt="Green: Was an application submitted?" sqref="I47" xr:uid="{991251C2-5B76-454F-B47F-46B83B485EAF}">
      <formula1>$S$1:$S$2</formula1>
    </dataValidation>
    <dataValidation type="list" allowBlank="1" showInputMessage="1" showErrorMessage="1" error="You must select an option from the drop-down list." promptTitle="Entry 31: Contact Method" prompt="Green: Indicate the method of contact in this field, choices are Email, In Person, Letter, Remote, Service, Telephone, or Text." sqref="H47" xr:uid="{5FC1DB55-6DD1-4DF0-9E44-5D1CB96525B7}">
      <formula1>$U$1:$U$13</formula1>
    </dataValidation>
    <dataValidation allowBlank="1" showInputMessage="1" showErrorMessage="1" promptTitle="Entry 31: Staff Initials" prompt="Green: Enter the initials of the person(s) who provided the service in this field." sqref="G47" xr:uid="{8119D193-83BE-42E2-AE27-236A048B79DD}"/>
    <dataValidation type="list" allowBlank="1" showInputMessage="1" showErrorMessage="1" error="You must select an option from the drop-down list." promptTitle="Entry 31: Service Area Modifier" prompt="Green: Select 1, 2, or 3 if the case qualifies for the Service Area Modifier (SAM), other leave the field NA." sqref="F47" xr:uid="{28B96953-7DFF-4C4C-9FC5-3B8E3ACFE592}">
      <formula1>$T$1:$T$5</formula1>
    </dataValidation>
    <dataValidation type="time" allowBlank="1" showInputMessage="1" showErrorMessage="1" error="Must be formatted as time, either 1:30 PM or 13:30." promptTitle="Entry 31: End Time" prompt="Green: Enter the time Individual ended the service." sqref="C47" xr:uid="{9B20C197-E6A5-4559-B5F9-3F69840B0B7D}">
      <formula1>0</formula1>
      <formula2>0.999988425925926</formula2>
    </dataValidation>
    <dataValidation type="time" allowBlank="1" showInputMessage="1" showErrorMessage="1" error="Must be formatted as time, either 1:30 PM or 13:30." promptTitle="Entry 31: Start Time" prompt="Green: Enter the time Individual started the service." sqref="B47" xr:uid="{0D139C64-A172-4750-B215-ED00EA1F2D5B}">
      <formula1>0</formula1>
      <formula2>0.999988425925926</formula2>
    </dataValidation>
    <dataValidation type="date" allowBlank="1" showInputMessage="1" showErrorMessage="1" error="Must be in MM/DD/YY format." promptTitle="Entry 31: Date" prompt="Green: Date of Service (MM/DD/YY)." sqref="A47" xr:uid="{E49904D7-675E-4A2E-9CCA-BE4A0E32AC86}">
      <formula1>44470</formula1>
      <formula2>48121</formula2>
    </dataValidation>
    <dataValidation type="list" allowBlank="1" showInputMessage="1" showErrorMessage="1" error="You must select an option from the drop-down list." promptTitle="Entry 30: Interview" prompt="Was the Individual interviewed?" sqref="J46" xr:uid="{E9B916FE-60B7-4F18-91E2-BBDDADE6EF60}">
      <formula1>$S$1:$S$2</formula1>
    </dataValidation>
    <dataValidation type="list" allowBlank="1" showInputMessage="1" showErrorMessage="1" error="You must select an option from the drop-down list." promptTitle="Entry 29: Interview" prompt="Was the Individual interviewed?" sqref="J45" xr:uid="{A2943A66-07D6-494E-A21D-75A300210629}">
      <formula1>$S$1:$S$2</formula1>
    </dataValidation>
    <dataValidation type="list" allowBlank="1" showInputMessage="1" showErrorMessage="1" error="You must select an option from the drop-down list." promptTitle="Entry 28: Interview" prompt="Did the Individual have an interview?" sqref="J44" xr:uid="{003E17B9-9FB3-4F72-98AF-5E2E86966B6C}">
      <formula1>$S$1:$S$2</formula1>
    </dataValidation>
    <dataValidation type="list" allowBlank="1" showInputMessage="1" showErrorMessage="1" error="You must select an option from the drop-down list." promptTitle="Entry 28: Interview" prompt="Green: Was the Individual interviewed?" sqref="J44" xr:uid="{3A1032DF-275D-469E-96D2-E46EDC56A8F3}">
      <formula1>$S$1:$S$2</formula1>
    </dataValidation>
    <dataValidation type="list" allowBlank="1" showInputMessage="1" showErrorMessage="1" error="You must select an option from the drop-down list." promptTitle="Entry 27: Interview" prompt="Did the Individual have an interview?" sqref="J43" xr:uid="{FD644E17-111C-4129-AA0D-FEC9D4260519}">
      <formula1>$S$1:$S$2</formula1>
    </dataValidation>
    <dataValidation type="list" allowBlank="1" showInputMessage="1" showErrorMessage="1" error="You must select an option from the drop-down list." promptTitle="Entry 27: Interview" prompt="Green: Was the Individual interviewed?" sqref="J43" xr:uid="{2F4BF7F6-9FAC-44D5-8464-C500B55BB220}">
      <formula1>$S$1:$S$2</formula1>
    </dataValidation>
    <dataValidation type="list" allowBlank="1" showInputMessage="1" showErrorMessage="1" error="You must select an option from the drop-down list." promptTitle="Entry 26: Contact Method" prompt="Green: Indicate the method of contact in this field, choices are Email, In Person, Letter, Remote, Service, Telephone, or Text." sqref="H42" xr:uid="{9B88FEA4-B180-4719-8600-782BE19A7002}">
      <formula1>$U$1:$U$13</formula1>
    </dataValidation>
    <dataValidation allowBlank="1" showInputMessage="1" showErrorMessage="1" promptTitle="Entry 25: Narrative/Outcome" prompt="Green: Enter a summary of the contact or description of the outcome e.g. Individual offered position, invited back for second interview,, not hired, etc. in this field." sqref="L41" xr:uid="{43606B6C-8BBE-4304-A8E8-BC92399B7586}"/>
    <dataValidation allowBlank="1" showInputMessage="1" showErrorMessage="1" promptTitle="Entry 25: Location" prompt="Green: Enter the street name &amp; city of where the business is located or where the meeting occurred in this field." sqref="K41" xr:uid="{3031A165-9687-4E2C-B946-14BB3549016B}"/>
    <dataValidation type="list" allowBlank="1" showInputMessage="1" showErrorMessage="1" error="You must select an option from the drop-down list." promptTitle="Entry 25: Interview" prompt="Did the Individual have an interview?" sqref="J41" xr:uid="{158C964E-670D-4B11-84D3-5A8DB28C57D6}">
      <formula1>$S$1:$S$2</formula1>
    </dataValidation>
    <dataValidation type="list" allowBlank="1" showInputMessage="1" showErrorMessage="1" error="You must select an option from the drop-down list." promptTitle="Entry 25: Interview" prompt="Green: Was the Individual interviewed?" sqref="J41" xr:uid="{9225E6A5-D360-46A7-91DD-3D3BF24F7079}">
      <formula1>$S$1:$S$2</formula1>
    </dataValidation>
    <dataValidation type="list" allowBlank="1" showInputMessage="1" showErrorMessage="1" error="You must select an option from the drop-down list." promptTitle="Entry 25: Application" prompt="Green: Was an application submitted?" sqref="I41" xr:uid="{85182647-335F-4DD8-9D59-C2A14EC98C84}">
      <formula1>$S$1:$S$2</formula1>
    </dataValidation>
    <dataValidation type="list" allowBlank="1" showInputMessage="1" showErrorMessage="1" error="You must select an option from the drop-down list." promptTitle="Entry 25: Contact Method" prompt="Green: Indicate the method of contact in this field, choices are Email, In Person, Letter, Remote, Service, Telephone, or Text." sqref="H41" xr:uid="{279193F4-F6F8-4ED7-9549-626267BB64B2}">
      <formula1>$U$1:$U$13</formula1>
    </dataValidation>
    <dataValidation allowBlank="1" showInputMessage="1" showErrorMessage="1" promptTitle="Entry 25: Staff Initials" prompt="Green: Enter the initials of the person(s) who provided the service in this field." sqref="G41" xr:uid="{7B57B984-1D8C-4B9D-B2CA-C5A26129684B}"/>
    <dataValidation type="list" allowBlank="1" showInputMessage="1" showErrorMessage="1" error="You must select an option from the drop-down list." promptTitle="Entry 25: Service Area Modifier" prompt="Green: Select 1, 2, or 3 if the case qualifies for the Service Area Modifier (SAM), other leave the field NA." sqref="F41" xr:uid="{7E7549A6-A5FA-42CE-B58A-0C266C234FB9}">
      <formula1>$T$1:$T$5</formula1>
    </dataValidation>
    <dataValidation type="time" allowBlank="1" showInputMessage="1" showErrorMessage="1" error="Must be formatted as time, either 1:30 PM or 13:30." promptTitle="Entry 25: End Time" prompt="Green: Enter the time Individual finished the service." sqref="C41" xr:uid="{D1FA53A8-EE9A-444A-A52E-45A744E66C1D}">
      <formula1>0</formula1>
      <formula2>0.999988425925926</formula2>
    </dataValidation>
    <dataValidation type="time" allowBlank="1" showInputMessage="1" showErrorMessage="1" error="Must be formatted as time, either 1:30 PM or 13:30." promptTitle="Entry 25: Start Time" prompt="Green: Enter the time Individual started the service." sqref="B41" xr:uid="{FE745B66-B932-41B6-9799-451DA0D4C8A4}">
      <formula1>0</formula1>
      <formula2>0.999988425925926</formula2>
    </dataValidation>
    <dataValidation type="date" allowBlank="1" showInputMessage="1" showErrorMessage="1" error="Must be in MM/DD/YY format." promptTitle="Entry 25: Date" prompt="Green: Date of Service (MM/DD/YY)." sqref="A41" xr:uid="{7A5D0F20-7D89-4448-8219-14328ABA1F69}">
      <formula1>44470</formula1>
      <formula2>48121</formula2>
    </dataValidation>
    <dataValidation allowBlank="1" showInputMessage="1" showErrorMessage="1" promptTitle="Entry 24: Narrative/Outcome" prompt="Green: Enter a summary of the contact or description of the outcome e.g. Individual offered position, invited back for second interview,, not hired, etc. in this field." sqref="L40" xr:uid="{53EAED73-B8DA-47F9-AF42-401C06327CCD}"/>
    <dataValidation allowBlank="1" showInputMessage="1" showErrorMessage="1" promptTitle="Entry 24: Location" prompt="Green: Enter the street name &amp; city of where the business is located or where the meeting occurred in this field." sqref="K40" xr:uid="{4CB4B1D0-2C33-4C18-B1ED-32AE7E7DBA04}"/>
    <dataValidation type="list" allowBlank="1" showInputMessage="1" showErrorMessage="1" error="You must select an option from the drop-down list." promptTitle="Entry 24: Interview" prompt="Did the Individual have an interview?" sqref="J40" xr:uid="{8E3013B2-A785-4E81-92E8-E344562782D8}">
      <formula1>$S$1:$S$2</formula1>
    </dataValidation>
    <dataValidation type="list" allowBlank="1" showInputMessage="1" showErrorMessage="1" error="You must select an option from the drop-down list." promptTitle="Entry 24: Interview" prompt="Green: Was the Individual interviewed?" sqref="J40" xr:uid="{6C7A98D2-F35A-479A-AAD3-8C163A3D2A79}">
      <formula1>$S$1:$S$2</formula1>
    </dataValidation>
    <dataValidation type="list" allowBlank="1" showInputMessage="1" showErrorMessage="1" error="You must select an option from the drop-down list." promptTitle="Entry 24: Application" prompt="Green: Was an application submitted?" sqref="I40" xr:uid="{F8D72120-5286-4932-AFA4-E95EA970D16F}">
      <formula1>$S$1:$S$2</formula1>
    </dataValidation>
    <dataValidation type="list" allowBlank="1" showInputMessage="1" showErrorMessage="1" error="You must select an option from the drop-down list." promptTitle="Entry 24: Contact Method" prompt="Green: Indicate the method of contact in this field, choices are Email, In Person, Letter, Remote, Service, Telephone, or Text." sqref="H40" xr:uid="{DD10E117-8509-45E1-8059-CCB060C1C58E}">
      <formula1>$U$1:$U$13</formula1>
    </dataValidation>
    <dataValidation allowBlank="1" showInputMessage="1" showErrorMessage="1" promptTitle="Entry 24: Staff Initials" prompt="Green: Enter the initials of the person(s) who provided the service in this field." sqref="G40" xr:uid="{28E20CD7-6A4A-42E6-8AAA-879D8C2AFC90}"/>
    <dataValidation type="list" allowBlank="1" showInputMessage="1" showErrorMessage="1" error="You must select an option from the drop-down list." promptTitle="Entry 24: Service Area Modifier" prompt="Green: Select 1, 2, or 3 if the case qualifies for the Service Area Modifier (SAM), other leave the field NA." sqref="F40" xr:uid="{E74C933F-D0B7-4758-8058-2B2874A53FB6}">
      <formula1>$T$1:$T$5</formula1>
    </dataValidation>
    <dataValidation type="time" allowBlank="1" showInputMessage="1" showErrorMessage="1" error="Must be formatted as time, either 1:30 PM or 13:30." promptTitle="Entry 24: End Time" prompt="Green: Enter the time Individual finished the service." sqref="C40" xr:uid="{389F23DA-5DDE-4B2F-9265-AFDB2DCC45BF}">
      <formula1>0</formula1>
      <formula2>0.999988425925926</formula2>
    </dataValidation>
    <dataValidation type="time" allowBlank="1" showInputMessage="1" showErrorMessage="1" error="Must be formatted as time, either 1:30 PM or 13:30." promptTitle="Entry 24: Start Time" prompt="Green: Enter the time Individual started the service." sqref="B40" xr:uid="{BBE4E468-E01F-4E4E-8B7C-0F5E57CD4495}">
      <formula1>0</formula1>
      <formula2>0.999988425925926</formula2>
    </dataValidation>
    <dataValidation type="date" allowBlank="1" showInputMessage="1" showErrorMessage="1" error="Must be in MM/DD/YY format." promptTitle="Entry 24: Date" prompt="Green: Date of Service (MM/DD/YY)." sqref="A40" xr:uid="{4ADAEEF8-0405-4473-BF2F-0E144024F273}">
      <formula1>44470</formula1>
      <formula2>48121</formula2>
    </dataValidation>
    <dataValidation allowBlank="1" showInputMessage="1" showErrorMessage="1" promptTitle="Entry 23: Narrative/Outcome" prompt="Green: Enter a summary of the contact or description of the outcome e.g. Individual offered position, invited back for second interview,, not hired, etc. in this field." sqref="L39" xr:uid="{91F173CC-791C-47A7-812F-0E4D73E022E4}"/>
    <dataValidation allowBlank="1" showInputMessage="1" showErrorMessage="1" promptTitle="Entry 23: Location" prompt="Green: Enter the street name &amp; city of where the business is located or where the meeting occurred in this field." sqref="K39" xr:uid="{2254EF4B-608D-4742-9938-C5A979A82886}"/>
    <dataValidation type="list" allowBlank="1" showInputMessage="1" showErrorMessage="1" error="You must select an option from the drop-down list." promptTitle="Entry 23: Interview" prompt="Did the Individual have an interview?" sqref="J39" xr:uid="{9BF54E52-1843-4664-AE75-33D7296A8350}">
      <formula1>$S$1:$S$2</formula1>
    </dataValidation>
    <dataValidation type="list" allowBlank="1" showInputMessage="1" showErrorMessage="1" error="You must select an option from the drop-down list." promptTitle="Entry 23: Interview" prompt="Green: Was the Individual interviewed?" sqref="J39" xr:uid="{E55B5B0F-E4F5-408D-96C6-1604F6A7D5D5}">
      <formula1>$S$1:$S$2</formula1>
    </dataValidation>
    <dataValidation type="list" allowBlank="1" showInputMessage="1" showErrorMessage="1" error="You must select an option from the drop-down list." promptTitle="Entry 23: Application" prompt="Green: Was an application submitted?" sqref="I39" xr:uid="{E2CF5917-7D03-4644-A5B8-9659CB416844}">
      <formula1>$S$1:$S$2</formula1>
    </dataValidation>
    <dataValidation type="list" allowBlank="1" showInputMessage="1" showErrorMessage="1" error="You must select an option from the drop-down list." promptTitle="Entry 23: Contact Method" prompt="Green: Indicate the method of contact in this field, choices are Email, In Person, Letter, Remote, Service, Telephone, or Text." sqref="H39" xr:uid="{19322A0B-C825-4D43-BF35-A0D6366DFAFA}">
      <formula1>$U$1:$U$13</formula1>
    </dataValidation>
    <dataValidation allowBlank="1" showInputMessage="1" showErrorMessage="1" promptTitle="Entry 23: Staff Initials" prompt="Green: Enter the initials of the person(s) who provided the service in this field." sqref="G39" xr:uid="{CDAE36A5-D630-4B7A-B36E-2D59DC2A1305}"/>
    <dataValidation type="list" allowBlank="1" showInputMessage="1" showErrorMessage="1" error="You must select an option from the drop-down list." promptTitle="Entry 23: Service Area Modifier" prompt="Green: Select 1, 2, or 3 if the case qualifies for the Service Area Modifier (SAM), other leave the field NA." sqref="F39" xr:uid="{81E941E3-D0D5-453B-8154-E676C15F7FB9}">
      <formula1>$T$1:$T$5</formula1>
    </dataValidation>
    <dataValidation type="time" allowBlank="1" showInputMessage="1" showErrorMessage="1" error="Must be formatted as time, either 1:30 PM or 13:30." promptTitle="Entry 23: End Time" prompt="Green: Enter the time Individual finished the service." sqref="C39" xr:uid="{FA62BD4C-BAA5-4889-BA4D-512DE1599C3F}">
      <formula1>0</formula1>
      <formula2>0.999988425925926</formula2>
    </dataValidation>
    <dataValidation type="time" allowBlank="1" showInputMessage="1" showErrorMessage="1" error="Must be formatted as time, either 1:30 PM or 13:30." promptTitle="Entry 23: Start Time" prompt="Green: Enter the time Individual started the service." sqref="B39" xr:uid="{89B1EBB4-C44B-4360-B94D-DBCECB3288DD}">
      <formula1>0</formula1>
      <formula2>0.999988425925926</formula2>
    </dataValidation>
    <dataValidation type="date" allowBlank="1" showInputMessage="1" showErrorMessage="1" error="Must be in MM/DD/YY format." promptTitle="Entry 23: Date" prompt="Green: Date of Service (MM/DD/YY)." sqref="A39" xr:uid="{AA42C0B7-B6D3-4960-AECD-201D9D2E8999}">
      <formula1>44470</formula1>
      <formula2>48121</formula2>
    </dataValidation>
    <dataValidation allowBlank="1" showInputMessage="1" showErrorMessage="1" promptTitle="Entry 22: Narrative/Outcome" prompt="Green: Enter a summary of the contact or description of the outcome e.g. Individual offered position, invited back for second interview,, not hired, etc. in this field." sqref="L38" xr:uid="{CF869570-2A8D-48C8-89B8-27BE94E6C892}"/>
    <dataValidation allowBlank="1" showInputMessage="1" showErrorMessage="1" promptTitle="Entry 22: Location" prompt="Green: Enter the street name &amp; city of where the business is located or where the meeting occurred in this field." sqref="K38" xr:uid="{071EA488-FE50-43B6-B25B-EFE5ECDDAC3B}"/>
    <dataValidation type="list" allowBlank="1" showInputMessage="1" showErrorMessage="1" error="You must select an option from the drop-down list." promptTitle="Entry 22: Contact Method" prompt="Green: Indicate the method of contact in this field, choices are Email, In Person, Letter, Remote, Service, Telephone, or Text." sqref="H38" xr:uid="{01B7A9D5-134E-41A3-ACE7-B0698F50FC4F}">
      <formula1>$U$1:$U$13</formula1>
    </dataValidation>
    <dataValidation type="list" allowBlank="1" showInputMessage="1" showErrorMessage="1" error="You must select an option from the drop-down list." promptTitle="Entry 22: Interview" prompt="Was the Individual interviewed?" sqref="J38" xr:uid="{C11D9E84-B6BE-4DC8-84F7-969954DC631A}">
      <formula1>$S$1:$S$2</formula1>
    </dataValidation>
    <dataValidation type="list" allowBlank="1" showInputMessage="1" showErrorMessage="1" error="You must select an option from the drop-down list." promptTitle="Entry 22: Interview" prompt="Green: Did the Individual have an interview?" sqref="J38" xr:uid="{C968B141-E4A1-490B-A7B3-231A320752B4}">
      <formula1>$S$1:$S$2</formula1>
    </dataValidation>
    <dataValidation type="list" allowBlank="1" showInputMessage="1" showErrorMessage="1" error="You must select an option from the drop-down list." promptTitle="Entry 22: Application" prompt="Green: Was an application submitted?" sqref="I38" xr:uid="{0ABA3D86-53F0-43A9-8844-21F66996EDE7}">
      <formula1>$S$1:$S$2</formula1>
    </dataValidation>
    <dataValidation allowBlank="1" showInputMessage="1" showErrorMessage="1" promptTitle="Entry 22: Staff Initials" prompt="Green: Enter the initials of the person(s) who provided the service in this field." sqref="G38" xr:uid="{C4941172-81EF-449A-8849-61FF4FDDAA8A}"/>
    <dataValidation type="list" allowBlank="1" showInputMessage="1" showErrorMessage="1" error="You must select an option from the drop-down list." promptTitle="Entry 22: Service Area Modifier" prompt="Green: Select 1, 2, or 3 if the case qualifies for the Service Area Modifier (SAM), other leave the field NA." sqref="F38" xr:uid="{9274BDEF-9B04-43C4-A48C-A300FCE6BE32}">
      <formula1>$T$1:$T$5</formula1>
    </dataValidation>
    <dataValidation type="time" allowBlank="1" showInputMessage="1" showErrorMessage="1" error="Must be formatted as time, either 1:30 PM or 13:30." promptTitle="Entry 22: End Time" prompt="Green: Enter the time Individual finished the service." sqref="C38" xr:uid="{EC795622-0AFC-4B38-9317-1E56C40C7403}">
      <formula1>0</formula1>
      <formula2>0.999988425925926</formula2>
    </dataValidation>
    <dataValidation type="time" allowBlank="1" showInputMessage="1" showErrorMessage="1" error="Must be formatted as time, either 1:30 PM or 13:30." promptTitle="Entry 22: Start Time" prompt="Green: Enter the time Individual started the service." sqref="B38" xr:uid="{FF1EC6AC-40AC-4FFA-9095-E372FA0CA619}">
      <formula1>0</formula1>
      <formula2>0.999988425925926</formula2>
    </dataValidation>
    <dataValidation type="date" allowBlank="1" showInputMessage="1" showErrorMessage="1" error="Must be in MM/DD/YY format." promptTitle="Entry 22: Date" prompt="Green: Date of Service (MM/DD/YY)." sqref="A38" xr:uid="{5A912E8E-3A5D-40C1-81E5-EDFAFA71104D}">
      <formula1>44470</formula1>
      <formula2>48121</formula2>
    </dataValidation>
    <dataValidation allowBlank="1" showInputMessage="1" showErrorMessage="1" promptTitle="Entry 21: Narrative/Outcome" prompt="Green: Enter a summary of the contact or description of the outcome e.g. Individual offered position, invited back for second interview,, not hired, etc. in this field." sqref="L37" xr:uid="{FFBAB0DE-8B57-4172-AC6A-59E7E61530B9}"/>
    <dataValidation allowBlank="1" showInputMessage="1" showErrorMessage="1" promptTitle="Entry 21: Location" prompt="Green: Enter the street name &amp; city of where the business is located or where the meeting occurred in this field." sqref="K37" xr:uid="{C5771F87-9F7F-4EFE-B174-33F82071BE47}"/>
    <dataValidation type="list" allowBlank="1" showInputMessage="1" showErrorMessage="1" error="You must select an option from the drop-down list." promptTitle="Entry 21: Interview" prompt="Was the Individual interviewed?" sqref="J37" xr:uid="{65499512-CE22-4915-98F3-74503CB2B6FF}">
      <formula1>$S$1:$S$2</formula1>
    </dataValidation>
    <dataValidation type="list" allowBlank="1" showInputMessage="1" showErrorMessage="1" error="You must select an option from the drop-down list." promptTitle="Entry 21: Interview" prompt="Green: Did the Individual have an interview?" sqref="J37" xr:uid="{4EF3CA43-F7B0-4B7C-A0DE-D9EDD80B9D1F}">
      <formula1>$S$1:$S$2</formula1>
    </dataValidation>
    <dataValidation type="list" allowBlank="1" showInputMessage="1" showErrorMessage="1" error="You must select an option from the drop-down list." promptTitle="Entry 21: Application" prompt="Green: Was an application submitted?" sqref="I37" xr:uid="{6D454629-A26C-4E43-AC71-17054CB4227B}">
      <formula1>$S$1:$S$2</formula1>
    </dataValidation>
    <dataValidation type="list" allowBlank="1" showInputMessage="1" showErrorMessage="1" error="You must select an option from the drop-down list." promptTitle="Entry 21: Contact Method" prompt="Green: Indicate the method of contact in this field, choices are Email, In Person, Letter, Remote, Service, Telephone, or Text." sqref="H37" xr:uid="{918BD9ED-4F41-41FB-922E-C9F130979232}">
      <formula1>$U$1:$U$13</formula1>
    </dataValidation>
    <dataValidation allowBlank="1" showInputMessage="1" showErrorMessage="1" promptTitle="Entry 21: Staff Initials" prompt="Green: Enter the initials of the person(s) who provided the service in this field." sqref="G37" xr:uid="{7B9B4DAC-CABF-4E01-ABF7-5B33E84595D5}"/>
    <dataValidation type="list" allowBlank="1" showInputMessage="1" showErrorMessage="1" error="You must select an option from the drop-down list." promptTitle="Entry 21: Service Area Modifier" prompt="Green: Select 1, 2, or 3 if the case qualifies for the Service Area Modifier (SAM), other leave the field NA." sqref="F37" xr:uid="{51A30C0C-8A73-401E-B5BC-9808E184EE3B}">
      <formula1>$T$1:$T$5</formula1>
    </dataValidation>
    <dataValidation type="time" allowBlank="1" showInputMessage="1" showErrorMessage="1" error="Must be formatted as time, either 1:30 PM or 13:30." promptTitle="Entry 21: End Time" prompt="Green: Enter the time Individual ended the service." sqref="C37" xr:uid="{7631E66B-B154-4E6C-A1BF-18140ED70552}">
      <formula1>0</formula1>
      <formula2>0.999988425925926</formula2>
    </dataValidation>
    <dataValidation type="time" allowBlank="1" showInputMessage="1" showErrorMessage="1" error="Must be formatted as time, either 1:30 PM or 13:30." promptTitle="Entry 21: Start Time" prompt="Green: Enter the time Individual started the service." sqref="B37" xr:uid="{B83A1396-B1CA-4F49-A5DD-28AD7007E26A}">
      <formula1>0</formula1>
      <formula2>0.999988425925926</formula2>
    </dataValidation>
    <dataValidation type="date" allowBlank="1" showInputMessage="1" showErrorMessage="1" error="Must be in MM/DD/YY format." promptTitle="Entry 21: Date" prompt="Green: Date of Service (MM/DD/YY)." sqref="A37" xr:uid="{3025F283-109D-4973-A2C3-422FD670B8D9}">
      <formula1>44470</formula1>
      <formula2>48121</formula2>
    </dataValidation>
    <dataValidation allowBlank="1" showInputMessage="1" showErrorMessage="1" promptTitle="Entry 20: Narrative/Outcome" prompt="Green: Enter a summary of the contact or description of the outcome e.g. Individual offered position, invited back for second interview,, not hired, etc. in this field." sqref="L36" xr:uid="{0AB04964-CAC4-4764-BF98-2C64F788FDE1}"/>
    <dataValidation type="list" allowBlank="1" showInputMessage="1" showErrorMessage="1" error="You must select an option from the drop-down list." promptTitle="Entry 20: Interview" prompt="Did the Individual have an interview?" sqref="J36" xr:uid="{303DAE52-D150-412B-9490-48E7DE7FD5D6}">
      <formula1>$S$1:$S$2</formula1>
    </dataValidation>
    <dataValidation allowBlank="1" showInputMessage="1" showErrorMessage="1" promptTitle="Entry 20: Location" prompt="Green: Enter the street name &amp; city of where the business is located or where the meeting occurred in this field." sqref="K36" xr:uid="{6DFE5D65-8D3A-4115-A103-5B209B802A75}"/>
    <dataValidation type="list" allowBlank="1" showInputMessage="1" showErrorMessage="1" error="You must select an option from the drop-down list." promptTitle="Entry 20: Interview" prompt="Green: Was the Individual interviewed?" sqref="J36" xr:uid="{2F9E8F43-1CAE-4183-9379-2042B2DADC07}">
      <formula1>$S$1:$S$2</formula1>
    </dataValidation>
    <dataValidation type="list" allowBlank="1" showInputMessage="1" showErrorMessage="1" error="You must select an option from the drop-down list." promptTitle="Entry 20: Application" prompt="Green: Was an application submitted?" sqref="I36" xr:uid="{4BF1F882-4545-4D28-8D18-2DD11A415428}">
      <formula1>$S$1:$S$2</formula1>
    </dataValidation>
    <dataValidation type="list" allowBlank="1" showInputMessage="1" showErrorMessage="1" error="You must select an option from the drop-down list." promptTitle="Entry 20: Contact Method" prompt="Green: Indicate the method of contact in this field, choices are Email, In Person, Letter, Remote, Service, Telephone, or Text._x000a_" sqref="H36" xr:uid="{CFA063AF-EBEA-4708-A222-14C9624B4896}">
      <formula1>$U$1:$U$13</formula1>
    </dataValidation>
    <dataValidation allowBlank="1" showInputMessage="1" showErrorMessage="1" promptTitle="Entry 20: Staff Initials" prompt="Green: Enter the initials of the person(s) who provided the service in this field." sqref="G36" xr:uid="{85B7C0D8-4BEE-48E1-AA0A-81B05B71FF38}"/>
    <dataValidation type="list" allowBlank="1" showInputMessage="1" showErrorMessage="1" error="You must select an option from the drop-down list." promptTitle="Entry 20: Service Area Modifier" prompt="Green: Select 1, 2, or 3 if the case qualifies for the Service Area Modifier (SAM), other leave the field NA." sqref="F36" xr:uid="{B3E3354C-B577-44E5-894A-9088D4A03C62}">
      <formula1>$T$1:$T$5</formula1>
    </dataValidation>
    <dataValidation type="time" allowBlank="1" showInputMessage="1" showErrorMessage="1" error="Must be formatted as time, either 1:30 PM or 13:30." promptTitle="Entry 20: End Time" prompt="Green: Enter the time Individual finished the service." sqref="C36" xr:uid="{7FB0366D-3895-4567-B96C-CE2A320C2789}">
      <formula1>0</formula1>
      <formula2>0.999988425925926</formula2>
    </dataValidation>
    <dataValidation type="time" allowBlank="1" showInputMessage="1" showErrorMessage="1" error="Must be formatted as time, either 1:30 PM or 13:30." promptTitle="Entry 20: Start Time" prompt="Green: Enter the time Individual started the service." sqref="B36" xr:uid="{968F0BD8-7421-4A19-8C6C-6E883BAE77E1}">
      <formula1>0</formula1>
      <formula2>0.999988425925926</formula2>
    </dataValidation>
    <dataValidation type="date" allowBlank="1" showInputMessage="1" showErrorMessage="1" error="Must be in MM/DD/YY format." promptTitle="Entry 20: Date" prompt="Green: Date of Service (MM/DD/YY)." sqref="A36" xr:uid="{8D043E92-B57B-4C8F-8438-4B98C2C1ABD3}">
      <formula1>44470</formula1>
      <formula2>48121</formula2>
    </dataValidation>
    <dataValidation type="list" allowBlank="1" showInputMessage="1" showErrorMessage="1" error="You must select an option from the drop-down list." promptTitle="Entry 19: Interview" prompt="Did the Individual have an interview?" sqref="J35" xr:uid="{7B13980A-BBA5-4DD7-B8B6-02628DD89D9F}">
      <formula1>$S$1:$S$2</formula1>
    </dataValidation>
    <dataValidation allowBlank="1" showInputMessage="1" showErrorMessage="1" promptTitle="Entry 19: Narrative/Outcome" prompt="Green: Enter a summary of the contact or description of the outcome e.g. Individual offered position, invited back for second interview,, not hired, etc. in this field." sqref="L35" xr:uid="{C890A0DA-270B-4CBB-814F-D80382598B68}"/>
    <dataValidation allowBlank="1" showInputMessage="1" showErrorMessage="1" promptTitle="Entry 19: Location" prompt="Green: Enter the street name &amp; city of where the business is located or where the meeting occurred in this field." sqref="K35" xr:uid="{DFEE0D51-D307-4CE0-BA59-0216B0B6B4DA}"/>
    <dataValidation type="list" allowBlank="1" showInputMessage="1" showErrorMessage="1" error="You must select an option from the drop-down list." promptTitle="Entry 19:  Interview" prompt="Green: Was the Individual interviewed?" sqref="J35" xr:uid="{749287FE-1FEB-47E6-9540-A49E89BC6876}">
      <formula1>$S$1:$S$2</formula1>
    </dataValidation>
    <dataValidation type="list" allowBlank="1" showInputMessage="1" showErrorMessage="1" error="You must select an option from the drop-down list." promptTitle="Entry 19: Application" prompt="Green: Was an application submitted?" sqref="I35" xr:uid="{F60F6577-29C4-4C1B-850E-F2B280CFA74D}">
      <formula1>$S$1:$S$2</formula1>
    </dataValidation>
    <dataValidation type="list" allowBlank="1" showInputMessage="1" showErrorMessage="1" error="You must select an option from the drop-down list." promptTitle="Entry 19: Contact Method" prompt="Green: Indicate the method of contact in this field, choices are Email, In Person, Letter, Remote, Service, Telephone, or Text._x000a_" sqref="H35" xr:uid="{0738F556-2D85-4122-82A4-EFA543CCF2AD}">
      <formula1>$U$1:$U$13</formula1>
    </dataValidation>
    <dataValidation allowBlank="1" showInputMessage="1" showErrorMessage="1" promptTitle="Entry 19: Staff Initials" prompt="Green: Enter the initials of the person(s) who provided the service in this field." sqref="G35" xr:uid="{6AE49EB4-3775-4BDC-810D-DAA275736030}"/>
    <dataValidation type="list" allowBlank="1" showInputMessage="1" showErrorMessage="1" error="You must select an option from the drop-down list." promptTitle="Entry 19: Service Area Modifier" prompt="Green: Select 1, 2, or 3 if the case qualifies for the Service Area Modifier (SAM), other leave the field NA." sqref="F35" xr:uid="{E6FA4F15-020A-437F-88D4-B850CD8F5A9F}">
      <formula1>$T$1:$T$5</formula1>
    </dataValidation>
    <dataValidation type="time" allowBlank="1" showInputMessage="1" showErrorMessage="1" error="Must be formatted as time, either 1:30 PM or 13:30." promptTitle="Entry 19: End Time" prompt="Green: Enter the time Individual finished the service." sqref="C35" xr:uid="{F30F13C8-D753-49FE-8173-4A8CE82221E0}">
      <formula1>0</formula1>
      <formula2>0.999988425925926</formula2>
    </dataValidation>
    <dataValidation type="time" allowBlank="1" showInputMessage="1" showErrorMessage="1" error="Must be formatted as time, either 1:30 PM or 13:30." promptTitle="Entry 19: Start Time" prompt="Green: Enter the time Individual started the service." sqref="B35" xr:uid="{7D771665-A109-4C2B-AC8D-24FDA4F420D0}">
      <formula1>0</formula1>
      <formula2>0.999988425925926</formula2>
    </dataValidation>
    <dataValidation type="date" allowBlank="1" showInputMessage="1" showErrorMessage="1" error="Must be in MM/DD/YY format." promptTitle="Entry 19: Date" prompt="Green: Date of Service (MM/DD/YY)." sqref="A35" xr:uid="{32D2406E-B061-418F-ACEB-692B43BD0E6B}">
      <formula1>44470</formula1>
      <formula2>48121</formula2>
    </dataValidation>
    <dataValidation allowBlank="1" showInputMessage="1" showErrorMessage="1" promptTitle="Entry 18: Narrative/Outcome" prompt="Enter a summary of the contact or description of the outcome e.g. Individual offered position, invited back for second interview,, not hired, etc. in this field." sqref="L34" xr:uid="{6054F76C-2448-4B16-B033-E00BDD562949}"/>
    <dataValidation allowBlank="1" showInputMessage="1" showErrorMessage="1" promptTitle="Entry 18: Location" prompt="Enter the street name &amp; city of where the business is located or where the meeting occurred in this field." sqref="K34" xr:uid="{E29554EF-2AB4-42A3-B5D1-AD71B9F807AB}"/>
    <dataValidation type="list" allowBlank="1" showInputMessage="1" showErrorMessage="1" error="You must select an option from the drop-down list." promptTitle="Entry 18: Interview" prompt="Did the Individual have an interview?" sqref="J34" xr:uid="{C194D833-78B8-4D7D-9759-0C48C7448452}">
      <formula1>$S$1:$S$2</formula1>
    </dataValidation>
    <dataValidation type="list" allowBlank="1" showInputMessage="1" showErrorMessage="1" error="You must select an option from the drop-down list." promptTitle="Entry 18: Interview" prompt="Was the Individual interviewed?" sqref="J34" xr:uid="{4C81484D-6897-4E67-9A42-D2445A71A6AB}">
      <formula1>$S$1:$S$2</formula1>
    </dataValidation>
    <dataValidation type="list" allowBlank="1" showInputMessage="1" showErrorMessage="1" error="You must select an option from the drop-down list." promptTitle="Entry 18: Application" prompt="Was an application submitted?" sqref="I34" xr:uid="{DFDC3078-B339-4097-8B02-E293E5326A91}">
      <formula1>$S$1:$S$2</formula1>
    </dataValidation>
    <dataValidation type="list" allowBlank="1" showInputMessage="1" showErrorMessage="1" error="You must select an option from the drop-down list." promptTitle="Entry 18: Contact Method" prompt="Green: Indicate the method of contact in this field, choices are Email, In Person, Letter, Remote, Service, Telephone, or Text._x000a_" sqref="H34" xr:uid="{796B04E7-C14F-42E5-8896-D0B40580B27D}">
      <formula1>$U$1:$U$13</formula1>
    </dataValidation>
    <dataValidation allowBlank="1" showInputMessage="1" showErrorMessage="1" promptTitle="Entry 18: Staff Initials" prompt="Enter the initials of the person(s) who provided the service in this field." sqref="G34" xr:uid="{9139D17C-E8DE-4B13-8960-069DC168EB13}"/>
    <dataValidation type="list" allowBlank="1" showInputMessage="1" showErrorMessage="1" error="You must select an option from the drop-down list." promptTitle="Entry 18: Service Area Modifier" prompt="Select 1, 2, or 3 if the case qualifies for the Service Area Modifier (SAM), other leave the field NA." sqref="F34" xr:uid="{439C3DCD-592F-43BC-A695-1C459ABB576B}">
      <formula1>$T$1:$T$5</formula1>
    </dataValidation>
    <dataValidation type="time" allowBlank="1" showInputMessage="1" showErrorMessage="1" error="Must be formatted as time, either 1:30 PM or 13:30." promptTitle="Entry 18: End Time" prompt="Enter the time Individual finished the service." sqref="C34" xr:uid="{53418590-BEA5-4353-B95B-24CB8947BFB6}">
      <formula1>0</formula1>
      <formula2>0.999988425925926</formula2>
    </dataValidation>
    <dataValidation type="time" allowBlank="1" showInputMessage="1" showErrorMessage="1" error="Must be formatted as time, either 1:30 PM or 13:30." promptTitle="Entry 18: Start Time" prompt="Enter the time Individual started the service." sqref="B34" xr:uid="{0BD9957D-A847-49B0-B023-4127164FC109}">
      <formula1>0</formula1>
      <formula2>0.999988425925926</formula2>
    </dataValidation>
    <dataValidation type="date" allowBlank="1" showInputMessage="1" showErrorMessage="1" error="Must be in MM/DD/YY format." promptTitle="Entry 18: Date" prompt="Date of Service (MM/DD/YY)." sqref="A34" xr:uid="{AB0338B5-0225-4DE6-953E-4A9457D17180}">
      <formula1>44470</formula1>
      <formula2>48121</formula2>
    </dataValidation>
    <dataValidation allowBlank="1" showInputMessage="1" showErrorMessage="1" promptTitle="Entry 17: Narrative/Outcome" prompt="Green: Enter a summary of the contact or description of the outcome e.g. Individual offered position, invited back for second interview,, not hired, etc. in this field." sqref="L33" xr:uid="{A82409FB-09C0-46D4-9A2E-EFB8CD01AEDE}"/>
    <dataValidation allowBlank="1" showInputMessage="1" showErrorMessage="1" promptTitle="Entry 17: Location" prompt="Green: Enter the street name &amp; city of where the business is located or where the meeting occurred in this field." sqref="K33" xr:uid="{D2D5F88D-D0B6-4585-825D-6C868651478D}"/>
    <dataValidation type="list" allowBlank="1" showInputMessage="1" showErrorMessage="1" error="You must select an option from the drop-down list." promptTitle="Entry 17: Interview" prompt="Did the Individual have an interview?" sqref="J33" xr:uid="{D57D6906-725F-4165-BBF2-35BA8A7DE1F3}">
      <formula1>$S$1:$S$2</formula1>
    </dataValidation>
    <dataValidation type="list" allowBlank="1" showInputMessage="1" showErrorMessage="1" error="You must select an option from the drop-down list." promptTitle="Entry 17:  Interview" prompt="Green: Was the Individual interviewed?" sqref="J33" xr:uid="{445A2FB4-973A-45C5-B694-174FA9A9C618}">
      <formula1>$S$1:$S$2</formula1>
    </dataValidation>
    <dataValidation type="list" allowBlank="1" showInputMessage="1" showErrorMessage="1" error="You must select an option from the drop-down list." promptTitle="Entry 17: Application" prompt="Green: Was an application submitted?" sqref="I33" xr:uid="{468264B6-9C93-4E74-BB07-8AED162336AD}">
      <formula1>$S$1:$S$2</formula1>
    </dataValidation>
    <dataValidation type="list" allowBlank="1" showInputMessage="1" showErrorMessage="1" error="You must select an option from the drop-down list." promptTitle="Entry 17: Contact Method" prompt="Green: Indicate the method of contact in this field, choices are Email, In Person, Letter, Remote, Service, Telephone, or Text." sqref="H33" xr:uid="{880B340C-B4B3-4BC0-BF3D-8DA8471D9D58}">
      <formula1>$U$1:$U$13</formula1>
    </dataValidation>
    <dataValidation allowBlank="1" showInputMessage="1" showErrorMessage="1" promptTitle="Entry 17: Staff Initials" prompt="Green: Enter the initials of the person(s) who provided the service in this field." sqref="G33" xr:uid="{AF4E4096-C915-4DFF-AC2E-44204F53A8E9}"/>
    <dataValidation type="list" allowBlank="1" showInputMessage="1" showErrorMessage="1" error="You must select an option from the drop-down list." promptTitle="Entry 17: Service Area Modifier" prompt="Green: Select 1, 2, or 3 if the case qualifies for the Service Area Modifier (SAM), other leave the field NA." sqref="F33" xr:uid="{554ED8DE-4332-418E-A340-542732E0367D}">
      <formula1>$T$1:$T$5</formula1>
    </dataValidation>
    <dataValidation type="time" allowBlank="1" showInputMessage="1" showErrorMessage="1" error="Must be formatted as time, either 1:30 PM or 13:30." promptTitle="Entry 17: End Time" prompt="Green: Enter the time Individual finished the service." sqref="C33" xr:uid="{D0A3A22B-A0EA-45AA-9266-7EDC78D7C70E}">
      <formula1>0</formula1>
      <formula2>0.999988425925926</formula2>
    </dataValidation>
    <dataValidation type="time" allowBlank="1" showInputMessage="1" showErrorMessage="1" error="Must be formatted as time, either 1:30 PM or 13:30." promptTitle="Entry 17: Start Time" prompt="Green: Enter the time Individual started the service." sqref="B33" xr:uid="{BA8CFE03-062B-448B-8FB9-631A5FBF71DF}">
      <formula1>0</formula1>
      <formula2>0.999988425925926</formula2>
    </dataValidation>
    <dataValidation type="date" allowBlank="1" showInputMessage="1" showErrorMessage="1" error="Must be in MM/DD/YY format." promptTitle="Entry 17: Date" prompt="Green: Date of Service (MM/DD/YY)." sqref="A33" xr:uid="{AD1F881F-67B8-46F3-AF21-0DAF806E04CE}">
      <formula1>44470</formula1>
      <formula2>48121</formula2>
    </dataValidation>
    <dataValidation allowBlank="1" showInputMessage="1" showErrorMessage="1" promptTitle="Entry 16: Narrative/Outcome" prompt="Green: Enter a summary of the contact or description of the outcome e.g. Individual offered position, invited back for second interview,, not hired, etc. in this field." sqref="L32" xr:uid="{15866CF5-0A43-4DB9-8783-05978371D431}"/>
    <dataValidation allowBlank="1" showInputMessage="1" showErrorMessage="1" promptTitle="Entry 16: Location" prompt="Green: Enter the street name &amp; city of where the business is located or where the meeting occurred in this field." sqref="K32" xr:uid="{F8766777-49D8-45E7-AA27-4977A2239A46}"/>
    <dataValidation type="list" allowBlank="1" showInputMessage="1" showErrorMessage="1" error="You must select an option from the drop-down list." promptTitle="Entry 16: Interview" prompt="Was the Individual interviewed?" sqref="J32" xr:uid="{AC1C177B-DAC6-495B-8A7D-4399819B296B}">
      <formula1>$S$1:$S$2</formula1>
    </dataValidation>
    <dataValidation type="list" allowBlank="1" showInputMessage="1" showErrorMessage="1" error="You must select an option from the drop-down list." promptTitle="Entry 16: Interview" prompt="Green: Did the Individual have an interview?" sqref="J32" xr:uid="{F71A61CB-4F41-4C12-AB31-53B672AE81D8}">
      <formula1>$S$1:$S$2</formula1>
    </dataValidation>
    <dataValidation type="list" allowBlank="1" showInputMessage="1" showErrorMessage="1" error="You must select an option from the drop-down list." promptTitle="Entry 16: Application" prompt="Green: Was an application submitted?" sqref="I32" xr:uid="{9C86BB07-DE86-4693-A67C-63CB08ABF8B1}">
      <formula1>$S$1:$S$2</formula1>
    </dataValidation>
    <dataValidation type="list" allowBlank="1" showInputMessage="1" showErrorMessage="1" error="You must select an option from the drop-down list." promptTitle="Entry 16: Contact Method" prompt="Green: Indicate the method of contact in this field, choices are Email, In Person, Letter, Remote, Service, Telephone, or Text." sqref="H32" xr:uid="{EB9FFF02-7052-4BD7-9B5D-48AD7B572D2A}">
      <formula1>$U$1:$U$13</formula1>
    </dataValidation>
    <dataValidation allowBlank="1" showInputMessage="1" showErrorMessage="1" promptTitle="Entry 16: Staff Initials" prompt="Green: Enter the initials of the person(s) who provided the service in this field." sqref="G32" xr:uid="{96DF3514-99F7-408F-9177-E297C011E493}"/>
    <dataValidation type="list" allowBlank="1" showInputMessage="1" showErrorMessage="1" error="You must select an option from the drop-down list." promptTitle="Entry 16: Service Area Modifier" prompt="Green: Select 1, 2, or 3 if the case qualifies for the Service Area Modifier (SAM), other leave the field NA." sqref="F32" xr:uid="{657E2F00-E36E-4993-8CBC-8D7BB5AC517C}">
      <formula1>$T$1:$T$5</formula1>
    </dataValidation>
    <dataValidation type="time" allowBlank="1" showInputMessage="1" showErrorMessage="1" error="Must be formatted as time, either 1:30 PM or 13:30." promptTitle="DEntry 16: End Time" prompt="Green: Enter the time Individual ended the service." sqref="C32" xr:uid="{2199BBB2-D4AB-4D59-BA78-AFB86CC01938}">
      <formula1>0</formula1>
      <formula2>0.999988425925926</formula2>
    </dataValidation>
    <dataValidation type="time" allowBlank="1" showInputMessage="1" showErrorMessage="1" error="Must be formatted as time, either 1:30 PM or 13:30." promptTitle="Entry 16: Start Time" prompt="Green: Enter the time Individual started the service." sqref="B32" xr:uid="{4EDB26F6-2C72-4C10-8C28-ED70A36A3B4C}">
      <formula1>0</formula1>
      <formula2>0.999988425925926</formula2>
    </dataValidation>
    <dataValidation type="date" allowBlank="1" showInputMessage="1" showErrorMessage="1" error="Must be in MM/DD/YY format." promptTitle="Entry 16: Date" prompt="Green: Date of Service (MM/DD/YY)." sqref="A32" xr:uid="{AE4D55DC-B416-4172-B4E1-252824FEF49A}">
      <formula1>44470</formula1>
      <formula2>48121</formula2>
    </dataValidation>
    <dataValidation allowBlank="1" showInputMessage="1" showErrorMessage="1" promptTitle="Entry 15: Narrative/Outcome" prompt="Green: Enter a summary of the contact or description of the outcome e.g. Individual offered position, invited back for second interview,, not hired, etc. in this field." sqref="L31" xr:uid="{EC389051-7CED-4C33-A563-7B13FAE6081F}"/>
    <dataValidation allowBlank="1" showInputMessage="1" showErrorMessage="1" promptTitle="Entry 15: Location" prompt="Green: Enter the street name &amp; city of where the business is located or where the meeting occurred in this field." sqref="K31" xr:uid="{A6A63C6B-987F-4E91-9837-46A867CC2B6B}"/>
    <dataValidation type="list" allowBlank="1" showInputMessage="1" showErrorMessage="1" error="You must select an option from the drop-down list." promptTitle="Entry 15: Interview" prompt="Did the Individual have an interview?" sqref="J31" xr:uid="{E026DFA2-A26C-4AF1-BDE8-F64C07440C35}">
      <formula1>$S$1:$S$2</formula1>
    </dataValidation>
    <dataValidation type="list" allowBlank="1" showInputMessage="1" showErrorMessage="1" error="You must select an option from the drop-down list." promptTitle="Entry 15: Interview" prompt="Green: Was the Individual interviewed?" sqref="J31" xr:uid="{225AD14C-80CD-43C7-A312-F3D77FA00B8A}">
      <formula1>$S$1:$S$2</formula1>
    </dataValidation>
    <dataValidation type="list" allowBlank="1" showInputMessage="1" showErrorMessage="1" error="You must select an option from the drop-down list." promptTitle="Entry 15: Application" prompt="Green: Was an application submitted?" sqref="I31" xr:uid="{AA8325B7-CF20-446F-AB8C-86E4EDC5291C}">
      <formula1>$S$1:$S$2</formula1>
    </dataValidation>
    <dataValidation type="list" allowBlank="1" showInputMessage="1" showErrorMessage="1" error="You must select an option from the drop-down list." promptTitle="Entry 15: Contact Method" prompt="Green: Indicate the method of contact in this field, choices are Email, In Person, Letter, Remote, Service, Telephone, or Text." sqref="H31" xr:uid="{6DE65AAC-2EC4-4305-AC6A-BEA1A6301950}">
      <formula1>$U$1:$U$13</formula1>
    </dataValidation>
    <dataValidation allowBlank="1" showInputMessage="1" showErrorMessage="1" promptTitle="Entry 15: Staff Initials" prompt="Green: Enter the initials of the person(s) who provided the service in this field." sqref="G31" xr:uid="{11FE6CF0-D9F0-4824-857B-8265C8422576}"/>
    <dataValidation type="list" allowBlank="1" showInputMessage="1" showErrorMessage="1" error="You must select an option from the drop-down list." promptTitle="Entry 15: Service Area Modifier" prompt="Green: Select 1, 2, or 3 if the case qualifies for the Service Area Modifier (SAM), other leave the field NA." sqref="F31" xr:uid="{D8462A41-E33F-47E7-B549-E06BF3A5900E}">
      <formula1>$T$1:$T$5</formula1>
    </dataValidation>
    <dataValidation type="time" allowBlank="1" showInputMessage="1" showErrorMessage="1" error="Must be formatted as time, either 1:30 PM or 13:30." promptTitle="Entry 15: End Time" prompt="Green: Enter the time Individual finished the service." sqref="C31" xr:uid="{D190A038-42A2-460C-91F3-4CB40908AF84}">
      <formula1>0</formula1>
      <formula2>0.999988425925926</formula2>
    </dataValidation>
    <dataValidation type="time" allowBlank="1" showInputMessage="1" showErrorMessage="1" error="Must be formatted as time, either 1:30 PM or 13:30." promptTitle="Entry 15: Start Time" prompt="Green: Enter the time Individual started the service." sqref="B31" xr:uid="{5A7BE71C-B80C-4574-AF97-5B88F60F8D90}">
      <formula1>0</formula1>
      <formula2>0.999988425925926</formula2>
    </dataValidation>
    <dataValidation type="date" allowBlank="1" showInputMessage="1" showErrorMessage="1" error="Must be in MM/DD/YY format." promptTitle="Entry 15: Date" prompt="Green: Date of Service (MM/DD/YY)." sqref="A31" xr:uid="{F74DA17E-86C1-40BC-9E95-FE7B521FD7C5}">
      <formula1>44470</formula1>
      <formula2>48121</formula2>
    </dataValidation>
    <dataValidation allowBlank="1" showInputMessage="1" showErrorMessage="1" promptTitle="Entry 14: Narrative/Outcome" prompt="Green: Enter a summary of the contact or description of the outcome e.g. Individual offered position, invited back for second interview,, not hired, etc. in this field." sqref="L30" xr:uid="{F376D9C9-92EC-4FFD-A23E-67CB293E27B9}"/>
    <dataValidation allowBlank="1" showInputMessage="1" showErrorMessage="1" promptTitle="Entry 14: Location" prompt="Green: Enter the street name &amp; city of where the business is located or where the meeting occurred in this field." sqref="K30" xr:uid="{4DB5683E-1D8A-45A2-B065-CB7C81E7E551}"/>
    <dataValidation type="list" allowBlank="1" showInputMessage="1" showErrorMessage="1" error="You must select an option from the drop-down list." promptTitle="Entry 14: Interview" prompt="Did the Individual have an interview?" sqref="J30" xr:uid="{ACBB1F71-F51A-43F8-A8B0-B90F271176E7}">
      <formula1>$S$1:$S$2</formula1>
    </dataValidation>
    <dataValidation type="list" allowBlank="1" showInputMessage="1" showErrorMessage="1" error="You must select an option from the drop-down list." promptTitle="Entry 14: Interview" prompt="Green: Was the Individual interviewed?" sqref="J30" xr:uid="{287753D2-27F9-4E4B-B9F5-CFEA4148D3B1}">
      <formula1>$S$1:$S$2</formula1>
    </dataValidation>
    <dataValidation type="list" allowBlank="1" showInputMessage="1" showErrorMessage="1" error="You must select an option from the drop-down list." promptTitle="Entry 14: Application" prompt="Green: Was an application submitted?" sqref="I30" xr:uid="{DB719B62-0DAE-4F24-869A-0112DDB85292}">
      <formula1>$S$1:$S$2</formula1>
    </dataValidation>
    <dataValidation type="list" allowBlank="1" showInputMessage="1" showErrorMessage="1" error="You must select an option from the drop-down list." promptTitle="Entry 14: Contact Method" prompt="Green: Indicate the method of contact in this field, choices are Email, In Person, Letter, Remote, Service, Telephone, or Text." sqref="H30" xr:uid="{D56B18D1-DBD4-4CB3-B404-B5DD14FE684B}">
      <formula1>$U$1:$U$13</formula1>
    </dataValidation>
    <dataValidation allowBlank="1" showInputMessage="1" showErrorMessage="1" promptTitle="Entry 14: Staff Initials" prompt="Green: Enter the initials of the person(s) who provided the service in this field." sqref="G30" xr:uid="{54E8A19F-515C-47AC-A6E4-1EEFBE48C456}"/>
    <dataValidation type="list" allowBlank="1" showInputMessage="1" showErrorMessage="1" error="You must select an option from the drop-down list." promptTitle="Entry 14: Service Area Modifier" prompt="Green: Select 1, 2, or 3 if the case qualifies for the Service Area Modifier (SAM), other leave the field NA." sqref="F30" xr:uid="{1998B857-6062-4094-B6D3-233F234AD7E5}">
      <formula1>$T$1:$T$5</formula1>
    </dataValidation>
    <dataValidation type="time" allowBlank="1" showInputMessage="1" showErrorMessage="1" error="Must be formatted as time, either 1:30 PM or 13:30." promptTitle="Entry 14: End Time" prompt="Green: Enter the time Individual finished the service." sqref="C30" xr:uid="{3E25B885-5262-4FC4-9121-A2342DEA6A5B}">
      <formula1>0</formula1>
      <formula2>0.999988425925926</formula2>
    </dataValidation>
    <dataValidation type="time" allowBlank="1" showInputMessage="1" showErrorMessage="1" error="Must be formatted as time, either 1:30 PM or 13:30." promptTitle="Entry 14: Start Time" prompt="Green: Enter the time Individual started the service." sqref="B30" xr:uid="{63B86438-772A-4A71-9E51-BEF46A1CFE76}">
      <formula1>0</formula1>
      <formula2>0.999988425925926</formula2>
    </dataValidation>
    <dataValidation type="date" allowBlank="1" showInputMessage="1" showErrorMessage="1" error="Must be in MM/DD/YY format." promptTitle="Entry 14: Date" prompt="Green: Date of Service (MM/DD/YY)." sqref="A30" xr:uid="{E4734BC5-D75A-4736-9B16-3809F80F2CC7}">
      <formula1>44470</formula1>
      <formula2>48121</formula2>
    </dataValidation>
    <dataValidation allowBlank="1" showInputMessage="1" showErrorMessage="1" promptTitle="Entry 13: Narrative/Outcome" prompt="Green: Enter a summary of the contact or description of the outcome e.g. Individual offered position, invited back for second interview,, not hired, etc. in this field." sqref="L29" xr:uid="{FF61E9AA-5C66-4770-847E-89A20CED1130}"/>
    <dataValidation allowBlank="1" showInputMessage="1" showErrorMessage="1" promptTitle="Entry 13: Location" prompt="Green: Enter the street name &amp; city of where the business is located or where the meeting occurred in this field." sqref="K29" xr:uid="{F7B7A14C-6F77-4F5B-B6D0-91EE8D618F54}"/>
    <dataValidation type="list" allowBlank="1" showInputMessage="1" showErrorMessage="1" error="You must select an option from the drop-down list." promptTitle="Entry 13: : Interview" prompt="Did the Individual have an interview?" sqref="J29" xr:uid="{E0E1B4FA-1C3A-438B-836D-21434EEF5875}">
      <formula1>$S$1:$S$2</formula1>
    </dataValidation>
    <dataValidation type="list" allowBlank="1" showInputMessage="1" showErrorMessage="1" error="You must select an option from the drop-down list." promptTitle="Entry 13: Interview" prompt="Green: Was the Individual interviewed?" sqref="J29" xr:uid="{2AC358A8-F8B5-48E9-B9AB-E2E13515AAA5}">
      <formula1>$S$1:$S$2</formula1>
    </dataValidation>
    <dataValidation type="list" allowBlank="1" showInputMessage="1" showErrorMessage="1" error="You must select an option from the drop-down list." promptTitle="Entry 13: Application" prompt="Green: Was an application submitted?" sqref="I29" xr:uid="{EE0566EC-F4C7-4FB8-B6D7-DDD9A7CF52EE}">
      <formula1>$S$1:$S$2</formula1>
    </dataValidation>
    <dataValidation type="list" allowBlank="1" showInputMessage="1" showErrorMessage="1" error="You must select an option from the drop-down list." promptTitle="Entry 13: Contact Method" prompt="Green: Indicate the method of contact in this field, choices are Email, In Person, Letter, Remote, Service, Telephone, or Text." sqref="H29" xr:uid="{7389919F-EDA0-4F6C-9E8F-66E25F47A279}">
      <formula1>$U$1:$U$13</formula1>
    </dataValidation>
    <dataValidation allowBlank="1" showInputMessage="1" showErrorMessage="1" promptTitle="Entry 13: Staff Initials" prompt="Green: Enter the initials of the person(s) who provided the service in this field." sqref="G29" xr:uid="{99FBB554-AC24-4518-804A-2333F0A67E0D}"/>
    <dataValidation type="list" allowBlank="1" showInputMessage="1" showErrorMessage="1" error="You must select an option from the drop-down list." promptTitle="Entry 13: Service Area Modifier" prompt="Green: Select 1, 2, or 3 if the case qualifies for the Service Area Modifier (SAM), other leave the field NA." sqref="F29" xr:uid="{1B7D8550-4C6A-416A-9822-ACBEE9376D38}">
      <formula1>$T$1:$T$5</formula1>
    </dataValidation>
    <dataValidation type="time" allowBlank="1" showInputMessage="1" showErrorMessage="1" error="Must be formatted as time, either 1:30 PM or 13:30." promptTitle="Entry 13: End Time" prompt="Green: Enter the time Individual finished the service." sqref="C29" xr:uid="{3DF4C1F8-19E5-4528-B04D-509E98EE39CB}">
      <formula1>0</formula1>
      <formula2>0.999988425925926</formula2>
    </dataValidation>
    <dataValidation type="time" allowBlank="1" showInputMessage="1" showErrorMessage="1" error="Must be formatted as time, either 1:30 PM or 13:30." promptTitle="Entry 13: Start Time" prompt="Green: Enter the time Individual started the service." sqref="B29" xr:uid="{2CD6ED23-8667-48DC-9BFC-257B92160D56}">
      <formula1>0</formula1>
      <formula2>0.999988425925926</formula2>
    </dataValidation>
    <dataValidation type="date" allowBlank="1" showInputMessage="1" showErrorMessage="1" error="Must be in MM/DD/YY format." promptTitle="Entry 13: Date" prompt="Green: Date of Service (MM/DD/YY)." sqref="A29" xr:uid="{60671D09-DB36-4A0E-881C-96AA2FE6DA04}">
      <formula1>44470</formula1>
      <formula2>48121</formula2>
    </dataValidation>
    <dataValidation type="list" allowBlank="1" showInputMessage="1" showErrorMessage="1" error="You must select an option from the drop-down list." promptTitle="Entry 12: Interview" prompt="Did the Individual have an interview?" sqref="J28" xr:uid="{9F6D3BC2-53D2-495B-9E27-B219E1DE4D0E}">
      <formula1>$S$1:$S$2</formula1>
    </dataValidation>
    <dataValidation allowBlank="1" showInputMessage="1" showErrorMessage="1" promptTitle="Entry 12: Narrative/Outcome" prompt="Green: Enter a summary of the contact or description of the outcome e.g. Individual offered position, invited back for second interview,, not hired, etc. in this field." sqref="L28" xr:uid="{AE4FBC87-F694-4CAF-8AB4-71337AE98C8A}"/>
    <dataValidation allowBlank="1" showInputMessage="1" showErrorMessage="1" promptTitle="Entry 12: Location" prompt="Green: Enter the street name &amp; city of where the business is located or where the meeting occurred in this field." sqref="K28" xr:uid="{23B0D5D7-B187-4F30-9BF2-399D6B055233}"/>
    <dataValidation type="list" allowBlank="1" showInputMessage="1" showErrorMessage="1" error="You must select an option from the drop-down list." promptTitle="Entry 12: Interview" prompt="Green: Was the Individual interviewed?" sqref="J28" xr:uid="{031CD8F2-E054-49FC-8A2D-F19A6BDD67B6}">
      <formula1>$S$1:$S$2</formula1>
    </dataValidation>
    <dataValidation type="list" allowBlank="1" showInputMessage="1" showErrorMessage="1" error="You must select an option from the drop-down list." promptTitle="Entry 12: Application" prompt="Green: Was an application submitted?" sqref="I28" xr:uid="{0493FDB4-0989-44AC-A451-F211D3048527}">
      <formula1>$S$1:$S$2</formula1>
    </dataValidation>
    <dataValidation type="list" allowBlank="1" showInputMessage="1" showErrorMessage="1" error="You must select an option from the drop-down list." promptTitle="Entry 12: Contact Method" prompt="Green: Indicate the method of contact in this field, choices are Email, In Person, Letter, Remote, Service, Telephone, or Text." sqref="H28" xr:uid="{37C21BB8-84F0-4855-BD07-5DCE5A0FE1CE}">
      <formula1>$U$1:$U$13</formula1>
    </dataValidation>
    <dataValidation allowBlank="1" showInputMessage="1" showErrorMessage="1" promptTitle="Entry 12: Staff Initials" prompt="Green: Enter the initials of the person(s) who provided the service in this field." sqref="G28" xr:uid="{E728C6FF-755C-43C5-B806-19C33AFAB976}"/>
    <dataValidation type="list" allowBlank="1" showInputMessage="1" showErrorMessage="1" error="You must select an option from the drop-down list." promptTitle="Entry 12: Service Area Modifier" prompt="Green: Select 1, 2, or 3 if the case qualifies for the Service Area Modifier (SAM), other leave the field NA." sqref="F28" xr:uid="{783E7398-DDA8-4754-A65D-A08F384F996D}">
      <formula1>$T$1:$T$5</formula1>
    </dataValidation>
    <dataValidation type="time" allowBlank="1" showInputMessage="1" showErrorMessage="1" error="Must be formatted as time, either 1:30 PM or 13:30." promptTitle="Entry 12: End Time" prompt="Green: Enter the time Individual finished the service." sqref="C28" xr:uid="{002665CB-8BB2-4C50-BAC5-E489CDC64463}">
      <formula1>0</formula1>
      <formula2>0.999988425925926</formula2>
    </dataValidation>
    <dataValidation type="time" allowBlank="1" showInputMessage="1" showErrorMessage="1" error="Must be formatted as time, either 1:30 PM or 13:30." promptTitle="Entry 12: Start Time" prompt="Green: Enter the time Individual started the service." sqref="B28" xr:uid="{F06503BF-1B87-402F-B980-BF07180ACC51}">
      <formula1>0</formula1>
      <formula2>0.999988425925926</formula2>
    </dataValidation>
    <dataValidation type="date" allowBlank="1" showInputMessage="1" showErrorMessage="1" error="Must be in MM/DD/YY format." promptTitle="Entry 12: Date" prompt="Green: Date of Service (MM/DD/YY)." sqref="A28" xr:uid="{F216F6AD-A6E3-4130-B1AD-14C14D70F40A}">
      <formula1>44470</formula1>
      <formula2>48121</formula2>
    </dataValidation>
    <dataValidation type="list" allowBlank="1" showInputMessage="1" showErrorMessage="1" error="You must select an option from the drop-down list." promptTitle="Entry 11: Interview" prompt="Was the Individual interviewed?" sqref="J27" xr:uid="{C7FCA9A8-C08E-4BE8-B114-06C54CBBD7DA}">
      <formula1>$S$1:$S$2</formula1>
    </dataValidation>
    <dataValidation allowBlank="1" showInputMessage="1" showErrorMessage="1" promptTitle="Entry 11: Narrative/Outcome" prompt="Green: Enter a summary of the contact or description of the outcome e.g. Individual offered position, invited back for second interview,, not hired, etc. in this field." sqref="L27" xr:uid="{151E3653-A50E-48EC-B7A1-FB1A5E09A9CC}"/>
    <dataValidation allowBlank="1" showInputMessage="1" showErrorMessage="1" promptTitle="Entry 11: Location" prompt="Green: Enter the street name &amp; city of where the business is located or where the meeting occurred in this field." sqref="K27" xr:uid="{CAB12203-9E3F-4096-BAE8-D84C94DE7954}"/>
    <dataValidation type="list" allowBlank="1" showInputMessage="1" showErrorMessage="1" error="You must select an option from the drop-down list." promptTitle="Entry 11: Interview" prompt="Green: Did the Individual have an interview?" sqref="J27" xr:uid="{1B93917E-FFB4-403E-AEF2-E2517633D80D}">
      <formula1>$S$1:$S$2</formula1>
    </dataValidation>
    <dataValidation type="list" allowBlank="1" showInputMessage="1" showErrorMessage="1" error="You must select an option from the drop-down list." promptTitle="Entry 11: Application" prompt="Green: Was an application submitted?" sqref="I27" xr:uid="{A483C3F7-413D-419A-BF4B-1BEDB03A8A75}">
      <formula1>$S$1:$S$2</formula1>
    </dataValidation>
    <dataValidation type="list" allowBlank="1" showInputMessage="1" showErrorMessage="1" error="You must select an option from the drop-down list." promptTitle="Entry 11: Contact Method" prompt="Green: Indicate the method of contact in this field, choices are Email, In Person, Letter, Remote, Service, Telephone, or Text." sqref="H27" xr:uid="{94862142-C76C-4A23-9807-6C672C374460}">
      <formula1>$U$1:$U$13</formula1>
    </dataValidation>
    <dataValidation allowBlank="1" showInputMessage="1" showErrorMessage="1" promptTitle="Entry 11: Staff Initials" prompt="Green: Enter the initials of the person(s) who provided the service in this field." sqref="G27" xr:uid="{D268D6CF-1E6D-4470-9D49-DEC11D4EAED1}"/>
    <dataValidation type="list" allowBlank="1" showInputMessage="1" showErrorMessage="1" error="You must select an option from the drop-down list." promptTitle="Entry 11: Service Area Modifier" prompt="Green: Select 1, 2, or 3 if the case qualifies for the Service Area Modifier (SAM), other leave the field NA." sqref="F27" xr:uid="{F77D21AA-18B9-4ADC-B3BA-AC77CC9F01AA}">
      <formula1>$T$1:$T$5</formula1>
    </dataValidation>
    <dataValidation type="time" allowBlank="1" showInputMessage="1" showErrorMessage="1" error="Must be formatted as time, either 1:30 PM or 13:30." promptTitle="Entry 11: End Time" prompt="Green: Enter the time Individual ended the service." sqref="C27" xr:uid="{784341E0-7D70-44D8-A0B1-A6DC89944834}">
      <formula1>0</formula1>
      <formula2>0.999988425925926</formula2>
    </dataValidation>
    <dataValidation type="time" allowBlank="1" showInputMessage="1" showErrorMessage="1" error="Must be formatted as time, either 1:30 PM or 13:30." promptTitle="Entry 11: Start Time" prompt="Green: Enter the time Individual started the service." sqref="B27" xr:uid="{C84AA290-21B0-4175-8D09-5220C03BC64E}">
      <formula1>0</formula1>
      <formula2>0.999988425925926</formula2>
    </dataValidation>
    <dataValidation type="date" allowBlank="1" showInputMessage="1" showErrorMessage="1" error="Must be in MM/DD/YY format." promptTitle="Entry 11: Date" prompt="Green: Date of Service (MM/DD/YY)." sqref="A27" xr:uid="{747B6D63-0F88-4679-B56F-58BE7D4EBC4A}">
      <formula1>44470</formula1>
      <formula2>48121</formula2>
    </dataValidation>
    <dataValidation type="list" allowBlank="1" showInputMessage="1" showErrorMessage="1" error="You must select an option from the drop-down list." promptTitle="Entry 10: Interview" prompt="Did the Individual have an interview?" sqref="J26" xr:uid="{2DF69481-C74A-4FC9-9935-9F18DF45E8E0}">
      <formula1>$S$1:$S$2</formula1>
    </dataValidation>
    <dataValidation allowBlank="1" showInputMessage="1" showErrorMessage="1" promptTitle="Entry 10: Narrative/Outcome" prompt="Green: Enter a summary of the contact or description of the outcome e.g. Individual offered position, invited back for second interview,, not hired, etc. in this field." sqref="L26" xr:uid="{F664184F-4C3E-4605-89F8-13EA408D8A34}"/>
    <dataValidation allowBlank="1" showInputMessage="1" showErrorMessage="1" promptTitle="Entry 10: Location" prompt="Green: Enter the street name &amp; city of where the business is located or where the meeting occurred in this field." sqref="K26" xr:uid="{8CE282E5-D3C9-4E79-BEE1-C82635CD61E7}"/>
    <dataValidation type="list" allowBlank="1" showInputMessage="1" showErrorMessage="1" error="You must select an option from the drop-down list." promptTitle="Entry 10: Interview" prompt="Green: Was the Individual interviewed?" sqref="J26" xr:uid="{1D646C2F-8A01-43D3-A4E2-3595EAECD556}">
      <formula1>$S$1:$S$2</formula1>
    </dataValidation>
    <dataValidation type="list" allowBlank="1" showInputMessage="1" showErrorMessage="1" error="You must select an option from the drop-down list." promptTitle="Entry 10: Application" prompt="Green: Was an application submitted?" sqref="I26" xr:uid="{E7A47B34-BE4F-4257-96E6-E6413CC9DAAC}">
      <formula1>$S$1:$S$2</formula1>
    </dataValidation>
    <dataValidation type="list" allowBlank="1" showInputMessage="1" showErrorMessage="1" error="You must select an option from the drop-down list." promptTitle="Entry 10: Contact Method" prompt="Green: Indicate the method of contact in this field, choices are Email, In Person, Letter, Remote, Service, Telephone, or Text._x000a_" sqref="H26" xr:uid="{21471EF9-0572-4E3D-93F4-2B295009ABF6}">
      <formula1>$U$1:$U$13</formula1>
    </dataValidation>
    <dataValidation allowBlank="1" showInputMessage="1" showErrorMessage="1" promptTitle="Entry 10: Staff Initials" prompt="Green: Enter the initials of the person(s) who provided the service in this field." sqref="G26" xr:uid="{B370ABC1-57DC-44DF-9B77-C44140022989}"/>
    <dataValidation type="list" allowBlank="1" showInputMessage="1" showErrorMessage="1" error="You must select an option from the drop-down list." promptTitle="Entry 10: Service Area Modifier" prompt="Green: Select 1, 2, or 3 if the case qualifies for the Service Area Modifier (SAM), other leave the field NA." sqref="F26" xr:uid="{704143A5-08CA-4E33-B24B-666735532107}">
      <formula1>$T$1:$T$5</formula1>
    </dataValidation>
    <dataValidation type="time" allowBlank="1" showInputMessage="1" showErrorMessage="1" error="Must be formatted as time, either 1:30 PM or 13:30." promptTitle="Entry 10: End Time" prompt="Green: Enter the time Individual finished the service." sqref="C26" xr:uid="{E7448677-8E2B-4240-BFBA-23A049177D3C}">
      <formula1>0</formula1>
      <formula2>0.999988425925926</formula2>
    </dataValidation>
    <dataValidation type="time" allowBlank="1" showInputMessage="1" showErrorMessage="1" error="Must be formatted as time, either 1:30 PM or 13:30." promptTitle="Entry 10: Start Time" prompt="Green: Enter the time Individual started the service." sqref="B26" xr:uid="{10CA8620-7C44-4487-ADC5-2F850021D5A8}">
      <formula1>0</formula1>
      <formula2>0.999988425925926</formula2>
    </dataValidation>
    <dataValidation type="date" allowBlank="1" showInputMessage="1" showErrorMessage="1" error="Must be in MM/DD/YY format." promptTitle="Entry 10: Date" prompt="Green: Date of Service (MM/DD/YY)." sqref="A26" xr:uid="{FC668B2B-41C3-41D4-BE76-B6FCD3AD02D1}">
      <formula1>44470</formula1>
      <formula2>48121</formula2>
    </dataValidation>
    <dataValidation type="list" allowBlank="1" showInputMessage="1" showErrorMessage="1" error="You must select an option from the drop-down list." promptTitle="Entry 9: Interview" prompt="Did the Individual have an interview?" sqref="J25" xr:uid="{5EAEB83A-50F5-4412-80D4-7574194B9F46}">
      <formula1>$S$1:$S$2</formula1>
    </dataValidation>
    <dataValidation allowBlank="1" showInputMessage="1" showErrorMessage="1" promptTitle="Entry 9: Narrative/Outcome" prompt="Green: Enter a summary of the contact or description of the outcome e.g. Individual offered position, invited back for second interview,, not hired, etc. in this field." sqref="L25" xr:uid="{CC3E223C-157F-4900-BDAF-006C8A56AA9B}"/>
    <dataValidation allowBlank="1" showInputMessage="1" showErrorMessage="1" promptTitle="Entry 9: Location" prompt="Green: Enter the street name &amp; city of where the business is located or where the meeting occurred in this field." sqref="K25" xr:uid="{73D0ADF6-71CC-43C6-ABB6-E1AF6948BA73}"/>
    <dataValidation type="list" allowBlank="1" showInputMessage="1" showErrorMessage="1" error="You must select an option from the drop-down list." promptTitle="Entry 9: Interview" prompt="Green: Was the Individual interviewed?" sqref="J25" xr:uid="{6BCD0EC5-B9B1-4E21-8046-1055F7EBB874}">
      <formula1>$S$1:$S$2</formula1>
    </dataValidation>
    <dataValidation type="list" allowBlank="1" showInputMessage="1" showErrorMessage="1" error="You must select an option from the drop-down list." promptTitle="Entry 9: Application" prompt="Green: Was an application submitted?" sqref="I25" xr:uid="{769726C5-798E-4683-9084-3FE171B51AAA}">
      <formula1>$S$1:$S$2</formula1>
    </dataValidation>
    <dataValidation type="list" allowBlank="1" showInputMessage="1" showErrorMessage="1" error="You must select an option from the drop-down list." promptTitle="Entry 9: Contact Method" prompt="Green: Indicate the method of contact in this field, choices are Email, In Person, Letter, Remote, Service, Telephone, or Text." sqref="H25" xr:uid="{96E27F0A-4183-498E-A0A9-A077B767E39D}">
      <formula1>$U$1:$U$13</formula1>
    </dataValidation>
    <dataValidation allowBlank="1" showInputMessage="1" showErrorMessage="1" promptTitle="Entry 9: Staff Initials" prompt="Green: Enter the initials of the person(s) who provided the service in this field." sqref="G25" xr:uid="{72A130B0-AADF-4FB3-9BB0-5E74C7475A6E}"/>
    <dataValidation type="list" allowBlank="1" showInputMessage="1" showErrorMessage="1" error="You must select an option from the drop-down list." promptTitle="Entry 9: Service Area Modifier" prompt="Green: Select 1, 2, or 3 if the case qualifies for the Service Area Modifier (SAM), other leave the field NA." sqref="F25" xr:uid="{BD5D137B-951C-4835-875C-9CB205E16428}">
      <formula1>$T$1:$T$5</formula1>
    </dataValidation>
    <dataValidation type="time" allowBlank="1" showInputMessage="1" showErrorMessage="1" error="Must be formatted as time, either 1:30 PM or 13:30." promptTitle="Entry 9: End Time" prompt="Green: Enter the time Individual finished the service." sqref="C25" xr:uid="{8BA4ED85-9DFB-44F8-8510-177A3156DFF5}">
      <formula1>0</formula1>
      <formula2>0.999988425925926</formula2>
    </dataValidation>
    <dataValidation type="time" allowBlank="1" showInputMessage="1" showErrorMessage="1" error="Must be formatted as time, either 1:30 PM or 13:30." promptTitle="Entry 9: Start Time" prompt="Green: Enter the time Individual started the service." sqref="B25" xr:uid="{ED4427CB-90F3-4347-9B83-7F4DB2B00B2A}">
      <formula1>0</formula1>
      <formula2>0.999988425925926</formula2>
    </dataValidation>
    <dataValidation type="date" allowBlank="1" showInputMessage="1" showErrorMessage="1" error="Must be in MM/DD/YY format." promptTitle="Entry 9: Date" prompt="Green: Date of Service (MM/DD/YY)." sqref="A25" xr:uid="{FBFA7B8B-AF34-4D4A-A942-8C36BE356BEB}">
      <formula1>44470</formula1>
      <formula2>48121</formula2>
    </dataValidation>
    <dataValidation type="list" allowBlank="1" showInputMessage="1" showErrorMessage="1" error="You must select an option from the drop-down list." promptTitle="Entry 8: Interview" prompt="Did the Individual have an interview?" sqref="J24" xr:uid="{966729B1-B906-4323-BE83-67B11EDAF753}">
      <formula1>$S$1:$S$2</formula1>
    </dataValidation>
    <dataValidation allowBlank="1" showInputMessage="1" showErrorMessage="1" promptTitle="Entry 8: Narrative/Outcome" prompt="Green: Enter a summary of the contact or description of the outcome e.g. Individual offered position, invited back for second interview,, not hired, etc. in this field." sqref="L24" xr:uid="{D3B293CB-A9DD-4272-BB94-F8D713B9BCCB}"/>
    <dataValidation allowBlank="1" showInputMessage="1" showErrorMessage="1" promptTitle="Entry 8: Location" prompt="Green: Enter the street name &amp; city of where the business is located or where the meeting occurred in this field." sqref="K24" xr:uid="{1FE968BE-8852-4248-ADD3-C458E78C1FEB}"/>
    <dataValidation type="list" allowBlank="1" showInputMessage="1" showErrorMessage="1" error="You must select an option from the drop-down list." promptTitle="Entry 8: Interview" prompt="Green: Was the Individual interviewed?" sqref="J24" xr:uid="{9A5D2E88-F942-46E9-88B4-B9C9D377D862}">
      <formula1>$S$1:$S$2</formula1>
    </dataValidation>
    <dataValidation type="list" allowBlank="1" showInputMessage="1" showErrorMessage="1" error="You must select an option from the drop-down list." promptTitle="Entry 8: Application" prompt="Green: Was an application submitted?" sqref="I24" xr:uid="{820F59ED-E487-4343-9DE2-19F917203193}">
      <formula1>$S$1:$S$2</formula1>
    </dataValidation>
    <dataValidation type="list" allowBlank="1" showInputMessage="1" showErrorMessage="1" error="You must select an option from the drop-down list." promptTitle="Entry 8: Contact Method" prompt="Green: Indicate the method of contact in this field, choices are Email, In Person, Letter, Remote, Service, Telephone, or Text._x000a_" sqref="H24" xr:uid="{2958B9C4-D209-4F83-9458-D5824E97D547}">
      <formula1>$U$1:$U$13</formula1>
    </dataValidation>
    <dataValidation allowBlank="1" showInputMessage="1" showErrorMessage="1" promptTitle="Entry 8: Staff Initials" prompt="Green: Enter the initials of the person(s) who provided the service in this field." sqref="G24" xr:uid="{906CA4FE-8A60-403D-A00E-FE164A0CCA7F}"/>
    <dataValidation type="list" allowBlank="1" showInputMessage="1" showErrorMessage="1" error="You must select an option from the drop-down list." promptTitle="Entry 8: Service Area Modifier" prompt="Green: Select 1, 2, or 3 if the case qualifies for the Service Area Modifier (SAM), other leave the field NA." sqref="F24" xr:uid="{F360372F-2245-4FAA-9578-C7DB71827D00}">
      <formula1>$T$1:$T$5</formula1>
    </dataValidation>
    <dataValidation type="time" allowBlank="1" showInputMessage="1" showErrorMessage="1" error="Must be formatted as time, either 1:30 PM or 13:30." promptTitle="Entry 8: End Time" prompt="Green: Enter the time Individual finished the service." sqref="C24" xr:uid="{A977E74E-938E-4764-A352-75DD8C606DB3}">
      <formula1>0</formula1>
      <formula2>0.999988425925926</formula2>
    </dataValidation>
    <dataValidation type="time" allowBlank="1" showInputMessage="1" showErrorMessage="1" error="Must be formatted as time, either 1:30 PM or 13:30." promptTitle="Entry 8: Start Time" prompt="Green: Enter the time Individual started the service." sqref="B24" xr:uid="{69121594-D627-4216-86A8-B87ED6188DDA}">
      <formula1>0</formula1>
      <formula2>0.999988425925926</formula2>
    </dataValidation>
    <dataValidation type="date" allowBlank="1" showInputMessage="1" showErrorMessage="1" error="Must be in MM/DD/YY format." promptTitle="Entry 8: Date" prompt="Green: Date of Service (MM/DD/YY)." sqref="A24" xr:uid="{F8CC311F-ED72-46A1-A1FA-3CBDAA2CF007}">
      <formula1>44470</formula1>
      <formula2>48121</formula2>
    </dataValidation>
    <dataValidation type="list" allowBlank="1" showInputMessage="1" showErrorMessage="1" error="You must select an option from the drop-down list." promptTitle="Entry 7: Interview" prompt="Did the Individual have an interview?" sqref="J23" xr:uid="{21424FC2-66AF-4B30-B422-B2EC2659EF70}">
      <formula1>$S$1:$S$2</formula1>
    </dataValidation>
    <dataValidation allowBlank="1" showInputMessage="1" showErrorMessage="1" promptTitle="Entry 7: Narrative/Outcome" prompt="Green: Enter a summary of the contact or description of the outcome e.g. Individual offered position, invited back for second interview,, not hired, etc. in this field." sqref="L23" xr:uid="{1DB02AB6-2D16-4FE8-AF0C-25DF19097E0A}"/>
    <dataValidation allowBlank="1" showInputMessage="1" showErrorMessage="1" promptTitle="Entry 7: Location" prompt="Green: Enter the street name &amp; city of where the business is located or where the meeting occurred in this field." sqref="K23" xr:uid="{BB4E2C3E-C1FE-48A2-97CC-CCE4CC22066C}"/>
    <dataValidation type="list" allowBlank="1" showInputMessage="1" showErrorMessage="1" error="You must select an option from the drop-down list." promptTitle="Entry 7: Interview" prompt="Green: Was the Individual interviewed?" sqref="J23" xr:uid="{5823802E-5ABC-4FB4-8E21-A14D345D328E}">
      <formula1>$S$1:$S$2</formula1>
    </dataValidation>
    <dataValidation type="list" allowBlank="1" showInputMessage="1" showErrorMessage="1" error="You must select an option from the drop-down list." promptTitle="Entry 7: Application" prompt="Green: Was an application submitted?" sqref="I23" xr:uid="{675D454E-0049-494C-9983-AF174E84A7AE}">
      <formula1>$S$1:$S$2</formula1>
    </dataValidation>
    <dataValidation type="list" allowBlank="1" showInputMessage="1" showErrorMessage="1" error="You must select an option from the drop-down list." promptTitle="Entry 7: Contact Method" prompt="Green: Indicate the method of contact in this field, choices are Email, In Person, Letter, Remote, Service, Telephone, or Text." sqref="H23" xr:uid="{5F77468A-445A-4404-BCEB-24B19442F8EA}">
      <formula1>$U$1:$U$13</formula1>
    </dataValidation>
    <dataValidation allowBlank="1" showInputMessage="1" showErrorMessage="1" promptTitle="Entry 7: Staff Initials" prompt="Green: Enter the initials of the person(s) who provided the service in this field." sqref="G23" xr:uid="{67C78AD8-3E76-4C3B-B5AF-10021D5EF795}"/>
    <dataValidation type="list" allowBlank="1" showInputMessage="1" showErrorMessage="1" error="You must select an option from the drop-down list." promptTitle="Entry 7: Service Area Modifier" prompt="Green: Select 1, 2, or 3 if the case qualifies for the Service Area Modifier (SAM), other leave the field NA." sqref="F23" xr:uid="{FA296F46-52D8-4B79-A9C4-D48B72B29F7E}">
      <formula1>$T$1:$T$5</formula1>
    </dataValidation>
    <dataValidation type="time" allowBlank="1" showInputMessage="1" showErrorMessage="1" error="Must be formatted as time, either 1:30 PM or 13:30." promptTitle="Entry 7: End Time" prompt="Green: Enter the time Individual finished the service." sqref="C23" xr:uid="{AED0F279-C04B-43E7-B2E7-F107963B56AD}">
      <formula1>0</formula1>
      <formula2>0.999988425925926</formula2>
    </dataValidation>
    <dataValidation type="time" allowBlank="1" showInputMessage="1" showErrorMessage="1" error="Must be formatted as time, either 1:30 PM or 13:30." promptTitle="Entry 7: Start Time" prompt="Green: Enter the time Individual started the service." sqref="B23" xr:uid="{FE2B3A23-6380-46BB-A78F-6B8FFDAA9307}">
      <formula1>0</formula1>
      <formula2>0.999988425925926</formula2>
    </dataValidation>
    <dataValidation type="date" allowBlank="1" showInputMessage="1" showErrorMessage="1" error="Must be in MM/DD/YY format." promptTitle="Entry 7: Date" prompt="Green: Date of Service (MM/DD/YY)." sqref="A23" xr:uid="{862969A3-7E7C-4ECC-8E91-A7569E5672B8}">
      <formula1>44470</formula1>
      <formula2>48121</formula2>
    </dataValidation>
    <dataValidation allowBlank="1" showInputMessage="1" showErrorMessage="1" promptTitle="Entry 6: Narrative/Outcome" prompt="Green: Enter a summary of the contact or description of the outcome e.g. Individual offered position, invited back for second interview,, not hired, etc. in this field." sqref="L22" xr:uid="{DB780781-4082-431E-88C0-8E151A3FBC59}"/>
    <dataValidation allowBlank="1" showInputMessage="1" showErrorMessage="1" promptTitle="Entry 6: Location" prompt="Green: Enter the street name &amp; city of where the business is located or where the meeting occurred in this field." sqref="K22" xr:uid="{BA267B4C-9386-4808-A64E-238EA6072B64}"/>
    <dataValidation type="list" allowBlank="1" showInputMessage="1" showErrorMessage="1" error="You must select an option from the drop-down list." promptTitle="Entry 6: Interview" prompt="Was the Individual interviewed?" sqref="J22" xr:uid="{0CD0427A-CBF3-4242-8636-4D47E5F296FD}">
      <formula1>$S$1:$S$2</formula1>
    </dataValidation>
    <dataValidation type="list" allowBlank="1" showInputMessage="1" showErrorMessage="1" error="You must select an option from the drop-down list." promptTitle="Entry 6: Interview" prompt="Green: Did the Individual have an interview?" sqref="J22" xr:uid="{BF68F346-47DA-448A-8542-0016195F724C}">
      <formula1>$S$1:$S$2</formula1>
    </dataValidation>
    <dataValidation type="list" allowBlank="1" showInputMessage="1" showErrorMessage="1" error="You must select an option from the drop-down list." promptTitle="Entry 6: Application" prompt="Green: Was an application submitted?" sqref="I22" xr:uid="{4EA4387A-3732-4576-BE82-BB502E85CE7E}">
      <formula1>$S$1:$S$2</formula1>
    </dataValidation>
    <dataValidation type="list" allowBlank="1" showInputMessage="1" showErrorMessage="1" error="You must select an option from the drop-down list." promptTitle="Entry 6: Contact Method" prompt="Green: Indicate the method of contact in this field, choices are Email, In Person, Letter, Remote, Service, Telephone, or Text." sqref="H22" xr:uid="{3D7DE9D3-7490-435E-AD45-67677AF928E5}">
      <formula1>$U$1:$U$13</formula1>
    </dataValidation>
    <dataValidation allowBlank="1" showInputMessage="1" showErrorMessage="1" promptTitle="Entry 6: Staff Initials" prompt="Green: Enter the initials of the person(s) who provided the service in this field." sqref="G22" xr:uid="{6541245E-4F0E-4875-BF85-CA07B5C91F32}"/>
    <dataValidation type="list" allowBlank="1" showInputMessage="1" showErrorMessage="1" error="You must select an option from the drop-down list." promptTitle="Entry 6: Service Area Modifier" prompt="Green: Select 1, 2, or 3 if the case qualifies for the Service Area Modifier (SAM), other leave the field NA." sqref="F22" xr:uid="{F71B0AB9-AC25-4EF6-94CB-674EC2FD493C}">
      <formula1>$T$1:$T$5</formula1>
    </dataValidation>
    <dataValidation type="time" allowBlank="1" showInputMessage="1" showErrorMessage="1" error="Must be formatted as time, either 1:30 PM or 13:30." promptTitle="Entry 6: End Time" prompt="Green: Enter the time Individual ended the service." sqref="C22" xr:uid="{39036D15-3458-45BA-B033-23EAD77262E9}">
      <formula1>0</formula1>
      <formula2>0.999988425925926</formula2>
    </dataValidation>
    <dataValidation type="time" allowBlank="1" showInputMessage="1" showErrorMessage="1" error="Must be formatted as time, either 1:30 PM or 13:30." promptTitle="Entry 6: Start Time" prompt="Green: Enter the time Individual started the service." sqref="B22" xr:uid="{570D8DE6-8C5F-4821-B8E9-4B41F4451E04}">
      <formula1>0</formula1>
      <formula2>0.999988425925926</formula2>
    </dataValidation>
    <dataValidation type="date" allowBlank="1" showInputMessage="1" showErrorMessage="1" error="Must be in MM/DD/YY format." promptTitle="Entry 6: Date" prompt="Green: Date of Service (MM/DD/YY)." sqref="A22" xr:uid="{AEF64C7F-5FCE-4CA7-8EF6-9069112931BE}">
      <formula1>44470</formula1>
      <formula2>48121</formula2>
    </dataValidation>
    <dataValidation allowBlank="1" showInputMessage="1" showErrorMessage="1" promptTitle="Entry 5: Narrative/Outcome" prompt="Green: Enter a summary of the contact or description of the outcome e.g. Individual offered position, invited back for second interview,, not hired, etc. in this field." sqref="L21" xr:uid="{F6346F83-1A12-4387-9B07-8BF8331350FC}"/>
    <dataValidation allowBlank="1" showInputMessage="1" showErrorMessage="1" promptTitle="Entry 5: Location" prompt="Green: Enter the street name &amp; city of where the business is located or where the meeting occurred in this field." sqref="K21" xr:uid="{22D69882-5CC2-4B12-A6B8-5595E20C9EC6}"/>
    <dataValidation type="list" allowBlank="1" showInputMessage="1" showErrorMessage="1" error="You must select an option from the drop-down list." promptTitle="Entry 5: Interview" prompt="Did the Individual have an interview?" sqref="J21" xr:uid="{36E92223-9FD6-420D-81A6-09D531CA19FB}">
      <formula1>$S$1:$S$2</formula1>
    </dataValidation>
    <dataValidation type="list" allowBlank="1" showInputMessage="1" showErrorMessage="1" error="You must select an option from the drop-down list." promptTitle="Entry 5: Interview" prompt="Green: Was the Individual interviewed?" sqref="J21" xr:uid="{C191BB82-3AEE-4059-9288-7A2EB045D964}">
      <formula1>$S$1:$S$2</formula1>
    </dataValidation>
    <dataValidation type="list" allowBlank="1" showInputMessage="1" showErrorMessage="1" error="You must select an option from the drop-down list." promptTitle="Entry 5: Application" prompt="Green: Was an application submitted?" sqref="I21" xr:uid="{1A8E1938-CE0C-475C-88EE-EC5925921E1C}">
      <formula1>$S$1:$S$2</formula1>
    </dataValidation>
    <dataValidation type="list" allowBlank="1" showInputMessage="1" showErrorMessage="1" error="You must select an option from the drop-down list." promptTitle="Entry 5: Contact Method" prompt="Green: Indicate the method of contact in this field, choices are Email, In Person, Letter, Remote, Service, Telephone, or Text." sqref="H21" xr:uid="{6DA584B3-B320-4AAD-A4CF-20B58D9DD717}">
      <formula1>$U$1:$U$13</formula1>
    </dataValidation>
    <dataValidation allowBlank="1" showInputMessage="1" showErrorMessage="1" promptTitle="Entry 5: Staff Initials" prompt="Green: Enter the initials of the person(s) who provided the service in this field." sqref="G21" xr:uid="{020E5373-2CC9-4D3F-B163-C736AE6100C6}"/>
    <dataValidation type="list" allowBlank="1" showInputMessage="1" showErrorMessage="1" error="You must select an option from the drop-down list." promptTitle="Entry 5: Service Area Modifier" prompt="Green: Select 1, 2, or 3 if the case qualifies for the Service Area Modifier (SAM), other leave the field NA." sqref="F21" xr:uid="{BE9C304B-3FBC-4AFC-BC66-7F95C124791D}">
      <formula1>$T$1:$T$5</formula1>
    </dataValidation>
    <dataValidation type="time" allowBlank="1" showInputMessage="1" showErrorMessage="1" error="Must be formatted as time, either 1:30 PM or 13:30." promptTitle="Entry 5: End Time" prompt="Green: Enter the time Individual finished the service." sqref="C21" xr:uid="{F12B787C-1E68-403B-9659-F41D44D1E601}">
      <formula1>0</formula1>
      <formula2>0.999988425925926</formula2>
    </dataValidation>
    <dataValidation type="time" allowBlank="1" showInputMessage="1" showErrorMessage="1" error="Must be formatted as time, either 1:30 PM or 13:30." promptTitle="Entry 5: Start Time" prompt="Green: Enter the time Individual started the service." sqref="B21" xr:uid="{54B994CD-23A6-44BB-8ACD-3F49FBC932B5}">
      <formula1>0</formula1>
      <formula2>0.999988425925926</formula2>
    </dataValidation>
    <dataValidation type="date" allowBlank="1" showInputMessage="1" showErrorMessage="1" error="Must be in MM/DD/YY format." promptTitle="Entry 5: Date" prompt="Green: Date of Service (MM/DD/YY)." sqref="A21" xr:uid="{D205C715-6A95-4B30-819B-005EE9C3F632}">
      <formula1>44470</formula1>
      <formula2>48121</formula2>
    </dataValidation>
    <dataValidation allowBlank="1" showInputMessage="1" showErrorMessage="1" promptTitle="Entry 4: Narrative/Outcome" prompt="Green: Enter a summary of the contact or description of the outcome e.g. Individual offered position, invited back for second interview,, not hired, etc. in this field." sqref="L20" xr:uid="{975C0BE7-C552-49D9-9526-8DC8A2533C5E}"/>
    <dataValidation allowBlank="1" showInputMessage="1" showErrorMessage="1" promptTitle="Entry 4: Location" prompt="Green: Enter the street name &amp; city of where the business is located or where the meeting occurred in this field." sqref="K20" xr:uid="{AB16D38B-58F2-46D3-8F5A-B532966F9B86}"/>
    <dataValidation type="list" allowBlank="1" showInputMessage="1" showErrorMessage="1" error="You must select an option from the drop-down list." promptTitle="Entry 4: Interview" prompt="Did the Individual have an interview?" sqref="J20" xr:uid="{FAC04B94-7871-4667-B2C5-7D1B53D85FAC}">
      <formula1>$S$1:$S$2</formula1>
    </dataValidation>
    <dataValidation type="list" allowBlank="1" showInputMessage="1" showErrorMessage="1" error="You must select an option from the drop-down list." promptTitle="Entry 4: Interview" prompt="Green: Was the Individual interviewed?" sqref="J20" xr:uid="{40BF4EB4-EA22-4C3F-83D3-3E48A975A3EA}">
      <formula1>$S$1:$S$2</formula1>
    </dataValidation>
    <dataValidation type="list" allowBlank="1" showInputMessage="1" showErrorMessage="1" error="You must select an option from the drop-down list." promptTitle="Entry 4: Application" prompt="Green: Was an application submitted?" sqref="I20" xr:uid="{22EF406B-07C5-406F-9744-07CC22097531}">
      <formula1>$S$1:$S$2</formula1>
    </dataValidation>
    <dataValidation type="list" allowBlank="1" showInputMessage="1" showErrorMessage="1" error="You must select an option from the drop-down list." promptTitle="Entry 4: Contact Method" prompt="Green: Indicate the method of contact in this field, choices are Email, In Person, Letter, Remote, Service, Telephone, or Text." sqref="H20" xr:uid="{A721DAED-1753-4AB1-9392-2EACB91EBCCA}">
      <formula1>$U$1:$U$13</formula1>
    </dataValidation>
    <dataValidation allowBlank="1" showInputMessage="1" showErrorMessage="1" promptTitle="Entry 4: Staff Initials" prompt="Green: Enter the initials of the person(s) who provided the service in this field." sqref="G20" xr:uid="{15E9ACB0-115D-4D70-96B8-6F2025DB87A0}"/>
    <dataValidation type="list" allowBlank="1" showInputMessage="1" showErrorMessage="1" error="You must select an option from the drop-down list." promptTitle="Entry 4: Service Area Modifier" prompt="Green: Select 1, 2, or 3 if the case qualifies for the Service Area Modifier (SAM), other leave the field NA." sqref="F20" xr:uid="{3C0B18A8-EC7F-40BE-B0E6-0B18C9C44028}">
      <formula1>$T$1:$T$5</formula1>
    </dataValidation>
    <dataValidation type="time" allowBlank="1" showInputMessage="1" showErrorMessage="1" error="Must be formatted as time, either 1:30 PM or 13:30." promptTitle="Entry 4: End Time" prompt="Green: Enter the time Individual finished the service." sqref="C20" xr:uid="{4B3A325E-2807-470E-A79B-DE9E91A315B7}">
      <formula1>0</formula1>
      <formula2>0.999988425925926</formula2>
    </dataValidation>
    <dataValidation type="time" allowBlank="1" showInputMessage="1" showErrorMessage="1" error="Must be formatted as time, either 1:30 PM or 13:30." promptTitle="Entry 4: Start Time" prompt="Green: Enter the time Individual started the service." sqref="B20" xr:uid="{4932BD63-FBAD-4344-B6D5-B2FB6BA3B5A9}">
      <formula1>0</formula1>
      <formula2>0.999988425925926</formula2>
    </dataValidation>
    <dataValidation type="date" allowBlank="1" showInputMessage="1" showErrorMessage="1" error="Must be in MM/DD/YY format." promptTitle="Entry 4: Date" prompt="Green: Date of Service (MM/DD/YY)." sqref="A20" xr:uid="{1BEEDCEA-165D-4B3D-90C7-5E118548486E}">
      <formula1>44470</formula1>
      <formula2>48121</formula2>
    </dataValidation>
    <dataValidation allowBlank="1" showInputMessage="1" showErrorMessage="1" promptTitle="Entry 3: Narrative/Outcome" prompt="Green: Enter a summary of the contact or description of the outcome e.g. Individual offered position, invited back for second interview,, not hired, etc. in this field." sqref="L19" xr:uid="{ED5C32D4-449D-4DE9-A98A-67A16A3DC08E}"/>
    <dataValidation allowBlank="1" showInputMessage="1" showErrorMessage="1" promptTitle="Entry 3: Location" prompt="Green: Enter the street name &amp; city of where the business is located or where the meeting occurred in this field." sqref="K19" xr:uid="{25F31C65-CD0A-446D-9191-1BC635407490}"/>
    <dataValidation type="list" allowBlank="1" showInputMessage="1" showErrorMessage="1" error="You must select an option from the drop-down list." promptTitle="Entry 3: Interview" prompt="Was the Individual interviewed?" sqref="J19" xr:uid="{ED4EC0AF-196A-4CD5-8888-8B3B4226CF98}">
      <formula1>$S$1:$S$2</formula1>
    </dataValidation>
    <dataValidation type="list" allowBlank="1" showInputMessage="1" showErrorMessage="1" error="You must select an option from the drop-down list." promptTitle="Entry 3: Application" prompt="Green: Was an application submitted?" sqref="I19" xr:uid="{306B1719-3C72-41B3-808C-09CFC6C6AD1C}">
      <formula1>$S$1:$S$2</formula1>
    </dataValidation>
    <dataValidation type="list" allowBlank="1" showInputMessage="1" showErrorMessage="1" error="You must select an option from the drop-down list." promptTitle="Entry 3: Contact Method" prompt="Green: Indicate the method of contact in this field, choices are Email, In Person, Letter, Remote, Service, Telephone, or Text." sqref="H19" xr:uid="{8258C3D8-8CDC-45CD-8887-EF7093650B3A}">
      <formula1>$U$1:$U$13</formula1>
    </dataValidation>
    <dataValidation allowBlank="1" showInputMessage="1" showErrorMessage="1" promptTitle="Entry 3: Staff Initials" prompt="Green: Enter the initials of the person(s) who provided the service in this field." sqref="G19" xr:uid="{63A13757-8F99-4F89-95DA-C0CD86AEDE41}"/>
    <dataValidation type="list" allowBlank="1" showInputMessage="1" showErrorMessage="1" error="You must select an option from the drop-down list." promptTitle="Entry 3: Service Area Modifier" prompt="Green: Select 1, 2, or 3 if the case qualifies for the Service Area Modifier (SAM), other leave the field NA." sqref="F19" xr:uid="{DB98D14D-F9AA-4450-BB8C-C34FD6A44777}">
      <formula1>$T$1:$T$5</formula1>
    </dataValidation>
    <dataValidation type="time" allowBlank="1" showInputMessage="1" showErrorMessage="1" error="Must be formatted as time, either 1:30 PM or 13:30." promptTitle="Entry 3: End Time" prompt="Green: Enter the time Individual finished the service." sqref="C19" xr:uid="{9D813A31-A223-45F2-9B13-6A010EC3A00D}">
      <formula1>0</formula1>
      <formula2>0.999988425925926</formula2>
    </dataValidation>
    <dataValidation type="time" allowBlank="1" showInputMessage="1" showErrorMessage="1" error="Must be formatted as time, either 1:30 PM or 13:30." promptTitle="Entry 3: Start Time" prompt="Green: Enter the time Individual started the service." sqref="B19" xr:uid="{82145181-9A98-4315-8716-9B08FB2F42A4}">
      <formula1>0</formula1>
      <formula2>0.999988425925926</formula2>
    </dataValidation>
    <dataValidation type="date" allowBlank="1" showInputMessage="1" showErrorMessage="1" error="Must be in MM/DD/YY format." promptTitle="Entry 3: Date" prompt="Green: Date of Service (MM/DD/YY)." sqref="A19" xr:uid="{800A5409-968D-4A69-90B2-DBB548B19D85}">
      <formula1>44470</formula1>
      <formula2>48121</formula2>
    </dataValidation>
    <dataValidation allowBlank="1" showInputMessage="1" showErrorMessage="1" promptTitle="Entry 2: Narrative/Outcome" prompt="Green: Enter a summary of the contact or description of the outcome e.g. Individual offered position, invited back for second interview,, not hired, etc. in this field." sqref="L18" xr:uid="{90C5106A-3B5B-4241-9BE7-15D8FCB00B7D}"/>
    <dataValidation allowBlank="1" showInputMessage="1" showErrorMessage="1" promptTitle="Entry 2: Location" prompt="Green: Enter the street name &amp; city of where the business is located or where the meeting occurred in this field." sqref="K18" xr:uid="{DEB49234-2969-48E4-93E7-DE6C447D54BB}"/>
    <dataValidation type="list" allowBlank="1" showInputMessage="1" showErrorMessage="1" error="You must select an option from the drop-down list." promptTitle="Entry 2: Interview" prompt="Was the Individual interviewed?" sqref="J18" xr:uid="{125710EA-2DDB-4ED1-B4E9-7564CBEE7FFB}">
      <formula1>$S$1:$S$2</formula1>
    </dataValidation>
    <dataValidation type="list" allowBlank="1" showInputMessage="1" showErrorMessage="1" error="You must select an option from the drop-down list." promptTitle="Entry 2: Application" prompt="Green: Was an application submitted?" sqref="I18" xr:uid="{7055275F-A15A-40EF-BA2A-0D1DFDC89555}">
      <formula1>$S$1:$S$2</formula1>
    </dataValidation>
    <dataValidation type="list" allowBlank="1" showInputMessage="1" showErrorMessage="1" error="You must select an option from the drop-down list." promptTitle="Entry 2: Contact Method" prompt="Green: Indicate the method of contact in this field, choices are Email, In Person, Letter, Remote, Service, Telephone, or Text." sqref="H18" xr:uid="{DA70D076-C88B-474E-9554-0E8C8516AC88}">
      <formula1>$U$1:$U$13</formula1>
    </dataValidation>
    <dataValidation allowBlank="1" showInputMessage="1" showErrorMessage="1" promptTitle="Entry 2: Staff Initials" prompt="Green: Enter the initials of the person(s) who provided the service in this field." sqref="G18" xr:uid="{78EAEB92-EEEC-4C24-A68A-D7A4F0EBA047}"/>
    <dataValidation type="list" allowBlank="1" showInputMessage="1" showErrorMessage="1" error="You must select an option from the drop-down list." promptTitle="Entry 2: Service Area Modifier" prompt="Green: Select 1, 2, or 3 if the case qualifies for the Service Area Modifier (SAM), other leave the field NA." sqref="F18" xr:uid="{EBAD918C-5D72-4126-A718-44D57285025D}">
      <formula1>$T$1:$T$5</formula1>
    </dataValidation>
    <dataValidation type="time" allowBlank="1" showInputMessage="1" showErrorMessage="1" error="Must be formatted as time, either 1:30 PM or 13:30." promptTitle="Entry 2: End Time" prompt="Green: Enter the time Individual finished the service." sqref="C18" xr:uid="{582C331F-9FE2-48C4-BDF9-DC95AE2E645E}">
      <formula1>0</formula1>
      <formula2>0.999988425925926</formula2>
    </dataValidation>
    <dataValidation type="time" allowBlank="1" showInputMessage="1" showErrorMessage="1" error="Must be formatted as time, either 1:30 PM or 13:30." promptTitle="Entry 2: Start Time" prompt="Green: Enter the time Individual started the service." sqref="B18" xr:uid="{7B508739-3CDE-41FC-88E3-670867D71863}">
      <formula1>0</formula1>
      <formula2>0.999988425925926</formula2>
    </dataValidation>
    <dataValidation type="date" allowBlank="1" showInputMessage="1" showErrorMessage="1" error="Must be in MM/DD/YY format." promptTitle="Entry 2: Date" prompt="Green: Date of Service (MM/DD/YY)." sqref="A18" xr:uid="{002E18C6-43B6-4528-80DD-58D9391499B7}">
      <formula1>44470</formula1>
      <formula2>48121</formula2>
    </dataValidation>
    <dataValidation allowBlank="1" showInputMessage="1" showErrorMessage="1" promptTitle="Employment Goal" prompt="Green: Employment Goal from Referral to Facility. Employment contacts must be within the scope of the job goal, such as, clerical jobs in the goal of administrative assistant, but not, barista if the goal is electrical engineer." sqref="K15" xr:uid="{35DC958F-2542-4A51-8AA9-21EB2E403DAA}"/>
    <dataValidation allowBlank="1" showInputMessage="1" showErrorMessage="1" promptTitle="Entry 1: Narrative/Outcome" prompt="Green: Enter a summary of the contact or description of the outcome e.g. Individual offered position, invited back for second interview,, not hired, etc. in this field." sqref="L17" xr:uid="{2273BAE2-3B18-4776-88DC-39EE93A31763}"/>
    <dataValidation type="list" allowBlank="1" showInputMessage="1" showErrorMessage="1" error="You must select an option from the drop-down list." promptTitle="Entry 1: Interview" prompt="Was the Individual interviewed?" sqref="J17" xr:uid="{5EE26A68-360B-45C5-AAE2-72330BA4F7E2}">
      <formula1>$S$1:$S$2</formula1>
    </dataValidation>
    <dataValidation allowBlank="1" showInputMessage="1" showErrorMessage="1" promptTitle="Entry 1: Location" prompt="Green: Enter the street name &amp; city of where the business is located or where the meeting occurred in this field." sqref="K17" xr:uid="{37601AF6-154F-47DF-8D76-6CE6B4303FC2}"/>
    <dataValidation type="list" allowBlank="1" showInputMessage="1" showErrorMessage="1" error="You must select an option from the drop-down list." promptTitle="Entry 1: Interview" prompt="Green: Did the Individual have an interview?" sqref="J17" xr:uid="{31A800AA-F54C-4169-BDA5-BAB25C701330}">
      <formula1>$S$1:$S$2</formula1>
    </dataValidation>
    <dataValidation type="list" allowBlank="1" showInputMessage="1" showErrorMessage="1" error="You must select an option from the drop-down list." promptTitle="Entry 1: Application" prompt="Green: Was an application submitted?" sqref="I17" xr:uid="{30CC9630-9AA7-4DD3-BD36-7EE3EEC49371}">
      <formula1>$S$1:$S$2</formula1>
    </dataValidation>
    <dataValidation allowBlank="1" showInputMessage="1" showErrorMessage="1" promptTitle="Entry 1: Staff Initials" prompt="Green: Enter the initials of the person(s) who provided the service in this field." sqref="G17" xr:uid="{29F202C2-14DE-4143-9F1A-F46600CE27FF}"/>
    <dataValidation type="list" allowBlank="1" showInputMessage="1" showErrorMessage="1" error="You must select an option from the drop-down list." promptTitle="Entry 1: Service Area Modifier" prompt="Green: Select 1, 2, or 3 if the case qualifies for the Service Area Modifier (SAM), other leave the field NA." sqref="F17" xr:uid="{88CB6911-15C7-40A0-9774-A96C23582E7B}">
      <formula1>$T$1:$T$5</formula1>
    </dataValidation>
    <dataValidation type="whole" allowBlank="1" showInputMessage="1" showErrorMessage="1" error="Non-Editable: Calculation" promptTitle="Entry 1: UOS" prompt="Non-Editable: Calculation" sqref="E17" xr:uid="{F4E5A468-773E-452F-9AC5-4B070AE5D315}">
      <formula1>0</formula1>
      <formula2>100000</formula2>
    </dataValidation>
    <dataValidation type="time" allowBlank="1" showInputMessage="1" showErrorMessage="1" error="Must be formatted as time, either 1:30 PM or 13:30." promptTitle="Entry 1: End Time" prompt="Green: Enter the time Individual ended the service." sqref="C17" xr:uid="{DD1A9698-FED0-4257-B7D1-EA11AA8620E6}">
      <formula1>0</formula1>
      <formula2>0.999988425925926</formula2>
    </dataValidation>
    <dataValidation type="time" allowBlank="1" showInputMessage="1" showErrorMessage="1" error="Must be formatted as time, either 1:30 PM or 13:30." promptTitle="Entry 1: Start Time" prompt="Green: Enter the time Individual started the service." sqref="B17" xr:uid="{6C781B9B-79DA-47F0-AB05-B60859ABFC45}">
      <formula1>0</formula1>
      <formula2>0.999988425925926</formula2>
    </dataValidation>
    <dataValidation type="date" allowBlank="1" showInputMessage="1" showErrorMessage="1" error="Must be in MM/DD/YY format." promptTitle="Entry 1: Date" prompt="Green: Date of Service (MM/DD/YY)." sqref="A17" xr:uid="{EFE849DE-1E67-49D1-ABA2-841CE56B667D}">
      <formula1>44470</formula1>
      <formula2>48121</formula2>
    </dataValidation>
    <dataValidation allowBlank="1" showInputMessage="1" showErrorMessage="1" prompt="Green: Enter the name(s) and initials of Provider’s Direct Staff, e.g. Noah Blake (NB), that provided the actual direct service in this field." sqref="K4" xr:uid="{99E3A507-BC47-4C80-A7F6-7C3A90580D16}"/>
    <dataValidation type="list" allowBlank="1" showInputMessage="1" showErrorMessage="1" error="You must select an option from the drop-down list." promptTitle="Entry 30: Interview" prompt="Green: Did the Individual have an interview?" sqref="J46" xr:uid="{C1E314F5-042B-4281-8673-BB6D85D184EC}">
      <formula1>$S$1:$S$2</formula1>
    </dataValidation>
    <dataValidation type="list" allowBlank="1" showInputMessage="1" showErrorMessage="1" error="You must select an option from the drop-down list." promptTitle="Entry 29: Interview" prompt="Green: Did the Individual have an interview?" sqref="J45" xr:uid="{D04BFC7B-BE8F-4F7B-B273-334D839120B3}">
      <formula1>$S$1:$S$2</formula1>
    </dataValidation>
    <dataValidation type="list" allowBlank="1" showInputMessage="1" showErrorMessage="1" error="You must select an option from the drop-down list." promptTitle="Day 3: Interview" prompt="Green: Did the Individual have an interview?" sqref="J19" xr:uid="{88E67802-861A-420B-9C4F-7707D1D2220C}">
      <formula1>$S$1:$S$2</formula1>
    </dataValidation>
    <dataValidation type="list" allowBlank="1" showInputMessage="1" showErrorMessage="1" error="You must select an option from the drop-down list." promptTitle="Day 2: Interview" prompt="Green: Did the Individual have an interview?" sqref="J18" xr:uid="{7F3F1E50-004A-42DE-B0A8-861ADD345361}">
      <formula1>$S$1:$S$2</formula1>
    </dataValidation>
    <dataValidation allowBlank="1" showInputMessage="1" showErrorMessage="1" promptTitle="Entry 30: Narrative/Outcome" prompt="Green: Enter a summary of the contact or description of the outcome e.g. Individual offered position, invited back for second interview,, not hired, etc. in this field." sqref="L46" xr:uid="{B54D92AE-5005-4324-80D7-DB073D8CCE34}"/>
    <dataValidation allowBlank="1" showInputMessage="1" showErrorMessage="1" promptTitle="Entry 29: Narrative/Outcome" prompt="Green: Enter a summary of the contact or description of the outcome e.g. Individual offered position, invited back for second interview,, not hired, etc. in this field." sqref="L45" xr:uid="{81D620AC-CF3E-414C-8E07-DA9B960CE13E}"/>
    <dataValidation allowBlank="1" showInputMessage="1" showErrorMessage="1" promptTitle="Entry 28: Narrative/Outcome" prompt="Green: Enter a summary of the contact or description of the outcome e.g. Individual offered position, invited back for second interview,, not hired, etc. in this field." sqref="L44" xr:uid="{8A74982B-2FDB-4B93-A850-0594B3B6DD08}"/>
    <dataValidation allowBlank="1" showInputMessage="1" showErrorMessage="1" promptTitle="Entry 27: Narrative/Outcome" prompt="Green: Enter a summary of the contact or description of the outcome e.g. Individual offered position, invited back for second interview,, not hired, etc. in this field." sqref="L43" xr:uid="{F91DD511-34BD-41BC-AB11-88936BC01E22}"/>
    <dataValidation allowBlank="1" showInputMessage="1" showErrorMessage="1" promptTitle="Entry 26: Narrative/Outcome" prompt="Green: Enter a summary of the contact or description of the outcome e.g. Individual offered position, invited back for second interview,, not hired, etc. in this field." sqref="L42" xr:uid="{7CCEC58A-A244-40C0-9FC4-0D36F023683D}"/>
    <dataValidation allowBlank="1" showInputMessage="1" showErrorMessage="1" promptTitle="Entry 30: Location" prompt="Green: Enter the street name &amp; city of where the business is located or where the meeting occurred in this field." sqref="K46" xr:uid="{46AC41BD-9DA9-4C1A-A84E-96332F2D029E}"/>
    <dataValidation allowBlank="1" showInputMessage="1" showErrorMessage="1" promptTitle="Entry 29: Location" prompt="Green: Enter the street name &amp; city of where the business is located or where the meeting occurred in this field." sqref="K45" xr:uid="{2AFC598C-669C-495F-B72D-5365A7DFF562}"/>
    <dataValidation allowBlank="1" showInputMessage="1" showErrorMessage="1" promptTitle="Entry 28: Location" prompt="Green: Enter the street name &amp; city of where the business is located or where the meeting occurred in this field." sqref="K44" xr:uid="{E57AA362-0CAC-4976-8D53-F84DF3FFDC93}"/>
    <dataValidation allowBlank="1" showInputMessage="1" showErrorMessage="1" promptTitle="Entry 27: Location" prompt="Green: Enter the street name &amp; city of where the business is located or where the meeting occurred in this field." sqref="K43" xr:uid="{EA8628E7-B2AF-4D19-95EC-8DAD9DFD7E28}"/>
    <dataValidation allowBlank="1" showInputMessage="1" showErrorMessage="1" promptTitle="Entry 26: Location" prompt="Green: Enter the street name &amp; city of where the business is located or where the meeting occurred in this field." sqref="K42" xr:uid="{8F051027-95D7-4528-8037-231CFACBA711}"/>
    <dataValidation type="list" allowBlank="1" showInputMessage="1" showErrorMessage="1" error="You must select an option from the drop-down list." promptTitle="Entry 30: Application" prompt="Green: Was an application submitted?" sqref="I46" xr:uid="{36F67971-784E-4B43-B16C-01BA7D6C45AB}">
      <formula1>$S$1:$S$2</formula1>
    </dataValidation>
    <dataValidation type="list" allowBlank="1" showInputMessage="1" showErrorMessage="1" error="You must select an option from the drop-down list." promptTitle="Entry 29: Application" prompt="Green: Was an application submitted?" sqref="I45" xr:uid="{260BB9F8-8F1E-48C6-9ED1-4617A275F5C7}">
      <formula1>$S$1:$S$2</formula1>
    </dataValidation>
    <dataValidation type="list" allowBlank="1" showInputMessage="1" showErrorMessage="1" error="You must select an option from the drop-down list." promptTitle="Entry 28: Application" prompt="Green: Was an application submitted?" sqref="I44" xr:uid="{F182319F-0681-4EA6-A9F7-77C3EC7ABFE8}">
      <formula1>$S$1:$S$2</formula1>
    </dataValidation>
    <dataValidation type="list" allowBlank="1" showInputMessage="1" showErrorMessage="1" error="You must select an option from the drop-down list." promptTitle="Entry 27: Application" prompt="Green: Was an application submitted?" sqref="I43" xr:uid="{0F10123D-B81C-40C1-B729-79DF8ACCA7A2}">
      <formula1>$S$1:$S$2</formula1>
    </dataValidation>
    <dataValidation type="list" allowBlank="1" showInputMessage="1" showErrorMessage="1" error="You must select an option from the drop-down list." promptTitle="Entry 30: Contact Method" prompt="Green: Indicate the method of contact in this field, choices are Email, In Person, Letter, Remote, Service, Telephone, or Text." sqref="H46" xr:uid="{53DEAFF6-02ED-411C-91BD-403F02A843C2}">
      <formula1>$U$1:$U$13</formula1>
    </dataValidation>
    <dataValidation type="list" allowBlank="1" showInputMessage="1" showErrorMessage="1" error="You must select an option from the drop-down list." promptTitle="Entry 29: Contact Method" prompt="Green: Indicate the method of contact in this field, choices are Email, In Person, Letter, Remote, Service, Telephone, or Text." sqref="H45" xr:uid="{3D261E0C-697D-4AF9-B8EE-A45D4DCD8FBA}">
      <formula1>$U$1:$U$13</formula1>
    </dataValidation>
    <dataValidation type="list" allowBlank="1" showInputMessage="1" showErrorMessage="1" error="You must select an option from the drop-down list." promptTitle="Entry 28: Contact Method" prompt="Green: Indicate the method of contact in this field, choices are Email, In Person, Letter, Remote, Service, Telephone, or Text._x000a_" sqref="H44" xr:uid="{5507453D-A87E-47EA-9507-BC47E87FFCF5}">
      <formula1>$U$1:$U$13</formula1>
    </dataValidation>
    <dataValidation type="list" allowBlank="1" showInputMessage="1" showErrorMessage="1" error="You must select an option from the drop-down list." promptTitle="Entry 27: Contact Method" prompt="Green: Indicate the method of contact in this field, choices are Email, In Person, Letter, Remote, Service, Telephone, or Text." sqref="H43" xr:uid="{ABF96D13-6979-4EEB-8C2A-8AF11D869E34}">
      <formula1>$U$1:$U$13</formula1>
    </dataValidation>
    <dataValidation allowBlank="1" showInputMessage="1" showErrorMessage="1" promptTitle="Number of Interviews" prompt="Non-Editable: Calculation" sqref="J67" xr:uid="{37D00883-F83D-4975-BFCE-FD11ED597D5B}"/>
    <dataValidation allowBlank="1" showInputMessage="1" showErrorMessage="1" promptTitle="Number of Applications" prompt="Non-Editable: Calculation" sqref="I67" xr:uid="{72AEF71D-352F-409F-B3BE-F70BE942B191}"/>
    <dataValidation type="whole" allowBlank="1" showInputMessage="1" showErrorMessage="1" error="Calculation: Non-Editable" promptTitle="Total UOS" prompt="Non-Editable: Calculation" sqref="E67" xr:uid="{5954524A-6144-4CD0-8846-E8437603C5A2}">
      <formula1>0</formula1>
      <formula2>100000</formula2>
    </dataValidation>
    <dataValidation allowBlank="1" showInputMessage="1" showErrorMessage="1" promptTitle="Entry 30: Staff Initials" prompt="Green: Enter the initials of the person(s) who provided the service in this field." sqref="G46" xr:uid="{B0525510-2216-4D42-98CB-BC55319F39C5}"/>
    <dataValidation allowBlank="1" showInputMessage="1" showErrorMessage="1" promptTitle="Entry 29: Staff Initials" prompt="Green: Enter the initials of the person(s) who provided the service in this field." sqref="G45" xr:uid="{EF6A1B66-1BB7-4745-A584-019EAEB27F2F}"/>
    <dataValidation allowBlank="1" showInputMessage="1" showErrorMessage="1" promptTitle="Entry 28: Staff Initials" prompt="Green: Enter the initials of the person(s) who provided the service in this field." sqref="G44" xr:uid="{7C00D6D0-E8B2-4130-BEB8-33A0402588EC}"/>
    <dataValidation allowBlank="1" showInputMessage="1" showErrorMessage="1" promptTitle="Entry 27: Staff Initials" prompt="Green: Enter the initials of the person(s) who provided the service in this field." sqref="G43" xr:uid="{2ABE460F-9956-4123-B6CB-5ACD9E652182}"/>
    <dataValidation allowBlank="1" showInputMessage="1" showErrorMessage="1" promptTitle="Entry 26: Staff Initials" prompt="Green: Enter the initials of the person(s) who provided the service in this field." sqref="G42" xr:uid="{4224637E-FC7B-426F-A7E0-1AD162A8FB8C}"/>
    <dataValidation allowBlank="1" showInputMessage="1" showErrorMessage="1" promptTitle="Individual's Self-Assessment" prompt="Green: Enter a summary of how the Individual feel they performed during the service, including any concerns or potential barriers to employment." sqref="K69" xr:uid="{D584EB02-42B3-46F2-AB10-9BF5B950A29B}"/>
    <dataValidation allowBlank="1" showInputMessage="1" showErrorMessage="1" promptTitle="Provider's Assessment" prompt="Green: Enter a summary of the Provider's assessment of the Individual and recommendation for next steps , including any concerns or potential barriers to employment." sqref="K70" xr:uid="{D4D5F572-1504-450F-9671-9D3ADE37AACB}"/>
    <dataValidation type="list" allowBlank="1" showInputMessage="1" showErrorMessage="1" error="Calculation: Non-Editable" prompt="Green: Select or type Yes or No, if the case qualifies for the Bilingual Supplement." sqref="J12" xr:uid="{1AE9E462-AA67-4301-B697-E438B9932E51}">
      <formula1>$S$1:$S$2</formula1>
    </dataValidation>
    <dataValidation type="list" allowBlank="1" showInputMessage="1" showErrorMessage="1" error="You must select an option from the drop-down list." promptTitle="Entry 30: Service Area Modifier" prompt="Green: Select 1, 2, or 3 if the case qualifies for the Service Area Modifier (SAM), other leave the field NA." sqref="F46" xr:uid="{C7D94D4C-310D-4331-BDB2-4F1A429D4CE0}">
      <formula1>$T$1:$T$5</formula1>
    </dataValidation>
    <dataValidation type="list" allowBlank="1" showInputMessage="1" showErrorMessage="1" error="You must select an option from the drop-down list." promptTitle="Entry 29: Service Area Modifier" prompt="Green: Select 1, 2, or 3 if the case qualifies for the Service Area Modifier (SAM), other leave the field NA." sqref="F45" xr:uid="{E9494662-E3F1-45B1-9CC1-ED7922A11491}">
      <formula1>$T$1:$T$5</formula1>
    </dataValidation>
    <dataValidation type="list" allowBlank="1" showInputMessage="1" showErrorMessage="1" error="You must select an option from the drop-down list." promptTitle="Entry 28: Service Area Modifier" prompt="Green: Select 1, 2, or 3 if the case qualifies for the Service Area Modifier (SAM), other leave the field NA." sqref="F44" xr:uid="{F9730F93-6B37-40C1-B1DD-D041A0555E3D}">
      <formula1>$T$1:$T$5</formula1>
    </dataValidation>
    <dataValidation type="list" allowBlank="1" showInputMessage="1" showErrorMessage="1" error="You must select an option from the drop-down list." promptTitle="Entry 27: Service Area Modifier" prompt="Green: Select 1, 2, or 3 if the case qualifies for the Service Area Modifier (SAM), other leave the field NA." sqref="F43" xr:uid="{EF5A1119-AC54-4508-ADE5-6687DA2A8E4A}">
      <formula1>$T$1:$T$5</formula1>
    </dataValidation>
    <dataValidation type="list" allowBlank="1" showInputMessage="1" showErrorMessage="1" error="You must select an option from the drop-down list." promptTitle="Entry 26: Service Area Modifier" prompt="Green: Select 1, 2, or 3 if the case qualifies for the Service Area Modifier (SAM), other leave the field NA." sqref="F42" xr:uid="{0A17F733-6E53-4C82-B69C-E63BE7B304F5}">
      <formula1>$T$1:$T$5</formula1>
    </dataValidation>
    <dataValidation type="list" allowBlank="1" showInputMessage="1" showErrorMessage="1" error="You must select an option from the drop-down list." promptTitle="Day 1: Interview" prompt="Was the Individual interviewed?" sqref="J42" xr:uid="{734F1679-C29A-403C-BA28-0C1D06D75127}">
      <formula1>$S$1:$S$2</formula1>
    </dataValidation>
    <dataValidation type="list" allowBlank="1" showInputMessage="1" showErrorMessage="1" error="You must select an option from the drop-down list." promptTitle="Entry 26: Interview" prompt="Green: Did the Individual have an interview?" sqref="J42" xr:uid="{5DED25B0-E807-4CD8-95D0-E5B441BD5730}">
      <formula1>$S$1:$S$2</formula1>
    </dataValidation>
    <dataValidation type="list" allowBlank="1" showInputMessage="1" showErrorMessage="1" error="You must select an option from the drop-down list." promptTitle="Entry 26: Application" prompt="Green: Was an application submitted?" sqref="I42" xr:uid="{D97A928E-EF63-4A2C-AB3A-C49E11585AF5}">
      <formula1>$S$1:$S$2</formula1>
    </dataValidation>
    <dataValidation type="list" allowBlank="1" showInputMessage="1" showErrorMessage="1" error="You must select an option from the drop-down list." promptTitle="Day 1: Contact Method" prompt="Green: Indicate the method of contact in this field, choices are Email, In Person, Letter, Remote, Service, Telephone, or Text." sqref="H17" xr:uid="{DBAD87F5-D70C-48B1-9CA6-6F93840375B2}">
      <formula1>$U$1:$U$13</formula1>
    </dataValidation>
    <dataValidation allowBlank="1" showInputMessage="1" showErrorMessage="1" prompt="Enter the Provider's name in this field." sqref="L1:O1" xr:uid="{4201234A-3C70-45F8-8199-1AFF77096181}"/>
    <dataValidation allowBlank="1" showInputMessage="1" showErrorMessage="1" prompt="Enter the name(s) and initials of Provider’s Direct Staff, e.g. Noah Blake (NB)) in this field." sqref="L4:O4" xr:uid="{AB3E0914-1FF0-4C83-9F3B-7D55ED0DE0AF}"/>
    <dataValidation allowBlank="1" showInputMessage="1" showErrorMessage="1" prompt="Enter the name of the person(s) who completed the report in this field." sqref="L5:O5" xr:uid="{66D4EB28-D793-4028-AE7B-6C66CEFBFF4E}"/>
    <dataValidation allowBlank="1" showInputMessage="1" showErrorMessage="1" prompt="Enter the name of the VR Counselor/VR Contractor assigned to the case in this field." sqref="L6:O7" xr:uid="{6FC46BE9-C8B5-401A-8D8F-2D8582457840}"/>
    <dataValidation type="date" allowBlank="1" showInputMessage="1" showErrorMessage="1" error="Must be in MM/DD/YY format." promptTitle="Entry 26: Date" prompt="Green: Date of Service (MM/DD/YY)." sqref="A42" xr:uid="{C9812948-56FF-493C-AE27-86AA052CB997}">
      <formula1>44470</formula1>
      <formula2>48121</formula2>
    </dataValidation>
    <dataValidation type="date" allowBlank="1" showInputMessage="1" showErrorMessage="1" error="Must be in MM/DD/YY format." promptTitle="Entry 27: Date" prompt="Green: Date of Service (MM/DD/YY)." sqref="A43" xr:uid="{CCFE4373-2C20-46F5-B246-56C9CF18492F}">
      <formula1>44470</formula1>
      <formula2>48121</formula2>
    </dataValidation>
    <dataValidation type="date" allowBlank="1" showInputMessage="1" showErrorMessage="1" error="Must be in MM/DD/YY format." promptTitle="Entry 28: Date" prompt="Green: Date of Service (MM/DD/YY)." sqref="A44" xr:uid="{1BFE24F1-1301-43ED-8C85-3022EA5AF9CA}">
      <formula1>44470</formula1>
      <formula2>48121</formula2>
    </dataValidation>
    <dataValidation type="date" allowBlank="1" showInputMessage="1" showErrorMessage="1" error="Must be in MM/DD/YY format." promptTitle="Entry 29: Date" prompt="Green: Date of Service (MM/DD/YY)." sqref="A45" xr:uid="{8C824A93-5B63-4493-BF3F-E1478A47CBFD}">
      <formula1>44470</formula1>
      <formula2>48121</formula2>
    </dataValidation>
    <dataValidation type="date" allowBlank="1" showInputMessage="1" showErrorMessage="1" error="Must be in MM/DD/YY format." promptTitle="Entry 30: Date" prompt="Green: Date of Service (MM/DD/YY)." sqref="A46" xr:uid="{AF987BF6-6DA8-41A8-9637-81FD5D3984FB}">
      <formula1>44470</formula1>
      <formula2>48121</formula2>
    </dataValidation>
    <dataValidation type="time" allowBlank="1" showInputMessage="1" showErrorMessage="1" error="Must be formatted as time, either 1:30 PM or 13:30." promptTitle="Entry 26: Start Time" prompt="Green: Enter the time Individual started the service." sqref="B42" xr:uid="{2470E609-E989-4EBF-A3DE-F9103E5109FD}">
      <formula1>0</formula1>
      <formula2>0.999988425925926</formula2>
    </dataValidation>
    <dataValidation type="time" allowBlank="1" showInputMessage="1" showErrorMessage="1" error="Must be formatted as time, either 1:30 PM or 13:30." promptTitle="Entry 27: Start Time" prompt="Green: Enter the time Individual started the service." sqref="B43" xr:uid="{E64BC48C-7FD3-42D9-A490-56F0DF6B93FC}">
      <formula1>0</formula1>
      <formula2>0.999988425925926</formula2>
    </dataValidation>
    <dataValidation type="time" allowBlank="1" showInputMessage="1" showErrorMessage="1" error="Must be formatted as time, either 1:30 PM or 13:30." promptTitle="Entry 28: Start Time" prompt="Green: Enter the time Individual started the service." sqref="B44" xr:uid="{210B0DCD-9BE8-4945-9BBC-F6078302358E}">
      <formula1>0</formula1>
      <formula2>0.999988425925926</formula2>
    </dataValidation>
    <dataValidation type="time" allowBlank="1" showInputMessage="1" showErrorMessage="1" error="Must be formatted as time, either 1:30 PM or 13:30." promptTitle="Entry 29: Start Time" prompt="Green: Enter the time Individual started the service." sqref="B45" xr:uid="{DB479489-420C-4F72-88CA-97A0CE67E3C1}">
      <formula1>0</formula1>
      <formula2>0.999988425925926</formula2>
    </dataValidation>
    <dataValidation type="time" allowBlank="1" showInputMessage="1" showErrorMessage="1" error="Must be formatted as time, either 1:30 PM or 13:30." promptTitle="Entry 30: Start Time" prompt="Green: Enter the time Individual started the service." sqref="B46" xr:uid="{51A8D44D-08F1-4A5B-9687-B425A5F31658}">
      <formula1>0</formula1>
      <formula2>0.999988425925926</formula2>
    </dataValidation>
    <dataValidation type="time" allowBlank="1" showInputMessage="1" showErrorMessage="1" error="Must be formatted as time, either 1:30 PM or 13:30." promptTitle="Entry 30: End Time" prompt="Green: Enter the time Individual finished the service." sqref="C46" xr:uid="{9135AFE5-F366-40FF-B14A-55C7FBC70C0B}">
      <formula1>0</formula1>
      <formula2>0.999988425925926</formula2>
    </dataValidation>
    <dataValidation type="time" allowBlank="1" showInputMessage="1" showErrorMessage="1" error="Must be formatted as time, either 1:30 PM or 13:30." promptTitle="Entry 26: End Time" prompt="Green: Enter the time Individual ended the service." sqref="C42" xr:uid="{54675C55-BB4C-49E6-99DD-2D7F5EA5AA72}">
      <formula1>0</formula1>
      <formula2>0.999988425925926</formula2>
    </dataValidation>
    <dataValidation type="time" allowBlank="1" showInputMessage="1" showErrorMessage="1" error="Must be formatted as time, either 1:30 PM or 13:30." promptTitle="Entry 27: End Time" prompt="Green: Enter the time Individual finished the service." sqref="C43" xr:uid="{E49552ED-FF3D-4351-A9F1-9DDAA86B688D}">
      <formula1>0</formula1>
      <formula2>0.999988425925926</formula2>
    </dataValidation>
    <dataValidation type="time" allowBlank="1" showInputMessage="1" showErrorMessage="1" error="Must be formatted as time, either 1:30 PM or 13:30." promptTitle="Entry 28: End Time" prompt="Green: Enter the time Individual finished the service." sqref="C44" xr:uid="{B823E159-601C-409D-BBE9-B36818628CE1}">
      <formula1>0</formula1>
      <formula2>0.999988425925926</formula2>
    </dataValidation>
    <dataValidation type="time" allowBlank="1" showInputMessage="1" showErrorMessage="1" error="Must be formatted as time, either 1:30 PM or 13:30." promptTitle="Entry 29: End Time" prompt="Green: Enter the time Individual finished the service." sqref="C45" xr:uid="{78DB43B6-A7B1-4CD1-9639-26BC61D30D77}">
      <formula1>0</formula1>
      <formula2>0.999988425925926</formula2>
    </dataValidation>
  </dataValidations>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295df6ed-4ba3-4abd-9458-7b727b2338c9">
      <UserInfo>
        <DisplayName>Eskridge, Brian</DisplayName>
        <AccountId>313</AccountId>
        <AccountType/>
      </UserInfo>
    </SharedWithUsers>
    <Sent xmlns="69e0afe0-d67c-47df-80e8-4050ca22d06d" xsi:nil="true"/>
    <Type_x0020_of_x0020_document xmlns="69e0afe0-d67c-47df-80e8-4050ca22d06d" xsi:nil="true"/>
    <Notes xmlns="69e0afe0-d67c-47df-80e8-4050ca22d06d" xsi:nil="true"/>
    <PortalFactSheet xmlns="69e0afe0-d67c-47df-80e8-4050ca22d06d" xsi:nil="true"/>
    <Lettergroup xmlns="69e0afe0-d67c-47df-80e8-4050ca22d06d" xsi:nil="true"/>
    <PortalFactSheetYesorNo xmlns="69e0afe0-d67c-47df-80e8-4050ca22d06d" xsi:nil="true"/>
    <_Format xmlns="http://schemas.microsoft.com/sharepoint/v3/fields" xsi:nil="true"/>
    <lcf76f155ced4ddcb4097134ff3c332f xmlns="69e0afe0-d67c-47df-80e8-4050ca22d06d">
      <Terms xmlns="http://schemas.microsoft.com/office/infopath/2007/PartnerControls"/>
    </lcf76f155ced4ddcb4097134ff3c332f>
    <TaxCatchAll xmlns="06a0b0f5-ab3f-4382-8730-459fb424e42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7BE936E000F6440B87F8A15EA763EF8" ma:contentTypeVersion="22" ma:contentTypeDescription="Create a new document." ma:contentTypeScope="" ma:versionID="af1d8e1212cd86aa09ae37de4c9a0e1f">
  <xsd:schema xmlns:xsd="http://www.w3.org/2001/XMLSchema" xmlns:xs="http://www.w3.org/2001/XMLSchema" xmlns:p="http://schemas.microsoft.com/office/2006/metadata/properties" xmlns:ns2="69e0afe0-d67c-47df-80e8-4050ca22d06d" xmlns:ns3="295df6ed-4ba3-4abd-9458-7b727b2338c9" xmlns:ns4="http://schemas.microsoft.com/sharepoint/v3/fields" xmlns:ns5="06a0b0f5-ab3f-4382-8730-459fb424e421" targetNamespace="http://schemas.microsoft.com/office/2006/metadata/properties" ma:root="true" ma:fieldsID="df8699f7aa3a85bf9be5100f13be4a0d" ns2:_="" ns3:_="" ns4:_="" ns5:_="">
    <xsd:import namespace="69e0afe0-d67c-47df-80e8-4050ca22d06d"/>
    <xsd:import namespace="295df6ed-4ba3-4abd-9458-7b727b2338c9"/>
    <xsd:import namespace="http://schemas.microsoft.com/sharepoint/v3/fields"/>
    <xsd:import namespace="06a0b0f5-ab3f-4382-8730-459fb424e42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Sent" minOccurs="0"/>
                <xsd:element ref="ns2:MediaLengthInSeconds" minOccurs="0"/>
                <xsd:element ref="ns2:Type_x0020_of_x0020_document" minOccurs="0"/>
                <xsd:element ref="ns2:Notes" minOccurs="0"/>
                <xsd:element ref="ns2:Lettergroup" minOccurs="0"/>
                <xsd:element ref="ns2:PortalFactSheet" minOccurs="0"/>
                <xsd:element ref="ns2:PortalFactSheetYesorNo" minOccurs="0"/>
                <xsd:element ref="ns4:_Format" minOccurs="0"/>
                <xsd:element ref="ns2:lcf76f155ced4ddcb4097134ff3c332f" minOccurs="0"/>
                <xsd:element ref="ns5: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e0afe0-d67c-47df-80e8-4050ca22d0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Sent" ma:index="18" nillable="true" ma:displayName="Sent" ma:format="Dropdown" ma:internalName="Sent">
      <xsd:simpleType>
        <xsd:restriction base="dms:Text">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Type_x0020_of_x0020_document" ma:index="20" nillable="true" ma:displayName="Type of document" ma:format="Dropdown" ma:internalName="Type_x0020_of_x0020_document">
      <xsd:simpleType>
        <xsd:union memberTypes="dms:Text">
          <xsd:simpleType>
            <xsd:restriction base="dms:Choice">
              <xsd:enumeration value="Training"/>
              <xsd:enumeration value="Notes"/>
              <xsd:enumeration value="Testing Scenarios"/>
              <xsd:enumeration value="Survey Results"/>
            </xsd:restriction>
          </xsd:simpleType>
        </xsd:union>
      </xsd:simpleType>
    </xsd:element>
    <xsd:element name="Notes" ma:index="21" nillable="true" ma:displayName="Notes" ma:format="Dropdown" ma:internalName="Notes">
      <xsd:simpleType>
        <xsd:restriction base="dms:Note">
          <xsd:maxLength value="255"/>
        </xsd:restriction>
      </xsd:simpleType>
    </xsd:element>
    <xsd:element name="Lettergroup" ma:index="22" nillable="true" ma:displayName="Letter group" ma:format="Dropdown" ma:internalName="Lettergroup">
      <xsd:simpleType>
        <xsd:restriction base="dms:Text">
          <xsd:maxLength value="255"/>
        </xsd:restriction>
      </xsd:simpleType>
    </xsd:element>
    <xsd:element name="PortalFactSheet" ma:index="23" nillable="true" ma:displayName="Portal Fact Sheet" ma:format="Dropdown" ma:internalName="PortalFactSheet">
      <xsd:simpleType>
        <xsd:restriction base="dms:Text">
          <xsd:maxLength value="255"/>
        </xsd:restriction>
      </xsd:simpleType>
    </xsd:element>
    <xsd:element name="PortalFactSheetYesorNo" ma:index="24" nillable="true" ma:displayName="Portal Fact Sheet Yes or No" ma:format="Dropdown" ma:internalName="PortalFactSheetYesorNo">
      <xsd:simpleType>
        <xsd:restriction base="dms:Text">
          <xsd:maxLength value="255"/>
        </xsd:restriction>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7234c9c0-dc82-4bd3-8448-fd5c6ce0fb7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95df6ed-4ba3-4abd-9458-7b727b2338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Format" ma:index="25" nillable="true" ma:displayName="Format" ma:description="Media-type, file format or dimensions" ma:internalName="_Forma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a0b0f5-ab3f-4382-8730-459fb424e421" elementFormDefault="qualified">
    <xsd:import namespace="http://schemas.microsoft.com/office/2006/documentManagement/types"/>
    <xsd:import namespace="http://schemas.microsoft.com/office/infopath/2007/PartnerControls"/>
    <xsd:element name="TaxCatchAll" ma:index="28" nillable="true" ma:displayName="Taxonomy Catch All Column" ma:hidden="true" ma:list="{10ea1e92-0e24-4189-bfa8-01b365b2ba9f}" ma:internalName="TaxCatchAll" ma:showField="CatchAllData" ma:web="295df6ed-4ba3-4abd-9458-7b727b2338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5D5F3C-8FBC-4706-8596-0D8CE1A53E0F}">
  <ds:schemaRefs>
    <ds:schemaRef ds:uri="http://schemas.microsoft.com/sharepoint/v3/contenttype/forms"/>
  </ds:schemaRefs>
</ds:datastoreItem>
</file>

<file path=customXml/itemProps2.xml><?xml version="1.0" encoding="utf-8"?>
<ds:datastoreItem xmlns:ds="http://schemas.openxmlformats.org/officeDocument/2006/customXml" ds:itemID="{399858FD-EAAE-4813-B26D-21FD11B39F99}">
  <ds:schemaRefs>
    <ds:schemaRef ds:uri="http://www.w3.org/XML/1998/namespace"/>
    <ds:schemaRef ds:uri="69e0afe0-d67c-47df-80e8-4050ca22d06d"/>
    <ds:schemaRef ds:uri="http://purl.org/dc/dcmitype/"/>
    <ds:schemaRef ds:uri="http://purl.org/dc/terms/"/>
    <ds:schemaRef ds:uri="295df6ed-4ba3-4abd-9458-7b727b2338c9"/>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schemas.microsoft.com/sharepoint/v3/fields"/>
    <ds:schemaRef ds:uri="06a0b0f5-ab3f-4382-8730-459fb424e421"/>
  </ds:schemaRefs>
</ds:datastoreItem>
</file>

<file path=customXml/itemProps3.xml><?xml version="1.0" encoding="utf-8"?>
<ds:datastoreItem xmlns:ds="http://schemas.openxmlformats.org/officeDocument/2006/customXml" ds:itemID="{1FEE4003-C805-4AB1-88F4-4481300B3D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e0afe0-d67c-47df-80e8-4050ca22d06d"/>
    <ds:schemaRef ds:uri="295df6ed-4ba3-4abd-9458-7b727b2338c9"/>
    <ds:schemaRef ds:uri="http://schemas.microsoft.com/sharepoint/v3/fields"/>
    <ds:schemaRef ds:uri="06a0b0f5-ab3f-4382-8730-459fb424e4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Service Report</vt:lpstr>
      <vt:lpstr>Instructions</vt:lpstr>
      <vt:lpstr>Sample Report - UOS</vt:lpstr>
      <vt:lpstr>Test1</vt:lpstr>
      <vt:lpstr>Test2</vt:lpstr>
      <vt:lpstr>'Sample Report - UOS'!Print_Area</vt:lpstr>
      <vt:lpstr>'Service Report'!Print_Area</vt:lpstr>
    </vt:vector>
  </TitlesOfParts>
  <Manager/>
  <Company>Opportunities for Ohioans with Disabilities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Gallucci</dc:creator>
  <cp:keywords/>
  <dc:description/>
  <cp:lastModifiedBy>Erick Bey</cp:lastModifiedBy>
  <cp:revision/>
  <cp:lastPrinted>2022-09-16T14:40:49Z</cp:lastPrinted>
  <dcterms:created xsi:type="dcterms:W3CDTF">2017-07-26T18:44:56Z</dcterms:created>
  <dcterms:modified xsi:type="dcterms:W3CDTF">2023-11-27T19:48:59Z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0x010100F7BE936E000F6440B87F8A15EA763EF8</vt:lpwstr>
  </property>
  <property fmtid="{D5CDD505-2E9C-101B-9397-08002B2CF9AE}" pid="3" name="Order">
    <vt:r8>175000</vt:r8>
  </property>
  <property fmtid="{D5CDD505-2E9C-101B-9397-08002B2CF9AE}" pid="4" name="MSIP_Label_f920f5b4-f35a-4bd1-ab57-79db69ad10fb_Enabled">
    <vt:lpwstr>true</vt:lpwstr>
  </property>
  <property fmtid="{D5CDD505-2E9C-101B-9397-08002B2CF9AE}" pid="5" name="MSIP_Label_f920f5b4-f35a-4bd1-ab57-79db69ad10fb_SetDate">
    <vt:lpwstr>2021-10-18T20:31:18Z</vt:lpwstr>
  </property>
  <property fmtid="{D5CDD505-2E9C-101B-9397-08002B2CF9AE}" pid="6" name="MSIP_Label_f920f5b4-f35a-4bd1-ab57-79db69ad10fb_Method">
    <vt:lpwstr>Privileged</vt:lpwstr>
  </property>
  <property fmtid="{D5CDD505-2E9C-101B-9397-08002B2CF9AE}" pid="7" name="MSIP_Label_f920f5b4-f35a-4bd1-ab57-79db69ad10fb_Name">
    <vt:lpwstr>Sensitive</vt:lpwstr>
  </property>
  <property fmtid="{D5CDD505-2E9C-101B-9397-08002B2CF9AE}" pid="8" name="MSIP_Label_f920f5b4-f35a-4bd1-ab57-79db69ad10fb_SiteId">
    <vt:lpwstr>50f8fcc4-94d8-4f07-84eb-36ed57c7c8a2</vt:lpwstr>
  </property>
  <property fmtid="{D5CDD505-2E9C-101B-9397-08002B2CF9AE}" pid="9" name="MSIP_Label_f920f5b4-f35a-4bd1-ab57-79db69ad10fb_ActionId">
    <vt:lpwstr>4815ff6c-5a86-4ffd-aba6-7b13df500e8a</vt:lpwstr>
  </property>
  <property fmtid="{D5CDD505-2E9C-101B-9397-08002B2CF9AE}" pid="10" name="MSIP_Label_f920f5b4-f35a-4bd1-ab57-79db69ad10fb_ContentBits">
    <vt:lpwstr>0</vt:lpwstr>
  </property>
  <property fmtid="{D5CDD505-2E9C-101B-9397-08002B2CF9AE}" pid="11" name="MediaServiceImageTags">
    <vt:lpwstr/>
  </property>
</Properties>
</file>