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d\Mag\FreeTips\Tip985\"/>
    </mc:Choice>
  </mc:AlternateContent>
  <xr:revisionPtr revIDLastSave="0" documentId="13_ncr:1_{75F197A3-DA3F-42B8-B8DF-BFFE40429FEF}" xr6:coauthVersionLast="47" xr6:coauthVersionMax="47" xr10:uidLastSave="{00000000-0000-0000-0000-000000000000}"/>
  <bookViews>
    <workbookView xWindow="-103" yWindow="-18617" windowWidth="33120" windowHeight="18120" tabRatio="801" activeTab="1" xr2:uid="{00000000-000D-0000-FFFF-FFFF00000000}"/>
  </bookViews>
  <sheets>
    <sheet name="Guide" sheetId="6" r:id="rId1"/>
    <sheet name="Params" sheetId="5" r:id="rId2"/>
    <sheet name="sAppendedData" sheetId="1" r:id="rId3"/>
    <sheet name="dMap" sheetId="7" r:id="rId4"/>
  </sheets>
  <externalReferences>
    <externalReference r:id="rId5"/>
  </externalReferences>
  <definedNames>
    <definedName name="afbGuide">Guide!$A$1:$B$4</definedName>
    <definedName name="afbParams">Params!$A$1:$A$4</definedName>
    <definedName name="afbSheet" localSheetId="3">dMap!$K$11:$K$14</definedName>
    <definedName name="afbSheet" localSheetId="2">sAppendedData!$S$11:$S$14</definedName>
    <definedName name="ExternalData_2" localSheetId="2" hidden="1">sAppendedData!$S$16:$W$64</definedName>
    <definedName name="gAppDescription">Guide!$C$6</definedName>
    <definedName name="gCreator">Guide!$C$10</definedName>
    <definedName name="gProcedures">Guide!$A$29</definedName>
    <definedName name="gPurpose">Guide!$C$7</definedName>
    <definedName name="kAppFilePrefix">Params!$B$10</definedName>
    <definedName name="kAppName" localSheetId="3">[1]Params!$B$6</definedName>
    <definedName name="kAppName">Params!$B$6</definedName>
    <definedName name="kCrosscheckMsg">Params!$B$12</definedName>
    <definedName name="kCrosscheckTolerance">Params!$B$11</definedName>
    <definedName name="kFilePath">Params!$B$9</definedName>
    <definedName name="kNow" localSheetId="3">[1]Params!$B$13</definedName>
    <definedName name="kNow">Params!$B$13</definedName>
    <definedName name="kOrgName" localSheetId="3">[1]Params!$B$8</definedName>
    <definedName name="kOrgName">Params!$B$8</definedName>
    <definedName name="kVersion" localSheetId="3">[1]Params!$B$7</definedName>
    <definedName name="kVersion">Params!$B$7</definedName>
    <definedName name="_xlnm.Print_Area" localSheetId="3">dMap!$K$11:$M$14</definedName>
    <definedName name="_xlnm.Print_Area" localSheetId="2">sAppendedData!$S$11:$AJ$14</definedName>
    <definedName name="_xlnm.Print_Titles" localSheetId="3">dMap!$K:$K,dMap!$11:$14</definedName>
    <definedName name="_xlnm.Print_Titles" localSheetId="0">Guide!$1:$4</definedName>
    <definedName name="_xlnm.Print_Titles" localSheetId="1">Params!$1:$4</definedName>
    <definedName name="_xlnm.Print_Titles" localSheetId="2">sAppendedData!$S:$S,sAppendedData!$11:$14</definedName>
    <definedName name="ttSheet" localSheetId="3">dMap!$K$14:$M$14</definedName>
    <definedName name="ttSheet" localSheetId="0">Guide!$A$4:$D$4</definedName>
    <definedName name="ttSheet" localSheetId="1">Params!$A$4:$B$4</definedName>
    <definedName name="ttSheet" localSheetId="2">sAppendedData!$S$14:$AJ$14</definedName>
  </definedNames>
  <calcPr calcId="191029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5" l="1" a="1"/>
  <c r="B9" i="5" s="1"/>
  <c r="B13" i="5"/>
  <c r="A2" i="5"/>
  <c r="A2" i="6"/>
  <c r="A3" i="6"/>
  <c r="C8" i="6"/>
  <c r="C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 Oulton</author>
    <author>Paul</author>
  </authors>
  <commentList>
    <comment ref="A20" authorId="0" shapeId="0" xr:uid="{00000000-0006-0000-0000-000001000000}">
      <text>
        <r>
          <rPr>
            <sz val="8"/>
            <color indexed="81"/>
            <rFont val="Tahoma"/>
            <family val="2"/>
          </rPr>
          <t>If this workbook is start workbook, it is for entire application. Otherwise, it is for this workbook only.</t>
        </r>
      </text>
    </comment>
    <comment ref="A29" authorId="1" shapeId="0" xr:uid="{00000000-0006-0000-0000-000002000000}">
      <text>
        <r>
          <rPr>
            <sz val="8"/>
            <color indexed="81"/>
            <rFont val="Tahoma"/>
            <family val="2"/>
          </rPr>
          <t>To display the steps as you follow them, use the AbleOwl Genie add-in's ESP Procedures. Locate Procedures in the ESP ribbon and group Doc.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8D18CF-C83D-4A4E-9736-6703C5D8C1C6}" keepAlive="1" name="Query - CombineAll" description="Connection to the 'CombineAll' query in the workbook." type="5" refreshedVersion="8" background="1" saveData="1">
    <dbPr connection="Provider=Microsoft.Mashup.OleDb.1;Data Source=$Workbook$;Location=CombineAll;Extended Properties=&quot;&quot;" command="SELECT * FROM [CombineAll]"/>
  </connection>
  <connection id="2" xr16:uid="{2D1F93AD-CB55-4E66-AD21-5580B1BA807E}" keepAlive="1" name="Query - dtbMap" description="Connection to the 'dtbMap' query in the workbook." type="5" refreshedVersion="0" background="1">
    <dbPr connection="Provider=Microsoft.Mashup.OleDb.1;Data Source=$Workbook$;Location=dtbMap;Extended Properties=&quot;&quot;" command="SELECT * FROM [dtbMap]"/>
  </connection>
  <connection id="3" xr16:uid="{07A04FA7-880A-443D-875A-B050E2F30D97}" keepAlive="1" name="Query - GetFileDataFunction" description="Connection to the 'GetFileDataFunction' query in the workbook." type="5" refreshedVersion="8" background="1" saveData="1">
    <dbPr connection="Provider=Microsoft.Mashup.OleDb.1;Data Source=$Workbook$;Location=GetFileDataFunction;Extended Properties=&quot;&quot;" command="SELECT * FROM [GetFileDataFunc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<sst xmlns="http://schemas.openxmlformats.org/spreadsheetml/2006/main" count="220" uniqueCount="65">
  <si>
    <t>Key parameters</t>
  </si>
  <si>
    <t>Now</t>
  </si>
  <si>
    <t>Organisation name</t>
  </si>
  <si>
    <t>Org name</t>
  </si>
  <si>
    <t>Procedures</t>
  </si>
  <si>
    <t>Application name</t>
  </si>
  <si>
    <t>File name</t>
  </si>
  <si>
    <t>Version</t>
  </si>
  <si>
    <t>1)</t>
  </si>
  <si>
    <t>2)</t>
  </si>
  <si>
    <t>References</t>
  </si>
  <si>
    <t>Crosscheck tolerance</t>
  </si>
  <si>
    <t>Crosscheck text</t>
  </si>
  <si>
    <t>Crosscheck error!</t>
  </si>
  <si>
    <t>Workbook purpose</t>
  </si>
  <si>
    <t>Who created/modified</t>
  </si>
  <si>
    <t>Guide</t>
  </si>
  <si>
    <t>Modifications</t>
  </si>
  <si>
    <t>Data sources</t>
  </si>
  <si>
    <t>Data inputs</t>
  </si>
  <si>
    <t>Reports</t>
  </si>
  <si>
    <t>Outputs</t>
  </si>
  <si>
    <t>Input-Process-Output</t>
  </si>
  <si>
    <t>Process/Calcs</t>
  </si>
  <si>
    <t>Overview</t>
  </si>
  <si>
    <t>Application purpose</t>
  </si>
  <si>
    <t>Diagram of data flow</t>
  </si>
  <si>
    <t>-</t>
  </si>
  <si>
    <t>Usage tasks</t>
  </si>
  <si>
    <t>Maintenance tasks</t>
  </si>
  <si>
    <t>Task 1</t>
  </si>
  <si>
    <t>Task</t>
  </si>
  <si>
    <t>Application filename prefix</t>
  </si>
  <si>
    <t>Files</t>
  </si>
  <si>
    <t> </t>
  </si>
  <si>
    <t>Paul</t>
  </si>
  <si>
    <t>29-Apr-2024A</t>
  </si>
  <si>
    <t>Consultancy</t>
  </si>
  <si>
    <t>Company A</t>
  </si>
  <si>
    <t>Other Revenue</t>
  </si>
  <si>
    <t>Training</t>
  </si>
  <si>
    <t>Cost of Goods Sold</t>
  </si>
  <si>
    <t>Bank Fees</t>
  </si>
  <si>
    <t>Employee expenses</t>
  </si>
  <si>
    <t>General Expenses</t>
  </si>
  <si>
    <t>IT support services</t>
  </si>
  <si>
    <t>PAYE</t>
  </si>
  <si>
    <t>Printing &amp; Stationery</t>
  </si>
  <si>
    <t>Salaries Net</t>
  </si>
  <si>
    <t>Subscriptions</t>
  </si>
  <si>
    <t>Company B</t>
  </si>
  <si>
    <t>Import multiple files</t>
  </si>
  <si>
    <t>DataItem</t>
  </si>
  <si>
    <t>Value</t>
  </si>
  <si>
    <t>CompanyName</t>
  </si>
  <si>
    <t>Period</t>
  </si>
  <si>
    <t>Expenses</t>
  </si>
  <si>
    <t>CoGS</t>
  </si>
  <si>
    <t>Sales</t>
  </si>
  <si>
    <t xml:space="preserve"> </t>
  </si>
  <si>
    <t>Grouping</t>
  </si>
  <si>
    <t>DataItem mapping</t>
  </si>
  <si>
    <t>consultancy</t>
  </si>
  <si>
    <t>Source data files path</t>
  </si>
  <si>
    <t>Part solution - stage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</si>
</sst>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);\(#,##0\);0_);* @_)"/>
    <numFmt numFmtId="165" formatCode="#,##0.0_);\(#,##0.0\);0.0_);* @_)"/>
    <numFmt numFmtId="166" formatCode="#,##0.00_);\(#,##0.00\);0.00_);* @_)"/>
    <numFmt numFmtId="167" formatCode="#,##0.000_);\(#,##0.000\);0.000_);* @_)"/>
    <numFmt numFmtId="168" formatCode="#,##0.0000_);\(#,##0.0000\);0.0000_);* @_)"/>
    <numFmt numFmtId="169" formatCode="0;\-0;0;* @"/>
    <numFmt numFmtId="170" formatCode="0%;\-0%;0%;* @_%"/>
    <numFmt numFmtId="171" formatCode="0.0%;\-0.0%;0.0%;* @_%"/>
    <numFmt numFmtId="172" formatCode="0.00%;\-0.00%;0.00%;* @_%"/>
    <numFmt numFmtId="173" formatCode="0.000%;\-0.000%;0.000%;* @_%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m\-yy;[Red]* &quot;Not date&quot;;&quot;-&quot;;[Red]* &quot;Not date&quot;"/>
    <numFmt numFmtId="178" formatCode="h:mm\ AM/PM;[Red]* &quot;Not time&quot;;\-;[Red]* &quot;Not time&quot;"/>
    <numFmt numFmtId="179" formatCode="[h]:mm;[Red]* &quot;Not time&quot;;[h]:mm;[Red]* &quot;Not time&quot;"/>
    <numFmt numFmtId="180" formatCode="d\-mmm\-yyyy;[Red]* &quot;Not date&quot;;&quot;-&quot;;[Red]* &quot;Not date&quot;"/>
    <numFmt numFmtId="181" formatCode="d\-mmm\-yyyy\ h:mm\ AM/PM;[Red]* &quot;Not time&quot;;0;[Red]* &quot;Not time&quot;"/>
    <numFmt numFmtId="182" formatCode="mm/dd/yyyy;[Red]* &quot;Not date&quot;;&quot;-&quot;;[Red]* &quot;Not date&quot;"/>
    <numFmt numFmtId="183" formatCode="d\-mmm;[Red]&quot;Not date&quot;;&quot;-&quot;;[Red]* &quot;Not date&quot;"/>
    <numFmt numFmtId="184" formatCode="#,##0,_);\(#,##0,\);0_);* @_)"/>
    <numFmt numFmtId="185" formatCode="#,##0,,_);\(#,##0,,\);0_);* @_)"/>
    <numFmt numFmtId="186" formatCode="\$* #,##0_);\$* \(#,##0\);\$* 0_);* @_)"/>
    <numFmt numFmtId="187" formatCode="\$* #,##0,_);\$* \(#,##0,\);\$* 0_);* @_)"/>
    <numFmt numFmtId="188" formatCode="\$* #,##0,,_);\$* \(#,##0,,\);\$* 0_);* @_)"/>
    <numFmt numFmtId="189" formatCode="\$* #,##0.0_);\$* \(#,##0.0\);\$* 0.0_);* @_)"/>
    <numFmt numFmtId="190" formatCode="\$* #,##0.00_);\$* \(#,##0.00\);\$* 0.00_);* @_)"/>
    <numFmt numFmtId="191" formatCode="\$* #,##0.000_);\$* \(#,##0.000\);\$* 0.000_);* @_)"/>
    <numFmt numFmtId="192" formatCode="\$* #,##0.0000_);\$* \(#,##0.0000\);\$* 0.0000_);* @_)"/>
    <numFmt numFmtId="193" formatCode="\$* #,##0.000_);\$* \(#,##0.000\)"/>
  </numFmts>
  <fonts count="31" x14ac:knownFonts="1">
    <font>
      <sz val="8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u/>
      <sz val="8"/>
      <color indexed="36"/>
      <name val="Arial"/>
      <family val="2"/>
    </font>
    <font>
      <u/>
      <sz val="8"/>
      <color indexed="12"/>
      <name val="Arial"/>
      <family val="2"/>
    </font>
    <font>
      <b/>
      <sz val="8"/>
      <color indexed="12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u/>
      <sz val="8"/>
      <color theme="10"/>
      <name val="Arial"/>
      <family val="2"/>
    </font>
    <font>
      <b/>
      <sz val="14"/>
      <color indexed="63"/>
      <name val="Arial"/>
      <family val="2"/>
    </font>
    <font>
      <b/>
      <sz val="12"/>
      <color indexed="63"/>
      <name val="Arial"/>
      <family val="2"/>
    </font>
    <font>
      <b/>
      <sz val="10"/>
      <color indexed="63"/>
      <name val="Arial"/>
      <family val="2"/>
    </font>
    <font>
      <b/>
      <sz val="8"/>
      <color indexed="63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4BC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6" tint="0.59999389629810485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0">
    <xf numFmtId="0" fontId="0" fillId="0" borderId="0" applyFill="0" applyBorder="0">
      <alignment vertical="top"/>
    </xf>
    <xf numFmtId="164" fontId="4" fillId="0" borderId="0" applyFill="0" applyBorder="0">
      <alignment vertical="top"/>
    </xf>
    <xf numFmtId="184" fontId="4" fillId="0" borderId="0" applyFill="0" applyBorder="0">
      <alignment vertical="top"/>
    </xf>
    <xf numFmtId="185" fontId="4" fillId="0" borderId="0" applyFill="0" applyBorder="0">
      <alignment vertical="top"/>
    </xf>
    <xf numFmtId="165" fontId="4" fillId="0" borderId="0" applyFill="0" applyBorder="0">
      <alignment vertical="top"/>
    </xf>
    <xf numFmtId="166" fontId="4" fillId="0" borderId="0" applyFill="0" applyBorder="0">
      <alignment vertical="top"/>
    </xf>
    <xf numFmtId="167" fontId="4" fillId="0" borderId="0" applyFill="0" applyBorder="0">
      <alignment vertical="top"/>
    </xf>
    <xf numFmtId="168" fontId="4" fillId="0" borderId="0" applyFill="0" applyBorder="0">
      <alignment vertical="top"/>
    </xf>
    <xf numFmtId="183" fontId="4" fillId="0" borderId="0" applyFill="0" applyBorder="0">
      <alignment vertical="top"/>
    </xf>
    <xf numFmtId="174" fontId="4" fillId="0" borderId="0" applyFill="0" applyBorder="0">
      <alignment vertical="top"/>
    </xf>
    <xf numFmtId="175" fontId="4" fillId="0" borderId="0" applyFill="0" applyBorder="0">
      <alignment vertical="top"/>
    </xf>
    <xf numFmtId="176" fontId="4" fillId="0" borderId="0" applyFill="0" applyBorder="0">
      <alignment vertical="top"/>
    </xf>
    <xf numFmtId="182" fontId="4" fillId="0" borderId="0" applyFill="0" applyBorder="0">
      <alignment vertical="top"/>
    </xf>
    <xf numFmtId="177" fontId="4" fillId="0" borderId="0" applyFill="0" applyBorder="0">
      <alignment vertical="top"/>
    </xf>
    <xf numFmtId="177" fontId="4" fillId="0" borderId="0" applyFill="0" applyBorder="0">
      <alignment horizontal="center" vertical="top"/>
    </xf>
    <xf numFmtId="169" fontId="4" fillId="0" borderId="0" applyFill="0" applyBorder="0">
      <alignment vertical="top"/>
    </xf>
    <xf numFmtId="178" fontId="4" fillId="0" borderId="0" applyFill="0" applyBorder="0">
      <alignment vertical="top"/>
    </xf>
    <xf numFmtId="179" fontId="4" fillId="0" borderId="0" applyFill="0" applyBorder="0">
      <alignment vertical="top"/>
    </xf>
    <xf numFmtId="170" fontId="4" fillId="0" borderId="0" applyFill="0" applyBorder="0">
      <alignment vertical="top"/>
    </xf>
    <xf numFmtId="171" fontId="5" fillId="0" borderId="0" applyFill="0" applyBorder="0">
      <alignment vertical="top"/>
    </xf>
    <xf numFmtId="172" fontId="4" fillId="0" borderId="0" applyFill="0" applyBorder="0">
      <alignment vertical="top"/>
    </xf>
    <xf numFmtId="173" fontId="4" fillId="0" borderId="0" applyFill="0" applyBorder="0">
      <alignment vertical="top"/>
    </xf>
    <xf numFmtId="186" fontId="4" fillId="0" borderId="0" applyFill="0" applyBorder="0">
      <alignment vertical="top"/>
    </xf>
    <xf numFmtId="187" fontId="4" fillId="0" borderId="0" applyFill="0" applyBorder="0">
      <alignment vertical="top"/>
    </xf>
    <xf numFmtId="188" fontId="4" fillId="0" borderId="0" applyFill="0" applyBorder="0">
      <alignment vertical="top"/>
    </xf>
    <xf numFmtId="189" fontId="4" fillId="0" borderId="0" applyFill="0" applyBorder="0">
      <alignment vertical="top"/>
    </xf>
    <xf numFmtId="190" fontId="4" fillId="0" borderId="0" applyFill="0" applyBorder="0">
      <alignment vertical="top"/>
    </xf>
    <xf numFmtId="191" fontId="4" fillId="0" borderId="0" applyFill="0" applyBorder="0">
      <alignment vertical="top"/>
    </xf>
    <xf numFmtId="192" fontId="4" fillId="0" borderId="0" applyFill="0" applyBorder="0">
      <alignment vertical="top"/>
    </xf>
    <xf numFmtId="0" fontId="6" fillId="0" borderId="0" applyNumberFormat="0" applyFill="0" applyBorder="0" applyAlignment="0" applyProtection="0">
      <alignment vertical="top"/>
      <protection locked="0"/>
    </xf>
    <xf numFmtId="0" fontId="27" fillId="0" borderId="0" applyFill="0" applyBorder="0">
      <alignment vertical="top"/>
    </xf>
    <xf numFmtId="0" fontId="28" fillId="0" borderId="0" applyFill="0" applyBorder="0">
      <alignment vertical="top"/>
    </xf>
    <xf numFmtId="0" fontId="29" fillId="0" borderId="0" applyFill="0" applyBorder="0">
      <alignment vertical="top"/>
    </xf>
    <xf numFmtId="0" fontId="30" fillId="0" borderId="0" applyFill="0" applyBorder="0">
      <alignment vertical="top"/>
    </xf>
    <xf numFmtId="0" fontId="7" fillId="0" borderId="0" applyFill="0" applyBorder="0">
      <alignment horizontal="left" vertical="top"/>
      <protection hidden="1"/>
    </xf>
    <xf numFmtId="0" fontId="7" fillId="0" borderId="0" applyFill="0" applyBorder="0">
      <alignment horizontal="left" vertical="top" indent="1"/>
      <protection hidden="1"/>
    </xf>
    <xf numFmtId="0" fontId="7" fillId="0" borderId="0" applyFill="0" applyBorder="0">
      <alignment horizontal="left" vertical="top" indent="2"/>
      <protection hidden="1"/>
    </xf>
    <xf numFmtId="0" fontId="7" fillId="0" borderId="0" applyFill="0" applyBorder="0">
      <alignment horizontal="left" vertical="top" indent="3"/>
      <protection hidden="1"/>
    </xf>
    <xf numFmtId="193" fontId="7" fillId="0" borderId="0" applyNumberFormat="0" applyFill="0" applyBorder="0" applyAlignment="0" applyProtection="0">
      <protection locked="0"/>
    </xf>
    <xf numFmtId="164" fontId="3" fillId="0" borderId="0" applyFill="0" applyBorder="0">
      <alignment vertical="top"/>
      <protection locked="0"/>
    </xf>
    <xf numFmtId="184" fontId="3" fillId="0" borderId="0" applyFill="0" applyBorder="0">
      <alignment vertical="top"/>
      <protection locked="0"/>
    </xf>
    <xf numFmtId="185" fontId="3" fillId="0" borderId="0" applyFill="0" applyBorder="0">
      <alignment vertical="top"/>
      <protection locked="0"/>
    </xf>
    <xf numFmtId="165" fontId="3" fillId="0" borderId="0" applyFill="0" applyBorder="0">
      <alignment vertical="top"/>
      <protection locked="0"/>
    </xf>
    <xf numFmtId="166" fontId="3" fillId="0" borderId="0" applyFill="0" applyBorder="0">
      <alignment vertical="top"/>
      <protection locked="0"/>
    </xf>
    <xf numFmtId="167" fontId="3" fillId="0" borderId="0" applyFill="0" applyBorder="0">
      <alignment vertical="top"/>
      <protection locked="0"/>
    </xf>
    <xf numFmtId="168" fontId="3" fillId="0" borderId="0" applyFill="0" applyBorder="0">
      <alignment vertical="top"/>
      <protection locked="0"/>
    </xf>
    <xf numFmtId="183" fontId="3" fillId="0" borderId="0" applyFill="0" applyBorder="0">
      <alignment vertical="top"/>
      <protection locked="0"/>
    </xf>
    <xf numFmtId="180" fontId="3" fillId="0" borderId="0" applyFill="0" applyBorder="0">
      <alignment vertical="top"/>
      <protection locked="0"/>
    </xf>
    <xf numFmtId="181" fontId="3" fillId="0" borderId="0" applyFill="0" applyBorder="0">
      <alignment vertical="top"/>
      <protection locked="0"/>
    </xf>
    <xf numFmtId="176" fontId="3" fillId="0" borderId="0" applyFill="0" applyBorder="0">
      <alignment vertical="top"/>
      <protection locked="0"/>
    </xf>
    <xf numFmtId="182" fontId="3" fillId="0" borderId="0" applyFill="0" applyBorder="0">
      <alignment vertical="top"/>
      <protection locked="0"/>
    </xf>
    <xf numFmtId="177" fontId="3" fillId="0" borderId="0" applyFill="0" applyBorder="0">
      <alignment vertical="top"/>
      <protection locked="0"/>
    </xf>
    <xf numFmtId="169" fontId="3" fillId="0" borderId="0" applyFill="0" applyBorder="0">
      <alignment vertical="top"/>
      <protection locked="0"/>
    </xf>
    <xf numFmtId="169" fontId="8" fillId="0" borderId="0" applyFill="0" applyBorder="0">
      <alignment vertical="top"/>
      <protection locked="0"/>
    </xf>
    <xf numFmtId="169" fontId="3" fillId="0" borderId="0" applyFill="0" applyBorder="0">
      <alignment vertical="top"/>
      <protection locked="0"/>
    </xf>
    <xf numFmtId="49" fontId="3" fillId="0" borderId="0" applyFill="0" applyBorder="0">
      <alignment vertical="top"/>
      <protection locked="0"/>
    </xf>
    <xf numFmtId="49" fontId="8" fillId="0" borderId="0" applyFill="0" applyBorder="0">
      <alignment vertical="top"/>
      <protection locked="0"/>
    </xf>
    <xf numFmtId="0" fontId="3" fillId="0" borderId="0" applyFill="0" applyBorder="0">
      <alignment vertical="top" wrapText="1"/>
      <protection locked="0"/>
    </xf>
    <xf numFmtId="178" fontId="3" fillId="0" borderId="0" applyFill="0" applyBorder="0">
      <alignment vertical="top"/>
      <protection locked="0"/>
    </xf>
    <xf numFmtId="179" fontId="3" fillId="0" borderId="0" applyFill="0" applyBorder="0">
      <alignment vertical="top"/>
      <protection locked="0"/>
    </xf>
    <xf numFmtId="170" fontId="3" fillId="0" borderId="0" applyFill="0" applyBorder="0">
      <alignment vertical="top"/>
      <protection locked="0"/>
    </xf>
    <xf numFmtId="171" fontId="3" fillId="0" borderId="0" applyFill="0" applyBorder="0">
      <alignment vertical="top"/>
      <protection locked="0"/>
    </xf>
    <xf numFmtId="172" fontId="3" fillId="0" borderId="0" applyFill="0" applyBorder="0">
      <alignment vertical="top"/>
      <protection locked="0"/>
    </xf>
    <xf numFmtId="173" fontId="3" fillId="0" borderId="0" applyFill="0" applyBorder="0">
      <alignment vertical="top"/>
      <protection locked="0"/>
    </xf>
    <xf numFmtId="186" fontId="3" fillId="0" borderId="0" applyFill="0" applyBorder="0">
      <alignment vertical="top"/>
      <protection locked="0"/>
    </xf>
    <xf numFmtId="187" fontId="3" fillId="0" borderId="0" applyFill="0" applyBorder="0">
      <alignment vertical="top"/>
      <protection locked="0"/>
    </xf>
    <xf numFmtId="188" fontId="3" fillId="0" borderId="0" applyFill="0" applyBorder="0">
      <alignment vertical="top"/>
      <protection locked="0"/>
    </xf>
    <xf numFmtId="189" fontId="3" fillId="0" borderId="0" applyFill="0" applyBorder="0">
      <alignment vertical="top"/>
      <protection locked="0"/>
    </xf>
    <xf numFmtId="190" fontId="3" fillId="0" borderId="0" applyFill="0" applyBorder="0">
      <alignment vertical="top"/>
      <protection locked="0"/>
    </xf>
    <xf numFmtId="191" fontId="3" fillId="0" borderId="0" applyFill="0" applyBorder="0">
      <alignment vertical="top"/>
      <protection locked="0"/>
    </xf>
    <xf numFmtId="192" fontId="3" fillId="0" borderId="0" applyFill="0" applyBorder="0">
      <alignment vertical="top"/>
      <protection locked="0"/>
    </xf>
    <xf numFmtId="49" fontId="3" fillId="0" borderId="0" applyFill="0" applyBorder="0">
      <alignment horizontal="left" vertical="top"/>
      <protection locked="0"/>
    </xf>
    <xf numFmtId="49" fontId="3" fillId="0" borderId="0" applyFill="0" applyBorder="0">
      <alignment horizontal="left" vertical="top" indent="1"/>
      <protection locked="0"/>
    </xf>
    <xf numFmtId="49" fontId="3" fillId="0" borderId="0" applyFill="0" applyBorder="0">
      <alignment horizontal="left" vertical="top" indent="2"/>
      <protection locked="0"/>
    </xf>
    <xf numFmtId="49" fontId="3" fillId="0" borderId="0" applyFill="0" applyBorder="0">
      <alignment horizontal="left" vertical="top" indent="3"/>
      <protection locked="0"/>
    </xf>
    <xf numFmtId="49" fontId="3" fillId="0" borderId="0" applyFill="0" applyBorder="0">
      <alignment horizontal="left" vertical="top" indent="4"/>
      <protection locked="0"/>
    </xf>
    <xf numFmtId="49" fontId="3" fillId="0" borderId="0" applyFill="0" applyBorder="0">
      <alignment horizontal="center"/>
      <protection locked="0"/>
    </xf>
    <xf numFmtId="49" fontId="3" fillId="0" borderId="0" applyFill="0" applyBorder="0">
      <alignment horizontal="center" wrapText="1"/>
      <protection locked="0"/>
    </xf>
    <xf numFmtId="49" fontId="4" fillId="0" borderId="0" applyFill="0" applyBorder="0">
      <alignment vertical="top"/>
    </xf>
    <xf numFmtId="0" fontId="4" fillId="0" borderId="0" applyFill="0" applyBorder="0">
      <alignment vertical="top" wrapText="1"/>
    </xf>
    <xf numFmtId="0" fontId="2" fillId="0" borderId="0" applyFill="0" applyBorder="0">
      <alignment vertical="top"/>
    </xf>
    <xf numFmtId="0" fontId="2" fillId="0" borderId="0" applyFill="0" applyBorder="0">
      <alignment horizontal="left" vertical="top" indent="1"/>
    </xf>
    <xf numFmtId="0" fontId="2" fillId="0" borderId="0" applyFill="0" applyBorder="0">
      <alignment horizontal="left" vertical="top" indent="2"/>
    </xf>
    <xf numFmtId="0" fontId="2" fillId="0" borderId="0" applyFill="0" applyBorder="0">
      <alignment horizontal="left" vertical="top" indent="3"/>
    </xf>
    <xf numFmtId="0" fontId="4" fillId="0" borderId="0" applyFill="0" applyBorder="0">
      <alignment vertical="top"/>
    </xf>
    <xf numFmtId="0" fontId="4" fillId="0" borderId="0" applyFill="0" applyBorder="0">
      <alignment horizontal="left" vertical="top" indent="1"/>
    </xf>
    <xf numFmtId="0" fontId="4" fillId="0" borderId="0" applyFill="0" applyBorder="0">
      <alignment horizontal="left" vertical="top" indent="2"/>
    </xf>
    <xf numFmtId="0" fontId="4" fillId="0" borderId="0" applyFill="0" applyBorder="0">
      <alignment horizontal="left" vertical="top" indent="3"/>
    </xf>
    <xf numFmtId="0" fontId="4" fillId="0" borderId="0" applyFill="0" applyBorder="0">
      <alignment horizontal="left" vertical="top" indent="4"/>
    </xf>
    <xf numFmtId="177" fontId="4" fillId="0" borderId="0" applyFill="0" applyBorder="0">
      <alignment horizontal="center"/>
    </xf>
    <xf numFmtId="0" fontId="4" fillId="0" borderId="0" applyFill="0" applyBorder="0">
      <alignment horizontal="center"/>
    </xf>
    <xf numFmtId="0" fontId="4" fillId="2" borderId="0" applyFill="0" applyBorder="0">
      <alignment horizontal="left"/>
    </xf>
    <xf numFmtId="0" fontId="4" fillId="0" borderId="0" applyFill="0" applyBorder="0">
      <alignment horizontal="center" wrapText="1"/>
    </xf>
    <xf numFmtId="0" fontId="9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11" fillId="0" borderId="10" applyNumberFormat="0" applyFill="0" applyAlignment="0" applyProtection="0"/>
    <xf numFmtId="0" fontId="12" fillId="0" borderId="11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12" applyNumberFormat="0" applyAlignment="0" applyProtection="0"/>
    <xf numFmtId="0" fontId="17" fillId="7" borderId="13" applyNumberFormat="0" applyAlignment="0" applyProtection="0"/>
    <xf numFmtId="0" fontId="18" fillId="7" borderId="12" applyNumberFormat="0" applyAlignment="0" applyProtection="0"/>
    <xf numFmtId="0" fontId="19" fillId="0" borderId="14" applyNumberFormat="0" applyFill="0" applyAlignment="0" applyProtection="0"/>
    <xf numFmtId="0" fontId="20" fillId="8" borderId="15" applyNumberFormat="0" applyAlignment="0" applyProtection="0"/>
    <xf numFmtId="0" fontId="21" fillId="0" borderId="0" applyNumberFormat="0" applyFill="0" applyBorder="0" applyAlignment="0" applyProtection="0"/>
    <xf numFmtId="0" fontId="4" fillId="9" borderId="16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17" applyNumberFormat="0" applyFill="0" applyAlignment="0" applyProtection="0"/>
    <xf numFmtId="0" fontId="24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4" fillId="33" borderId="0" applyNumberFormat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>
      <alignment vertical="top"/>
    </xf>
    <xf numFmtId="0" fontId="0" fillId="0" borderId="1" xfId="0" applyBorder="1">
      <alignment vertical="top"/>
    </xf>
    <xf numFmtId="0" fontId="0" fillId="0" borderId="2" xfId="0" applyBorder="1">
      <alignment vertical="top"/>
    </xf>
    <xf numFmtId="0" fontId="0" fillId="0" borderId="3" xfId="0" applyBorder="1">
      <alignment vertical="top"/>
    </xf>
    <xf numFmtId="0" fontId="0" fillId="0" borderId="0" xfId="0" applyBorder="1">
      <alignment vertical="top"/>
    </xf>
    <xf numFmtId="0" fontId="0" fillId="0" borderId="4" xfId="0" applyBorder="1">
      <alignment vertical="top"/>
    </xf>
    <xf numFmtId="0" fontId="4" fillId="0" borderId="3" xfId="0" applyFont="1" applyBorder="1">
      <alignment vertical="top"/>
    </xf>
    <xf numFmtId="0" fontId="0" fillId="0" borderId="0" xfId="0" applyFill="1" applyBorder="1">
      <alignment vertical="top"/>
    </xf>
    <xf numFmtId="0" fontId="2" fillId="0" borderId="0" xfId="80">
      <alignment vertical="top"/>
    </xf>
    <xf numFmtId="0" fontId="4" fillId="0" borderId="0" xfId="85">
      <alignment horizontal="left" vertical="top" indent="1"/>
    </xf>
    <xf numFmtId="0" fontId="3" fillId="0" borderId="0" xfId="57">
      <alignment vertical="top" wrapText="1"/>
      <protection locked="0"/>
    </xf>
    <xf numFmtId="0" fontId="4" fillId="0" borderId="0" xfId="86">
      <alignment horizontal="left" vertical="top" indent="2"/>
    </xf>
    <xf numFmtId="0" fontId="4" fillId="0" borderId="0" xfId="85" applyBorder="1">
      <alignment horizontal="left" vertical="top" indent="1"/>
    </xf>
    <xf numFmtId="0" fontId="4" fillId="0" borderId="0" xfId="86" applyBorder="1">
      <alignment horizontal="left" vertical="top" indent="2"/>
    </xf>
    <xf numFmtId="49" fontId="3" fillId="0" borderId="0" xfId="71">
      <alignment horizontal="left" vertical="top"/>
      <protection locked="0"/>
    </xf>
    <xf numFmtId="0" fontId="2" fillId="0" borderId="0" xfId="80" applyBorder="1">
      <alignment vertical="top"/>
    </xf>
    <xf numFmtId="0" fontId="2" fillId="0" borderId="0" xfId="81" applyBorder="1">
      <alignment horizontal="left" vertical="top" indent="1"/>
    </xf>
    <xf numFmtId="168" fontId="3" fillId="0" borderId="1" xfId="45" applyBorder="1">
      <alignment vertical="top"/>
      <protection locked="0"/>
    </xf>
    <xf numFmtId="0" fontId="2" fillId="0" borderId="0" xfId="81">
      <alignment horizontal="left" vertical="top" indent="1"/>
    </xf>
    <xf numFmtId="0" fontId="2" fillId="0" borderId="0" xfId="82" applyBorder="1">
      <alignment horizontal="left" vertical="top" indent="2"/>
    </xf>
    <xf numFmtId="0" fontId="28" fillId="34" borderId="5" xfId="31" applyFill="1" applyBorder="1">
      <alignment vertical="top"/>
    </xf>
    <xf numFmtId="0" fontId="0" fillId="34" borderId="7" xfId="0" applyFill="1" applyBorder="1">
      <alignment vertical="top"/>
    </xf>
    <xf numFmtId="0" fontId="28" fillId="34" borderId="3" xfId="31" applyFill="1" applyBorder="1">
      <alignment vertical="top"/>
    </xf>
    <xf numFmtId="0" fontId="0" fillId="34" borderId="1" xfId="0" applyFill="1" applyBorder="1">
      <alignment vertical="top"/>
    </xf>
    <xf numFmtId="0" fontId="2" fillId="34" borderId="3" xfId="0" applyFont="1" applyFill="1" applyBorder="1">
      <alignment vertical="top"/>
    </xf>
    <xf numFmtId="0" fontId="2" fillId="34" borderId="4" xfId="0" applyFont="1" applyFill="1" applyBorder="1">
      <alignment vertical="top"/>
    </xf>
    <xf numFmtId="0" fontId="0" fillId="34" borderId="2" xfId="0" applyFill="1" applyBorder="1">
      <alignment vertical="top"/>
    </xf>
    <xf numFmtId="0" fontId="0" fillId="34" borderId="6" xfId="0" applyFill="1" applyBorder="1">
      <alignment vertical="top"/>
    </xf>
    <xf numFmtId="0" fontId="0" fillId="34" borderId="0" xfId="0" applyFill="1" applyBorder="1">
      <alignment vertical="top"/>
    </xf>
    <xf numFmtId="0" fontId="4" fillId="34" borderId="3" xfId="91" applyFill="1" applyBorder="1">
      <alignment horizontal="left"/>
    </xf>
    <xf numFmtId="0" fontId="0" fillId="34" borderId="4" xfId="0" applyFill="1" applyBorder="1">
      <alignment vertical="top"/>
    </xf>
    <xf numFmtId="0" fontId="0" fillId="34" borderId="8" xfId="0" applyFill="1" applyBorder="1">
      <alignment vertical="top"/>
    </xf>
    <xf numFmtId="0" fontId="28" fillId="35" borderId="5" xfId="31" applyFill="1" applyBorder="1">
      <alignment vertical="top"/>
    </xf>
    <xf numFmtId="0" fontId="0" fillId="35" borderId="6" xfId="0" applyFill="1" applyBorder="1">
      <alignment vertical="top"/>
    </xf>
    <xf numFmtId="0" fontId="4" fillId="35" borderId="6" xfId="91" applyFill="1" applyBorder="1">
      <alignment horizontal="left"/>
    </xf>
    <xf numFmtId="0" fontId="0" fillId="35" borderId="7" xfId="0" applyFill="1" applyBorder="1">
      <alignment vertical="top"/>
    </xf>
    <xf numFmtId="0" fontId="28" fillId="35" borderId="3" xfId="31" applyFill="1" applyBorder="1">
      <alignment vertical="top"/>
    </xf>
    <xf numFmtId="0" fontId="0" fillId="35" borderId="0" xfId="0" applyFill="1" applyBorder="1">
      <alignment vertical="top"/>
    </xf>
    <xf numFmtId="0" fontId="4" fillId="35" borderId="0" xfId="91" applyFill="1" applyBorder="1">
      <alignment horizontal="left"/>
    </xf>
    <xf numFmtId="0" fontId="0" fillId="35" borderId="1" xfId="0" applyFill="1" applyBorder="1">
      <alignment vertical="top"/>
    </xf>
    <xf numFmtId="0" fontId="29" fillId="35" borderId="3" xfId="32" applyFill="1" applyBorder="1">
      <alignment vertical="top"/>
    </xf>
    <xf numFmtId="0" fontId="4" fillId="35" borderId="8" xfId="92" applyFill="1" applyBorder="1">
      <alignment horizontal="center" wrapText="1"/>
    </xf>
    <xf numFmtId="0" fontId="0" fillId="35" borderId="2" xfId="92" applyFont="1" applyFill="1" applyBorder="1">
      <alignment horizontal="center" wrapText="1"/>
    </xf>
    <xf numFmtId="0" fontId="0" fillId="35" borderId="4" xfId="92" applyFont="1" applyFill="1" applyBorder="1">
      <alignment horizontal="center" wrapText="1"/>
    </xf>
    <xf numFmtId="177" fontId="4" fillId="0" borderId="0" xfId="13">
      <alignment vertical="top"/>
    </xf>
    <xf numFmtId="164" fontId="4" fillId="0" borderId="0" xfId="1">
      <alignment vertical="top"/>
    </xf>
    <xf numFmtId="0" fontId="0" fillId="36" borderId="2" xfId="92" applyFont="1" applyFill="1" applyBorder="1">
      <alignment horizontal="center" wrapText="1"/>
    </xf>
    <xf numFmtId="0" fontId="4" fillId="36" borderId="8" xfId="92" applyFill="1" applyBorder="1">
      <alignment horizontal="center" wrapText="1"/>
    </xf>
    <xf numFmtId="0" fontId="0" fillId="36" borderId="4" xfId="92" applyFont="1" applyFill="1" applyBorder="1">
      <alignment horizontal="center" wrapText="1"/>
    </xf>
    <xf numFmtId="0" fontId="0" fillId="36" borderId="1" xfId="0" applyFill="1" applyBorder="1">
      <alignment vertical="top"/>
    </xf>
    <xf numFmtId="0" fontId="0" fillId="36" borderId="0" xfId="0" applyFill="1" applyBorder="1">
      <alignment vertical="top"/>
    </xf>
    <xf numFmtId="0" fontId="29" fillId="36" borderId="3" xfId="32" applyFill="1" applyBorder="1">
      <alignment vertical="top"/>
    </xf>
    <xf numFmtId="0" fontId="28" fillId="36" borderId="3" xfId="31" applyFill="1" applyBorder="1">
      <alignment vertical="top"/>
    </xf>
    <xf numFmtId="0" fontId="0" fillId="36" borderId="7" xfId="0" applyFill="1" applyBorder="1">
      <alignment vertical="top"/>
    </xf>
    <xf numFmtId="0" fontId="0" fillId="36" borderId="6" xfId="0" applyFill="1" applyBorder="1">
      <alignment vertical="top"/>
    </xf>
    <xf numFmtId="0" fontId="28" fillId="36" borderId="5" xfId="31" applyFill="1" applyBorder="1">
      <alignment vertical="top"/>
    </xf>
  </cellXfs>
  <cellStyles count="140">
    <cellStyle name="20% - Accent1" xfId="111" builtinId="30" hidden="1"/>
    <cellStyle name="20% - Accent2" xfId="115" builtinId="34" hidden="1"/>
    <cellStyle name="20% - Accent3" xfId="119" builtinId="38" hidden="1"/>
    <cellStyle name="20% - Accent4" xfId="123" builtinId="42" hidden="1"/>
    <cellStyle name="20% - Accent5" xfId="127" builtinId="46" hidden="1"/>
    <cellStyle name="20% - Accent6" xfId="131" builtinId="50" hidden="1"/>
    <cellStyle name="40% - Accent1" xfId="112" builtinId="31" hidden="1"/>
    <cellStyle name="40% - Accent2" xfId="116" builtinId="35" hidden="1"/>
    <cellStyle name="40% - Accent3" xfId="120" builtinId="39" hidden="1"/>
    <cellStyle name="40% - Accent4" xfId="124" builtinId="43" hidden="1"/>
    <cellStyle name="40% - Accent5" xfId="128" builtinId="47" hidden="1"/>
    <cellStyle name="40% - Accent6" xfId="132" builtinId="51" hidden="1"/>
    <cellStyle name="60% - Accent1" xfId="113" builtinId="32" hidden="1"/>
    <cellStyle name="60% - Accent2" xfId="117" builtinId="36" hidden="1"/>
    <cellStyle name="60% - Accent3" xfId="121" builtinId="40" hidden="1"/>
    <cellStyle name="60% - Accent4" xfId="125" builtinId="44" hidden="1"/>
    <cellStyle name="60% - Accent5" xfId="129" builtinId="48" hidden="1"/>
    <cellStyle name="60% - Accent6" xfId="133" builtinId="52" hidden="1"/>
    <cellStyle name="Accent1" xfId="110" builtinId="29" hidden="1"/>
    <cellStyle name="Accent2" xfId="114" builtinId="33" hidden="1"/>
    <cellStyle name="Accent3" xfId="118" builtinId="37" hidden="1"/>
    <cellStyle name="Accent4" xfId="122" builtinId="41" hidden="1"/>
    <cellStyle name="Accent5" xfId="126" builtinId="45" hidden="1"/>
    <cellStyle name="Accent6" xfId="130" builtinId="49" hidden="1"/>
    <cellStyle name="Bad" xfId="99" builtinId="27" hidden="1"/>
    <cellStyle name="Calculation" xfId="103" builtinId="22" hidden="1"/>
    <cellStyle name="cc0 -CalComma" xfId="1" xr:uid="{00000000-0005-0000-0000-00001A000000}"/>
    <cellStyle name="cc0k -CalCommaThousand" xfId="2" xr:uid="{00000000-0005-0000-0000-00001B000000}"/>
    <cellStyle name="cc0m -CalCommaMillion" xfId="3" xr:uid="{00000000-0005-0000-0000-00001C000000}"/>
    <cellStyle name="cc1 -CalComma" xfId="4" xr:uid="{00000000-0005-0000-0000-00001D000000}"/>
    <cellStyle name="cc2 -CalComma" xfId="5" xr:uid="{00000000-0005-0000-0000-00001E000000}"/>
    <cellStyle name="cc3 -CalComma" xfId="6" xr:uid="{00000000-0005-0000-0000-00001F000000}"/>
    <cellStyle name="cc4 -CalComma" xfId="7" xr:uid="{00000000-0005-0000-0000-000020000000}"/>
    <cellStyle name="cdDMM -CalDate" xfId="8" xr:uid="{00000000-0005-0000-0000-000021000000}"/>
    <cellStyle name="cdDMMY -CalDate" xfId="9" xr:uid="{00000000-0005-0000-0000-000022000000}"/>
    <cellStyle name="cdDMMYHM -CalDateTime" xfId="10" xr:uid="{00000000-0005-0000-0000-000023000000}"/>
    <cellStyle name="cdDMY -CalDate" xfId="11" xr:uid="{00000000-0005-0000-0000-000024000000}"/>
    <cellStyle name="cdMDY -CalDate" xfId="12" xr:uid="{00000000-0005-0000-0000-000025000000}"/>
    <cellStyle name="cdMMY -CalDate" xfId="13" xr:uid="{00000000-0005-0000-0000-000026000000}"/>
    <cellStyle name="cdMMYc-CalDateC" xfId="14" xr:uid="{00000000-0005-0000-0000-000027000000}"/>
    <cellStyle name="cf0 -CalFixed" xfId="15" xr:uid="{00000000-0005-0000-0000-000028000000}"/>
    <cellStyle name="Check Cell" xfId="105" builtinId="23" hidden="1"/>
    <cellStyle name="cmHM  -CalTime" xfId="16" xr:uid="{00000000-0005-0000-0000-00002A000000}"/>
    <cellStyle name="cmHM24+ -CalTime" xfId="17" xr:uid="{00000000-0005-0000-0000-00002B000000}"/>
    <cellStyle name="Comma" xfId="134" builtinId="3" hidden="1"/>
    <cellStyle name="Comma [0]" xfId="135" builtinId="6" hidden="1"/>
    <cellStyle name="cp0 -CalPercent" xfId="18" xr:uid="{00000000-0005-0000-0000-00002E000000}"/>
    <cellStyle name="cp1 -CalPercent" xfId="19" xr:uid="{00000000-0005-0000-0000-00002F000000}"/>
    <cellStyle name="cp2 -CalPercent" xfId="20" xr:uid="{00000000-0005-0000-0000-000030000000}"/>
    <cellStyle name="cp3 -CalPercent" xfId="21" xr:uid="{00000000-0005-0000-0000-000031000000}"/>
    <cellStyle name="cr0 -CalCurr" xfId="22" xr:uid="{00000000-0005-0000-0000-000032000000}"/>
    <cellStyle name="cr0k -CalCurrThousand" xfId="23" xr:uid="{00000000-0005-0000-0000-000033000000}"/>
    <cellStyle name="cr0m -CalCurrMillion" xfId="24" xr:uid="{00000000-0005-0000-0000-000034000000}"/>
    <cellStyle name="cr1 -CalCurr" xfId="25" xr:uid="{00000000-0005-0000-0000-000035000000}"/>
    <cellStyle name="cr2 -CalCurr" xfId="26" xr:uid="{00000000-0005-0000-0000-000036000000}"/>
    <cellStyle name="cr3 -CalCurr" xfId="27" xr:uid="{00000000-0005-0000-0000-000037000000}"/>
    <cellStyle name="cr4 -CalCurr" xfId="28" xr:uid="{00000000-0005-0000-0000-000038000000}"/>
    <cellStyle name="Currency" xfId="136" builtinId="4" hidden="1"/>
    <cellStyle name="Currency [0]" xfId="137" builtinId="7" hidden="1"/>
    <cellStyle name="Explanatory Text" xfId="108" builtinId="53" hidden="1"/>
    <cellStyle name="Followed Hyperlink" xfId="29" builtinId="9" hidden="1"/>
    <cellStyle name="Good" xfId="98" builtinId="26" hidden="1"/>
    <cellStyle name="h0 -Heading" xfId="30" xr:uid="{00000000-0005-0000-0000-00003E000000}"/>
    <cellStyle name="h1 -Heading" xfId="31" xr:uid="{00000000-0005-0000-0000-00003F000000}"/>
    <cellStyle name="h2 -Heading" xfId="32" xr:uid="{00000000-0005-0000-0000-000040000000}"/>
    <cellStyle name="h3 -Heading" xfId="33" xr:uid="{00000000-0005-0000-0000-000041000000}"/>
    <cellStyle name="Heading 1" xfId="94" builtinId="16" hidden="1"/>
    <cellStyle name="Heading 2" xfId="95" builtinId="17" hidden="1"/>
    <cellStyle name="Heading 3" xfId="96" builtinId="18" hidden="1"/>
    <cellStyle name="Heading 4" xfId="97" builtinId="19" hidden="1"/>
    <cellStyle name="hp0 -Hyperlink" xfId="34" xr:uid="{00000000-0005-0000-0000-000046000000}"/>
    <cellStyle name="hp1 -Hyperlink" xfId="35" xr:uid="{00000000-0005-0000-0000-000047000000}"/>
    <cellStyle name="hp2 -Hyperlink" xfId="36" xr:uid="{00000000-0005-0000-0000-000048000000}"/>
    <cellStyle name="hp3 -Hyperlink" xfId="37" xr:uid="{00000000-0005-0000-0000-000049000000}"/>
    <cellStyle name="Hyperlink" xfId="38" builtinId="8" hidden="1"/>
    <cellStyle name="Hyperlink" xfId="139" builtinId="8" hidden="1"/>
    <cellStyle name="ic0 -InpComma" xfId="39" xr:uid="{00000000-0005-0000-0000-00004C000000}"/>
    <cellStyle name="ic0k -InpCommaThousand" xfId="40" xr:uid="{00000000-0005-0000-0000-00004D000000}"/>
    <cellStyle name="ic0m -InpCommaMillion" xfId="41" xr:uid="{00000000-0005-0000-0000-00004E000000}"/>
    <cellStyle name="ic1 -InpComma" xfId="42" xr:uid="{00000000-0005-0000-0000-00004F000000}"/>
    <cellStyle name="ic2 -InpComma" xfId="43" xr:uid="{00000000-0005-0000-0000-000050000000}"/>
    <cellStyle name="ic3 -InpComma" xfId="44" xr:uid="{00000000-0005-0000-0000-000051000000}"/>
    <cellStyle name="ic4 -InpComma" xfId="45" xr:uid="{00000000-0005-0000-0000-000052000000}"/>
    <cellStyle name="idDMM -InpDate" xfId="46" xr:uid="{00000000-0005-0000-0000-000053000000}"/>
    <cellStyle name="idDMMY -InpDate" xfId="47" xr:uid="{00000000-0005-0000-0000-000054000000}"/>
    <cellStyle name="idDMMYHM -InpDateTime" xfId="48" xr:uid="{00000000-0005-0000-0000-000055000000}"/>
    <cellStyle name="idDMY -InpDate" xfId="49" xr:uid="{00000000-0005-0000-0000-000056000000}"/>
    <cellStyle name="idMDY -InpDate" xfId="50" xr:uid="{00000000-0005-0000-0000-000057000000}"/>
    <cellStyle name="idMMY -InpDate" xfId="51" xr:uid="{00000000-0005-0000-0000-000058000000}"/>
    <cellStyle name="if0 -InpFixed" xfId="52" xr:uid="{00000000-0005-0000-0000-000059000000}"/>
    <cellStyle name="if0b-InpFixedB" xfId="53" xr:uid="{00000000-0005-0000-0000-00005A000000}"/>
    <cellStyle name="if0-InpFixed" xfId="54" xr:uid="{00000000-0005-0000-0000-00005B000000}"/>
    <cellStyle name="iln -InpTableTextNoWrap" xfId="55" xr:uid="{00000000-0005-0000-0000-00005C000000}"/>
    <cellStyle name="ilnb-InpTableTextNoWrapB" xfId="56" xr:uid="{00000000-0005-0000-0000-00005D000000}"/>
    <cellStyle name="ilw -InpTableTextWrap" xfId="57" xr:uid="{00000000-0005-0000-0000-00005E000000}"/>
    <cellStyle name="imHM  -InpTime" xfId="58" xr:uid="{00000000-0005-0000-0000-00005F000000}"/>
    <cellStyle name="imHM24+ -InpTime" xfId="59" xr:uid="{00000000-0005-0000-0000-000060000000}"/>
    <cellStyle name="Input" xfId="101" builtinId="20" hidden="1"/>
    <cellStyle name="ip0 -InpPercent" xfId="60" xr:uid="{00000000-0005-0000-0000-000062000000}"/>
    <cellStyle name="ip1 -InpPercent" xfId="61" xr:uid="{00000000-0005-0000-0000-000063000000}"/>
    <cellStyle name="ip2 -InpPercent" xfId="62" xr:uid="{00000000-0005-0000-0000-000064000000}"/>
    <cellStyle name="ip3 -InpPercent" xfId="63" xr:uid="{00000000-0005-0000-0000-000065000000}"/>
    <cellStyle name="ir0 -InpCurr" xfId="64" xr:uid="{00000000-0005-0000-0000-000066000000}"/>
    <cellStyle name="ir0k -InpCurrThousand" xfId="65" xr:uid="{00000000-0005-0000-0000-000067000000}"/>
    <cellStyle name="ir0m -InpCurrMillion" xfId="66" xr:uid="{00000000-0005-0000-0000-000068000000}"/>
    <cellStyle name="ir1 -InpCurr" xfId="67" xr:uid="{00000000-0005-0000-0000-000069000000}"/>
    <cellStyle name="ir2 -InpCurr" xfId="68" xr:uid="{00000000-0005-0000-0000-00006A000000}"/>
    <cellStyle name="ir3 -InpCurr" xfId="69" xr:uid="{00000000-0005-0000-0000-00006B000000}"/>
    <cellStyle name="ir4 -InpCurr" xfId="70" xr:uid="{00000000-0005-0000-0000-00006C000000}"/>
    <cellStyle name="is0 -InpSideText" xfId="71" xr:uid="{00000000-0005-0000-0000-00006D000000}"/>
    <cellStyle name="is1 -InpSideText" xfId="72" xr:uid="{00000000-0005-0000-0000-00006E000000}"/>
    <cellStyle name="is2 -InpSideText" xfId="73" xr:uid="{00000000-0005-0000-0000-00006F000000}"/>
    <cellStyle name="is3 -InpSideText" xfId="74" xr:uid="{00000000-0005-0000-0000-000070000000}"/>
    <cellStyle name="is4 -InpSideText" xfId="75" xr:uid="{00000000-0005-0000-0000-000071000000}"/>
    <cellStyle name="itn -InpTopTextNoWrap" xfId="76" xr:uid="{00000000-0005-0000-0000-000072000000}"/>
    <cellStyle name="itw -InpTopTextWrap" xfId="77" xr:uid="{00000000-0005-0000-0000-000073000000}"/>
    <cellStyle name="Linked Cell" xfId="104" builtinId="24" hidden="1"/>
    <cellStyle name="ltn -TableTextNoWrap" xfId="78" xr:uid="{00000000-0005-0000-0000-000075000000}"/>
    <cellStyle name="ltw -TableTextWrap" xfId="79" xr:uid="{00000000-0005-0000-0000-000076000000}"/>
    <cellStyle name="Neutral" xfId="100" builtinId="28" hidden="1"/>
    <cellStyle name="Normal" xfId="0" builtinId="0" customBuiltin="1"/>
    <cellStyle name="Note" xfId="107" builtinId="10" hidden="1"/>
    <cellStyle name="Output" xfId="102" builtinId="21" hidden="1"/>
    <cellStyle name="Percent" xfId="138" builtinId="5" hidden="1"/>
    <cellStyle name="sh0 -SideHeading" xfId="80" xr:uid="{00000000-0005-0000-0000-00007C000000}"/>
    <cellStyle name="sh1 -SideHeading" xfId="81" xr:uid="{00000000-0005-0000-0000-00007D000000}"/>
    <cellStyle name="sh2 -SideHeading" xfId="82" xr:uid="{00000000-0005-0000-0000-00007E000000}"/>
    <cellStyle name="sh3 -SideHeading" xfId="83" xr:uid="{00000000-0005-0000-0000-00007F000000}"/>
    <cellStyle name="st0 -SideText" xfId="84" xr:uid="{00000000-0005-0000-0000-000080000000}"/>
    <cellStyle name="st1 -SideText" xfId="85" xr:uid="{00000000-0005-0000-0000-000081000000}"/>
    <cellStyle name="st2 -SideText" xfId="86" xr:uid="{00000000-0005-0000-0000-000082000000}"/>
    <cellStyle name="st3 -SideText" xfId="87" xr:uid="{00000000-0005-0000-0000-000083000000}"/>
    <cellStyle name="st4 -SideText" xfId="88" xr:uid="{00000000-0005-0000-0000-000084000000}"/>
    <cellStyle name="tdMMYc-TopDateC" xfId="89" xr:uid="{00000000-0005-0000-0000-000085000000}"/>
    <cellStyle name="Title" xfId="93" builtinId="15" hidden="1"/>
    <cellStyle name="Total" xfId="109" builtinId="25" hidden="1"/>
    <cellStyle name="ttn -TopTextNoWrap" xfId="90" xr:uid="{00000000-0005-0000-0000-000088000000}"/>
    <cellStyle name="ttnl -TopTextNoWrapL" xfId="91" xr:uid="{00000000-0005-0000-0000-000089000000}"/>
    <cellStyle name="ttw -TopTextWrap" xfId="92" xr:uid="{00000000-0005-0000-0000-00008A000000}"/>
    <cellStyle name="Warning Text" xfId="106" builtinId="11" hidden="1"/>
  </cellStyles>
  <dxfs count="37">
    <dxf>
      <border outline="0">
        <bottom style="medium">
          <color indexed="64"/>
        </bottom>
      </border>
    </dxf>
    <dxf>
      <numFmt numFmtId="0" formatCode="General"/>
    </dxf>
    <dxf>
      <font>
        <sz val="10"/>
        <color theme="1"/>
      </font>
      <fill>
        <patternFill>
          <bgColor rgb="FFD8E4BC"/>
        </patternFill>
      </fill>
      <border>
        <vertical/>
        <horizontal/>
      </border>
    </dxf>
    <dxf>
      <font>
        <color theme="1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sz val="10"/>
        <color theme="1"/>
      </font>
      <fill>
        <patternFill>
          <bgColor rgb="FFD8E4BC"/>
        </patternFill>
      </fill>
      <border>
        <vertical/>
        <horizontal/>
      </border>
    </dxf>
    <dxf>
      <font>
        <color theme="1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</dxf>
    <dxf>
      <fill>
        <patternFill>
          <bgColor rgb="FFEBF1DE"/>
        </patternFill>
      </fill>
    </dxf>
    <dxf>
      <fill>
        <patternFill patternType="none">
          <bgColor auto="1"/>
        </patternFill>
      </fill>
      <border>
        <top style="thin">
          <color auto="1"/>
        </top>
      </border>
    </dxf>
    <dxf>
      <font>
        <b val="0"/>
        <i val="0"/>
      </font>
      <fill>
        <patternFill>
          <bgColor rgb="FFFFFFFF"/>
        </patternFill>
      </fill>
      <border>
        <left/>
        <right/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bottom style="medium">
          <color auto="1"/>
        </bottom>
        <horizontal style="thin">
          <color theme="0" tint="-0.14996795556505021"/>
        </horizontal>
      </border>
    </dxf>
    <dxf>
      <font>
        <b val="0"/>
        <i val="0"/>
        <sz val="8"/>
        <name val="Arial"/>
        <scheme val="none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sz val="8"/>
        <color theme="1"/>
        <name val="Arial"/>
        <scheme val="none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z val="8"/>
        <name val="Arial"/>
        <scheme val="none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sz val="8"/>
        <color theme="1"/>
        <name val="Arial"/>
        <scheme val="none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auto="1"/>
      </font>
      <fill>
        <patternFill>
          <bgColor rgb="FFFFFFFF"/>
        </patternFill>
      </fill>
    </dxf>
    <dxf>
      <font>
        <b/>
        <color theme="1"/>
      </font>
      <fill>
        <patternFill>
          <bgColor rgb="FFC4D79B"/>
        </patternFill>
      </fill>
    </dxf>
    <dxf>
      <font>
        <b/>
        <i val="0"/>
        <color auto="1"/>
      </font>
    </dxf>
    <dxf>
      <font>
        <b/>
        <color theme="1"/>
      </font>
      <fill>
        <patternFill patternType="none">
          <bgColor auto="1"/>
        </patternFill>
      </fill>
      <border>
        <vertical/>
        <horizontal/>
      </border>
    </dxf>
    <dxf>
      <fill>
        <patternFill patternType="solid">
          <fgColor theme="6" tint="0.79995117038483843"/>
          <bgColor rgb="FFEBF1DE"/>
        </patternFill>
      </fill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  <vertical style="thin">
          <color theme="6" tint="0.59999389629810485"/>
        </vertical>
        <horizontal style="thin">
          <color theme="6" tint="0.59999389629810485"/>
        </horizontal>
      </border>
    </dxf>
    <dxf>
      <fill>
        <patternFill patternType="solid">
          <fgColor theme="6" tint="0.79995117038483843"/>
          <bgColor rgb="FFEBF1DE"/>
        </patternFill>
      </fill>
      <border>
        <top style="thin">
          <color theme="6" tint="0.59999389629810485"/>
        </top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/>
          <bgColor rgb="FFFFFFFF"/>
        </patternFill>
      </fill>
      <border>
        <top style="thin">
          <color auto="1"/>
        </top>
        <bottom style="medium">
          <color auto="1"/>
        </bottom>
      </border>
    </dxf>
    <dxf>
      <font>
        <b val="0"/>
        <i val="0"/>
        <color theme="1"/>
      </font>
      <fill>
        <patternFill>
          <bgColor rgb="FFD8E4BC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color theme="1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thin">
          <color theme="6" tint="0.79998168889431442"/>
        </horizontal>
      </border>
    </dxf>
    <dxf>
      <font>
        <b/>
        <i val="0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auto="1"/>
      </font>
      <fill>
        <patternFill>
          <bgColor rgb="FFFFFFFF"/>
        </patternFill>
      </fill>
    </dxf>
    <dxf>
      <font>
        <b/>
        <color theme="1"/>
      </font>
      <fill>
        <patternFill>
          <bgColor rgb="FFC4D79B"/>
        </patternFill>
      </fill>
    </dxf>
    <dxf>
      <font>
        <b/>
        <i val="0"/>
        <color auto="1"/>
      </font>
    </dxf>
    <dxf>
      <font>
        <b/>
        <color theme="1"/>
      </font>
      <fill>
        <patternFill patternType="none">
          <bgColor auto="1"/>
        </patternFill>
      </fill>
      <border>
        <vertical/>
        <horizontal/>
      </border>
    </dxf>
    <dxf>
      <fill>
        <patternFill patternType="solid">
          <fgColor theme="6" tint="0.79995117038483843"/>
          <bgColor rgb="FFEBF1DE"/>
        </patternFill>
      </fill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  <vertical style="thin">
          <color theme="6" tint="0.59999389629810485"/>
        </vertical>
        <horizontal style="thin">
          <color theme="6" tint="0.59999389629810485"/>
        </horizontal>
      </border>
    </dxf>
    <dxf>
      <fill>
        <patternFill patternType="solid">
          <fgColor theme="6" tint="0.79995117038483843"/>
          <bgColor rgb="FFEBF1DE"/>
        </patternFill>
      </fill>
      <border>
        <top style="thin">
          <color theme="6" tint="0.59999389629810485"/>
        </top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/>
          <bgColor rgb="FFFFFFFF"/>
        </patternFill>
      </fill>
      <border>
        <top style="thin">
          <color auto="1"/>
        </top>
        <bottom style="medium">
          <color auto="1"/>
        </bottom>
      </border>
    </dxf>
    <dxf>
      <font>
        <b val="0"/>
        <i val="0"/>
        <color theme="1"/>
      </font>
      <fill>
        <patternFill>
          <bgColor rgb="FFD8E4BC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color theme="1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thin">
          <color theme="6" tint="0.79998168889431442"/>
        </horizontal>
      </border>
    </dxf>
  </dxfs>
  <tableStyles count="7" defaultTableStyle="ESPTable" defaultPivotStyle="ESPPivotTable">
    <tableStyle name="ESPPivotTable" table="0" count="11" xr9:uid="{00000000-0011-0000-FFFF-FFFF00000000}">
      <tableStyleElement type="wholeTable" dxfId="36"/>
      <tableStyleElement type="headerRow" dxfId="35"/>
      <tableStyleElement type="totalRow" dxfId="34"/>
      <tableStyleElement type="firstRowStripe" dxfId="33"/>
      <tableStyleElement type="firstColumnStripe" dxfId="32"/>
      <tableStyleElement type="firstSubtotalRow" dxfId="31"/>
      <tableStyleElement type="secondSubtotalRow" dxfId="30"/>
      <tableStyleElement type="firstRowSubheading" dxfId="29"/>
      <tableStyleElement type="secondRowSubheading" dxfId="28"/>
      <tableStyleElement type="pageFieldLabels" dxfId="27"/>
      <tableStyleElement type="pageFieldValues" dxfId="26"/>
    </tableStyle>
    <tableStyle name="ESPPivotTable 2" table="0" count="11" xr9:uid="{00000000-0011-0000-FFFF-FFFF01000000}">
      <tableStyleElement type="wholeTable" dxfId="25"/>
      <tableStyleElement type="headerRow" dxfId="24"/>
      <tableStyleElement type="totalRow" dxfId="23"/>
      <tableStyleElement type="firstRowStripe" dxfId="22"/>
      <tableStyleElement type="firstColumnStripe" dxfId="21"/>
      <tableStyleElement type="firstSubtotalRow" dxfId="20"/>
      <tableStyleElement type="secondSubtotalRow" dxfId="19"/>
      <tableStyleElement type="firstRowSubheading" dxfId="18"/>
      <tableStyleElement type="secondRowSubheading" dxfId="17"/>
      <tableStyleElement type="pageFieldLabels" dxfId="16"/>
      <tableStyleElement type="pageFieldValues" dxfId="15"/>
    </tableStyle>
    <tableStyle name="ESPSlicer" pivot="0" table="0" count="10" xr9:uid="{00000000-0011-0000-FFFF-FFFF02000000}">
      <tableStyleElement type="wholeTable" dxfId="14"/>
      <tableStyleElement type="headerRow" dxfId="13"/>
    </tableStyle>
    <tableStyle name="ESPSlicer 2" pivot="0" table="0" count="10" xr9:uid="{00000000-0011-0000-FFFF-FFFF03000000}">
      <tableStyleElement type="wholeTable" dxfId="12"/>
      <tableStyleElement type="headerRow" dxfId="11"/>
    </tableStyle>
    <tableStyle name="ESPTable" pivot="0" count="5" xr9:uid="{00000000-0011-0000-FFFF-FFFF04000000}">
      <tableStyleElement type="wholeTable" dxfId="10"/>
      <tableStyleElement type="headerRow" dxfId="9"/>
      <tableStyleElement type="totalRow" dxfId="8"/>
      <tableStyleElement type="firstRowStripe" dxfId="7"/>
      <tableStyleElement type="firstColumnStripe" dxfId="6"/>
    </tableStyle>
    <tableStyle name="ESPTimeLine" pivot="0" table="0" count="9" xr9:uid="{00000000-0011-0000-FFFF-FFFF05000000}">
      <tableStyleElement type="wholeTable" dxfId="5"/>
      <tableStyleElement type="headerRow" dxfId="4"/>
    </tableStyle>
    <tableStyle name="ESPTimeLine 2" pivot="0" table="0" count="9" xr9:uid="{00000000-0011-0000-FFFF-FFFF06000000}">
      <tableStyleElement type="wholeTable" dxfId="3"/>
      <tableStyleElement type="headerRow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B800"/>
      <rgbColor rgb="0066E2FF"/>
      <rgbColor rgb="00D5D000"/>
      <rgbColor rgb="00FFB9FF"/>
      <rgbColor rgb="00CDFFCD"/>
      <rgbColor rgb="00D8D8D8"/>
      <rgbColor rgb="00D7E4BC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2F2F2"/>
      <rgbColor rgb="00CCFFFF"/>
      <rgbColor rgb="00EBF1DE"/>
      <rgbColor rgb="00FFFF85"/>
      <rgbColor rgb="00BDDEFF"/>
      <rgbColor rgb="00FF99CC"/>
      <rgbColor rgb="00CC99FF"/>
      <rgbColor rgb="00FF8080"/>
      <rgbColor rgb="007596FF"/>
      <rgbColor rgb="0000FF99"/>
      <rgbColor rgb="00E7E200"/>
      <rgbColor rgb="00FFA080"/>
      <rgbColor rgb="00FFA143"/>
      <rgbColor rgb="00FF7E2F"/>
      <rgbColor rgb="00E6B9B8"/>
      <rgbColor rgb="00BFBFBF"/>
      <rgbColor rgb="009BBB59"/>
      <rgbColor rgb="0000DA00"/>
      <rgbColor rgb="00009A00"/>
      <rgbColor rgb="00B8B400"/>
      <rgbColor rgb="00FF4820"/>
      <rgbColor rgb="00CACADC"/>
      <rgbColor rgb="00C2D69A"/>
      <rgbColor rgb="00111111"/>
    </indexedColors>
    <mruColors>
      <color rgb="FFFFFFFF"/>
      <color rgb="FFF2F2F2"/>
      <color rgb="FFD8E4BC"/>
      <color rgb="FFEBF1DE"/>
      <color rgb="FFC4D79B"/>
      <color rgb="FF818080"/>
      <color rgb="FFDA9694"/>
      <color rgb="FFC4D69B"/>
      <color rgb="FFC0BFBF"/>
      <color rgb="FFD9E4BC"/>
    </mruColors>
  </colors>
  <extLst>
    <ext xmlns:x14="http://schemas.microsoft.com/office/spreadsheetml/2009/9/main" uri="{46F421CA-312F-682f-3DD2-61675219B42D}">
      <x14:dxfs count="16">
        <dxf>
          <font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strike val="0"/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auto="1"/>
              <bgColor rgb="FFFFFFFF"/>
            </patternFill>
          </fill>
        </dxf>
        <dxf>
          <font>
            <b val="0"/>
            <i val="0"/>
            <color rgb="FF000000"/>
          </font>
          <fill>
            <patternFill patternType="solid">
              <fgColor auto="1"/>
              <bgColor rgb="FFFFFFFF"/>
            </patternFill>
          </fill>
          <border>
            <left style="thin">
              <color theme="0" tint="-0.499984740745262"/>
            </left>
            <right style="thin">
              <color theme="0" tint="-0.499984740745262"/>
            </right>
            <top style="thin">
              <color theme="0" tint="-0.499984740745262"/>
            </top>
            <bottom style="thin">
              <color theme="0" tint="-0.499984740745262"/>
            </bottom>
            <vertical/>
            <horizontal/>
          </border>
        </dxf>
        <dxf>
          <font>
            <color theme="0" tint="-0.499984740745262"/>
          </font>
          <fill>
            <patternFill patternType="solid">
              <fgColor theme="6" tint="0.79985961485641044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trike val="0"/>
            <color auto="1"/>
          </font>
          <fill>
            <patternFill patternType="solid">
              <fgColor auto="1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34998626667073579"/>
          </font>
          <fill>
            <patternFill patternType="solid">
              <fgColor rgb="FFFFFFFF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strike val="0"/>
            <color theme="0" tint="-0.499984740745262"/>
          </font>
          <fill>
            <patternFill patternType="solid">
              <fgColor auto="1"/>
              <bgColor theme="0" tint="-4.9989318521683403E-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auto="1"/>
              <bgColor rgb="FFFFFFFF"/>
            </patternFill>
          </fill>
        </dxf>
        <dxf>
          <font>
            <b val="0"/>
            <i val="0"/>
            <color rgb="FF000000"/>
          </font>
          <fill>
            <patternFill patternType="solid">
              <fgColor auto="1"/>
              <bgColor rgb="FFFFFFFF"/>
            </patternFill>
          </fill>
          <border>
            <left style="thin">
              <color theme="0" tint="-0.499984740745262"/>
            </left>
            <right style="thin">
              <color theme="0" tint="-0.499984740745262"/>
            </right>
            <top style="thin">
              <color theme="0" tint="-0.499984740745262"/>
            </top>
            <bottom style="thin">
              <color theme="0" tint="-0.499984740745262"/>
            </bottom>
            <vertical/>
            <horizontal/>
          </border>
        </dxf>
        <dxf>
          <font>
            <color theme="0" tint="-0.499984740745262"/>
          </font>
          <fill>
            <patternFill patternType="solid">
              <fgColor theme="6" tint="0.79985961485641044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trike val="0"/>
            <color auto="1"/>
          </font>
          <fill>
            <patternFill patternType="solid">
              <fgColor auto="1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34998626667073579"/>
          </font>
          <fill>
            <patternFill patternType="solid">
              <fgColor rgb="FFFFFFFF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ESPSlicer">
        <x14:slicerStyle name="ESPSlicer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ESPSlicer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14">
        <dxf>
          <fill>
            <patternFill patternType="none">
              <fgColor auto="1"/>
              <bgColor auto="1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EBF1DE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C4D79B"/>
            </patternFill>
          </fill>
          <border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auto="1"/>
          </font>
          <border>
            <left/>
            <right/>
            <top/>
            <bottom/>
            <vertical/>
            <horizontal/>
          </border>
        </dxf>
        <dxf>
          <fill>
            <patternFill patternType="none">
              <fgColor auto="1"/>
              <bgColor auto="1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EBF1DE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C4D79B"/>
            </patternFill>
          </fill>
          <border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auto="1"/>
          </font>
          <border>
            <left/>
            <right/>
            <top/>
            <bottom/>
            <vertical/>
            <horizontal/>
          </border>
        </dxf>
      </x15:dxfs>
    </ext>
    <ext xmlns:x15="http://schemas.microsoft.com/office/spreadsheetml/2010/11/main" uri="{9260A510-F301-46a8-8635-F512D64BE5F5}">
      <x15:timelineStyles defaultTimelineStyle="ESPTimeLine">
        <x15:timelineStyle name="ESPTimeLine">
          <x15:timelineStyleElements>
            <x15:timelineStyleElement type="selectionLabel" dxfId="13"/>
            <x15:timelineStyleElement type="timeLevel" dxfId="12"/>
            <x15:timelineStyleElement type="periodLabel1" dxfId="11"/>
            <x15:timelineStyleElement type="periodLabel2" dxfId="10"/>
            <x15:timelineStyleElement type="selectedTimeBlock" dxfId="9"/>
            <x15:timelineStyleElement type="unselectedTimeBlock" dxfId="8"/>
            <x15:timelineStyleElement type="selectedTimeBlockSpace" dxfId="7"/>
          </x15:timelineStyleElements>
        </x15:timelineStyle>
        <x15:timelineStyle name="ESPTimeLine 2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\Mag\FreeTips\Tip985\Combined.xlsm" TargetMode="External"/><Relationship Id="rId1" Type="http://schemas.openxmlformats.org/officeDocument/2006/relationships/externalLinkPath" Target="Combin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uide"/>
      <sheetName val="Params"/>
      <sheetName val="rAnalysis"/>
      <sheetName val="AppendedFiles"/>
      <sheetName val="dMap"/>
      <sheetName val="Sheet1"/>
    </sheetNames>
    <sheetDataSet>
      <sheetData sheetId="0"/>
      <sheetData sheetId="1">
        <row r="6">
          <cell r="B6" t="str">
            <v>-</v>
          </cell>
        </row>
        <row r="7">
          <cell r="B7" t="str">
            <v>01-Apr-2024A</v>
          </cell>
        </row>
        <row r="8">
          <cell r="B8" t="str">
            <v>Org name</v>
          </cell>
        </row>
        <row r="13">
          <cell r="B13" t="str">
            <v xml:space="preserve">26-May-2024 11:24 am </v>
          </cell>
        </row>
      </sheetData>
      <sheetData sheetId="2"/>
      <sheetData sheetId="3"/>
      <sheetData sheetId="4"/>
      <sheetData sheetId="5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44CF9DD-518E-483C-AD64-F16D54EC4595}" autoFormatId="16" applyNumberFormats="0" applyBorderFormats="0" applyFontFormats="0" applyPatternFormats="0" applyAlignmentFormats="0" applyWidthHeightFormats="0">
  <queryTableRefresh nextId="19">
    <queryTableFields count="5">
      <queryTableField id="11" name="DataItem" tableColumnId="1"/>
      <queryTableField id="12" name="Value" tableColumnId="2"/>
      <queryTableField id="13" name="CompanyName" tableColumnId="3"/>
      <queryTableField id="14" name="Period" tableColumnId="4"/>
      <queryTableField id="17" name="Grouping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ADE5FC-BAF3-4452-B5CF-57523CF828E7}" name="dtbCombineAll" displayName="dtbCombineAll" ref="S16:W64" tableType="queryTable" totalsRowShown="0">
  <autoFilter ref="S16:W64" xr:uid="{BEADE5FC-BAF3-4452-B5CF-57523CF828E7}"/>
  <tableColumns count="5">
    <tableColumn id="1" xr3:uid="{2E32EE4C-8FEF-4FFA-9655-E36D620373D1}" uniqueName="1" name="DataItem" queryTableFieldId="11"/>
    <tableColumn id="2" xr3:uid="{5E4908B3-A31C-42FB-902A-A2A69044B4CE}" uniqueName="2" name="Value" queryTableFieldId="12" dataCellStyle="cc0 -CalComma"/>
    <tableColumn id="3" xr3:uid="{A7CCD70E-81CE-4763-AB91-AACEEE6325A7}" uniqueName="3" name="CompanyName" queryTableFieldId="13"/>
    <tableColumn id="4" xr3:uid="{A546E7F0-B6A2-4778-871B-E8A9323636D9}" uniqueName="4" name="Period" queryTableFieldId="14" dataCellStyle="cdMMY -CalDate"/>
    <tableColumn id="7" xr3:uid="{E37760EB-07A3-4368-9A55-53D59119F261}" uniqueName="7" name="Grouping" queryTableFieldId="17" dataDxfId="1" dataCellStyle="cdMMY -CalDate"/>
  </tableColumns>
  <tableStyleInfo name="ESPTa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EDDE92-EBAD-4390-ABB3-80F9E3D4A0BF}" name="dtbMap" displayName="dtbMap" ref="K14:M26" totalsRowShown="0" headerRowBorderDxfId="0">
  <autoFilter ref="K14:M26" xr:uid="{99019EE5-7620-4D86-9C8E-36BBF7C1BA35}"/>
  <tableColumns count="3">
    <tableColumn id="1" xr3:uid="{42C68FB4-D1FD-4A9E-AAE5-27DCFCA56E93}" name="DataItem"/>
    <tableColumn id="2" xr3:uid="{F2FB1037-7199-4FD5-B684-90F4E8BEA7C3}" name="Grouping"/>
    <tableColumn id="3" xr3:uid="{B4266CBA-9AE0-4AC7-B281-B80A62AFF241}" name=" "/>
  </tableColumns>
  <tableStyleInfo name="ESPTa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>
    <tabColor indexed="12"/>
  </sheetPr>
  <dimension ref="A1:D37"/>
  <sheetViews>
    <sheetView workbookViewId="0">
      <pane xSplit="2" ySplit="4" topLeftCell="C5" activePane="bottomRight" state="frozen"/>
      <selection activeCell="K16" sqref="K16"/>
      <selection pane="topRight" activeCell="K16" sqref="K16"/>
      <selection pane="bottomLeft" activeCell="K16" sqref="K16"/>
      <selection pane="bottomRight" activeCell="C16" sqref="C16"/>
    </sheetView>
  </sheetViews>
  <sheetFormatPr defaultRowHeight="10.3" x14ac:dyDescent="0.25"/>
  <cols>
    <col min="1" max="1" width="7" customWidth="1"/>
    <col min="2" max="2" width="15.81640625" customWidth="1"/>
    <col min="3" max="3" width="96.453125" customWidth="1"/>
    <col min="4" max="4" width="2.36328125" customWidth="1"/>
  </cols>
  <sheetData>
    <row r="1" spans="1:4" ht="15.45" x14ac:dyDescent="0.25">
      <c r="A1" s="20" t="s">
        <v>16</v>
      </c>
      <c r="B1" s="27"/>
      <c r="C1" s="27"/>
      <c r="D1" s="21"/>
    </row>
    <row r="2" spans="1:4" ht="15.45" x14ac:dyDescent="0.25">
      <c r="A2" s="22" t="str">
        <f>kAppName</f>
        <v>-</v>
      </c>
      <c r="B2" s="28"/>
      <c r="C2" s="28"/>
      <c r="D2" s="23"/>
    </row>
    <row r="3" spans="1:4" x14ac:dyDescent="0.25">
      <c r="A3" s="29" t="str">
        <f>"Version " &amp; kVersion</f>
        <v>Version 29-Apr-2024A</v>
      </c>
      <c r="B3" s="28"/>
      <c r="C3" s="28"/>
      <c r="D3" s="23"/>
    </row>
    <row r="4" spans="1:4" ht="10.75" thickBot="1" x14ac:dyDescent="0.3">
      <c r="A4" s="30"/>
      <c r="B4" s="31"/>
      <c r="C4" s="31"/>
      <c r="D4" s="26"/>
    </row>
    <row r="5" spans="1:4" x14ac:dyDescent="0.25">
      <c r="A5" s="8" t="s">
        <v>24</v>
      </c>
    </row>
    <row r="6" spans="1:4" x14ac:dyDescent="0.25">
      <c r="A6" s="9" t="s">
        <v>25</v>
      </c>
      <c r="C6" s="10"/>
    </row>
    <row r="7" spans="1:4" x14ac:dyDescent="0.25">
      <c r="A7" s="9" t="s">
        <v>14</v>
      </c>
      <c r="C7" s="10"/>
    </row>
    <row r="8" spans="1:4" x14ac:dyDescent="0.25">
      <c r="A8" s="9" t="s">
        <v>6</v>
      </c>
      <c r="C8" s="4" t="str">
        <f ca="1">SUBSTITUTE(LEFT(CELL("filename",C8),FIND("]",CELL("filename",C8))-1),"[","")</f>
        <v>D:\d\Mag\FreeTips\Tip985\Stage4MultipleFileImportAndTransformStart.xlsx</v>
      </c>
    </row>
    <row r="9" spans="1:4" x14ac:dyDescent="0.25">
      <c r="A9" s="9" t="s">
        <v>7</v>
      </c>
      <c r="C9" t="str">
        <f>kVersion</f>
        <v>29-Apr-2024A</v>
      </c>
    </row>
    <row r="10" spans="1:4" x14ac:dyDescent="0.25">
      <c r="A10" s="9" t="s">
        <v>15</v>
      </c>
      <c r="C10" t="s">
        <v>35</v>
      </c>
    </row>
    <row r="11" spans="1:4" x14ac:dyDescent="0.25">
      <c r="A11" s="9" t="s">
        <v>17</v>
      </c>
      <c r="C11" s="10"/>
    </row>
    <row r="12" spans="1:4" x14ac:dyDescent="0.25">
      <c r="A12" s="9" t="s">
        <v>10</v>
      </c>
      <c r="C12" s="10"/>
    </row>
    <row r="13" spans="1:4" x14ac:dyDescent="0.25">
      <c r="A13" s="18" t="s">
        <v>22</v>
      </c>
    </row>
    <row r="14" spans="1:4" x14ac:dyDescent="0.25">
      <c r="A14" s="11" t="s">
        <v>18</v>
      </c>
      <c r="C14" s="10"/>
    </row>
    <row r="15" spans="1:4" x14ac:dyDescent="0.25">
      <c r="A15" s="11" t="s">
        <v>19</v>
      </c>
      <c r="C15" s="10"/>
    </row>
    <row r="16" spans="1:4" x14ac:dyDescent="0.25">
      <c r="A16" s="11" t="s">
        <v>23</v>
      </c>
      <c r="C16" s="10"/>
    </row>
    <row r="17" spans="1:3" x14ac:dyDescent="0.25">
      <c r="A17" s="11" t="s">
        <v>20</v>
      </c>
      <c r="C17" s="10"/>
    </row>
    <row r="18" spans="1:3" x14ac:dyDescent="0.25">
      <c r="A18" s="11" t="s">
        <v>21</v>
      </c>
      <c r="C18" s="10"/>
    </row>
    <row r="19" spans="1:3" x14ac:dyDescent="0.25">
      <c r="A19" s="9" t="s">
        <v>33</v>
      </c>
      <c r="C19" s="10"/>
    </row>
    <row r="20" spans="1:3" x14ac:dyDescent="0.25">
      <c r="A20" s="16" t="s">
        <v>26</v>
      </c>
      <c r="C20" s="10"/>
    </row>
    <row r="21" spans="1:3" x14ac:dyDescent="0.25">
      <c r="A21" s="12"/>
      <c r="C21" s="14"/>
    </row>
    <row r="22" spans="1:3" x14ac:dyDescent="0.25">
      <c r="A22" s="12"/>
      <c r="C22" s="14"/>
    </row>
    <row r="23" spans="1:3" x14ac:dyDescent="0.25">
      <c r="A23" s="4"/>
    </row>
    <row r="24" spans="1:3" x14ac:dyDescent="0.25">
      <c r="C24" s="14"/>
    </row>
    <row r="25" spans="1:3" x14ac:dyDescent="0.25">
      <c r="C25" s="14"/>
    </row>
    <row r="26" spans="1:3" x14ac:dyDescent="0.25">
      <c r="C26" s="14"/>
    </row>
    <row r="27" spans="1:3" x14ac:dyDescent="0.25">
      <c r="C27" s="14"/>
    </row>
    <row r="28" spans="1:3" x14ac:dyDescent="0.25">
      <c r="C28" s="14"/>
    </row>
    <row r="29" spans="1:3" x14ac:dyDescent="0.25">
      <c r="A29" s="15" t="s">
        <v>4</v>
      </c>
      <c r="B29" s="4"/>
    </row>
    <row r="30" spans="1:3" x14ac:dyDescent="0.25">
      <c r="A30" s="16" t="s">
        <v>28</v>
      </c>
      <c r="B30" s="4"/>
    </row>
    <row r="31" spans="1:3" x14ac:dyDescent="0.25">
      <c r="A31" s="19" t="s">
        <v>30</v>
      </c>
      <c r="B31" s="4"/>
    </row>
    <row r="32" spans="1:3" x14ac:dyDescent="0.25">
      <c r="A32" s="13" t="s">
        <v>8</v>
      </c>
      <c r="B32" s="7"/>
    </row>
    <row r="33" spans="1:3" x14ac:dyDescent="0.25">
      <c r="A33" s="13" t="s">
        <v>9</v>
      </c>
      <c r="B33" s="7"/>
      <c r="C33" s="4"/>
    </row>
    <row r="34" spans="1:3" x14ac:dyDescent="0.25">
      <c r="A34" s="18" t="s">
        <v>29</v>
      </c>
      <c r="B34" s="4"/>
      <c r="C34" s="4"/>
    </row>
    <row r="35" spans="1:3" x14ac:dyDescent="0.25">
      <c r="A35" s="19" t="s">
        <v>31</v>
      </c>
      <c r="B35" s="4"/>
      <c r="C35" s="4"/>
    </row>
    <row r="36" spans="1:3" x14ac:dyDescent="0.25">
      <c r="A36" s="13" t="s">
        <v>8</v>
      </c>
      <c r="B36" s="4"/>
      <c r="C36" s="4"/>
    </row>
    <row r="37" spans="1:3" x14ac:dyDescent="0.25">
      <c r="A37" s="13" t="s">
        <v>9</v>
      </c>
      <c r="B37" s="4"/>
      <c r="C37" s="4"/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tabColor rgb="FF818080"/>
  </sheetPr>
  <dimension ref="A1:B14"/>
  <sheetViews>
    <sheetView tabSelected="1" workbookViewId="0">
      <pane xSplit="1" ySplit="4" topLeftCell="B5" activePane="bottomRight" state="frozen"/>
      <selection activeCell="K16" sqref="K16"/>
      <selection pane="topRight" activeCell="K16" sqref="K16"/>
      <selection pane="bottomLeft" activeCell="K16" sqref="K16"/>
      <selection pane="bottomRight" activeCell="B9" sqref="B9"/>
    </sheetView>
  </sheetViews>
  <sheetFormatPr defaultColWidth="9.81640625" defaultRowHeight="10.3" x14ac:dyDescent="0.25"/>
  <cols>
    <col min="1" max="1" width="22" customWidth="1"/>
    <col min="2" max="2" width="21.81640625" bestFit="1" customWidth="1"/>
  </cols>
  <sheetData>
    <row r="1" spans="1:2" ht="15.45" x14ac:dyDescent="0.25">
      <c r="A1" s="20" t="s">
        <v>0</v>
      </c>
      <c r="B1" s="21"/>
    </row>
    <row r="2" spans="1:2" ht="15.45" x14ac:dyDescent="0.25">
      <c r="A2" s="22" t="str">
        <f>kAppName</f>
        <v>-</v>
      </c>
      <c r="B2" s="23"/>
    </row>
    <row r="3" spans="1:2" x14ac:dyDescent="0.25">
      <c r="A3" s="24"/>
      <c r="B3" s="23"/>
    </row>
    <row r="4" spans="1:2" ht="10.75" thickBot="1" x14ac:dyDescent="0.3">
      <c r="A4" s="25"/>
      <c r="B4" s="26"/>
    </row>
    <row r="5" spans="1:2" x14ac:dyDescent="0.25">
      <c r="A5" s="3"/>
      <c r="B5" s="1"/>
    </row>
    <row r="6" spans="1:2" x14ac:dyDescent="0.25">
      <c r="A6" s="3" t="s">
        <v>5</v>
      </c>
      <c r="B6" s="1" t="s">
        <v>27</v>
      </c>
    </row>
    <row r="7" spans="1:2" x14ac:dyDescent="0.25">
      <c r="A7" s="6" t="s">
        <v>7</v>
      </c>
      <c r="B7" s="1" t="s">
        <v>36</v>
      </c>
    </row>
    <row r="8" spans="1:2" x14ac:dyDescent="0.25">
      <c r="A8" s="3" t="s">
        <v>2</v>
      </c>
      <c r="B8" s="1" t="s">
        <v>3</v>
      </c>
    </row>
    <row r="9" spans="1:2" x14ac:dyDescent="0.25">
      <c r="A9" s="3" t="s">
        <v>63</v>
      </c>
      <c r="B9" s="1" t="str" cm="1">
        <f t="array" aca="1" ref="B9" ca="1">LEFT(CELL("filename",A9),FIND("[",CELL("filename",A9))-1)</f>
        <v>D:\d\Mag\FreeTips\Tip985\</v>
      </c>
    </row>
    <row r="10" spans="1:2" x14ac:dyDescent="0.25">
      <c r="A10" s="3" t="s">
        <v>32</v>
      </c>
      <c r="B10" s="1"/>
    </row>
    <row r="11" spans="1:2" x14ac:dyDescent="0.25">
      <c r="A11" s="3" t="s">
        <v>11</v>
      </c>
      <c r="B11" s="17">
        <v>1E-3</v>
      </c>
    </row>
    <row r="12" spans="1:2" x14ac:dyDescent="0.25">
      <c r="A12" s="3" t="s">
        <v>12</v>
      </c>
      <c r="B12" s="1" t="s">
        <v>13</v>
      </c>
    </row>
    <row r="13" spans="1:2" x14ac:dyDescent="0.25">
      <c r="A13" s="3" t="s">
        <v>1</v>
      </c>
      <c r="B13" s="1" t="str">
        <f ca="1">TEXT(NOW(),"d-mmm-yyyy h:mm AM/PM ")</f>
        <v xml:space="preserve">26-May-2024 11:24 am </v>
      </c>
    </row>
    <row r="14" spans="1:2" ht="6" customHeight="1" thickBot="1" x14ac:dyDescent="0.3">
      <c r="A14" s="5"/>
      <c r="B14" s="2"/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01B050"/>
  </sheetPr>
  <dimension ref="S10:AJ64"/>
  <sheetViews>
    <sheetView topLeftCell="S11" zoomScale="94" zoomScaleNormal="94" workbookViewId="0">
      <pane xSplit="1" ySplit="4" topLeftCell="T15" activePane="bottomRight" state="frozen"/>
      <selection activeCell="S11" sqref="S11"/>
      <selection pane="topRight" activeCell="T11" sqref="T11"/>
      <selection pane="bottomLeft" activeCell="S15" sqref="S15"/>
      <selection pane="bottomRight" activeCell="V23" sqref="V23"/>
    </sheetView>
  </sheetViews>
  <sheetFormatPr defaultRowHeight="10.3" x14ac:dyDescent="0.25"/>
  <cols>
    <col min="1" max="1" width="50.81640625" customWidth="1"/>
    <col min="11" max="12" width="18.08984375" bestFit="1" customWidth="1"/>
    <col min="13" max="13" width="23.453125" bestFit="1" customWidth="1"/>
    <col min="14" max="14" width="16.08984375" bestFit="1" customWidth="1"/>
    <col min="15" max="15" width="16.7265625" bestFit="1" customWidth="1"/>
    <col min="16" max="16" width="7.81640625" bestFit="1" customWidth="1"/>
    <col min="17" max="17" width="15.36328125" bestFit="1" customWidth="1"/>
    <col min="18" max="18" width="8.54296875" bestFit="1" customWidth="1"/>
    <col min="19" max="19" width="16.7265625" bestFit="1" customWidth="1"/>
    <col min="20" max="20" width="7.81640625" bestFit="1" customWidth="1"/>
    <col min="21" max="21" width="15.36328125" bestFit="1" customWidth="1"/>
    <col min="22" max="22" width="8.54296875" bestFit="1" customWidth="1"/>
    <col min="23" max="23" width="10.54296875" bestFit="1" customWidth="1"/>
    <col min="24" max="24" width="16.81640625" customWidth="1"/>
    <col min="25" max="26" width="13.453125" bestFit="1" customWidth="1"/>
    <col min="27" max="35" width="10.36328125" customWidth="1"/>
    <col min="36" max="36" width="1.81640625" customWidth="1"/>
  </cols>
  <sheetData>
    <row r="10" spans="19:36" ht="10.75" thickBot="1" x14ac:dyDescent="0.3"/>
    <row r="11" spans="19:36" ht="15.45" x14ac:dyDescent="0.25">
      <c r="S11" s="32" t="s">
        <v>51</v>
      </c>
      <c r="T11" s="33"/>
      <c r="U11" s="34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5"/>
    </row>
    <row r="12" spans="19:36" ht="15.45" x14ac:dyDescent="0.25">
      <c r="S12" s="36" t="s">
        <v>64</v>
      </c>
      <c r="T12" s="37"/>
      <c r="U12" s="38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9"/>
    </row>
    <row r="13" spans="19:36" ht="12.45" x14ac:dyDescent="0.25">
      <c r="S13" s="40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9"/>
    </row>
    <row r="14" spans="19:36" ht="10.75" thickBot="1" x14ac:dyDescent="0.3">
      <c r="S14" s="43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 t="s">
        <v>34</v>
      </c>
    </row>
    <row r="16" spans="19:36" x14ac:dyDescent="0.25">
      <c r="S16" t="s">
        <v>52</v>
      </c>
      <c r="T16" t="s">
        <v>53</v>
      </c>
      <c r="U16" t="s">
        <v>54</v>
      </c>
      <c r="V16" t="s">
        <v>55</v>
      </c>
      <c r="W16" t="s">
        <v>60</v>
      </c>
    </row>
    <row r="17" spans="19:23" x14ac:dyDescent="0.25">
      <c r="S17" t="s">
        <v>37</v>
      </c>
      <c r="T17" s="45">
        <v>100000</v>
      </c>
      <c r="U17" t="s">
        <v>38</v>
      </c>
      <c r="V17" s="44">
        <v>45412</v>
      </c>
      <c r="W17" t="s">
        <v>58</v>
      </c>
    </row>
    <row r="18" spans="19:23" x14ac:dyDescent="0.25">
      <c r="S18" t="s">
        <v>39</v>
      </c>
      <c r="T18" s="45">
        <v>20000</v>
      </c>
      <c r="U18" t="s">
        <v>38</v>
      </c>
      <c r="V18" s="44">
        <v>45412</v>
      </c>
      <c r="W18" t="s">
        <v>58</v>
      </c>
    </row>
    <row r="19" spans="19:23" x14ac:dyDescent="0.25">
      <c r="S19" t="s">
        <v>40</v>
      </c>
      <c r="T19" s="45">
        <v>15000</v>
      </c>
      <c r="U19" t="s">
        <v>38</v>
      </c>
      <c r="V19" s="44">
        <v>45412</v>
      </c>
      <c r="W19" t="s">
        <v>58</v>
      </c>
    </row>
    <row r="20" spans="19:23" x14ac:dyDescent="0.25">
      <c r="S20" t="s">
        <v>41</v>
      </c>
      <c r="T20" s="45">
        <v>640</v>
      </c>
      <c r="U20" t="s">
        <v>38</v>
      </c>
      <c r="V20" s="44">
        <v>45412</v>
      </c>
      <c r="W20" t="s">
        <v>57</v>
      </c>
    </row>
    <row r="21" spans="19:23" x14ac:dyDescent="0.25">
      <c r="S21" t="s">
        <v>42</v>
      </c>
      <c r="T21" s="45">
        <v>63</v>
      </c>
      <c r="U21" t="s">
        <v>38</v>
      </c>
      <c r="V21" s="44">
        <v>45412</v>
      </c>
      <c r="W21" t="s">
        <v>56</v>
      </c>
    </row>
    <row r="22" spans="19:23" x14ac:dyDescent="0.25">
      <c r="S22" t="s">
        <v>43</v>
      </c>
      <c r="T22" s="45">
        <v>250</v>
      </c>
      <c r="U22" t="s">
        <v>38</v>
      </c>
      <c r="V22" s="44">
        <v>45412</v>
      </c>
      <c r="W22" t="s">
        <v>56</v>
      </c>
    </row>
    <row r="23" spans="19:23" x14ac:dyDescent="0.25">
      <c r="S23" t="s">
        <v>44</v>
      </c>
      <c r="T23" s="45">
        <v>300</v>
      </c>
      <c r="U23" t="s">
        <v>38</v>
      </c>
      <c r="V23" s="44">
        <v>45412</v>
      </c>
      <c r="W23" t="s">
        <v>56</v>
      </c>
    </row>
    <row r="24" spans="19:23" x14ac:dyDescent="0.25">
      <c r="S24" t="s">
        <v>45</v>
      </c>
      <c r="T24" s="45">
        <v>2000</v>
      </c>
      <c r="U24" t="s">
        <v>38</v>
      </c>
      <c r="V24" s="44">
        <v>45412</v>
      </c>
      <c r="W24" t="s">
        <v>56</v>
      </c>
    </row>
    <row r="25" spans="19:23" x14ac:dyDescent="0.25">
      <c r="S25" t="s">
        <v>46</v>
      </c>
      <c r="T25" s="45">
        <v>9000</v>
      </c>
      <c r="U25" t="s">
        <v>38</v>
      </c>
      <c r="V25" s="44">
        <v>45412</v>
      </c>
      <c r="W25" t="s">
        <v>56</v>
      </c>
    </row>
    <row r="26" spans="19:23" x14ac:dyDescent="0.25">
      <c r="S26" t="s">
        <v>47</v>
      </c>
      <c r="T26" s="45">
        <v>900</v>
      </c>
      <c r="U26" t="s">
        <v>38</v>
      </c>
      <c r="V26" s="44">
        <v>45412</v>
      </c>
      <c r="W26" t="s">
        <v>56</v>
      </c>
    </row>
    <row r="27" spans="19:23" x14ac:dyDescent="0.25">
      <c r="S27" t="s">
        <v>48</v>
      </c>
      <c r="T27" s="45">
        <v>80000</v>
      </c>
      <c r="U27" t="s">
        <v>38</v>
      </c>
      <c r="V27" s="44">
        <v>45412</v>
      </c>
      <c r="W27" t="s">
        <v>56</v>
      </c>
    </row>
    <row r="28" spans="19:23" x14ac:dyDescent="0.25">
      <c r="S28" t="s">
        <v>49</v>
      </c>
      <c r="T28" s="45">
        <v>829</v>
      </c>
      <c r="U28" t="s">
        <v>38</v>
      </c>
      <c r="V28" s="44">
        <v>45412</v>
      </c>
      <c r="W28" t="s">
        <v>56</v>
      </c>
    </row>
    <row r="29" spans="19:23" x14ac:dyDescent="0.25">
      <c r="S29" t="s">
        <v>37</v>
      </c>
      <c r="T29" s="45">
        <v>95000</v>
      </c>
      <c r="U29" t="s">
        <v>38</v>
      </c>
      <c r="V29" s="44">
        <v>45443</v>
      </c>
      <c r="W29" t="s">
        <v>58</v>
      </c>
    </row>
    <row r="30" spans="19:23" x14ac:dyDescent="0.25">
      <c r="S30" t="s">
        <v>39</v>
      </c>
      <c r="T30" s="45">
        <v>17000</v>
      </c>
      <c r="U30" t="s">
        <v>38</v>
      </c>
      <c r="V30" s="44">
        <v>45443</v>
      </c>
      <c r="W30" t="s">
        <v>58</v>
      </c>
    </row>
    <row r="31" spans="19:23" x14ac:dyDescent="0.25">
      <c r="S31" t="s">
        <v>40</v>
      </c>
      <c r="T31" s="45">
        <v>22000</v>
      </c>
      <c r="U31" t="s">
        <v>38</v>
      </c>
      <c r="V31" s="44">
        <v>45443</v>
      </c>
      <c r="W31" t="s">
        <v>58</v>
      </c>
    </row>
    <row r="32" spans="19:23" x14ac:dyDescent="0.25">
      <c r="S32" t="s">
        <v>41</v>
      </c>
      <c r="T32" s="45">
        <v>560</v>
      </c>
      <c r="U32" t="s">
        <v>38</v>
      </c>
      <c r="V32" s="44">
        <v>45443</v>
      </c>
      <c r="W32" t="s">
        <v>57</v>
      </c>
    </row>
    <row r="33" spans="19:23" x14ac:dyDescent="0.25">
      <c r="S33" t="s">
        <v>42</v>
      </c>
      <c r="T33" s="45">
        <v>63</v>
      </c>
      <c r="U33" t="s">
        <v>38</v>
      </c>
      <c r="V33" s="44">
        <v>45443</v>
      </c>
      <c r="W33" t="s">
        <v>56</v>
      </c>
    </row>
    <row r="34" spans="19:23" x14ac:dyDescent="0.25">
      <c r="S34" t="s">
        <v>43</v>
      </c>
      <c r="T34" s="45">
        <v>230</v>
      </c>
      <c r="U34" t="s">
        <v>38</v>
      </c>
      <c r="V34" s="44">
        <v>45443</v>
      </c>
      <c r="W34" t="s">
        <v>56</v>
      </c>
    </row>
    <row r="35" spans="19:23" x14ac:dyDescent="0.25">
      <c r="S35" t="s">
        <v>44</v>
      </c>
      <c r="T35" s="45">
        <v>200</v>
      </c>
      <c r="U35" t="s">
        <v>38</v>
      </c>
      <c r="V35" s="44">
        <v>45443</v>
      </c>
      <c r="W35" t="s">
        <v>56</v>
      </c>
    </row>
    <row r="36" spans="19:23" x14ac:dyDescent="0.25">
      <c r="S36" t="s">
        <v>45</v>
      </c>
      <c r="T36" s="45">
        <v>1800</v>
      </c>
      <c r="U36" t="s">
        <v>38</v>
      </c>
      <c r="V36" s="44">
        <v>45443</v>
      </c>
      <c r="W36" t="s">
        <v>56</v>
      </c>
    </row>
    <row r="37" spans="19:23" x14ac:dyDescent="0.25">
      <c r="S37" t="s">
        <v>46</v>
      </c>
      <c r="T37" s="45">
        <v>8000</v>
      </c>
      <c r="U37" t="s">
        <v>38</v>
      </c>
      <c r="V37" s="44">
        <v>45443</v>
      </c>
      <c r="W37" t="s">
        <v>56</v>
      </c>
    </row>
    <row r="38" spans="19:23" x14ac:dyDescent="0.25">
      <c r="S38" t="s">
        <v>47</v>
      </c>
      <c r="T38" s="45">
        <v>1200</v>
      </c>
      <c r="U38" t="s">
        <v>38</v>
      </c>
      <c r="V38" s="44">
        <v>45443</v>
      </c>
      <c r="W38" t="s">
        <v>56</v>
      </c>
    </row>
    <row r="39" spans="19:23" x14ac:dyDescent="0.25">
      <c r="S39" t="s">
        <v>48</v>
      </c>
      <c r="T39" s="45">
        <v>75000</v>
      </c>
      <c r="U39" t="s">
        <v>38</v>
      </c>
      <c r="V39" s="44">
        <v>45443</v>
      </c>
      <c r="W39" t="s">
        <v>56</v>
      </c>
    </row>
    <row r="40" spans="19:23" x14ac:dyDescent="0.25">
      <c r="S40" t="s">
        <v>49</v>
      </c>
      <c r="T40" s="45">
        <v>600</v>
      </c>
      <c r="U40" t="s">
        <v>38</v>
      </c>
      <c r="V40" s="44">
        <v>45443</v>
      </c>
      <c r="W40" t="s">
        <v>56</v>
      </c>
    </row>
    <row r="41" spans="19:23" x14ac:dyDescent="0.25">
      <c r="S41" t="s">
        <v>37</v>
      </c>
      <c r="T41" s="45">
        <v>70000</v>
      </c>
      <c r="U41" t="s">
        <v>50</v>
      </c>
      <c r="V41" s="44">
        <v>45412</v>
      </c>
      <c r="W41" t="s">
        <v>58</v>
      </c>
    </row>
    <row r="42" spans="19:23" x14ac:dyDescent="0.25">
      <c r="S42" t="s">
        <v>39</v>
      </c>
      <c r="T42" s="45">
        <v>12000</v>
      </c>
      <c r="U42" t="s">
        <v>50</v>
      </c>
      <c r="V42" s="44">
        <v>45412</v>
      </c>
      <c r="W42" t="s">
        <v>58</v>
      </c>
    </row>
    <row r="43" spans="19:23" x14ac:dyDescent="0.25">
      <c r="S43" t="s">
        <v>40</v>
      </c>
      <c r="T43" s="45">
        <v>5000</v>
      </c>
      <c r="U43" t="s">
        <v>50</v>
      </c>
      <c r="V43" s="44">
        <v>45412</v>
      </c>
      <c r="W43" t="s">
        <v>58</v>
      </c>
    </row>
    <row r="44" spans="19:23" x14ac:dyDescent="0.25">
      <c r="S44" t="s">
        <v>41</v>
      </c>
      <c r="T44" s="45">
        <v>200</v>
      </c>
      <c r="U44" t="s">
        <v>50</v>
      </c>
      <c r="V44" s="44">
        <v>45412</v>
      </c>
      <c r="W44" t="s">
        <v>57</v>
      </c>
    </row>
    <row r="45" spans="19:23" x14ac:dyDescent="0.25">
      <c r="S45" t="s">
        <v>42</v>
      </c>
      <c r="T45" s="45">
        <v>63</v>
      </c>
      <c r="U45" t="s">
        <v>50</v>
      </c>
      <c r="V45" s="44">
        <v>45412</v>
      </c>
      <c r="W45" t="s">
        <v>56</v>
      </c>
    </row>
    <row r="46" spans="19:23" x14ac:dyDescent="0.25">
      <c r="S46" t="s">
        <v>43</v>
      </c>
      <c r="T46" s="45">
        <v>125</v>
      </c>
      <c r="U46" t="s">
        <v>50</v>
      </c>
      <c r="V46" s="44">
        <v>45412</v>
      </c>
      <c r="W46" t="s">
        <v>56</v>
      </c>
    </row>
    <row r="47" spans="19:23" x14ac:dyDescent="0.25">
      <c r="S47" t="s">
        <v>44</v>
      </c>
      <c r="T47" s="45">
        <v>200</v>
      </c>
      <c r="U47" t="s">
        <v>50</v>
      </c>
      <c r="V47" s="44">
        <v>45412</v>
      </c>
      <c r="W47" t="s">
        <v>56</v>
      </c>
    </row>
    <row r="48" spans="19:23" x14ac:dyDescent="0.25">
      <c r="S48" t="s">
        <v>45</v>
      </c>
      <c r="T48" s="45">
        <v>0</v>
      </c>
      <c r="U48" t="s">
        <v>50</v>
      </c>
      <c r="V48" s="44">
        <v>45412</v>
      </c>
      <c r="W48" t="s">
        <v>56</v>
      </c>
    </row>
    <row r="49" spans="19:23" x14ac:dyDescent="0.25">
      <c r="S49" t="s">
        <v>46</v>
      </c>
      <c r="T49" s="45">
        <v>6000</v>
      </c>
      <c r="U49" t="s">
        <v>50</v>
      </c>
      <c r="V49" s="44">
        <v>45412</v>
      </c>
      <c r="W49" t="s">
        <v>56</v>
      </c>
    </row>
    <row r="50" spans="19:23" x14ac:dyDescent="0.25">
      <c r="S50" t="s">
        <v>47</v>
      </c>
      <c r="T50" s="45">
        <v>500</v>
      </c>
      <c r="U50" t="s">
        <v>50</v>
      </c>
      <c r="V50" s="44">
        <v>45412</v>
      </c>
      <c r="W50" t="s">
        <v>56</v>
      </c>
    </row>
    <row r="51" spans="19:23" x14ac:dyDescent="0.25">
      <c r="S51" t="s">
        <v>48</v>
      </c>
      <c r="T51" s="45">
        <v>30000</v>
      </c>
      <c r="U51" t="s">
        <v>50</v>
      </c>
      <c r="V51" s="44">
        <v>45412</v>
      </c>
      <c r="W51" t="s">
        <v>56</v>
      </c>
    </row>
    <row r="52" spans="19:23" x14ac:dyDescent="0.25">
      <c r="S52" t="s">
        <v>49</v>
      </c>
      <c r="T52" s="45">
        <v>0</v>
      </c>
      <c r="U52" t="s">
        <v>50</v>
      </c>
      <c r="V52" s="44">
        <v>45412</v>
      </c>
      <c r="W52" t="s">
        <v>56</v>
      </c>
    </row>
    <row r="53" spans="19:23" x14ac:dyDescent="0.25">
      <c r="S53" t="s">
        <v>37</v>
      </c>
      <c r="T53" s="45">
        <v>40000</v>
      </c>
      <c r="U53" t="s">
        <v>50</v>
      </c>
      <c r="V53" s="44">
        <v>45443</v>
      </c>
      <c r="W53" t="s">
        <v>58</v>
      </c>
    </row>
    <row r="54" spans="19:23" x14ac:dyDescent="0.25">
      <c r="S54" t="s">
        <v>39</v>
      </c>
      <c r="T54" s="45">
        <v>7000</v>
      </c>
      <c r="U54" t="s">
        <v>50</v>
      </c>
      <c r="V54" s="44">
        <v>45443</v>
      </c>
      <c r="W54" t="s">
        <v>58</v>
      </c>
    </row>
    <row r="55" spans="19:23" x14ac:dyDescent="0.25">
      <c r="S55" t="s">
        <v>40</v>
      </c>
      <c r="T55" s="45">
        <v>2500</v>
      </c>
      <c r="U55" t="s">
        <v>50</v>
      </c>
      <c r="V55" s="44">
        <v>45443</v>
      </c>
      <c r="W55" t="s">
        <v>58</v>
      </c>
    </row>
    <row r="56" spans="19:23" x14ac:dyDescent="0.25">
      <c r="S56" t="s">
        <v>41</v>
      </c>
      <c r="T56" s="45">
        <v>300</v>
      </c>
      <c r="U56" t="s">
        <v>50</v>
      </c>
      <c r="V56" s="44">
        <v>45443</v>
      </c>
      <c r="W56" t="s">
        <v>57</v>
      </c>
    </row>
    <row r="57" spans="19:23" x14ac:dyDescent="0.25">
      <c r="S57" t="s">
        <v>42</v>
      </c>
      <c r="T57" s="45">
        <v>63</v>
      </c>
      <c r="U57" t="s">
        <v>50</v>
      </c>
      <c r="V57" s="44">
        <v>45443</v>
      </c>
      <c r="W57" t="s">
        <v>56</v>
      </c>
    </row>
    <row r="58" spans="19:23" x14ac:dyDescent="0.25">
      <c r="S58" t="s">
        <v>43</v>
      </c>
      <c r="T58" s="45">
        <v>175</v>
      </c>
      <c r="U58" t="s">
        <v>50</v>
      </c>
      <c r="V58" s="44">
        <v>45443</v>
      </c>
      <c r="W58" t="s">
        <v>56</v>
      </c>
    </row>
    <row r="59" spans="19:23" x14ac:dyDescent="0.25">
      <c r="S59" t="s">
        <v>44</v>
      </c>
      <c r="T59" s="45">
        <v>400</v>
      </c>
      <c r="U59" t="s">
        <v>50</v>
      </c>
      <c r="V59" s="44">
        <v>45443</v>
      </c>
      <c r="W59" t="s">
        <v>56</v>
      </c>
    </row>
    <row r="60" spans="19:23" x14ac:dyDescent="0.25">
      <c r="S60" t="s">
        <v>45</v>
      </c>
      <c r="T60" s="45">
        <v>0</v>
      </c>
      <c r="U60" t="s">
        <v>50</v>
      </c>
      <c r="V60" s="44">
        <v>45443</v>
      </c>
      <c r="W60" t="s">
        <v>56</v>
      </c>
    </row>
    <row r="61" spans="19:23" x14ac:dyDescent="0.25">
      <c r="S61" t="s">
        <v>46</v>
      </c>
      <c r="T61" s="45">
        <v>3000</v>
      </c>
      <c r="U61" t="s">
        <v>50</v>
      </c>
      <c r="V61" s="44">
        <v>45443</v>
      </c>
      <c r="W61" t="s">
        <v>56</v>
      </c>
    </row>
    <row r="62" spans="19:23" x14ac:dyDescent="0.25">
      <c r="S62" t="s">
        <v>47</v>
      </c>
      <c r="T62" s="45">
        <v>500</v>
      </c>
      <c r="U62" t="s">
        <v>50</v>
      </c>
      <c r="V62" s="44">
        <v>45443</v>
      </c>
      <c r="W62" t="s">
        <v>56</v>
      </c>
    </row>
    <row r="63" spans="19:23" x14ac:dyDescent="0.25">
      <c r="S63" t="s">
        <v>48</v>
      </c>
      <c r="T63" s="45">
        <v>25000</v>
      </c>
      <c r="U63" t="s">
        <v>50</v>
      </c>
      <c r="V63" s="44">
        <v>45443</v>
      </c>
      <c r="W63" t="s">
        <v>56</v>
      </c>
    </row>
    <row r="64" spans="19:23" x14ac:dyDescent="0.25">
      <c r="S64" t="s">
        <v>49</v>
      </c>
      <c r="T64" s="45">
        <v>0</v>
      </c>
      <c r="U64" t="s">
        <v>50</v>
      </c>
      <c r="V64" s="44">
        <v>45443</v>
      </c>
      <c r="W64" t="s">
        <v>56</v>
      </c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19A16-3B68-466D-85FA-8A751F72D727}">
  <sheetPr codeName="Sheet2">
    <tabColor rgb="FFC0BFBF"/>
  </sheetPr>
  <dimension ref="K10:M26"/>
  <sheetViews>
    <sheetView topLeftCell="K11" workbookViewId="0">
      <pane xSplit="1" ySplit="4" topLeftCell="L15" activePane="bottomRight" state="frozen"/>
      <selection activeCell="K11" sqref="K11"/>
      <selection pane="topRight" activeCell="L11" sqref="L11"/>
      <selection pane="bottomLeft" activeCell="K15" sqref="K15"/>
      <selection pane="bottomRight" activeCell="R17" sqref="R17:R18"/>
    </sheetView>
  </sheetViews>
  <sheetFormatPr defaultRowHeight="10.3" x14ac:dyDescent="0.25"/>
  <cols>
    <col min="11" max="11" width="23.7265625" customWidth="1"/>
    <col min="12" max="12" width="10.26953125" customWidth="1"/>
    <col min="13" max="13" width="1.81640625" customWidth="1"/>
  </cols>
  <sheetData>
    <row r="10" spans="11:13" ht="10.75" thickBot="1" x14ac:dyDescent="0.3"/>
    <row r="11" spans="11:13" ht="15.45" x14ac:dyDescent="0.25">
      <c r="K11" s="55" t="s">
        <v>61</v>
      </c>
      <c r="L11" s="54"/>
      <c r="M11" s="53"/>
    </row>
    <row r="12" spans="11:13" ht="15.45" x14ac:dyDescent="0.25">
      <c r="K12" s="52"/>
      <c r="L12" s="50"/>
      <c r="M12" s="49"/>
    </row>
    <row r="13" spans="11:13" ht="12.45" x14ac:dyDescent="0.25">
      <c r="K13" s="51"/>
      <c r="L13" s="50"/>
      <c r="M13" s="49"/>
    </row>
    <row r="14" spans="11:13" ht="10.75" thickBot="1" x14ac:dyDescent="0.3">
      <c r="K14" s="48" t="s">
        <v>52</v>
      </c>
      <c r="L14" s="47" t="s">
        <v>60</v>
      </c>
      <c r="M14" s="46" t="s">
        <v>59</v>
      </c>
    </row>
    <row r="15" spans="11:13" x14ac:dyDescent="0.25">
      <c r="K15" t="s">
        <v>62</v>
      </c>
      <c r="L15" t="s">
        <v>58</v>
      </c>
    </row>
    <row r="16" spans="11:13" x14ac:dyDescent="0.25">
      <c r="K16" t="s">
        <v>39</v>
      </c>
      <c r="L16" t="s">
        <v>58</v>
      </c>
    </row>
    <row r="17" spans="11:12" x14ac:dyDescent="0.25">
      <c r="K17" t="s">
        <v>40</v>
      </c>
      <c r="L17" t="s">
        <v>58</v>
      </c>
    </row>
    <row r="18" spans="11:12" x14ac:dyDescent="0.25">
      <c r="K18" t="s">
        <v>41</v>
      </c>
      <c r="L18" t="s">
        <v>57</v>
      </c>
    </row>
    <row r="19" spans="11:12" x14ac:dyDescent="0.25">
      <c r="K19" t="s">
        <v>42</v>
      </c>
      <c r="L19" t="s">
        <v>56</v>
      </c>
    </row>
    <row r="20" spans="11:12" x14ac:dyDescent="0.25">
      <c r="K20" t="s">
        <v>43</v>
      </c>
      <c r="L20" t="s">
        <v>56</v>
      </c>
    </row>
    <row r="21" spans="11:12" x14ac:dyDescent="0.25">
      <c r="K21" t="s">
        <v>44</v>
      </c>
      <c r="L21" t="s">
        <v>56</v>
      </c>
    </row>
    <row r="22" spans="11:12" x14ac:dyDescent="0.25">
      <c r="K22" t="s">
        <v>45</v>
      </c>
      <c r="L22" t="s">
        <v>56</v>
      </c>
    </row>
    <row r="23" spans="11:12" x14ac:dyDescent="0.25">
      <c r="K23" t="s">
        <v>46</v>
      </c>
      <c r="L23" t="s">
        <v>56</v>
      </c>
    </row>
    <row r="24" spans="11:12" x14ac:dyDescent="0.25">
      <c r="K24" t="s">
        <v>47</v>
      </c>
      <c r="L24" t="s">
        <v>56</v>
      </c>
    </row>
    <row r="25" spans="11:12" x14ac:dyDescent="0.25">
      <c r="K25" t="s">
        <v>48</v>
      </c>
      <c r="L25" t="s">
        <v>56</v>
      </c>
    </row>
    <row r="26" spans="11:12" x14ac:dyDescent="0.25">
      <c r="K26" t="s">
        <v>49</v>
      </c>
      <c r="L26" t="s">
        <v>56</v>
      </c>
    </row>
  </sheetData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CA9E8F-6594-4526-B851-31E92CF0BA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26</vt:i4>
      </vt:variant>
    </vt:vector>
  </HeadingPairs>
  <TitlesOfParts>
    <vt:vector size="30" baseType="lpstr">
      <vt:lpstr>Guide</vt:lpstr>
      <vt:lpstr>Params</vt:lpstr>
      <vt:lpstr>sAppendedData</vt:lpstr>
      <vt:lpstr>dMap</vt:lpstr>
      <vt:lpstr>afbGuide</vt:lpstr>
      <vt:lpstr>afbParams</vt:lpstr>
      <vt:lpstr>dMap!afbSheet</vt:lpstr>
      <vt:lpstr>sAppendedData!afbSheet</vt:lpstr>
      <vt:lpstr>gAppDescription</vt:lpstr>
      <vt:lpstr>gCreator</vt:lpstr>
      <vt:lpstr>gProcedures</vt:lpstr>
      <vt:lpstr>gPurpose</vt:lpstr>
      <vt:lpstr>kAppFilePrefix</vt:lpstr>
      <vt:lpstr>kAppName</vt:lpstr>
      <vt:lpstr>kCrosscheckMsg</vt:lpstr>
      <vt:lpstr>kCrosscheckTolerance</vt:lpstr>
      <vt:lpstr>kFilePath</vt:lpstr>
      <vt:lpstr>kNow</vt:lpstr>
      <vt:lpstr>kOrgName</vt:lpstr>
      <vt:lpstr>kVersion</vt:lpstr>
      <vt:lpstr>dMap!Print_Area</vt:lpstr>
      <vt:lpstr>sAppendedData!Print_Area</vt:lpstr>
      <vt:lpstr>dMap!Print_Titles</vt:lpstr>
      <vt:lpstr>Guide!Print_Titles</vt:lpstr>
      <vt:lpstr>Params!Print_Titles</vt:lpstr>
      <vt:lpstr>sAppendedData!Print_Titles</vt:lpstr>
      <vt:lpstr>dMap!ttSheet</vt:lpstr>
      <vt:lpstr>Guide!ttSheet</vt:lpstr>
      <vt:lpstr>Params!ttSheet</vt:lpstr>
      <vt:lpstr>sAppendedData!ttSheet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Oulton</dc:creator>
  <cp:lastModifiedBy>Paul Oulton</cp:lastModifiedBy>
  <cp:lastPrinted>2005-10-20T08:44:37Z</cp:lastPrinted>
  <dcterms:created xsi:type="dcterms:W3CDTF">1997-09-04T02:48:07Z</dcterms:created>
  <dcterms:modified xsi:type="dcterms:W3CDTF">2024-05-25T23:24:43Z</dcterms:modified>
</cp:coreProperties>
</file>