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6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C53"/>
  <c r="C54"/>
  <c r="C55"/>
  <c r="C56"/>
  <c r="G6"/>
  <c r="AB33" l="1"/>
  <c r="G8"/>
  <c r="H6" s="1"/>
  <c r="P8"/>
  <c r="H8" l="1"/>
  <c r="M8" s="1"/>
  <c r="G10"/>
  <c r="Y10"/>
  <c r="C57" l="1"/>
  <c r="G12"/>
  <c r="H10" s="1"/>
  <c r="P12"/>
  <c r="Q8" s="1"/>
  <c r="Q12"/>
  <c r="V10" l="1"/>
  <c r="H12"/>
  <c r="G14"/>
  <c r="G16"/>
  <c r="H14" s="1"/>
  <c r="P16"/>
  <c r="H16" l="1"/>
  <c r="M16" s="1"/>
  <c r="G18"/>
  <c r="Y18"/>
  <c r="Z10" s="1"/>
  <c r="C59" l="1"/>
  <c r="Z18"/>
  <c r="AE14" s="1"/>
  <c r="G20"/>
  <c r="H18" s="1"/>
  <c r="H20"/>
  <c r="M20" s="1"/>
  <c r="P20"/>
  <c r="Q16" s="1"/>
  <c r="AB21"/>
  <c r="C60" l="1"/>
  <c r="Q20"/>
  <c r="V18" s="1"/>
  <c r="G22"/>
  <c r="P22"/>
  <c r="G24" l="1"/>
  <c r="H22" s="1"/>
  <c r="Y24"/>
  <c r="H24" l="1"/>
  <c r="M22" s="1"/>
  <c r="G26"/>
  <c r="P26"/>
  <c r="Q22" s="1"/>
  <c r="C61" l="1"/>
  <c r="Q26"/>
  <c r="V24" s="1"/>
  <c r="G28"/>
  <c r="H26" s="1"/>
  <c r="H28" l="1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H36" l="1"/>
  <c r="M34" s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/>
  <c r="H36"/>
  <c r="C64"/>
  <c r="G30"/>
  <c r="G32"/>
  <c r="H30"/>
  <c r="H32"/>
  <c r="C63"/>
  <c r="G26"/>
  <c r="G28"/>
  <c r="H26"/>
  <c r="H28"/>
  <c r="C62"/>
  <c r="G22"/>
  <c r="G24"/>
  <c r="H22"/>
  <c r="H24"/>
  <c r="C61"/>
  <c r="G18"/>
  <c r="G20"/>
  <c r="H18"/>
  <c r="H20"/>
  <c r="C60"/>
  <c r="G14"/>
  <c r="G16"/>
  <c r="H14"/>
  <c r="H16"/>
  <c r="C59"/>
  <c r="G10"/>
  <c r="G12"/>
  <c r="H10"/>
  <c r="H12"/>
  <c r="C58"/>
  <c r="G6"/>
  <c r="G8"/>
  <c r="H6"/>
  <c r="H8"/>
  <c r="C57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/>
  <c r="AH14"/>
  <c r="AH28"/>
  <c r="AI14"/>
  <c r="AI28"/>
  <c r="AK27"/>
  <c r="C50"/>
  <c r="AK21"/>
  <c r="C49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M34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M30"/>
  <c r="AE28"/>
  <c r="M26"/>
  <c r="V24"/>
  <c r="M22"/>
  <c r="M20"/>
  <c r="V18"/>
  <c r="M16"/>
  <c r="AE14"/>
  <c r="M12"/>
  <c r="V10"/>
  <c r="M8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H36" s="1"/>
  <c r="G36"/>
  <c r="H34"/>
  <c r="G30"/>
  <c r="G32"/>
  <c r="H30" s="1"/>
  <c r="H32"/>
  <c r="G26"/>
  <c r="H28" s="1"/>
  <c r="G28"/>
  <c r="H26"/>
  <c r="G22"/>
  <c r="G24"/>
  <c r="H22" s="1"/>
  <c r="H24"/>
  <c r="G18"/>
  <c r="H20" s="1"/>
  <c r="G20"/>
  <c r="H18"/>
  <c r="G14"/>
  <c r="G16"/>
  <c r="H14" s="1"/>
  <c r="H16"/>
  <c r="G10"/>
  <c r="H12" s="1"/>
  <c r="G12"/>
  <c r="H10"/>
  <c r="G6"/>
  <c r="G8"/>
  <c r="H6" s="1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6" s="1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Q36"/>
  <c r="G34"/>
  <c r="H35" s="1"/>
  <c r="M34" s="1"/>
  <c r="G35"/>
  <c r="H34"/>
  <c r="O57" s="1"/>
  <c r="P30"/>
  <c r="Q32" s="1"/>
  <c r="V30" s="1"/>
  <c r="P32"/>
  <c r="Q30"/>
  <c r="C57" s="1"/>
  <c r="G32"/>
  <c r="G33"/>
  <c r="H32" s="1"/>
  <c r="H33"/>
  <c r="B146" i="34"/>
  <c r="P26" i="41"/>
  <c r="Q28" s="1"/>
  <c r="V26" s="1"/>
  <c r="P28"/>
  <c r="Q26"/>
  <c r="C56" s="1"/>
  <c r="G28"/>
  <c r="G29"/>
  <c r="H28" s="1"/>
  <c r="H29"/>
  <c r="G30"/>
  <c r="H31" s="1"/>
  <c r="M30" s="1"/>
  <c r="G31"/>
  <c r="H30"/>
  <c r="O55" s="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/>
  <c r="Q24"/>
  <c r="G24"/>
  <c r="H25" s="1"/>
  <c r="G25"/>
  <c r="H24"/>
  <c r="C55"/>
  <c r="P18"/>
  <c r="Q20" s="1"/>
  <c r="V20" s="1"/>
  <c r="P20"/>
  <c r="Q18"/>
  <c r="C54" s="1"/>
  <c r="G17"/>
  <c r="H18" s="1"/>
  <c r="G18"/>
  <c r="H17"/>
  <c r="G26"/>
  <c r="G27"/>
  <c r="H26" s="1"/>
  <c r="H27"/>
  <c r="P14"/>
  <c r="P16"/>
  <c r="Q14" s="1"/>
  <c r="Q16"/>
  <c r="G15"/>
  <c r="G16"/>
  <c r="H15" s="1"/>
  <c r="H16"/>
  <c r="P10"/>
  <c r="Q12" s="1"/>
  <c r="V12" s="1"/>
  <c r="P12"/>
  <c r="Q10"/>
  <c r="C52" s="1"/>
  <c r="G9"/>
  <c r="G10"/>
  <c r="H9"/>
  <c r="H10"/>
  <c r="M10"/>
  <c r="G22"/>
  <c r="G23"/>
  <c r="H22" s="1"/>
  <c r="H23"/>
  <c r="P6"/>
  <c r="P8"/>
  <c r="Q6" s="1"/>
  <c r="Q8"/>
  <c r="G7"/>
  <c r="G8"/>
  <c r="H7"/>
  <c r="H8"/>
  <c r="M8"/>
  <c r="G19"/>
  <c r="G20"/>
  <c r="H19" s="1"/>
  <c r="H20"/>
  <c r="Y30"/>
  <c r="Z34" s="1"/>
  <c r="Y34"/>
  <c r="Z30"/>
  <c r="Y22"/>
  <c r="Z26" s="1"/>
  <c r="Y26"/>
  <c r="Z22"/>
  <c r="Y16"/>
  <c r="Z20" s="1"/>
  <c r="Y20"/>
  <c r="Z16"/>
  <c r="G13"/>
  <c r="G14"/>
  <c r="H13" s="1"/>
  <c r="H14"/>
  <c r="Y8"/>
  <c r="Z12" s="1"/>
  <c r="Y12"/>
  <c r="Z8"/>
  <c r="C47" s="1"/>
  <c r="G5"/>
  <c r="H6" s="1"/>
  <c r="G6"/>
  <c r="H5"/>
  <c r="G11"/>
  <c r="H12" s="1"/>
  <c r="G12"/>
  <c r="H11"/>
  <c r="AR31"/>
  <c r="AR35"/>
  <c r="AS31" s="1"/>
  <c r="AS35"/>
  <c r="AI24"/>
  <c r="AI32"/>
  <c r="AJ24" s="1"/>
  <c r="AJ32"/>
  <c r="O45"/>
  <c r="AI10"/>
  <c r="AJ18" s="1"/>
  <c r="AO31" s="1"/>
  <c r="AI18"/>
  <c r="AJ10"/>
  <c r="AO14" s="1"/>
  <c r="O44"/>
  <c r="AR14"/>
  <c r="AR28"/>
  <c r="AS14" s="1"/>
  <c r="AS28"/>
  <c r="V22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Q36" s="1"/>
  <c r="V34" s="1"/>
  <c r="P36"/>
  <c r="Q34"/>
  <c r="C58" s="1"/>
  <c r="G34"/>
  <c r="G35"/>
  <c r="P30"/>
  <c r="Q32" s="1"/>
  <c r="V30" s="1"/>
  <c r="P32"/>
  <c r="Q30"/>
  <c r="C57" s="1"/>
  <c r="G30"/>
  <c r="G31"/>
  <c r="G32"/>
  <c r="G33"/>
  <c r="H33"/>
  <c r="P26"/>
  <c r="P28"/>
  <c r="Q26" s="1"/>
  <c r="Q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H28" s="1"/>
  <c r="P18"/>
  <c r="P20"/>
  <c r="Q18" s="1"/>
  <c r="Q20"/>
  <c r="G17"/>
  <c r="G18"/>
  <c r="P14"/>
  <c r="Q16" s="1"/>
  <c r="P16"/>
  <c r="Q14"/>
  <c r="G15"/>
  <c r="G16"/>
  <c r="P10"/>
  <c r="P12"/>
  <c r="Q10" s="1"/>
  <c r="Q12"/>
  <c r="G11"/>
  <c r="G12"/>
  <c r="G9"/>
  <c r="G10"/>
  <c r="G22"/>
  <c r="G23"/>
  <c r="P6"/>
  <c r="Q8" s="1"/>
  <c r="P8"/>
  <c r="Q6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/>
  <c r="Q36"/>
  <c r="G34"/>
  <c r="G35"/>
  <c r="H34" s="1"/>
  <c r="C58"/>
  <c r="P30"/>
  <c r="P32"/>
  <c r="Q30"/>
  <c r="Q32"/>
  <c r="G32"/>
  <c r="G33"/>
  <c r="H33" s="1"/>
  <c r="C57"/>
  <c r="P26"/>
  <c r="P28"/>
  <c r="Q26"/>
  <c r="Q28"/>
  <c r="G26"/>
  <c r="H27" s="1"/>
  <c r="G27"/>
  <c r="H26"/>
  <c r="O53" s="1"/>
  <c r="C56"/>
  <c r="G30"/>
  <c r="G31"/>
  <c r="H30" s="1"/>
  <c r="P22"/>
  <c r="P24"/>
  <c r="Q22"/>
  <c r="Q24"/>
  <c r="G24"/>
  <c r="G25"/>
  <c r="C55"/>
  <c r="G28"/>
  <c r="G29"/>
  <c r="P18"/>
  <c r="P20"/>
  <c r="Q18"/>
  <c r="Q20"/>
  <c r="G19"/>
  <c r="G20"/>
  <c r="G17"/>
  <c r="G18"/>
  <c r="C54"/>
  <c r="P14"/>
  <c r="P16"/>
  <c r="Q14"/>
  <c r="Q16"/>
  <c r="G15"/>
  <c r="G16"/>
  <c r="C53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6"/>
  <c r="Q8"/>
  <c r="G7"/>
  <c r="G8"/>
  <c r="H7" s="1"/>
  <c r="C51"/>
  <c r="Y30"/>
  <c r="Y34"/>
  <c r="Z30"/>
  <c r="Z34"/>
  <c r="V34"/>
  <c r="C50"/>
  <c r="Y22"/>
  <c r="Y26"/>
  <c r="Z22"/>
  <c r="Z26"/>
  <c r="V26"/>
  <c r="C49"/>
  <c r="Y16"/>
  <c r="Y20"/>
  <c r="Z16"/>
  <c r="Z20"/>
  <c r="V20"/>
  <c r="G13"/>
  <c r="G14"/>
  <c r="V16"/>
  <c r="C48"/>
  <c r="Y8"/>
  <c r="Y12"/>
  <c r="Z8"/>
  <c r="Z12"/>
  <c r="G9"/>
  <c r="G10"/>
  <c r="C47"/>
  <c r="AR31"/>
  <c r="AR35"/>
  <c r="AS31"/>
  <c r="AS35"/>
  <c r="V22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V30"/>
  <c r="AF32"/>
  <c r="AO28"/>
  <c r="G5"/>
  <c r="G6"/>
  <c r="H5" s="1"/>
  <c r="V8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0" i="45"/>
  <c r="C57"/>
  <c r="C54"/>
  <c r="C74"/>
  <c r="C45"/>
  <c r="C48"/>
  <c r="D15" i="39"/>
  <c r="C72" i="45"/>
  <c r="C66"/>
  <c r="D16" i="41"/>
  <c r="D37"/>
  <c r="C63" i="45"/>
  <c r="D22" i="15"/>
  <c r="C62" i="45"/>
  <c r="D33" i="41"/>
  <c r="C56" i="45"/>
  <c r="C67"/>
  <c r="D9" i="40"/>
  <c r="C58" i="45"/>
  <c r="C47"/>
  <c r="C53"/>
  <c r="D24" i="15"/>
  <c r="D34" i="39"/>
  <c r="D17" i="41"/>
  <c r="C71" i="45"/>
  <c r="D30" i="15"/>
  <c r="C46" i="45"/>
  <c r="D36" i="15"/>
  <c r="D7" i="41"/>
  <c r="D7" i="39"/>
  <c r="D36" i="46"/>
  <c r="D34" i="40"/>
  <c r="D16" i="44"/>
  <c r="C64" i="45"/>
  <c r="C59"/>
  <c r="D22" i="41"/>
  <c r="C68" i="45"/>
  <c r="D13" i="41"/>
  <c r="D26"/>
  <c r="D30" i="39"/>
  <c r="C44" i="45"/>
  <c r="C49"/>
  <c r="C51"/>
  <c r="D37" i="39"/>
  <c r="C55" i="45"/>
  <c r="C70"/>
  <c r="C60"/>
  <c r="D34" i="41"/>
  <c r="D16" i="40"/>
  <c r="C69" i="45"/>
  <c r="C73"/>
  <c r="D9" i="41"/>
  <c r="D5" i="40"/>
  <c r="C65" i="45"/>
  <c r="D6" i="15"/>
  <c r="D32" i="44"/>
  <c r="C61" i="45"/>
  <c r="D22" i="39"/>
  <c r="D29"/>
  <c r="C52" i="45"/>
  <c r="D7" i="40"/>
  <c r="D34" i="44"/>
  <c r="D35" i="41"/>
  <c r="D12" i="44"/>
  <c r="D20" i="15"/>
  <c r="H34" i="40" l="1"/>
  <c r="H31"/>
  <c r="H11"/>
  <c r="H17"/>
  <c r="H26"/>
  <c r="H35"/>
  <c r="H35" i="39"/>
  <c r="H24"/>
  <c r="H8"/>
  <c r="O44" s="1"/>
  <c r="Q12"/>
  <c r="C52"/>
  <c r="H31"/>
  <c r="M36"/>
  <c r="H9"/>
  <c r="M8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7" i="44"/>
  <c r="M8"/>
  <c r="C58"/>
  <c r="M12"/>
  <c r="C59"/>
  <c r="M16"/>
  <c r="C60"/>
  <c r="M20"/>
  <c r="C61"/>
  <c r="M22"/>
  <c r="M26"/>
  <c r="C62"/>
  <c r="C63"/>
  <c r="M30"/>
  <c r="M34"/>
  <c r="C64"/>
  <c r="O51" i="41"/>
  <c r="M22"/>
  <c r="M24"/>
  <c r="O52"/>
  <c r="M28"/>
  <c r="O54"/>
  <c r="O46"/>
  <c r="M12"/>
  <c r="M6"/>
  <c r="O43"/>
  <c r="O47"/>
  <c r="M14"/>
  <c r="M20"/>
  <c r="O50"/>
  <c r="M16"/>
  <c r="O48"/>
  <c r="O53"/>
  <c r="M26"/>
  <c r="M18"/>
  <c r="O49"/>
  <c r="M32"/>
  <c r="O56"/>
  <c r="M36"/>
  <c r="O58"/>
  <c r="C58"/>
  <c r="V34"/>
  <c r="C51"/>
  <c r="V8"/>
  <c r="C53"/>
  <c r="V16"/>
  <c r="C51" i="40"/>
  <c r="V8"/>
  <c r="C52"/>
  <c r="V12"/>
  <c r="C53"/>
  <c r="V16"/>
  <c r="C54"/>
  <c r="V20"/>
  <c r="C55"/>
  <c r="V22"/>
  <c r="C56"/>
  <c r="V26"/>
  <c r="H5"/>
  <c r="H7"/>
  <c r="H22"/>
  <c r="H16"/>
  <c r="H17" i="39"/>
  <c r="H13" i="40"/>
  <c r="H20"/>
  <c r="H8"/>
  <c r="H9"/>
  <c r="H12"/>
  <c r="H18"/>
  <c r="H24"/>
  <c r="H6"/>
  <c r="H14"/>
  <c r="H23"/>
  <c r="H10"/>
  <c r="H15"/>
  <c r="O48" s="1"/>
  <c r="H29"/>
  <c r="H25"/>
  <c r="H27"/>
  <c r="H32"/>
  <c r="H30"/>
  <c r="M6"/>
  <c r="M16"/>
  <c r="M26"/>
  <c r="O53"/>
  <c r="M8"/>
  <c r="O44"/>
  <c r="M10"/>
  <c r="M18"/>
  <c r="O49"/>
  <c r="M24"/>
  <c r="O52"/>
  <c r="M34"/>
  <c r="O57"/>
  <c r="H22" i="39"/>
  <c r="H28"/>
  <c r="H20"/>
  <c r="H13"/>
  <c r="H15"/>
  <c r="H14"/>
  <c r="H23"/>
  <c r="H16"/>
  <c r="O48" s="1"/>
  <c r="H18"/>
  <c r="H29"/>
  <c r="M28" s="1"/>
  <c r="H25"/>
  <c r="M24" s="1"/>
  <c r="H32"/>
  <c r="M26"/>
  <c r="M16"/>
  <c r="M22"/>
  <c r="O52"/>
  <c r="M30"/>
  <c r="M34"/>
  <c r="O57"/>
  <c r="C64" i="15"/>
  <c r="C58"/>
  <c r="M12"/>
  <c r="M30"/>
  <c r="C63"/>
  <c r="C62"/>
  <c r="M26"/>
  <c r="U10" i="39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K85"/>
  <c r="J123" i="47"/>
  <c r="D24" i="44"/>
  <c r="D34" i="15"/>
  <c r="D9" i="39"/>
  <c r="D26" i="15"/>
  <c r="D12" i="46"/>
  <c r="D24"/>
  <c r="D26" i="44"/>
  <c r="D6" i="46"/>
  <c r="D30" i="40"/>
  <c r="D32" i="46"/>
  <c r="D28"/>
  <c r="D20" i="40"/>
  <c r="D10" i="44"/>
  <c r="D22"/>
  <c r="D18" i="39"/>
  <c r="D26" i="40"/>
  <c r="C108" i="45"/>
  <c r="C104"/>
  <c r="D33" i="40"/>
  <c r="C84" i="45"/>
  <c r="C107"/>
  <c r="D13" i="40"/>
  <c r="C92" i="45"/>
  <c r="C88"/>
  <c r="D5" i="41"/>
  <c r="C103" i="45"/>
  <c r="C91"/>
  <c r="D8" i="15"/>
  <c r="D29" i="40"/>
  <c r="D24" i="39"/>
  <c r="D12" i="41"/>
  <c r="C111" i="45"/>
  <c r="C99"/>
  <c r="D8" i="44"/>
  <c r="C87" i="45"/>
  <c r="D36" i="44"/>
  <c r="C83" i="45"/>
  <c r="D12" i="39"/>
  <c r="C93" i="45"/>
  <c r="D12" i="15"/>
  <c r="D32" i="39"/>
  <c r="D13"/>
  <c r="D6" i="44"/>
  <c r="D18" i="46"/>
  <c r="D28" i="44"/>
  <c r="D27" i="40"/>
  <c r="D24"/>
  <c r="D28" i="15"/>
  <c r="D27" i="39"/>
  <c r="D10" i="46"/>
  <c r="D25" i="41"/>
  <c r="D30" i="46"/>
  <c r="C112" i="45"/>
  <c r="D35" i="40"/>
  <c r="D22" i="46"/>
  <c r="D26"/>
  <c r="D37" i="40"/>
  <c r="C100" i="45"/>
  <c r="C96"/>
  <c r="D25" i="40"/>
  <c r="D18" i="44"/>
  <c r="D30"/>
  <c r="D22" i="40"/>
  <c r="C98" i="45"/>
  <c r="C110"/>
  <c r="D29" i="41"/>
  <c r="C106" i="45"/>
  <c r="D14" i="44"/>
  <c r="D8" i="41"/>
  <c r="C82" i="45"/>
  <c r="C94"/>
  <c r="D12" i="40"/>
  <c r="D18"/>
  <c r="D14" i="15"/>
  <c r="D15" i="40"/>
  <c r="C90" i="45"/>
  <c r="C102"/>
  <c r="D20" i="41"/>
  <c r="C101" i="45"/>
  <c r="C105"/>
  <c r="D17" i="40"/>
  <c r="C109" i="45"/>
  <c r="C86"/>
  <c r="D8" i="40"/>
  <c r="C85" i="45"/>
  <c r="C89"/>
  <c r="D33" i="39"/>
  <c r="D16" i="15"/>
  <c r="D5" i="39"/>
  <c r="D17"/>
  <c r="D18" i="15"/>
  <c r="D16" i="39"/>
  <c r="D16" i="46"/>
  <c r="D10" i="15"/>
  <c r="D35" i="39"/>
  <c r="D8" i="46"/>
  <c r="D34"/>
  <c r="D20"/>
  <c r="D8" i="39"/>
  <c r="C95" i="45"/>
  <c r="D32" i="15"/>
  <c r="D26" i="39"/>
  <c r="D30" i="41"/>
  <c r="C97" i="45"/>
  <c r="D20" i="39"/>
  <c r="D20" i="44"/>
  <c r="D25" i="39"/>
  <c r="D14" i="46"/>
  <c r="M36" i="40" l="1"/>
  <c r="M32"/>
  <c r="M30"/>
  <c r="M28"/>
  <c r="M22"/>
  <c r="M20"/>
  <c r="M14"/>
  <c r="M12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5" i="41"/>
  <c r="D10" i="39"/>
  <c r="D19"/>
  <c r="D32" i="41"/>
  <c r="O50" i="39" l="1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5" i="45"/>
  <c r="C121"/>
  <c r="C129"/>
  <c r="C137"/>
  <c r="C147"/>
  <c r="C124"/>
  <c r="C132"/>
  <c r="C140"/>
  <c r="C146"/>
  <c r="C123"/>
  <c r="C131"/>
  <c r="C139"/>
  <c r="C149"/>
  <c r="C126"/>
  <c r="C142"/>
  <c r="C148"/>
  <c r="D11" i="40"/>
  <c r="C133" i="45"/>
  <c r="C141"/>
  <c r="C120"/>
  <c r="C128"/>
  <c r="C136"/>
  <c r="C144"/>
  <c r="C150"/>
  <c r="C127"/>
  <c r="C135"/>
  <c r="C143"/>
  <c r="C138"/>
  <c r="C145"/>
  <c r="C122"/>
  <c r="C130"/>
  <c r="C134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28" i="40"/>
  <c r="D11" i="41"/>
  <c r="O54" i="40" l="1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0" l="1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8" l="1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K85" i="34" l="1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70"/>
  <c r="C69"/>
  <c r="C72"/>
  <c r="C61"/>
  <c r="C52"/>
  <c r="C73"/>
  <c r="C60"/>
  <c r="C59"/>
  <c r="C51"/>
  <c r="C44"/>
  <c r="C66"/>
  <c r="C55"/>
  <c r="C45"/>
  <c r="C71"/>
  <c r="C57"/>
  <c r="C48"/>
  <c r="C74"/>
  <c r="C56"/>
  <c r="C68"/>
  <c r="C62"/>
  <c r="C63"/>
  <c r="C54"/>
  <c r="C64"/>
  <c r="C46"/>
  <c r="C47"/>
  <c r="C50"/>
  <c r="C67"/>
  <c r="C58"/>
  <c r="C53"/>
  <c r="C65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86" i="16"/>
  <c r="C51" i="47"/>
  <c r="C96" i="16"/>
  <c r="C55" i="47"/>
  <c r="C88" i="16"/>
  <c r="C44" i="47"/>
  <c r="C99" i="16"/>
  <c r="C65" i="47"/>
  <c r="C89" i="16"/>
  <c r="C67" i="47"/>
  <c r="C90" i="16"/>
  <c r="C71" i="47"/>
  <c r="C108" i="16"/>
  <c r="C112"/>
  <c r="C84"/>
  <c r="C46" i="47"/>
  <c r="C101" i="16"/>
  <c r="C54" i="47"/>
  <c r="C102" i="16"/>
  <c r="C62" i="47"/>
  <c r="C95" i="16"/>
  <c r="C70" i="47"/>
  <c r="C74"/>
  <c r="C91" i="16"/>
  <c r="C73" i="47"/>
  <c r="C103" i="16"/>
  <c r="C85"/>
  <c r="C57" i="47"/>
  <c r="C104" i="16"/>
  <c r="C50" i="47"/>
  <c r="C98" i="16"/>
  <c r="C58" i="47"/>
  <c r="C110" i="16"/>
  <c r="C66" i="47"/>
  <c r="C69"/>
  <c r="C111" i="16"/>
  <c r="C59" i="47"/>
  <c r="C87" i="16"/>
  <c r="C63" i="47"/>
  <c r="C107" i="16"/>
  <c r="C49" i="47"/>
  <c r="C106" i="16"/>
  <c r="C64" i="47"/>
  <c r="C109" i="16"/>
  <c r="C68" i="47"/>
  <c r="C97" i="16"/>
  <c r="C72" i="47"/>
  <c r="C82" i="16"/>
  <c r="C61" i="47"/>
  <c r="C48"/>
  <c r="C92" i="16"/>
  <c r="C52" i="47"/>
  <c r="C100" i="16"/>
  <c r="C56" i="47"/>
  <c r="C94" i="16"/>
  <c r="C60" i="47"/>
  <c r="C93" i="16"/>
  <c r="C105"/>
  <c r="C45" i="47"/>
  <c r="C53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90" i="47"/>
  <c r="C82"/>
  <c r="C89"/>
  <c r="C101"/>
  <c r="C100"/>
  <c r="C109"/>
  <c r="C110"/>
  <c r="C83"/>
  <c r="C112"/>
  <c r="C96"/>
  <c r="C95"/>
  <c r="C105"/>
  <c r="C92"/>
  <c r="C97"/>
  <c r="C106"/>
  <c r="C94"/>
  <c r="C86"/>
  <c r="C93"/>
  <c r="C85"/>
  <c r="C103"/>
  <c r="C84"/>
  <c r="C107"/>
  <c r="C102"/>
  <c r="C111"/>
  <c r="C104"/>
  <c r="C88"/>
  <c r="C87"/>
  <c r="C108"/>
  <c r="C91"/>
  <c r="C99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48"/>
  <c r="C124"/>
  <c r="C131"/>
  <c r="C136"/>
  <c r="C121"/>
  <c r="C140"/>
  <c r="C142"/>
  <c r="C133"/>
  <c r="C127"/>
  <c r="C128"/>
  <c r="C146"/>
  <c r="C129"/>
  <c r="C123"/>
  <c r="C143"/>
  <c r="C139"/>
  <c r="C122"/>
  <c r="C130"/>
  <c r="C138"/>
  <c r="C147"/>
  <c r="C132"/>
  <c r="C150"/>
  <c r="C141"/>
  <c r="C126"/>
  <c r="C125"/>
  <c r="C145"/>
  <c r="C134"/>
  <c r="C144"/>
  <c r="C135"/>
  <c r="C120"/>
  <c r="C137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8" i="47"/>
  <c r="C120"/>
  <c r="C127"/>
  <c r="C143"/>
  <c r="C146"/>
  <c r="C130"/>
  <c r="C129"/>
  <c r="C121"/>
  <c r="C150"/>
  <c r="C123"/>
  <c r="C135"/>
  <c r="C144"/>
  <c r="C132"/>
  <c r="C124"/>
  <c r="C131"/>
  <c r="C147"/>
  <c r="C141"/>
  <c r="C138"/>
  <c r="C122"/>
  <c r="C133"/>
  <c r="C149"/>
  <c r="C142"/>
  <c r="C126"/>
  <c r="C139"/>
  <c r="C145"/>
  <c r="C148"/>
  <c r="C140"/>
  <c r="C125"/>
  <c r="C134"/>
  <c r="C137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84" i="34"/>
  <c r="C78"/>
  <c r="C123"/>
  <c r="C82"/>
  <c r="C92"/>
  <c r="C86"/>
  <c r="C80"/>
  <c r="C133" i="20"/>
  <c r="C88"/>
  <c r="C129"/>
  <c r="C80"/>
  <c r="C125"/>
  <c r="C136"/>
  <c r="C121"/>
  <c r="C132"/>
  <c r="C119" i="34"/>
  <c r="C115"/>
  <c r="C111"/>
  <c r="C91"/>
  <c r="C135"/>
  <c r="C131"/>
  <c r="C127"/>
  <c r="C107"/>
  <c r="C117" i="20"/>
  <c r="C128"/>
  <c r="C113"/>
  <c r="C124"/>
  <c r="C108"/>
  <c r="C120"/>
  <c r="C100"/>
  <c r="C116"/>
  <c r="C87" i="34"/>
  <c r="C83"/>
  <c r="C79"/>
  <c r="C129"/>
  <c r="C103"/>
  <c r="C99"/>
  <c r="C95"/>
  <c r="C113"/>
  <c r="C92" i="20"/>
  <c r="C110"/>
  <c r="C84"/>
  <c r="C102"/>
  <c r="C138"/>
  <c r="C94"/>
  <c r="C134"/>
  <c r="C86"/>
  <c r="C117" i="34"/>
  <c r="C121"/>
  <c r="C109"/>
  <c r="C97"/>
  <c r="C133"/>
  <c r="C137"/>
  <c r="C125"/>
  <c r="C81"/>
  <c r="C130" i="20"/>
  <c r="C78"/>
  <c r="C126"/>
  <c r="C109"/>
  <c r="C122"/>
  <c r="C105"/>
  <c r="C114"/>
  <c r="C85" i="34"/>
  <c r="C89"/>
  <c r="C136"/>
  <c r="C76"/>
  <c r="C101"/>
  <c r="C105"/>
  <c r="C93"/>
  <c r="C138"/>
  <c r="C98" i="20"/>
  <c r="C97"/>
  <c r="C82"/>
  <c r="C93"/>
  <c r="C107"/>
  <c r="C89"/>
  <c r="C99"/>
  <c r="C85"/>
  <c r="C132" i="34"/>
  <c r="C126"/>
  <c r="C120"/>
  <c r="C130"/>
  <c r="C77"/>
  <c r="C134"/>
  <c r="C128"/>
  <c r="C122"/>
  <c r="C91" i="20"/>
  <c r="C81"/>
  <c r="C83"/>
  <c r="C77"/>
  <c r="C76"/>
  <c r="C118"/>
  <c r="C135"/>
  <c r="C106"/>
  <c r="C116" i="34"/>
  <c r="C110"/>
  <c r="C104"/>
  <c r="C114"/>
  <c r="C124"/>
  <c r="C118"/>
  <c r="C112"/>
  <c r="C106"/>
  <c r="C131" i="20"/>
  <c r="C90"/>
  <c r="C127"/>
  <c r="C111"/>
  <c r="C123"/>
  <c r="C103"/>
  <c r="C119"/>
  <c r="C95"/>
  <c r="C100" i="34"/>
  <c r="C94"/>
  <c r="C88"/>
  <c r="C98"/>
  <c r="C108"/>
  <c r="C102"/>
  <c r="C96"/>
  <c r="C90"/>
  <c r="C115" i="20"/>
  <c r="C87"/>
  <c r="C112"/>
  <c r="C79"/>
  <c r="C104"/>
  <c r="C137"/>
  <c r="C96"/>
  <c r="C101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8"/>
  <c r="C184"/>
  <c r="C180"/>
  <c r="C153" i="20"/>
  <c r="C82" i="22"/>
  <c r="C129"/>
  <c r="C76"/>
  <c r="C161" i="20"/>
  <c r="C86" i="22"/>
  <c r="C149" i="20"/>
  <c r="C80" i="22"/>
  <c r="C192" i="34"/>
  <c r="C204"/>
  <c r="C200"/>
  <c r="C196"/>
  <c r="C184" i="20"/>
  <c r="C106" i="22"/>
  <c r="C160" i="20"/>
  <c r="C100" i="22"/>
  <c r="C192" i="20"/>
  <c r="C110" i="22"/>
  <c r="C176" i="20"/>
  <c r="C104" i="22"/>
  <c r="C150" i="34"/>
  <c r="C162"/>
  <c r="C193"/>
  <c r="C154"/>
  <c r="C187" i="20"/>
  <c r="C130" i="22"/>
  <c r="C170" i="20"/>
  <c r="C124" i="22"/>
  <c r="C195" i="20"/>
  <c r="C134" i="22"/>
  <c r="C183" i="20"/>
  <c r="C128" i="22"/>
  <c r="C166" i="34"/>
  <c r="C178"/>
  <c r="C158"/>
  <c r="C170"/>
  <c r="C171" i="20"/>
  <c r="C107" i="22"/>
  <c r="C159" i="20"/>
  <c r="C95" i="22"/>
  <c r="C179" i="20"/>
  <c r="C115" i="22"/>
  <c r="C167" i="20"/>
  <c r="C103" i="22"/>
  <c r="C165" i="34"/>
  <c r="C173"/>
  <c r="C149"/>
  <c r="C157"/>
  <c r="C202" i="20"/>
  <c r="C93" i="22"/>
  <c r="C190" i="20"/>
  <c r="C81" i="22"/>
  <c r="C150" i="20"/>
  <c r="C101" i="22"/>
  <c r="C198" i="20"/>
  <c r="C89" i="22"/>
  <c r="C197" i="34"/>
  <c r="C205"/>
  <c r="C181"/>
  <c r="C189"/>
  <c r="C205" i="20"/>
  <c r="C105" i="22"/>
  <c r="C193" i="20"/>
  <c r="C146"/>
  <c r="C78" i="22"/>
  <c r="C113"/>
  <c r="C201" i="20"/>
  <c r="C208" i="34"/>
  <c r="C175"/>
  <c r="C146"/>
  <c r="C159"/>
  <c r="C152" i="20"/>
  <c r="C98" i="22"/>
  <c r="C173" i="20"/>
  <c r="C92" i="22"/>
  <c r="C168" i="20"/>
  <c r="C102" i="22"/>
  <c r="C181" i="20"/>
  <c r="C96" i="22"/>
  <c r="C151" i="34"/>
  <c r="C207"/>
  <c r="C167"/>
  <c r="C191"/>
  <c r="C162" i="20"/>
  <c r="C122" i="22"/>
  <c r="C204" i="20"/>
  <c r="C116" i="22"/>
  <c r="C178" i="20"/>
  <c r="C126" i="22"/>
  <c r="C154" i="20"/>
  <c r="C120" i="22"/>
  <c r="C182" i="34"/>
  <c r="C194"/>
  <c r="C174"/>
  <c r="C186"/>
  <c r="C155" i="20"/>
  <c r="C91" i="22"/>
  <c r="C207" i="20"/>
  <c r="C79" i="22"/>
  <c r="C163" i="20"/>
  <c r="C99" i="22"/>
  <c r="C151" i="20"/>
  <c r="C87" i="22"/>
  <c r="C198" i="34"/>
  <c r="C147"/>
  <c r="C190"/>
  <c r="C202"/>
  <c r="C186" i="20"/>
  <c r="C77" i="22"/>
  <c r="C164" i="20"/>
  <c r="C127" i="22"/>
  <c r="C194" i="20"/>
  <c r="C85" i="22"/>
  <c r="C180" i="20"/>
  <c r="C135" i="22"/>
  <c r="C156" i="34"/>
  <c r="C152"/>
  <c r="C148"/>
  <c r="D24" i="41"/>
  <c r="C189" i="20"/>
  <c r="C125" i="22"/>
  <c r="C174" i="20"/>
  <c r="C137" i="22"/>
  <c r="C197" i="20"/>
  <c r="C133" i="22"/>
  <c r="C185" i="20"/>
  <c r="C160" i="34"/>
  <c r="C172"/>
  <c r="C168"/>
  <c r="C164"/>
  <c r="C169" i="20"/>
  <c r="C90" i="22"/>
  <c r="C157" i="20"/>
  <c r="C84" i="22"/>
  <c r="C177" i="20"/>
  <c r="C94" i="22"/>
  <c r="C165" i="20"/>
  <c r="C88" i="22"/>
  <c r="C183" i="34"/>
  <c r="C169"/>
  <c r="C199"/>
  <c r="C153"/>
  <c r="C200" i="20"/>
  <c r="C114" i="22"/>
  <c r="C188" i="20"/>
  <c r="C108" i="22"/>
  <c r="C208" i="20"/>
  <c r="C118" i="22"/>
  <c r="C196" i="20"/>
  <c r="C112" i="22"/>
  <c r="C177" i="34"/>
  <c r="C201"/>
  <c r="C161"/>
  <c r="C185"/>
  <c r="C203" i="20"/>
  <c r="C138" i="22"/>
  <c r="C191" i="20"/>
  <c r="C132" i="22"/>
  <c r="C147" i="20"/>
  <c r="C83" i="22"/>
  <c r="C199" i="20"/>
  <c r="C136" i="22"/>
  <c r="C163" i="34"/>
  <c r="C171"/>
  <c r="C206"/>
  <c r="C155"/>
  <c r="C156" i="20"/>
  <c r="C123" i="22"/>
  <c r="C175" i="20"/>
  <c r="C111" i="22"/>
  <c r="C172" i="20"/>
  <c r="C131" i="22"/>
  <c r="C148" i="20"/>
  <c r="C119" i="22"/>
  <c r="C195" i="34"/>
  <c r="C203"/>
  <c r="C179"/>
  <c r="C187"/>
  <c r="C166" i="20"/>
  <c r="C109" i="22"/>
  <c r="C206" i="20"/>
  <c r="C97" i="22"/>
  <c r="C182" i="20"/>
  <c r="C117" i="22"/>
  <c r="C158" i="20"/>
  <c r="C121" i="22"/>
  <c r="A259" i="34" l="1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63"/>
  <c r="C185"/>
  <c r="C147"/>
  <c r="C169"/>
  <c r="C195"/>
  <c r="C155"/>
  <c r="C179"/>
  <c r="C201"/>
  <c r="C165"/>
  <c r="C198"/>
  <c r="C149"/>
  <c r="C190"/>
  <c r="C197"/>
  <c r="C157"/>
  <c r="C181"/>
  <c r="C203"/>
  <c r="C184"/>
  <c r="C164"/>
  <c r="C168"/>
  <c r="C156"/>
  <c r="C200"/>
  <c r="C180"/>
  <c r="C192"/>
  <c r="C172"/>
  <c r="C154"/>
  <c r="C187"/>
  <c r="C146"/>
  <c r="C171"/>
  <c r="C170"/>
  <c r="C150"/>
  <c r="C162"/>
  <c r="C176"/>
  <c r="C167"/>
  <c r="C189"/>
  <c r="C151"/>
  <c r="C173"/>
  <c r="C199"/>
  <c r="C159"/>
  <c r="C183"/>
  <c r="C205"/>
  <c r="C206"/>
  <c r="C161"/>
  <c r="C196"/>
  <c r="C208"/>
  <c r="C188"/>
  <c r="C193"/>
  <c r="C153"/>
  <c r="C177"/>
  <c r="C186"/>
  <c r="C166"/>
  <c r="C178"/>
  <c r="C158"/>
  <c r="C202"/>
  <c r="C182"/>
  <c r="C194"/>
  <c r="C174"/>
  <c r="C204"/>
  <c r="C191"/>
  <c r="C160"/>
  <c r="C175"/>
  <c r="D18" i="41"/>
  <c r="C152" i="22"/>
  <c r="C148"/>
  <c r="C207"/>
  <c r="K237" i="34" l="1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32"/>
  <c r="C263"/>
  <c r="C224"/>
  <c r="C236"/>
  <c r="C248"/>
  <c r="C228"/>
  <c r="C240"/>
  <c r="C237" i="20"/>
  <c r="C257"/>
  <c r="C245"/>
  <c r="C265"/>
  <c r="C218"/>
  <c r="C273"/>
  <c r="C234"/>
  <c r="C217"/>
  <c r="C247"/>
  <c r="C252" i="34"/>
  <c r="C264"/>
  <c r="C244"/>
  <c r="C256"/>
  <c r="C268"/>
  <c r="C217"/>
  <c r="C260"/>
  <c r="C272"/>
  <c r="C250" i="20"/>
  <c r="C225"/>
  <c r="C260"/>
  <c r="C233"/>
  <c r="C268"/>
  <c r="C241"/>
  <c r="C248"/>
  <c r="C233" i="34"/>
  <c r="C241"/>
  <c r="C276"/>
  <c r="C225"/>
  <c r="C265"/>
  <c r="C273"/>
  <c r="C249"/>
  <c r="C257"/>
  <c r="C228" i="20"/>
  <c r="C256"/>
  <c r="C244"/>
  <c r="C272"/>
  <c r="C255"/>
  <c r="C236"/>
  <c r="C263"/>
  <c r="C259"/>
  <c r="C226"/>
  <c r="C235" i="34"/>
  <c r="C243"/>
  <c r="C219"/>
  <c r="C227"/>
  <c r="C267"/>
  <c r="C275"/>
  <c r="C251"/>
  <c r="C271" i="20"/>
  <c r="C249"/>
  <c r="C242"/>
  <c r="C226" i="34"/>
  <c r="C222"/>
  <c r="C218"/>
  <c r="C230"/>
  <c r="C242"/>
  <c r="C238"/>
  <c r="C234"/>
  <c r="C235" i="20"/>
  <c r="C220"/>
  <c r="C243"/>
  <c r="C252"/>
  <c r="C251"/>
  <c r="C267"/>
  <c r="C230"/>
  <c r="C216"/>
  <c r="C274"/>
  <c r="C246" i="34"/>
  <c r="C258"/>
  <c r="C254"/>
  <c r="C250"/>
  <c r="C262"/>
  <c r="C274"/>
  <c r="C270"/>
  <c r="C266"/>
  <c r="C246" i="20"/>
  <c r="C223"/>
  <c r="C258"/>
  <c r="C231"/>
  <c r="C266"/>
  <c r="C239"/>
  <c r="C229"/>
  <c r="C278" i="34"/>
  <c r="C245"/>
  <c r="C216"/>
  <c r="C229"/>
  <c r="C221"/>
  <c r="C277"/>
  <c r="C237"/>
  <c r="C261"/>
  <c r="C224" i="20"/>
  <c r="C222"/>
  <c r="C240"/>
  <c r="C238"/>
  <c r="C253"/>
  <c r="C254"/>
  <c r="C261"/>
  <c r="C262"/>
  <c r="C276"/>
  <c r="C253" i="34"/>
  <c r="C239"/>
  <c r="C269"/>
  <c r="C223"/>
  <c r="C247"/>
  <c r="C271"/>
  <c r="C231"/>
  <c r="C255"/>
  <c r="C269" i="20"/>
  <c r="C270"/>
  <c r="C277"/>
  <c r="C278"/>
  <c r="C221"/>
  <c r="C232"/>
  <c r="C264"/>
  <c r="C259" i="34"/>
  <c r="C275" i="20"/>
  <c r="C219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55" i="22"/>
  <c r="C233"/>
  <c r="C273"/>
  <c r="C232"/>
  <c r="D31" i="39"/>
  <c r="C218" i="22"/>
  <c r="C238"/>
  <c r="C258"/>
  <c r="C278"/>
  <c r="C257"/>
  <c r="C224"/>
  <c r="C244"/>
  <c r="C264"/>
  <c r="D6" i="41"/>
  <c r="C250" i="22"/>
  <c r="C270"/>
  <c r="C239"/>
  <c r="C217"/>
  <c r="D10" i="41"/>
  <c r="C234" i="22"/>
  <c r="C254"/>
  <c r="C274"/>
  <c r="C247"/>
  <c r="C227"/>
  <c r="C267"/>
  <c r="C245"/>
  <c r="D23" i="39"/>
  <c r="D14" i="41"/>
  <c r="C266" i="22"/>
  <c r="C231"/>
  <c r="C271"/>
  <c r="C249"/>
  <c r="C229"/>
  <c r="C269"/>
  <c r="C226"/>
  <c r="C259"/>
  <c r="C237"/>
  <c r="C277"/>
  <c r="D14" i="39"/>
  <c r="C230" i="22"/>
  <c r="C220"/>
  <c r="C240"/>
  <c r="C260"/>
  <c r="C219"/>
  <c r="C261"/>
  <c r="D11" i="39"/>
  <c r="C222" i="22"/>
  <c r="C242"/>
  <c r="C262"/>
  <c r="C252"/>
  <c r="C272"/>
  <c r="C243"/>
  <c r="C221"/>
  <c r="D6" i="39"/>
  <c r="C236" i="22"/>
  <c r="C256"/>
  <c r="C276"/>
  <c r="C251"/>
  <c r="D23" i="41"/>
  <c r="C223" i="22"/>
  <c r="C263"/>
  <c r="C241"/>
  <c r="C216"/>
  <c r="C268"/>
  <c r="C235"/>
  <c r="C275"/>
  <c r="C253"/>
  <c r="D31" i="41"/>
  <c r="C225" i="22"/>
  <c r="C265"/>
  <c r="C228"/>
  <c r="C248"/>
  <c r="D28" i="39"/>
  <c r="C246" i="22"/>
  <c r="O54" i="39" l="1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6" i="40"/>
  <c r="D10"/>
  <c r="D14"/>
  <c r="D23"/>
  <c r="D31"/>
  <c r="D27" i="41"/>
  <c r="D32" i="40"/>
  <c r="O56" l="1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<sst xmlns="http://schemas.openxmlformats.org/spreadsheetml/2006/main" count="1208" uniqueCount="264">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</sst>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63</v>
      </c>
      <c r="B7" s="183" t="s">
        <v>126</v>
      </c>
      <c r="C7" s="177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148</v>
      </c>
      <c r="K10" s="180" t="s">
        <v>126</v>
      </c>
      <c r="L10" s="179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64</v>
      </c>
      <c r="B11" s="183" t="s">
        <v>126</v>
      </c>
      <c r="C11" s="177">
        <v>111</v>
      </c>
      <c r="D11" s="50"/>
      <c r="E11" s="41"/>
      <c r="F11" s="41"/>
      <c r="G11" s="35"/>
      <c r="H11" s="36"/>
      <c r="I11" s="30"/>
      <c r="J11" s="179"/>
      <c r="K11" s="180"/>
      <c r="L11" s="179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79">
        <f>L32+21</f>
        <v>196</v>
      </c>
      <c r="T14" s="180" t="s">
        <v>126</v>
      </c>
      <c r="U14" s="179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65</v>
      </c>
      <c r="B15" s="183" t="s">
        <v>126</v>
      </c>
      <c r="C15" s="177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79"/>
      <c r="T15" s="180"/>
      <c r="U15" s="179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149</v>
      </c>
      <c r="K18" s="180" t="s">
        <v>126</v>
      </c>
      <c r="L18" s="179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77">
        <f>A15+1</f>
        <v>66</v>
      </c>
      <c r="B19" s="183" t="s">
        <v>126</v>
      </c>
      <c r="C19" s="177" t="s">
        <v>56</v>
      </c>
      <c r="D19" s="50"/>
      <c r="E19" s="41"/>
      <c r="F19" s="41"/>
      <c r="G19" s="35"/>
      <c r="H19" s="36"/>
      <c r="J19" s="179"/>
      <c r="K19" s="180"/>
      <c r="L19" s="179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79">
        <f>AB33+6</f>
        <v>226</v>
      </c>
      <c r="AC21" s="180" t="s">
        <v>126</v>
      </c>
      <c r="AD21" s="179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79"/>
      <c r="AC22" s="180"/>
      <c r="AD22" s="179"/>
      <c r="AJ22" s="61"/>
      <c r="AK22" s="52"/>
    </row>
    <row r="23" spans="1:37" ht="11.1" customHeight="1">
      <c r="A23" s="177">
        <f>A19+1</f>
        <v>67</v>
      </c>
      <c r="B23" s="183" t="s">
        <v>126</v>
      </c>
      <c r="C23" s="177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150</v>
      </c>
      <c r="K24" s="180" t="s">
        <v>126</v>
      </c>
      <c r="L24" s="179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79"/>
      <c r="K25" s="180"/>
      <c r="L25" s="179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77">
        <f>A23+1</f>
        <v>68</v>
      </c>
      <c r="B27" s="183" t="s">
        <v>126</v>
      </c>
      <c r="C27" s="177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79">
        <f>S14+1</f>
        <v>197</v>
      </c>
      <c r="T28" s="180" t="s">
        <v>126</v>
      </c>
      <c r="U28" s="179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79"/>
      <c r="T29" s="180"/>
      <c r="U29" s="179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77">
        <f>A27+1</f>
        <v>69</v>
      </c>
      <c r="B31" s="183" t="s">
        <v>126</v>
      </c>
      <c r="C31" s="177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151</v>
      </c>
      <c r="K32" s="180" t="s">
        <v>126</v>
      </c>
      <c r="L32" s="179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79"/>
      <c r="K33" s="180"/>
      <c r="L33" s="179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U28+11</f>
        <v>220</v>
      </c>
      <c r="AC33" s="180" t="s">
        <v>126</v>
      </c>
      <c r="AD33" s="179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80"/>
      <c r="AD34" s="179"/>
      <c r="AI34" s="64"/>
      <c r="AJ34" s="61"/>
      <c r="AK34" s="52"/>
    </row>
    <row r="35" spans="1:37" ht="11.1" customHeight="1" thickBot="1">
      <c r="A35" s="177">
        <f>A31+1</f>
        <v>70</v>
      </c>
      <c r="B35" s="183" t="s">
        <v>126</v>
      </c>
      <c r="C35" s="177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  <mergeCell ref="J4:L4"/>
    <mergeCell ref="J10:J11"/>
    <mergeCell ref="K10:K11"/>
    <mergeCell ref="J18:J19"/>
    <mergeCell ref="K18:K19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C7:C8"/>
    <mergeCell ref="L10:L11"/>
    <mergeCell ref="C11:C12"/>
    <mergeCell ref="U14:U15"/>
    <mergeCell ref="C15:C16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/>
      <c r="F6" s="163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103</v>
      </c>
      <c r="B7" s="183" t="s">
        <v>126</v>
      </c>
      <c r="C7" s="177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/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168</v>
      </c>
      <c r="K10" s="180" t="s">
        <v>126</v>
      </c>
      <c r="L10" s="179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104</v>
      </c>
      <c r="B11" s="183" t="s">
        <v>126</v>
      </c>
      <c r="C11" s="177">
        <v>144</v>
      </c>
      <c r="D11" s="50"/>
      <c r="E11" s="89"/>
      <c r="F11" s="89"/>
      <c r="G11" s="35"/>
      <c r="H11" s="36"/>
      <c r="I11" s="30"/>
      <c r="J11" s="179"/>
      <c r="K11" s="179"/>
      <c r="L11" s="179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/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/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79">
        <f>L32+11</f>
        <v>206</v>
      </c>
      <c r="T14" s="180" t="s">
        <v>126</v>
      </c>
      <c r="U14" s="179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105</v>
      </c>
      <c r="B15" s="183" t="s">
        <v>126</v>
      </c>
      <c r="C15" s="177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79"/>
      <c r="T15" s="179"/>
      <c r="U15" s="179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/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169</v>
      </c>
      <c r="K18" s="180" t="s">
        <v>126</v>
      </c>
      <c r="L18" s="179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77">
        <f>A15+1</f>
        <v>106</v>
      </c>
      <c r="B19" s="183" t="s">
        <v>126</v>
      </c>
      <c r="C19" s="177" t="s">
        <v>56</v>
      </c>
      <c r="D19" s="50"/>
      <c r="E19" s="89"/>
      <c r="F19" s="89"/>
      <c r="G19" s="35"/>
      <c r="H19" s="36"/>
      <c r="J19" s="179"/>
      <c r="K19" s="179"/>
      <c r="L19" s="179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/>
      <c r="F20" s="162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79">
        <f>AB33+6</f>
        <v>231</v>
      </c>
      <c r="AC21" s="180" t="s">
        <v>126</v>
      </c>
      <c r="AD21" s="179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/>
      <c r="F22" s="163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79"/>
      <c r="AC22" s="179"/>
      <c r="AD22" s="179"/>
      <c r="AF22" s="93"/>
      <c r="AG22" s="93"/>
      <c r="AJ22" s="61"/>
      <c r="AK22" s="52"/>
    </row>
    <row r="23" spans="1:37" ht="11.1" customHeight="1">
      <c r="A23" s="177">
        <f>A19+1</f>
        <v>107</v>
      </c>
      <c r="B23" s="183" t="s">
        <v>126</v>
      </c>
      <c r="C23" s="177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170</v>
      </c>
      <c r="K24" s="180" t="s">
        <v>126</v>
      </c>
      <c r="L24" s="179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79"/>
      <c r="K25" s="179"/>
      <c r="L25" s="179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/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77">
        <f>A23+1</f>
        <v>108</v>
      </c>
      <c r="B27" s="183" t="s">
        <v>126</v>
      </c>
      <c r="C27" s="177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/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79">
        <f>S14+1</f>
        <v>207</v>
      </c>
      <c r="T28" s="180" t="s">
        <v>126</v>
      </c>
      <c r="U28" s="179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79"/>
      <c r="T29" s="179"/>
      <c r="U29" s="179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/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77">
        <f>A27+1</f>
        <v>109</v>
      </c>
      <c r="B31" s="183" t="s">
        <v>126</v>
      </c>
      <c r="C31" s="177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/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171</v>
      </c>
      <c r="K32" s="180" t="s">
        <v>126</v>
      </c>
      <c r="L32" s="179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79"/>
      <c r="K33" s="179"/>
      <c r="L33" s="179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U28+6</f>
        <v>225</v>
      </c>
      <c r="AC33" s="180" t="s">
        <v>126</v>
      </c>
      <c r="AD33" s="179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79"/>
      <c r="AD34" s="179"/>
      <c r="AF34" s="93"/>
      <c r="AG34" s="93"/>
      <c r="AI34" s="64"/>
      <c r="AJ34" s="61"/>
      <c r="AK34" s="52"/>
    </row>
    <row r="35" spans="1:37" ht="11.1" customHeight="1" thickBot="1">
      <c r="A35" s="177">
        <f>A31+1</f>
        <v>110</v>
      </c>
      <c r="B35" s="183" t="s">
        <v>126</v>
      </c>
      <c r="C35" s="177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/>
      <c r="F36" s="162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O15" sqref="O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A2" sqref="A2:H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71</v>
      </c>
      <c r="B7" s="183" t="s">
        <v>126</v>
      </c>
      <c r="C7" s="177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152</v>
      </c>
      <c r="K10" s="180" t="s">
        <v>126</v>
      </c>
      <c r="L10" s="179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72</v>
      </c>
      <c r="B11" s="183" t="s">
        <v>126</v>
      </c>
      <c r="C11" s="177">
        <v>114</v>
      </c>
      <c r="D11" s="50"/>
      <c r="E11" s="41"/>
      <c r="F11" s="41"/>
      <c r="G11" s="35"/>
      <c r="H11" s="36"/>
      <c r="I11" s="30"/>
      <c r="J11" s="179"/>
      <c r="K11" s="179"/>
      <c r="L11" s="179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79">
        <f>L32+19</f>
        <v>198</v>
      </c>
      <c r="T14" s="180" t="s">
        <v>126</v>
      </c>
      <c r="U14" s="179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73</v>
      </c>
      <c r="B15" s="183" t="s">
        <v>126</v>
      </c>
      <c r="C15" s="177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79"/>
      <c r="T15" s="179"/>
      <c r="U15" s="179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153</v>
      </c>
      <c r="K18" s="180" t="s">
        <v>126</v>
      </c>
      <c r="L18" s="179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77">
        <f>A15+1</f>
        <v>74</v>
      </c>
      <c r="B19" s="183" t="s">
        <v>126</v>
      </c>
      <c r="C19" s="177">
        <f>C15+1</f>
        <v>116</v>
      </c>
      <c r="D19" s="50"/>
      <c r="E19" s="41"/>
      <c r="F19" s="41"/>
      <c r="G19" s="35"/>
      <c r="H19" s="36"/>
      <c r="J19" s="179"/>
      <c r="K19" s="179"/>
      <c r="L19" s="179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79">
        <f>AB33+6</f>
        <v>227</v>
      </c>
      <c r="AC21" s="180" t="s">
        <v>126</v>
      </c>
      <c r="AD21" s="179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79"/>
      <c r="AC22" s="179"/>
      <c r="AD22" s="179"/>
      <c r="AJ22" s="61"/>
      <c r="AK22" s="52"/>
    </row>
    <row r="23" spans="1:37" ht="11.1" customHeight="1">
      <c r="A23" s="177">
        <f>A19+1</f>
        <v>75</v>
      </c>
      <c r="B23" s="183" t="s">
        <v>126</v>
      </c>
      <c r="C23" s="177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154</v>
      </c>
      <c r="K24" s="180" t="s">
        <v>126</v>
      </c>
      <c r="L24" s="179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79"/>
      <c r="K25" s="179"/>
      <c r="L25" s="179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77">
        <f>A23+1</f>
        <v>76</v>
      </c>
      <c r="B27" s="183" t="s">
        <v>126</v>
      </c>
      <c r="C27" s="177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79">
        <f>S14+1</f>
        <v>199</v>
      </c>
      <c r="T28" s="180" t="s">
        <v>126</v>
      </c>
      <c r="U28" s="179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79"/>
      <c r="T29" s="179"/>
      <c r="U29" s="179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77">
        <f>A27+1</f>
        <v>77</v>
      </c>
      <c r="B31" s="183" t="s">
        <v>126</v>
      </c>
      <c r="C31" s="177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155</v>
      </c>
      <c r="K32" s="180" t="s">
        <v>126</v>
      </c>
      <c r="L32" s="179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79"/>
      <c r="K33" s="179"/>
      <c r="L33" s="179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U28+10</f>
        <v>221</v>
      </c>
      <c r="AC33" s="180" t="s">
        <v>126</v>
      </c>
      <c r="AD33" s="179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79"/>
      <c r="AD34" s="179"/>
      <c r="AI34" s="64"/>
      <c r="AJ34" s="61"/>
      <c r="AK34" s="52"/>
    </row>
    <row r="35" spans="1:37" ht="11.1" customHeight="1" thickBot="1">
      <c r="A35" s="177">
        <f>A31+1</f>
        <v>78</v>
      </c>
      <c r="B35" s="183" t="s">
        <v>126</v>
      </c>
      <c r="C35" s="177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G37" sqref="G37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79</v>
      </c>
      <c r="K7" s="183" t="s">
        <v>126</v>
      </c>
      <c r="L7" s="177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79">
        <f>L35+29</f>
        <v>156</v>
      </c>
      <c r="T10" s="180" t="s">
        <v>126</v>
      </c>
      <c r="U10" s="179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77">
        <f>J7+1</f>
        <v>80</v>
      </c>
      <c r="K11" s="183" t="s">
        <v>126</v>
      </c>
      <c r="L11" s="177">
        <f>L7+1</f>
        <v>121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78"/>
      <c r="K12" s="178"/>
      <c r="L12" s="178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U32+17</f>
        <v>200</v>
      </c>
      <c r="AD14" s="180" t="s">
        <v>126</v>
      </c>
      <c r="AE14" s="179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81</v>
      </c>
      <c r="K15" s="183" t="s">
        <v>126</v>
      </c>
      <c r="L15" s="177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0.5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157</v>
      </c>
      <c r="T18" s="180" t="s">
        <v>126</v>
      </c>
      <c r="U18" s="179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82</v>
      </c>
      <c r="K19" s="183" t="s">
        <v>126</v>
      </c>
      <c r="L19" s="177">
        <f>L15+1</f>
        <v>123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78"/>
      <c r="K20" s="178"/>
      <c r="L20" s="178"/>
      <c r="M20" s="95" t="str">
        <f ca="1">IF(H19&lt;&gt;"",D19,IF(H20&lt;&gt;"",D20,""))</f>
        <v>Nr 44 LUNDSTRÖM Sarah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>
        <v>0</v>
      </c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228</v>
      </c>
      <c r="AM21" s="180" t="s">
        <v>126</v>
      </c>
      <c r="AN21" s="179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83</v>
      </c>
      <c r="K23" s="183" t="s">
        <v>126</v>
      </c>
      <c r="L23" s="177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158</v>
      </c>
      <c r="T24" s="180" t="s">
        <v>126</v>
      </c>
      <c r="U24" s="179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84</v>
      </c>
      <c r="K27" s="183" t="s">
        <v>126</v>
      </c>
      <c r="L27" s="177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 ca="1">IF(H28&lt;&gt;"",D28,IF(H29&lt;&gt;"",D29,""))</f>
        <v>Nr 42 SJÖSTRÖM-JONSSON Matilda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201</v>
      </c>
      <c r="AD28" s="180" t="s">
        <v>126</v>
      </c>
      <c r="AE28" s="179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85</v>
      </c>
      <c r="K31" s="183" t="s">
        <v>126</v>
      </c>
      <c r="L31" s="177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 ca="1">IF(H32&lt;&gt;"",D32,IF(H33&lt;&gt;"",D33,""))</f>
        <v>Nr 43 RASTEBY Filippa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159</v>
      </c>
      <c r="T32" s="180" t="s">
        <v>126</v>
      </c>
      <c r="U32" s="179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AE28+9</f>
        <v>222</v>
      </c>
      <c r="AM33" s="180" t="s">
        <v>126</v>
      </c>
      <c r="AN33" s="179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86</v>
      </c>
      <c r="K35" s="183" t="s">
        <v>126</v>
      </c>
      <c r="L35" s="177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 ca="1">IF(H36&lt;&gt;"",D36,IF(H37&lt;&gt;"",D37,""))</f>
        <v>Nr 50 BENGTSSON Linnea Bollnäs AK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Normal="100" zoomScaleSheetLayoutView="90" zoomScalePageLayoutView="125" workbookViewId="0">
      <selection activeCell="E36" sqref="E36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87</v>
      </c>
      <c r="K7" s="183" t="s">
        <v>126</v>
      </c>
      <c r="L7" s="177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79">
        <f>L35+25</f>
        <v>160</v>
      </c>
      <c r="T10" s="180" t="s">
        <v>126</v>
      </c>
      <c r="U10" s="179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77">
        <f>J7+1</f>
        <v>88</v>
      </c>
      <c r="K11" s="183" t="s">
        <v>126</v>
      </c>
      <c r="L11" s="177">
        <f>L7+1</f>
        <v>129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78"/>
      <c r="K12" s="178"/>
      <c r="L12" s="178"/>
      <c r="M12" s="95" t="str">
        <f ca="1">IF(H11&lt;&gt;"",D11,IF(H12&lt;&gt;"",D12,""))</f>
        <v>Nr 61 BYLUND Ludvig Sundsvalls SLK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U32+15</f>
        <v>202</v>
      </c>
      <c r="AD14" s="180" t="s">
        <v>126</v>
      </c>
      <c r="AE14" s="179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89</v>
      </c>
      <c r="K15" s="183" t="s">
        <v>126</v>
      </c>
      <c r="L15" s="177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161</v>
      </c>
      <c r="T18" s="180" t="s">
        <v>126</v>
      </c>
      <c r="U18" s="179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90</v>
      </c>
      <c r="K19" s="183" t="s">
        <v>126</v>
      </c>
      <c r="L19" s="177">
        <f>L15+1</f>
        <v>131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78"/>
      <c r="K20" s="178"/>
      <c r="L20" s="178"/>
      <c r="M20" s="95" t="str">
        <f ca="1">IF(H19&lt;&gt;"",D19,IF(H20&lt;&gt;"",D20,""))</f>
        <v>Nr 69 SVENSSON Axel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>
        <v>0</v>
      </c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229</v>
      </c>
      <c r="AM21" s="180" t="s">
        <v>126</v>
      </c>
      <c r="AN21" s="179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91</v>
      </c>
      <c r="K23" s="183" t="s">
        <v>126</v>
      </c>
      <c r="L23" s="177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162</v>
      </c>
      <c r="T24" s="180" t="s">
        <v>126</v>
      </c>
      <c r="U24" s="179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92</v>
      </c>
      <c r="K27" s="183" t="s">
        <v>126</v>
      </c>
      <c r="L27" s="177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 ca="1">IF(H28&lt;&gt;"",D28,IF(H29&lt;&gt;"",D29,""))</f>
        <v>Nr 60 ABERSTEN Måns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203</v>
      </c>
      <c r="AD28" s="180" t="s">
        <v>126</v>
      </c>
      <c r="AE28" s="179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93</v>
      </c>
      <c r="K31" s="183" t="s">
        <v>126</v>
      </c>
      <c r="L31" s="177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 ca="1">IF(H32&lt;&gt;"",D32,IF(H33&lt;&gt;"",D33,""))</f>
        <v>Nr 74 NORDIN William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163</v>
      </c>
      <c r="T32" s="180" t="s">
        <v>126</v>
      </c>
      <c r="U32" s="179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AE28+8</f>
        <v>223</v>
      </c>
      <c r="AM33" s="180" t="s">
        <v>126</v>
      </c>
      <c r="AN33" s="179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94</v>
      </c>
      <c r="K35" s="183" t="s">
        <v>126</v>
      </c>
      <c r="L35" s="177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 ca="1">IF(H36&lt;&gt;"",D36,IF(H37&lt;&gt;"",D37,""))</f>
        <v>Nr 66 SILFER Leopold Sundsvalls SLK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06" zoomScaleNormal="106" zoomScaleSheetLayoutView="90" zoomScalePageLayoutView="125" workbookViewId="0">
      <selection activeCell="C7" sqref="C7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/>
      <c r="F5" s="157"/>
      <c r="G5" s="77" t="str">
        <f>IF(F5&lt;&gt;"",IF(E5+F5&lt;E6+F6,0,(E5+F5)-(E6+F6)),"")</f>
        <v/>
      </c>
      <c r="H5" s="78" t="str">
        <f>IF(G5&lt;G6,"v",IF(G5=G6,IF(F5&lt;F6,"v",""),""))</f>
        <v/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>IF(H5&lt;&gt;"",D5,IF(H6&lt;&gt;"",D6,""))</f>
        <v/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95</v>
      </c>
      <c r="K7" s="183" t="s">
        <v>126</v>
      </c>
      <c r="L7" s="177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/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/>
      <c r="F9" s="157"/>
      <c r="G9" s="87" t="str">
        <f t="shared" ref="G9" si="2">IF(F9&lt;&gt;"",IF(E9+F9&lt;E10+F10,0,(E9+F9)-(E10+F10)),"")</f>
        <v/>
      </c>
      <c r="H9" s="78" t="str">
        <f>IF(G9&lt;G10,"v",IF(G9=G10,IF(F9&lt;F10,"v",""),""))</f>
        <v/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>IF(H9&lt;&gt;"",D9,IF(H10&lt;&gt;"",D10,""))</f>
        <v/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79">
        <f>L35+21</f>
        <v>164</v>
      </c>
      <c r="T10" s="180" t="s">
        <v>126</v>
      </c>
      <c r="U10" s="179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77">
        <f>J7+1</f>
        <v>96</v>
      </c>
      <c r="K11" s="183" t="s">
        <v>126</v>
      </c>
      <c r="L11" s="177">
        <f>L7+1</f>
        <v>137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/>
      <c r="F12" s="160"/>
      <c r="G12" s="87" t="str">
        <f t="shared" ref="G12" si="5">IF(F12&lt;&gt;"",IF(E12+F12&lt;E11+F11,0,(E12+F12)-(E11+F11)),"")</f>
        <v/>
      </c>
      <c r="H12" s="79" t="str">
        <f>IF(G12&lt;G11,"v",IF(G12=G11,IF(F12&lt;F11,"v",""),""))</f>
        <v/>
      </c>
      <c r="I12" s="39"/>
      <c r="J12" s="178"/>
      <c r="K12" s="178"/>
      <c r="L12" s="178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/>
      <c r="F13" s="157"/>
      <c r="G13" s="87" t="str">
        <f t="shared" ref="G13" si="6">IF(F13&lt;&gt;"",IF(E13+F13&lt;E14+F14,0,(E13+F13)-(E14+F14)),"")</f>
        <v/>
      </c>
      <c r="H13" s="78" t="str">
        <f>IF(G13&lt;G14,"v",IF(G13=G14,IF(F13&lt;F14,"v",""),""))</f>
        <v/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>IF(H13&lt;&gt;"",D13,IF(H14&lt;&gt;"",D14,""))</f>
        <v/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U32+13</f>
        <v>204</v>
      </c>
      <c r="AD14" s="180" t="s">
        <v>126</v>
      </c>
      <c r="AE14" s="179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97</v>
      </c>
      <c r="K15" s="183" t="s">
        <v>126</v>
      </c>
      <c r="L15" s="177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/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/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165</v>
      </c>
      <c r="T18" s="180" t="s">
        <v>126</v>
      </c>
      <c r="U18" s="179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98</v>
      </c>
      <c r="K19" s="183" t="s">
        <v>126</v>
      </c>
      <c r="L19" s="177">
        <f>L15+1</f>
        <v>139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/>
      <c r="F20" s="160"/>
      <c r="G20" s="87" t="str">
        <f t="shared" ref="G20" si="13">IF(F20&lt;&gt;"",IF(E20+F20&lt;E19+F19,0,(E20+F20)-(E19+F19)),"")</f>
        <v/>
      </c>
      <c r="H20" s="79" t="str">
        <f>IF(G20&lt;G19,"v",IF(G20=G19,IF(F20&lt;F19,"v",""),""))</f>
        <v/>
      </c>
      <c r="I20" s="39"/>
      <c r="J20" s="178"/>
      <c r="K20" s="178"/>
      <c r="L20" s="178"/>
      <c r="M20" s="95" t="str">
        <f>IF(H19&lt;&gt;"",D19,IF(H20&lt;&gt;"",D20,""))</f>
        <v/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230</v>
      </c>
      <c r="AM21" s="180" t="s">
        <v>126</v>
      </c>
      <c r="AN21" s="179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/>
      <c r="F22" s="157"/>
      <c r="G22" s="87" t="str">
        <f t="shared" ref="G22" si="14">IF(F22&lt;&gt;"",IF(E22+F22&lt;E23+F23,0,(E22+F22)-(E23+F23)),"")</f>
        <v/>
      </c>
      <c r="H22" s="78" t="str">
        <f>IF(G22&lt;G23,"v",IF(G22=G23,IF(F22&lt;F23,"v",""),""))</f>
        <v/>
      </c>
      <c r="I22" s="30"/>
      <c r="J22" s="51"/>
      <c r="K22" s="51"/>
      <c r="L22" s="51"/>
      <c r="M22" s="80" t="str">
        <f>IF(H22&lt;&gt;"",D22,IF(H23&lt;&gt;"",D23,""))</f>
        <v/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99</v>
      </c>
      <c r="K23" s="183" t="s">
        <v>126</v>
      </c>
      <c r="L23" s="177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166</v>
      </c>
      <c r="T24" s="180" t="s">
        <v>126</v>
      </c>
      <c r="U24" s="179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/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/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100</v>
      </c>
      <c r="K27" s="183" t="s">
        <v>126</v>
      </c>
      <c r="L27" s="177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>IF(H28&lt;&gt;"",D28,IF(H29&lt;&gt;"",D29,""))</f>
        <v/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205</v>
      </c>
      <c r="AD28" s="180" t="s">
        <v>126</v>
      </c>
      <c r="AE28" s="179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/>
      <c r="F29" s="160"/>
      <c r="G29" s="87" t="str">
        <f t="shared" ref="G29" si="26">IF(F29&lt;&gt;"",IF(E29+F29&lt;E28+F28,0,(E29+F29)-(E28+F28)),"")</f>
        <v/>
      </c>
      <c r="H29" s="79" t="str">
        <f t="shared" ref="H29" si="27">IF(G29&lt;G28,"v",IF(G29=G28,IF(F29&lt;F28,"v",""),""))</f>
        <v/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/>
      <c r="F30" s="157"/>
      <c r="G30" s="87" t="str">
        <f t="shared" ref="G30" si="28">IF(F30&lt;&gt;"",IF(E30+F30&lt;E31+F31,0,(E30+F30)-(E31+F31)),"")</f>
        <v/>
      </c>
      <c r="H30" s="78" t="str">
        <f t="shared" ref="H30" si="29">IF(G30&lt;G31,"v",IF(G30=G31,IF(F30&lt;F31,"v",""),""))</f>
        <v/>
      </c>
      <c r="I30" s="30"/>
      <c r="J30" s="128"/>
      <c r="K30" s="128"/>
      <c r="L30" s="128"/>
      <c r="M30" s="80" t="str">
        <f>IF(H30&lt;&gt;"",D30,IF(H31&lt;&gt;"",D31,""))</f>
        <v/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101</v>
      </c>
      <c r="K31" s="183" t="s">
        <v>126</v>
      </c>
      <c r="L31" s="177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>IF(H32&lt;&gt;"",D32,IF(H33&lt;&gt;"",D33,""))</f>
        <v/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167</v>
      </c>
      <c r="T32" s="180" t="s">
        <v>126</v>
      </c>
      <c r="U32" s="179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/>
      <c r="F33" s="160"/>
      <c r="G33" s="87" t="str">
        <f t="shared" ref="G33" si="34">IF(F33&lt;&gt;"",IF(E33+F33&lt;E32+F32,0,(E33+F33)-(E32+F32)),"")</f>
        <v/>
      </c>
      <c r="H33" s="79" t="str">
        <f t="shared" ref="H33" si="35">IF(G33&lt;G32,"v",IF(G33=G32,IF(F33&lt;F32,"v",""),""))</f>
        <v/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AE28+7</f>
        <v>224</v>
      </c>
      <c r="AM33" s="180" t="s">
        <v>126</v>
      </c>
      <c r="AN33" s="179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/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/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102</v>
      </c>
      <c r="K35" s="183" t="s">
        <v>126</v>
      </c>
      <c r="L35" s="177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>IF(H36&lt;&gt;"",D36,IF(H37&lt;&gt;"",D37,""))</f>
        <v/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/>
      <c r="F37" s="160"/>
      <c r="G37" s="87" t="str">
        <f t="shared" ref="G37" si="42">IF(F37&lt;&gt;"",IF(E37+F37&lt;E36+F36,0,(E37+F37)-(E36+F36)),"")</f>
        <v/>
      </c>
      <c r="H37" s="79" t="str">
        <f t="shared" ref="H37" si="43">IF(G37&lt;G36,"v",IF(G37=G36,IF(F37&lt;F36,"v",""),""))</f>
        <v/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>IF(AND(H5="",H6=""),"",IF(H5="",D5,IF(H6="",D6)))</f>
        <v/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>IF(AND(H9="",H10=""),"",IF(H9="",D9,IF(H10="",D10)))</f>
        <v/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>IF(AND(H13="",H14=""),"",IF(H13="",D13,IF(H14="",D14)))</f>
        <v/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>IF(AND(H19="",H20=""),"",IF(H19="",D19,IF(H20="",D20)))</f>
        <v/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>IF(AND(H22="",H23=""),"",IF(H22="",D22,IF(H23="",D23)))</f>
        <v/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>IF(AND(H28="",H29=""),"",IF(H28="",D28,IF(H29="",D29)))</f>
        <v/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>IF(AND(H30="",H31=""),"",IF(H30="",D30,IF(H31="",D31)))</f>
        <v/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>IF(AND(H32="",H33=""),"",IF(H32="",D32,IF(H33="",D33)))</f>
        <v/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>IF(AND(H36="",H37=""),"",IF(H36="",D36,IF(H37="",D37)))</f>
        <v/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2017-02-26T09:00:17Z</cp:lastPrinted>
  <dcterms:created xsi:type="dcterms:W3CDTF">2012-04-08T08:00:08Z</dcterms:created>
  <dcterms:modified xsi:type="dcterms:W3CDTF">2017-02-26T09:00:56Z</dcterms:modified>
</cp:coreProperties>
</file>