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zarate\Dev\Laravel\desarrollo_organizacional\Documentacion\Puestos\"/>
    </mc:Choice>
  </mc:AlternateContent>
  <xr:revisionPtr revIDLastSave="0" documentId="13_ncr:1_{8B399E45-00A9-481F-ABE7-42D3FD0A9C5F}" xr6:coauthVersionLast="47" xr6:coauthVersionMax="47" xr10:uidLastSave="{00000000-0000-0000-0000-000000000000}"/>
  <bookViews>
    <workbookView xWindow="-120" yWindow="-120" windowWidth="29040" windowHeight="15840" activeTab="1" xr2:uid="{31ED845A-B139-4317-A695-021C1E7B36A6}"/>
  </bookViews>
  <sheets>
    <sheet name="ORG" sheetId="2" r:id="rId1"/>
    <sheet name="Hoja1" sheetId="1" r:id="rId2"/>
  </sheets>
  <definedNames>
    <definedName name="_xlnm._FilterDatabase" localSheetId="1" hidden="1">Hoja1!$C$4:$N$4</definedName>
    <definedName name="_xlnm._FilterDatabase" localSheetId="0" hidden="1">ORG!$B$2:$J$184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R5" i="1"/>
  <c r="Q5" i="1"/>
  <c r="P5" i="1"/>
  <c r="O5" i="1"/>
</calcChain>
</file>

<file path=xl/sharedStrings.xml><?xml version="1.0" encoding="utf-8"?>
<sst xmlns="http://schemas.openxmlformats.org/spreadsheetml/2006/main" count="2630" uniqueCount="923">
  <si>
    <t>Área</t>
  </si>
  <si>
    <t xml:space="preserve">Perfil </t>
  </si>
  <si>
    <t>PC</t>
  </si>
  <si>
    <t>SI HAY DP O NO</t>
  </si>
  <si>
    <t>Competencias Culturales</t>
  </si>
  <si>
    <t>Notas</t>
  </si>
  <si>
    <t>Competencias requeridos para el Puesto</t>
  </si>
  <si>
    <t>Conocimientos requeridos para el Puesto</t>
  </si>
  <si>
    <t>Experiencias</t>
  </si>
  <si>
    <t>CORPORATIVO</t>
  </si>
  <si>
    <t>UDN</t>
  </si>
  <si>
    <t>NOMBRE</t>
  </si>
  <si>
    <t>PUESTO</t>
  </si>
  <si>
    <t xml:space="preserve">REPORTA A </t>
  </si>
  <si>
    <t>NIVEL</t>
  </si>
  <si>
    <t xml:space="preserve">PRUEBA CORRESPONDIENTE </t>
  </si>
  <si>
    <t xml:space="preserve">Correo electronico </t>
  </si>
  <si>
    <t>Corporativo</t>
  </si>
  <si>
    <t>Vicente Rangel Mancilla</t>
  </si>
  <si>
    <t>Presidente de Consejo</t>
  </si>
  <si>
    <t>N/A</t>
  </si>
  <si>
    <t>vicente.rangel@valoran.com.mx</t>
  </si>
  <si>
    <t>Sergio Godinez Giblas</t>
  </si>
  <si>
    <t>Director General</t>
  </si>
  <si>
    <t>Dirección</t>
  </si>
  <si>
    <t xml:space="preserve">Mandos Altos </t>
  </si>
  <si>
    <t>sergiogodinez@valoran.com.mx</t>
  </si>
  <si>
    <t>Jose Luis Contreras Perez</t>
  </si>
  <si>
    <t>Director Estratégico Corporativo</t>
  </si>
  <si>
    <t>jl@valoran.com.mx</t>
  </si>
  <si>
    <t>Milton Jesus Martinez Melgarejo</t>
  </si>
  <si>
    <t xml:space="preserve">Director de Estructuración de Proyectos </t>
  </si>
  <si>
    <t>milton.martinez@valoran.com.mx</t>
  </si>
  <si>
    <t>Manuel Gonzalez Davila</t>
  </si>
  <si>
    <t xml:space="preserve">Director de Administración y Finanzas </t>
  </si>
  <si>
    <t>manuelgonzalez@valoran.com.mx</t>
  </si>
  <si>
    <t>Yary Magdalena Vargas de la Garza</t>
  </si>
  <si>
    <t>Director de Desarrollo y Bienestar Humano</t>
  </si>
  <si>
    <t>YaryVargas@valoran.com.mx</t>
  </si>
  <si>
    <t>Celeste Rebora Mier</t>
  </si>
  <si>
    <t>Director de Relaciones Institucionales</t>
  </si>
  <si>
    <t>CR@valoran.com.mx</t>
  </si>
  <si>
    <t>Gabriela Motilla Chávez</t>
  </si>
  <si>
    <t>Gerente Jurídico</t>
  </si>
  <si>
    <t>Gerencia</t>
  </si>
  <si>
    <t>GabrielaMotilla@valoran.com.mx</t>
  </si>
  <si>
    <t>Diana Patricia Andrade Macias</t>
  </si>
  <si>
    <t>Asistente de Dirección</t>
  </si>
  <si>
    <t>Soporte Administrativo</t>
  </si>
  <si>
    <t xml:space="preserve">Soporte Administrativo y Especialista </t>
  </si>
  <si>
    <t>DianaAndrade@valoran.com.mx</t>
  </si>
  <si>
    <t>Iliana Marquez Ortiz</t>
  </si>
  <si>
    <t>Recepción y Asistente de Dirección</t>
  </si>
  <si>
    <t>IlianaMarquez@valoran.com.mx</t>
  </si>
  <si>
    <t>Jose Manuel de Avila Rojas</t>
  </si>
  <si>
    <t>Especialista en Comunicación Institucional</t>
  </si>
  <si>
    <t xml:space="preserve">Especialista </t>
  </si>
  <si>
    <t>JoseDeAvila@valoran.com.mx</t>
  </si>
  <si>
    <t>Diego Eduardo García Moreno de Rivera</t>
  </si>
  <si>
    <t xml:space="preserve">Especialista Financiero de Proyectos </t>
  </si>
  <si>
    <t>Coordinación</t>
  </si>
  <si>
    <t>Mandos Medios</t>
  </si>
  <si>
    <t>diegogarciamoreno@valoran.com.mx</t>
  </si>
  <si>
    <t>Miguel Angel Almanza Ríos</t>
  </si>
  <si>
    <t xml:space="preserve">Analista de Proyectos </t>
  </si>
  <si>
    <t>MiguelAlmanza@valoran.com.mx</t>
  </si>
  <si>
    <t>Jaqueline Guadalupe Lopez Cervantes</t>
  </si>
  <si>
    <t>Analista Financiero</t>
  </si>
  <si>
    <t>JaquelineLopez@valoran.com.mx</t>
  </si>
  <si>
    <t>Daniel Armando Flores Badillo</t>
  </si>
  <si>
    <t>Coordinador de Planeación Financiera y  Estratégica</t>
  </si>
  <si>
    <t>Danielflores@valoran.com.mx</t>
  </si>
  <si>
    <t xml:space="preserve">Daniela de Alba Olivo </t>
  </si>
  <si>
    <t>Especialista Financiero</t>
  </si>
  <si>
    <t>DanieladeAlba@valoran.com.mx</t>
  </si>
  <si>
    <t>Abril Michell Gamiño Martinez</t>
  </si>
  <si>
    <t>Analista Sr. Financiero</t>
  </si>
  <si>
    <t>AbrilGamino@valoran.commx</t>
  </si>
  <si>
    <t>Jose Arturo Zapata Moreno</t>
  </si>
  <si>
    <t>JoseArturoZapata@valoran.com.mx</t>
  </si>
  <si>
    <t>Gabriel Alejandro Carranza Abaid</t>
  </si>
  <si>
    <t>GabrielCarranza@valoran.com.mx</t>
  </si>
  <si>
    <t>Mayra Maidi Camacho Santos</t>
  </si>
  <si>
    <t>Coordinador de Nóminas</t>
  </si>
  <si>
    <t>mayracamacho@valoran.com.mx</t>
  </si>
  <si>
    <t>Martha Alicia Quistian Ramirez</t>
  </si>
  <si>
    <t>Analista Sr. de Nóminas</t>
  </si>
  <si>
    <t>MarthaQuistianR@valoran.com.mx</t>
  </si>
  <si>
    <t>Oscar Antonio Saucedo Carreón</t>
  </si>
  <si>
    <t>Analista Jr. de Nóminas</t>
  </si>
  <si>
    <t>OscarSaucedo@valoran.com.mx</t>
  </si>
  <si>
    <t>Liliana del Carmen Ramirez González</t>
  </si>
  <si>
    <t>Coordinador de Capital Humano</t>
  </si>
  <si>
    <t>LilianaRamirez@valoran.com.mx</t>
  </si>
  <si>
    <t>Karina Elizabeth Balderas González</t>
  </si>
  <si>
    <t>Analista Jr. de Atracción de Talento</t>
  </si>
  <si>
    <t>KarinaBalderas@valoran.com.mx</t>
  </si>
  <si>
    <t>Blanca Gonzalez Campos</t>
  </si>
  <si>
    <t>Auxiliar de Capital Humano</t>
  </si>
  <si>
    <t xml:space="preserve">blancagonzalez@valoran.com.mx </t>
  </si>
  <si>
    <t>Naomi Itzel Arias Martinez</t>
  </si>
  <si>
    <t>Analista Jr. de Capital Humano</t>
  </si>
  <si>
    <t>NaomiArias@valoran.com.mx</t>
  </si>
  <si>
    <t>Alicia Maria Vázquez Gómez</t>
  </si>
  <si>
    <t>Alicia.Vazquez@valoran.com.mx</t>
  </si>
  <si>
    <t>Victor Manuel Saucedo Ramirez</t>
  </si>
  <si>
    <t>Coordinador de Contraloría</t>
  </si>
  <si>
    <t>VictorSaucedo@valoran.com.mx</t>
  </si>
  <si>
    <t>Luz Adriana Moreno Alanis</t>
  </si>
  <si>
    <t>Coordinador de Mantenimiento</t>
  </si>
  <si>
    <t>Adrianamoreno@valoran.com.mx</t>
  </si>
  <si>
    <t>Ricardo Ibarra Salazar</t>
  </si>
  <si>
    <t>Chofer</t>
  </si>
  <si>
    <t xml:space="preserve">Felipe Guillermo Alvarado Silva </t>
  </si>
  <si>
    <t>Analista de Controlaría</t>
  </si>
  <si>
    <t>FelipeAlvarado@valoran.com.mx</t>
  </si>
  <si>
    <t>Joaquín Serrato Frausto</t>
  </si>
  <si>
    <t xml:space="preserve">Especialista Fiscal </t>
  </si>
  <si>
    <t>JoaquinSerrato@valoran.com.mx</t>
  </si>
  <si>
    <t xml:space="preserve">Jessica Berenice Palacios Gomez </t>
  </si>
  <si>
    <t xml:space="preserve">Contador General </t>
  </si>
  <si>
    <t>jessicapalacios@valoran.com.mx</t>
  </si>
  <si>
    <t>Andrea Susana Perez Rodriguez</t>
  </si>
  <si>
    <t>Contador Sr.</t>
  </si>
  <si>
    <t>AndreaPerez@valoran.com.mx</t>
  </si>
  <si>
    <t>Evelin Aurora Morales Estrada</t>
  </si>
  <si>
    <t>Auxiliar Administrativo</t>
  </si>
  <si>
    <t>EvelynMorales@valoran.com.mx</t>
  </si>
  <si>
    <t>Arely Jacqueline Diaz Gomez</t>
  </si>
  <si>
    <t>Contador Jr.</t>
  </si>
  <si>
    <t>ArelyDiaz@valoran.com.mx</t>
  </si>
  <si>
    <t>Daniela Aránzazu Agundis Zuñiga</t>
  </si>
  <si>
    <t>DanielaZuniga@valoran.com.mx</t>
  </si>
  <si>
    <t>Cecilia Edith Mendoza Salazar</t>
  </si>
  <si>
    <t>CeciliaMendoza@valoran.com.mx</t>
  </si>
  <si>
    <t>Sylvia del Rocío Resendiz Gallardo</t>
  </si>
  <si>
    <t xml:space="preserve">Gerente de Contabilidad </t>
  </si>
  <si>
    <t>SylviaResnediz@valoran.com.mx</t>
  </si>
  <si>
    <t>Rufina Noyola Rodriguez</t>
  </si>
  <si>
    <t>RufinaNoyolaR@valoran.com.mx</t>
  </si>
  <si>
    <t>Oscar Ortiz Urbina</t>
  </si>
  <si>
    <t>Gerente de TI</t>
  </si>
  <si>
    <t>OscarOrtiz@valoran.com.mx</t>
  </si>
  <si>
    <t>Simon Francisco Banda Avila</t>
  </si>
  <si>
    <t xml:space="preserve">Coordinador de Aplicaciones </t>
  </si>
  <si>
    <t>simonbanda@valoran.com.mx</t>
  </si>
  <si>
    <t>Angel Daniel Zarate Hernandez</t>
  </si>
  <si>
    <t>Analista Sr. de Sistemas de 
Información</t>
  </si>
  <si>
    <t xml:space="preserve">AngelZarate@valoran.com.mx </t>
  </si>
  <si>
    <t>Maria De Jesus Reyna Martinez</t>
  </si>
  <si>
    <t>Consultor Funcional</t>
  </si>
  <si>
    <t>MariaReyna@valoran.com.mx</t>
  </si>
  <si>
    <t>Josué Rodriguez Muñoz</t>
  </si>
  <si>
    <t>Consultor de Implementación</t>
  </si>
  <si>
    <t>JosueRodriguez@valoran.com.mx</t>
  </si>
  <si>
    <t>Silvia Rangel Maldonado</t>
  </si>
  <si>
    <t xml:space="preserve">Ingeniero de Soporte </t>
  </si>
  <si>
    <t>SilviaRangel@valoran.com.mx</t>
  </si>
  <si>
    <t>Roberto Davila Hernandez</t>
  </si>
  <si>
    <t>Especialista en Infraestructura y Ciberseguridad</t>
  </si>
  <si>
    <t>robertodavila@valoran.com.mx</t>
  </si>
  <si>
    <t>Sofia Alejandra Saucedo Martinez</t>
  </si>
  <si>
    <t>Coordinador de Desarrollo Organizacional</t>
  </si>
  <si>
    <t>SofiaSaucedo@valoran.com.mx</t>
  </si>
  <si>
    <t>Maria Jose Aranda Gonzalez</t>
  </si>
  <si>
    <t>Coordinador de Bienestar</t>
  </si>
  <si>
    <t>Mariajosearanda@paraserfelix.mx</t>
  </si>
  <si>
    <t>Mariana Hernandez Padilla</t>
  </si>
  <si>
    <t>MarianaHernandez@valoran.com.mx</t>
  </si>
  <si>
    <t>Tania Del Carmen Lopez Torres</t>
  </si>
  <si>
    <t>TaniaLopez@paraserfeliz.mx</t>
  </si>
  <si>
    <t>Isidro Cardoso Cisneros</t>
  </si>
  <si>
    <t>Gerente de Compliance y Nuevos Proyectos</t>
  </si>
  <si>
    <t>IsidroCardoso@valoran.com.mx</t>
  </si>
  <si>
    <t>Monserrat Mireles</t>
  </si>
  <si>
    <t>Auxiliar de Reclutamiento</t>
  </si>
  <si>
    <t>MonserratMireles@valoran.com.mx</t>
  </si>
  <si>
    <t>Stephanie Zamudio</t>
  </si>
  <si>
    <t xml:space="preserve">Analista Jr. De Nomina </t>
  </si>
  <si>
    <t>StephanieZamudio@valoran.com.mx</t>
  </si>
  <si>
    <t>Reserva Territorial</t>
  </si>
  <si>
    <t>Natalia Trujillo Martinez</t>
  </si>
  <si>
    <t>Coordinador Administrativo</t>
  </si>
  <si>
    <t>NataliaTrujillo@valoran.com.mx</t>
  </si>
  <si>
    <t>Michell Palomo Tello</t>
  </si>
  <si>
    <t xml:space="preserve">Administrador de Proyectos </t>
  </si>
  <si>
    <t>MichellPalomo@valoran.com.mx</t>
  </si>
  <si>
    <t>Leticia López Alvarez</t>
  </si>
  <si>
    <t xml:space="preserve">Coordinador de Gestión Institucional </t>
  </si>
  <si>
    <t>LeticiaLopez@valoran.com.mx</t>
  </si>
  <si>
    <t>Alejandro Oropeza Jimenez</t>
  </si>
  <si>
    <t>Gerente de Negociación</t>
  </si>
  <si>
    <t>AlejandoOropeza@valoran.com.mx</t>
  </si>
  <si>
    <t xml:space="preserve">Bernardo Aguilar Noyola </t>
  </si>
  <si>
    <t>Coordinador de Proyectos</t>
  </si>
  <si>
    <t>BernardoAguilar@valoran.com.mx</t>
  </si>
  <si>
    <t>Angel Lardizabal Villanueva</t>
  </si>
  <si>
    <t>Cartografía</t>
  </si>
  <si>
    <t>AngelLardizabal@valoran.com.mx</t>
  </si>
  <si>
    <t>Sonia Mosquera Fernandez</t>
  </si>
  <si>
    <t>Gerente Ambiental</t>
  </si>
  <si>
    <t>soniamosquera@valoran.com.mx</t>
  </si>
  <si>
    <t>Gisela Guadalupe Silva Hernandez</t>
  </si>
  <si>
    <t>Gerente de Regularización</t>
  </si>
  <si>
    <t>NelidaBarbosa@valoran.com.mx</t>
  </si>
  <si>
    <t>Alejandra Gonzalez Cavazos</t>
  </si>
  <si>
    <t>Encargado de Archivo</t>
  </si>
  <si>
    <t>AlejandraGonzalez@valoran.com.mx</t>
  </si>
  <si>
    <t>Nelida Yazmin Barbosa Ramirez</t>
  </si>
  <si>
    <t xml:space="preserve">Analista Jurídico </t>
  </si>
  <si>
    <t>Gabriela Balbontín</t>
  </si>
  <si>
    <t xml:space="preserve">Ejecutivo de Proyectos </t>
  </si>
  <si>
    <t>GabrielaBalbontin@valoran.com.mx</t>
  </si>
  <si>
    <t>Valle de los cedros</t>
  </si>
  <si>
    <t>Rafael de Leon Bach</t>
  </si>
  <si>
    <t>Director de Valle de los Cedros</t>
  </si>
  <si>
    <t>SI</t>
  </si>
  <si>
    <t>RafaelDeLeon@valledeloscedros.com.mx</t>
  </si>
  <si>
    <t xml:space="preserve">Liliana Guadalupe Rico Martínez </t>
  </si>
  <si>
    <t>Auxiliar Contable</t>
  </si>
  <si>
    <t>LilianaRico@valledeloscedros.com.mx</t>
  </si>
  <si>
    <t>María del Carmen Quintero Ramirez</t>
  </si>
  <si>
    <t>MariaQuintero@valledeloscedros.com.mx</t>
  </si>
  <si>
    <t>Socorro Aguilera Ramos</t>
  </si>
  <si>
    <t>Analista Jr de Sistemas de Información</t>
  </si>
  <si>
    <t>coco@valledeloscedros.com.mx</t>
  </si>
  <si>
    <t>Annel Castillo Arredondo</t>
  </si>
  <si>
    <t>AnnelCastillo@valledeloscedros.com.mx</t>
  </si>
  <si>
    <t>Daniela Barajas Landeros</t>
  </si>
  <si>
    <t xml:space="preserve">Coordinador de Servicio al Cliente </t>
  </si>
  <si>
    <t>DanielaBarajas@valledeloscedros.com.mx</t>
  </si>
  <si>
    <t>Dianne Andrea Cerda Ortiz</t>
  </si>
  <si>
    <t>Auxiliar de Diseño</t>
  </si>
  <si>
    <t>AndreaCerda@valledeloscedros.com.mx</t>
  </si>
  <si>
    <t>Mauricio Alvarado Gallegos</t>
  </si>
  <si>
    <t xml:space="preserve">Gerente Administrativo </t>
  </si>
  <si>
    <t>MauricioAlvarado@valledeloscedros.com.mx</t>
  </si>
  <si>
    <t>Rocio Arvizu Acosta</t>
  </si>
  <si>
    <t>RocioArvizu@valledeloscedros.com.mx</t>
  </si>
  <si>
    <t>Diana Laura Estrada Mata</t>
  </si>
  <si>
    <t>DianaEstrada@valledeloscedros.com.mx</t>
  </si>
  <si>
    <t>Juana Selene Huerta Carranco</t>
  </si>
  <si>
    <t>Analista Jr. de Compras</t>
  </si>
  <si>
    <t>SeleneHuerta@valledeloscedros.com.mx</t>
  </si>
  <si>
    <t>Ramon Jaaziel Zuñiga Castillo</t>
  </si>
  <si>
    <t>RamonZuniga@valledeloscedros.com.mx</t>
  </si>
  <si>
    <t>Carlos Guadalupe Rodriguez Rodriguez</t>
  </si>
  <si>
    <t>Auxiliar de Archivo</t>
  </si>
  <si>
    <t>CarlosRodriguez@valledeloscedros.com.mx</t>
  </si>
  <si>
    <t>Monica Castillo Garcia</t>
  </si>
  <si>
    <t>Coordinador de Cobranza</t>
  </si>
  <si>
    <t>MonicaCastillo@valledeloscedros.com.mx</t>
  </si>
  <si>
    <t>Maria Andrea Ramos Ramirez</t>
  </si>
  <si>
    <t>Auxiliar de Cobranza</t>
  </si>
  <si>
    <t>AndreaRamos@valledeloscedros.com.mx</t>
  </si>
  <si>
    <t>Sidronio Milan Perez</t>
  </si>
  <si>
    <t>SidronioMilan@valledeloscedros.com.mx</t>
  </si>
  <si>
    <t>Sonia Lizeth Lopez Llanas</t>
  </si>
  <si>
    <t>SoniaLopez@valledeloscedros.com.mx</t>
  </si>
  <si>
    <t>Maira Nereida Perez Lopez</t>
  </si>
  <si>
    <t xml:space="preserve">Coordinador de Cuentas por Cobrar </t>
  </si>
  <si>
    <t>MairaPerez@valledeloscedros.com.mx</t>
  </si>
  <si>
    <t>Felipe Carlos Garcia Tellez</t>
  </si>
  <si>
    <t>Gerente de Operaciones</t>
  </si>
  <si>
    <t>FelipeGarcia@valledeloscedros.com.mx</t>
  </si>
  <si>
    <t>Santiago Estrada Huerta</t>
  </si>
  <si>
    <t>Coordinador de Operaciones</t>
  </si>
  <si>
    <t>SantiagoEstrada@valledeloscedros.com.mx</t>
  </si>
  <si>
    <t>Rosa Elena Suchil Ortiz</t>
  </si>
  <si>
    <t xml:space="preserve">Coordinador de Operaciones y Atención al Cliente </t>
  </si>
  <si>
    <t>RosaSuchil@valledeloscedros.com.mx</t>
  </si>
  <si>
    <t xml:space="preserve">Maria Gabriela Alonso Gonzalez  </t>
  </si>
  <si>
    <t>Auxiliar de Operaciones</t>
  </si>
  <si>
    <t>GabrielaAlonso@valledeloscedros.com.mx</t>
  </si>
  <si>
    <t>Francisco Jose Hernández Fragoso</t>
  </si>
  <si>
    <t>Gerente Comercial</t>
  </si>
  <si>
    <t>FranciscoHernandez@valledeloscedros.com.mx</t>
  </si>
  <si>
    <t>Veronica Montante Miranda</t>
  </si>
  <si>
    <t>Auxiliar de Comercialización</t>
  </si>
  <si>
    <t>VeronicaMontante@valledeloscedros.com.mx</t>
  </si>
  <si>
    <t>Javier Enrique Vazquez Hernandez</t>
  </si>
  <si>
    <t>Coordinador Comercial</t>
  </si>
  <si>
    <t>JavierVazquez@valledeloscedros.com.mx</t>
  </si>
  <si>
    <t>W.T.C</t>
  </si>
  <si>
    <t>Michele Porrino Perrasi</t>
  </si>
  <si>
    <t>Director de W.T.C.</t>
  </si>
  <si>
    <t>MichelePorrino@wtcindustrial.mx</t>
  </si>
  <si>
    <t>Claudia Denny Zaragoza Castillo</t>
  </si>
  <si>
    <t>ClaudiaZaragoza@wtcindustrial.mx</t>
  </si>
  <si>
    <t>Aaron Israel Garcia Contreras</t>
  </si>
  <si>
    <t>AaronGarcia@wtcindustrial.mx</t>
  </si>
  <si>
    <t>Mariela Alejandra Dominguez Perez</t>
  </si>
  <si>
    <t>MarielaDominguez@wtcindustrial.mx</t>
  </si>
  <si>
    <t>Gustavo Garcia Soria Ortiz</t>
  </si>
  <si>
    <t>GustavoGarcia@wtcindustrial.mx</t>
  </si>
  <si>
    <t>Guadalupe Álvarez Martínez</t>
  </si>
  <si>
    <t>Coordinador de Atención al Cliente</t>
  </si>
  <si>
    <t>guadalupe.alvarez@wtcindustrial.mx</t>
  </si>
  <si>
    <t>Veronica Lugo Balderas</t>
  </si>
  <si>
    <t>Supervisor de Seguridad (Recinto Fiscal)</t>
  </si>
  <si>
    <t>recintofiscalizado@wtc.industrial.mx</t>
  </si>
  <si>
    <t>Mario Guillermo Baez Camargo Castellanos</t>
  </si>
  <si>
    <t>Gerente de Desarrollo de Proyectos</t>
  </si>
  <si>
    <t>MarioBaez@wtcindustrial.mx</t>
  </si>
  <si>
    <t>Carlos Rodrigo Lopez Arias</t>
  </si>
  <si>
    <t>Gerente de Proyectos</t>
  </si>
  <si>
    <t>RodrigoLopez@wtcindustrial.mx</t>
  </si>
  <si>
    <t>Juan José Sánchez López</t>
  </si>
  <si>
    <t>Coordinador de Proyectos e Infraestructura</t>
  </si>
  <si>
    <t>JuanJSanchez@wtcindustrial.mx</t>
  </si>
  <si>
    <t>Sabrina Soberon Azuara</t>
  </si>
  <si>
    <t>SabrinaSoberon@wtcindustrial.mx</t>
  </si>
  <si>
    <t>Luz Edith Narváez Carrizalez</t>
  </si>
  <si>
    <t>Analista Jr. de Proyectos</t>
  </si>
  <si>
    <t>edithnarvaez@wtcindustrial.mx</t>
  </si>
  <si>
    <t xml:space="preserve">Janeth E. González Infante </t>
  </si>
  <si>
    <t>janetGonzalez@wtcindustrial.mx</t>
  </si>
  <si>
    <t>Gaston Vivas Govea</t>
  </si>
  <si>
    <t>gastonvivas@wtcindustrial.mx</t>
  </si>
  <si>
    <t>Rosa Maria Flores Murillo</t>
  </si>
  <si>
    <t>RosaFlores@wtcindustrial.mx</t>
  </si>
  <si>
    <t>Sergio Francisco Gámez Gomez</t>
  </si>
  <si>
    <t>sergiogamez@wtcindustrial.mx</t>
  </si>
  <si>
    <t>Cynthia Judith Salas Rivera</t>
  </si>
  <si>
    <t>Judith.alvarez@parquelogistico.com.mx</t>
  </si>
  <si>
    <t>Adriana Medina Gutierrez</t>
  </si>
  <si>
    <t>Analista Jr. De Administración</t>
  </si>
  <si>
    <t>AdrianaMedina@wtcindustrial.mx</t>
  </si>
  <si>
    <t>Karla Wendy Jimenez Cabrera</t>
  </si>
  <si>
    <t>Tesorera</t>
  </si>
  <si>
    <t>Karlajimenez@wtcindustrial.mx</t>
  </si>
  <si>
    <t>Fermín Rodriguez Sosa</t>
  </si>
  <si>
    <t>FermínRodriguez@wtcindustrial.mx</t>
  </si>
  <si>
    <t>Jorge Eduardo Muñoz Solis</t>
  </si>
  <si>
    <t>JorgeMunoz@wtcindustrial.mx</t>
  </si>
  <si>
    <t>Eva Maria Espinoza Gallegos</t>
  </si>
  <si>
    <t>Auxiliar Jr. de Compras</t>
  </si>
  <si>
    <t>eva.espinoza@wtcindustrial.mx</t>
  </si>
  <si>
    <t>Eder Endiño Perez Maldonado</t>
  </si>
  <si>
    <t xml:space="preserve">Jefe de Operaciones </t>
  </si>
  <si>
    <t>Eder.Perez@wtcindustrial.mx</t>
  </si>
  <si>
    <t>David Emmanuel Morales Guerra</t>
  </si>
  <si>
    <t>Supervisor de Sistemas de Agua</t>
  </si>
  <si>
    <t>DavidMorales@wtcindustrial.mx</t>
  </si>
  <si>
    <t>Jose Manuel Abitu Gonzalez</t>
  </si>
  <si>
    <t>Supervisor de Mantenimiento</t>
  </si>
  <si>
    <t>Joseabitu@wtcindustrial.mx</t>
  </si>
  <si>
    <t>Jose Jair Gallegos Peralta</t>
  </si>
  <si>
    <t>Coordinador de Seguridad</t>
  </si>
  <si>
    <t>JairGallegos@valoran.com.mx</t>
  </si>
  <si>
    <t>Jose Luis Sanchez</t>
  </si>
  <si>
    <t>Subgerente de Ventas y Marketing</t>
  </si>
  <si>
    <t>LuisSanchez@wtcindustrial.mx</t>
  </si>
  <si>
    <t>Andrea Sanchez</t>
  </si>
  <si>
    <t xml:space="preserve">Asesor Comercial </t>
  </si>
  <si>
    <t>AndreaSanchez@wtcindustrial.mx</t>
  </si>
  <si>
    <t>Paulina Aldrett</t>
  </si>
  <si>
    <t>PaulinaAldrett@wtcindustrial.mx</t>
  </si>
  <si>
    <t>META</t>
  </si>
  <si>
    <t>César Ramos Salazar</t>
  </si>
  <si>
    <t>Director de META</t>
  </si>
  <si>
    <t>CésarRamos@valoran.com.mx</t>
  </si>
  <si>
    <t>Eric Eduardo Gómez</t>
  </si>
  <si>
    <t>EricGomez@valoran.com.mx</t>
  </si>
  <si>
    <t>Marcela Salazar Lozano</t>
  </si>
  <si>
    <t>Ingeniero de Soporte Sr.</t>
  </si>
  <si>
    <t xml:space="preserve">Marcelasalazar@valoran.com.mx </t>
  </si>
  <si>
    <t>Jose Antonio Hernandez García</t>
  </si>
  <si>
    <t>AntonioHernandez@valoran.com.mx</t>
  </si>
  <si>
    <t>Salma Fernanda Luna Avila</t>
  </si>
  <si>
    <t>SalmaLuna@valoran.com.mx</t>
  </si>
  <si>
    <t>Alejandro Perez Martinez</t>
  </si>
  <si>
    <t>Coordinador de Comercialización</t>
  </si>
  <si>
    <t>AlejandroPerez@valoran.com.mx</t>
  </si>
  <si>
    <t>Karla Paulina Tellez Sanchez</t>
  </si>
  <si>
    <t>KarlaTellez@valoran.com.mx</t>
  </si>
  <si>
    <t>Christian Alejandro Ontiveros Sandoval</t>
  </si>
  <si>
    <t>Coordinador de Sistemas de Gestión Integral</t>
  </si>
  <si>
    <t>ChristianOntiveros@valoran.com.mx</t>
  </si>
  <si>
    <t xml:space="preserve">Melina Elizabeth Berlanga Ramirez </t>
  </si>
  <si>
    <t>Coordinador de Compras</t>
  </si>
  <si>
    <t>MelinaBerlanga@valoran.com.mx</t>
  </si>
  <si>
    <t>Rodolfo Cruz Hernandez</t>
  </si>
  <si>
    <t>RodolfoCruz@valoran.com.mx</t>
  </si>
  <si>
    <t>Hugo Cesar Turrubiartes Blanco</t>
  </si>
  <si>
    <t>Auditor</t>
  </si>
  <si>
    <t>HugoTurrubiartes@valoran.com.mx</t>
  </si>
  <si>
    <t>Victor Manuel Zambrano Moctezuma</t>
  </si>
  <si>
    <t>VictorZambrano@valoran.com.mx</t>
  </si>
  <si>
    <t>Gustavo Gastelum</t>
  </si>
  <si>
    <t>Gerente de Contraloría</t>
  </si>
  <si>
    <t>GustavoGastelum@valoran.com.mx</t>
  </si>
  <si>
    <t>Cesar Emmanuel Vazquez Montes De Oca</t>
  </si>
  <si>
    <t>Encargado de Almacen</t>
  </si>
  <si>
    <t>CesarVazquez@valoran.com.mx</t>
  </si>
  <si>
    <t>Mayra Licet Castorena Alvarado</t>
  </si>
  <si>
    <t>Analista Jr de Administración</t>
  </si>
  <si>
    <t>MayraCastorena@valoran.com.mx</t>
  </si>
  <si>
    <t>Wendy Berenice Rios Martinez</t>
  </si>
  <si>
    <t>Contador IFRS</t>
  </si>
  <si>
    <t>WendyRios@valoran.com.mx</t>
  </si>
  <si>
    <t xml:space="preserve">Melissa Hernandez Venegas </t>
  </si>
  <si>
    <t>MelissaHernandez@valoran.com.mx</t>
  </si>
  <si>
    <t>Karla Maria Saavedra Rangel</t>
  </si>
  <si>
    <t>KarlaSaavedra@valoran.com.mx</t>
  </si>
  <si>
    <t xml:space="preserve">Juan Enrique Gonzalez Azuara </t>
  </si>
  <si>
    <t>JuanGonzalez@valoran.com.mx</t>
  </si>
  <si>
    <t>Wendi Araceli Castillo Noz</t>
  </si>
  <si>
    <t>Analista Sr. Liquidador</t>
  </si>
  <si>
    <t>WendiCastillo@valoran.com.mx</t>
  </si>
  <si>
    <t>Alma Rosa Ibarra Zavala</t>
  </si>
  <si>
    <t>Auxiliar de Liquidación</t>
  </si>
  <si>
    <t>AlmaIbarra@valoran.com.mx</t>
  </si>
  <si>
    <t>Maria Mireya Moreno Rodriguez</t>
  </si>
  <si>
    <t>Ruben Segovia Cordero</t>
  </si>
  <si>
    <t>Gerente de Mantenimiento</t>
  </si>
  <si>
    <t>RubenSegovia@valoran.com.mx</t>
  </si>
  <si>
    <t>Gustavo Correa Avalos</t>
  </si>
  <si>
    <t>GustavoCorrea@valoran.com.mx</t>
  </si>
  <si>
    <t>TMEC</t>
  </si>
  <si>
    <t>Gabriel Urrutia Rodríguez</t>
  </si>
  <si>
    <t xml:space="preserve">Coordinador de Administración de Obra </t>
  </si>
  <si>
    <t>gabriel.urrutia@valoran.com.mx</t>
  </si>
  <si>
    <t>Adán Osvaldo García Ortíz</t>
  </si>
  <si>
    <t>adangarcia@valoran.com.mx</t>
  </si>
  <si>
    <t>Luis Aristeo Mendez Muñoz</t>
  </si>
  <si>
    <t xml:space="preserve">Coordinador de Ingeniería </t>
  </si>
  <si>
    <t>luis.mendez@valoran.com.mx</t>
  </si>
  <si>
    <t>Alejandro San Nicolás Hernández</t>
  </si>
  <si>
    <t>Coordinador de Obra</t>
  </si>
  <si>
    <t>AlejandroSanNicolas@valoran.com.mx</t>
  </si>
  <si>
    <t>Jose Alfredo Castillo Lopez</t>
  </si>
  <si>
    <t>Ingeniero Residente Especialista en Precios Unitarios</t>
  </si>
  <si>
    <t>AlfredoCastillo@valoran.com.mx</t>
  </si>
  <si>
    <t>Javier Flores Santana</t>
  </si>
  <si>
    <t>Ingeniero Residente de Planeación de Obra</t>
  </si>
  <si>
    <t>JavierFlores@valoran.com.mx</t>
  </si>
  <si>
    <t>Clemente Santiago Martinez</t>
  </si>
  <si>
    <t xml:space="preserve">Auxiliar Topógrafo </t>
  </si>
  <si>
    <t>Guillermo Unda</t>
  </si>
  <si>
    <t>Gerente de Obra</t>
  </si>
  <si>
    <t>GuillermoUnda@wtcindustrial.mx</t>
  </si>
  <si>
    <t>Raúl de Jesús Zumaya Lárraga</t>
  </si>
  <si>
    <t>RaúlZumaya@wtcindustrial.mx</t>
  </si>
  <si>
    <t>Esteban Martínez</t>
  </si>
  <si>
    <t>Asistente Tecnico de Proyectos</t>
  </si>
  <si>
    <t>EstebanMartínez@valoran.com.mx</t>
  </si>
  <si>
    <t>José Francisco Olmos Guerrero</t>
  </si>
  <si>
    <t>Coordinador Técnico</t>
  </si>
  <si>
    <t>JoseOlmos@valoran.com.mx</t>
  </si>
  <si>
    <t>David Eduardo Zavala  Arciaga</t>
  </si>
  <si>
    <t>Director de Reserva Territorial</t>
  </si>
  <si>
    <t>DavidZavala@valoran.com.mx</t>
  </si>
  <si>
    <t>Gerardo Diaz Reigadas</t>
  </si>
  <si>
    <t xml:space="preserve">Director Corporativo de Construcción </t>
  </si>
  <si>
    <t>GerardoDiaz@valoran.com.mx</t>
  </si>
  <si>
    <t>Jose Encarnación Salazar</t>
  </si>
  <si>
    <t xml:space="preserve">Coordinador Administrativo </t>
  </si>
  <si>
    <t>JoseSalazar@valoran.com.mx</t>
  </si>
  <si>
    <t>Vacante</t>
  </si>
  <si>
    <t>Coordinador de Soporte Tecnico</t>
  </si>
  <si>
    <t>Gustavo Alberto Perez Guerrero</t>
  </si>
  <si>
    <t>Gestor de Cobranza de Domiciliaria</t>
  </si>
  <si>
    <t>David Espinosa Espinosa</t>
  </si>
  <si>
    <t>Julio Enrique Rodriguez Martinez</t>
  </si>
  <si>
    <t xml:space="preserve">Coordinador NIFS </t>
  </si>
  <si>
    <t>Jose Cabrera</t>
  </si>
  <si>
    <t>Jefe de Operación</t>
  </si>
  <si>
    <t>Oscar Hernandez</t>
  </si>
  <si>
    <t>Jefe de Operación Oriente</t>
  </si>
  <si>
    <t>jefatura.oriente@vaoran.com.mx</t>
  </si>
  <si>
    <t xml:space="preserve">Guillermo Romero </t>
  </si>
  <si>
    <t xml:space="preserve">Omar Aguilar </t>
  </si>
  <si>
    <t>Luis Gutiérrez</t>
  </si>
  <si>
    <t>Jefe de Operación Norte</t>
  </si>
  <si>
    <t>jefatura.norte@valoran.com.mx</t>
  </si>
  <si>
    <t>Juan Ramirez</t>
  </si>
  <si>
    <t>Lizeth Rodríguez</t>
  </si>
  <si>
    <t>Omar Zavala</t>
  </si>
  <si>
    <t>Nora Aguilar</t>
  </si>
  <si>
    <t>Jefe de Operación Poniente</t>
  </si>
  <si>
    <t xml:space="preserve">jefatura.poniente@valoran.com.mx </t>
  </si>
  <si>
    <t>Hugo Martínez</t>
  </si>
  <si>
    <t xml:space="preserve">Agustín Aguilar </t>
  </si>
  <si>
    <t>Cristyan Hernandez</t>
  </si>
  <si>
    <t xml:space="preserve"> </t>
  </si>
  <si>
    <t>NO</t>
  </si>
  <si>
    <t>Orientación al Servicio</t>
  </si>
  <si>
    <t>Paquetería Office</t>
  </si>
  <si>
    <t>Plataformas GB Travel</t>
  </si>
  <si>
    <t>Financieros</t>
  </si>
  <si>
    <t>Específicos:
- Presupuestos
- Proyecciones Financieras
- Análisis Financieros
- Elaboración y Análisis de Estados Financieros
Bases:
- Matemáticas Financieras
- Evaluación de Proyectos Financieros
- Entendimiento de Estados Financieros
- Inversiones
- Presupuestos</t>
  </si>
  <si>
    <t>Manejo de los accionistas y del Consejo de Administración.</t>
  </si>
  <si>
    <t>Gobierno Corporativo</t>
  </si>
  <si>
    <t>Cómo debe de funcionar un gobierno Corporativo</t>
  </si>
  <si>
    <t>Lograr que se viva la cultura del Grupo.</t>
  </si>
  <si>
    <t xml:space="preserve">Estrategias de Negociación </t>
  </si>
  <si>
    <t>Negociaciones continuas internas y externas.</t>
  </si>
  <si>
    <t>Marco Legal Laboral (bases)</t>
  </si>
  <si>
    <t>Participación relevante en diferentes tipos de proyectos.</t>
  </si>
  <si>
    <t>Liderar con éxito equipos multidisciplinarios de alto desempeño.</t>
  </si>
  <si>
    <t>Relaciones Institucionales</t>
  </si>
  <si>
    <t>Marco Jurídico de Negocios (corporativo, agrario, energía, bienes raíces, de la empresa..)</t>
  </si>
  <si>
    <t>Negociaciones continuas con autoridades y particulares.</t>
  </si>
  <si>
    <t>Administración y Evaluación de Proyectos</t>
  </si>
  <si>
    <t>Gestión del Riesgo</t>
  </si>
  <si>
    <t>Financieros </t>
  </si>
  <si>
    <t>Matemáticas Financieras
Construcción y Análisis de Modelos Financieros 
Evaluación de Proyectos Financieros
Entendimiento de Estados Financieros
Inversiones (Proyectos de Inversión)
Presupuestos
Derivados</t>
  </si>
  <si>
    <t>Haberse involucrado en negociaciones  exitosas con Gobierno Federal sobre  contratos de asociaciones público y privada.</t>
  </si>
  <si>
    <t>Gestión de la Información</t>
  </si>
  <si>
    <t>Finanzas Corporativas: Mercados de Deuda y Capital</t>
  </si>
  <si>
    <t>Haber participado en el cierre de financiamiento de proyectos de infraestructura.</t>
  </si>
  <si>
    <t>Gestión de Recursos</t>
  </si>
  <si>
    <t>Evaluación de Proyectos de Inversión</t>
  </si>
  <si>
    <t>Coordinar a un equipo multidisciplinario, para la ejecución y cierre de proyectos en tiempo y forma.</t>
  </si>
  <si>
    <t>Creatividad e Innovación</t>
  </si>
  <si>
    <t xml:space="preserve">Regulación Asociaciones Público Privadas </t>
  </si>
  <si>
    <t>Capacidad de Asesoría y Acompañamiento</t>
  </si>
  <si>
    <t>Normativas Contables (Bases)</t>
  </si>
  <si>
    <t>Normativas Fiscales (Bases)</t>
  </si>
  <si>
    <t>Administración de Proyectos</t>
  </si>
  <si>
    <t>1) Definición y presentación del proyecto 
2) Planificación 
3) Establecer objetivos
4) Supervisión de tareas
5) Implementación de soluciones o cambios</t>
  </si>
  <si>
    <t>Macroeconomía (contexto económico, político y social, nacional e internacional)</t>
  </si>
  <si>
    <t>Inglés</t>
  </si>
  <si>
    <t xml:space="preserve">Matemáticas Financieras
Evaluación de Proyectos Financieros
Entendimiento de Estados Financieros
Inversiones
Presupuestos
</t>
  </si>
  <si>
    <t>Participación activa a reuniones de Consejo de Administración.</t>
  </si>
  <si>
    <t>Bancarios</t>
  </si>
  <si>
    <t>Vivir y manejar periodos de crisis: de bajo flujo de caja, estrés financiero y controversias con autoridades.</t>
  </si>
  <si>
    <t>Seguros</t>
  </si>
  <si>
    <t>Tener éxito en negociaciones estratégicas de alto impacto (créditos, derivados, etc.)</t>
  </si>
  <si>
    <t>Sentido de Urgencia</t>
  </si>
  <si>
    <t xml:space="preserve">Mercado de Derivados </t>
  </si>
  <si>
    <t>Tener comunicación y benchmarking con puestos similares en el mercado; ver las tendencias (exposure).</t>
  </si>
  <si>
    <t>Dominio y Cumplimiento Normativo</t>
  </si>
  <si>
    <t>Normativas Fiscales</t>
  </si>
  <si>
    <t>Normativas Contables</t>
  </si>
  <si>
    <t>Capital Humano</t>
  </si>
  <si>
    <t>Leyes y Normativas Laborales</t>
  </si>
  <si>
    <t>Obligaciones Patronales del Seguro Social, INFONAVIT, etc.</t>
  </si>
  <si>
    <t>Conocimientos Generales TI</t>
  </si>
  <si>
    <t>Definición y presentación del proyecto 
Planificación 
Establecer objetivos
Supervisión de tareas
Implementación de soluciones o cambios</t>
  </si>
  <si>
    <t xml:space="preserve">Lograr la aprobación de prácticas positivas de alto impacto para los Grupos (Días Adicionales, Días Especiales, Homeoffice...) </t>
  </si>
  <si>
    <t>Normativas en Bienestar (NOM035-NOM030)</t>
  </si>
  <si>
    <t xml:space="preserve">Traer a un conferencista con precios preferenciales y que otras empresas participen para traerlo.  
</t>
  </si>
  <si>
    <t>Sensibilidad ante Situaciones</t>
  </si>
  <si>
    <t>Obligaciones Patronales del Seguro Social</t>
  </si>
  <si>
    <t>Orientación al Cliente/Servicio</t>
  </si>
  <si>
    <t>Cultura Organizacional</t>
  </si>
  <si>
    <t>Atención al Detalle</t>
  </si>
  <si>
    <t>Desarrollo Organizacional</t>
  </si>
  <si>
    <t>Prácticas de Bienestar/Psicología Positiva</t>
  </si>
  <si>
    <t>Planes de Compensación</t>
  </si>
  <si>
    <t>Capacidad de Investigación</t>
  </si>
  <si>
    <t>Conocimientos Técnicos en Infraestructura</t>
  </si>
  <si>
    <t>Administrar la información y bajarla</t>
  </si>
  <si>
    <t>Diseño y aplicación de Estrategia Comerciales/Negociación</t>
  </si>
  <si>
    <t>Saber vender una idea/proyecto</t>
  </si>
  <si>
    <t>Ser parte de foros, consejos...(actualización continua)</t>
  </si>
  <si>
    <t>Estrategia Comercial/Negociación</t>
  </si>
  <si>
    <t>Estar en campo en la operación.</t>
  </si>
  <si>
    <t>Orientación al Cliente</t>
  </si>
  <si>
    <t>Organizar con éxito equipos multidisciplinarios de alto desempeño.</t>
  </si>
  <si>
    <t>Definición y presentación del proyecto 
Planificación 
Establecer objetivos
Supervisión de tareas
 Implementación de soluciones o cambios</t>
  </si>
  <si>
    <t>Acatamiento de Valores</t>
  </si>
  <si>
    <t>Participar activamente en Asambleas de Accionistas y Reuniones de Consejo de Administración.</t>
  </si>
  <si>
    <t>Normativas: Mercantil y Civil (compliance)</t>
  </si>
  <si>
    <t>Encontrar la solución a problemas críticos que ponen en riesgo la consecución de los proyectos de la empresa.</t>
  </si>
  <si>
    <t>Cerrar negociaciones y contrataciones de alto nivel, tanto a nivel privado (clientes, inversionistas, etc.), como a nivel  sector público.</t>
  </si>
  <si>
    <t>Detección, Prevención y Mitigación de Riesgos</t>
  </si>
  <si>
    <t>Propiedad Intelectual e Industrial</t>
  </si>
  <si>
    <t>Protección de Datos</t>
  </si>
  <si>
    <t>Toma de Decisiones Asertiva</t>
  </si>
  <si>
    <t>Comunicación Escrita</t>
  </si>
  <si>
    <t>Visión Financiera y del Negocio</t>
  </si>
  <si>
    <t>Perspicacia Financiera</t>
  </si>
  <si>
    <t xml:space="preserve">
Bases:
- Matemáticas Financieras 
- Elaboración y Entendimiento de Estados Financieros
- Inversiones
- Presupuestos
- Seguros de Riesgo
- Mercado de Derivados</t>
  </si>
  <si>
    <t>Desarrollar modelos financieros materializados/ejecutables para los proyectos del Grupo.</t>
  </si>
  <si>
    <t>Pensamiento Crítico</t>
  </si>
  <si>
    <t>Evaluación de Proyectos Financieros /Construcción y Análisis de Modelos Financieros </t>
  </si>
  <si>
    <t>Lograr un otorgamiento de crédito por parte de alguna institución financiera (Banobras...)</t>
  </si>
  <si>
    <t>Elaborar y presentar los proyectos y modelos financieros para dirección y sus avances.</t>
  </si>
  <si>
    <t>Capacidad de Análisis</t>
  </si>
  <si>
    <t>Excel Avanzado</t>
  </si>
  <si>
    <t>Capacidad de Respuesta y Resolución</t>
  </si>
  <si>
    <t>Cumplir con los tiempos de entrega (resolver problemas para que salga todo adelante)
Flexibilidad y Adaptación al Cambio
Disponibilidad de tiempo
Autosupervisión</t>
  </si>
  <si>
    <t>Colaboración con áreas estratégicas/Trabajo en Equipo</t>
  </si>
  <si>
    <t>Mantener alianzas estratégicas para el logro de objetivos: TI, Contabilidad, Administración, etc.
(tanto interna como externa)</t>
  </si>
  <si>
    <t>Construcción de Relaciones</t>
  </si>
  <si>
    <t>Macroeconomía (contexto económico, político y social, nacional e internacional</t>
  </si>
  <si>
    <t>Consolidar exitosamente los presupuestos anuales con todas las variantes operativas.</t>
  </si>
  <si>
    <t xml:space="preserve"> Matemáticas Financieras
- Evaluación de Proyectos Financieros
- Inversiones
- Presupuestos</t>
  </si>
  <si>
    <t>Lograr un otorgamiento de crédito por parte de alguna institución financiera</t>
  </si>
  <si>
    <t>Ej. Te piden sacar un crédito, tienes que moverte…</t>
  </si>
  <si>
    <t>Normativas Contables (intermedio)</t>
  </si>
  <si>
    <t>Preparar la presentación del Consejo (temas operativos, financieros y avance de proyectos).</t>
  </si>
  <si>
    <t>Normativas Fiscales (intermedio)</t>
  </si>
  <si>
    <t>Considerar todas las variables.</t>
  </si>
  <si>
    <t>Análisis y Elaboración de Estados Financieros</t>
  </si>
  <si>
    <t>Estar con ellos, buscando que se corrijan esos errores, previo a que se presenten a Dirección</t>
  </si>
  <si>
    <t>Mantener alianzas estratégicas para el logro de objetivos con las Uns, Bancos, etc.
(tanto interna como externa)</t>
  </si>
  <si>
    <t>Sistemas Administrativos Contables (ERP)</t>
  </si>
  <si>
    <t>Rendición de cuentas a Consejo de Administración.</t>
  </si>
  <si>
    <t>Hacer la planeación y administración de flujos de recursos y su aplicación a los negocios.</t>
  </si>
  <si>
    <t xml:space="preserve">Elaboración e Interpretación de Estados Financieros </t>
  </si>
  <si>
    <t>Estados financieros/contables básicos:
- Estado de Resultados
- Balance General
- Flujo de Efectivo
- Estado de Cambios de Capital</t>
  </si>
  <si>
    <t>Proponer estrategias financieras y fiscales de los negocios.</t>
  </si>
  <si>
    <t>Elaboración, Manejo y Control de Presupuestos</t>
  </si>
  <si>
    <t>Administración de Nóminas (IMSS, INFONAVIT, FONACOT...)</t>
  </si>
  <si>
    <t>Anticipación de Problemas</t>
  </si>
  <si>
    <t xml:space="preserve">Manejo de Bancos, Créditos Bancarios.. </t>
  </si>
  <si>
    <t>Excel Intermedio</t>
  </si>
  <si>
    <t>Disponibilidad
Dar respuesta en tiempo y forma.
No solo a la empresa, sino tambien ante el cliente y las diversidad dependencias; y/o ante cualquier contingencia.
Ej. SCT</t>
  </si>
  <si>
    <t>Manejo y Control de Presupuestos</t>
  </si>
  <si>
    <t>Mejoramiento Continuo / Orientación a la Calidad</t>
  </si>
  <si>
    <t>Administración y Control de Proyectos</t>
  </si>
  <si>
    <t xml:space="preserve">Normativa de SCT 
Norma Oficial Mexicana 
ISO </t>
  </si>
  <si>
    <t>Normatividad en Construcción de Carreteras (Normativa SCT)</t>
  </si>
  <si>
    <t xml:space="preserve">Optimización de recursos para obtener ahorros </t>
  </si>
  <si>
    <t>Normativas de Vialidad</t>
  </si>
  <si>
    <t>Mantenimiento de Vías Terrestres</t>
  </si>
  <si>
    <t>Concreto, Pavimentos, Estructuras, Estabilización de Taludes y Cortes</t>
  </si>
  <si>
    <t xml:space="preserve">Normativas y Sistemas de Gestión de Calidad </t>
  </si>
  <si>
    <t>Softwares de Diseño</t>
  </si>
  <si>
    <t xml:space="preserve">Dar solución al 100% de las observaciones de auditorías internas y externas. </t>
  </si>
  <si>
    <t>Habilidad Numérica</t>
  </si>
  <si>
    <t>Control y Gestión de Presupuestos</t>
  </si>
  <si>
    <t>Supervisar que se cumpla en tiempo y forma y generar ahorros.</t>
  </si>
  <si>
    <t>Haber presentado reportes de información a la gerencia.</t>
  </si>
  <si>
    <t>No cegarse por la operación, Ojo auditor
Para obtener información mas confiable</t>
  </si>
  <si>
    <t>Haber lidereado la migración de un sistema ERP a otro.</t>
  </si>
  <si>
    <t>Cumplimiento y Dominio Normativo</t>
  </si>
  <si>
    <t>Normativas internas y externas</t>
  </si>
  <si>
    <t xml:space="preserve">Elaboración e Interpretación de Informes Financieros </t>
  </si>
  <si>
    <t>Optimización del tiempo</t>
  </si>
  <si>
    <t>Cuentas por Cobrar y Cuentas por Pagar</t>
  </si>
  <si>
    <t>Atención a Auditorias</t>
  </si>
  <si>
    <t>Tesorería</t>
  </si>
  <si>
    <t xml:space="preserve">Medir el impacto </t>
  </si>
  <si>
    <t>Responder auditorías internas (contraloría) y externas (despachos).</t>
  </si>
  <si>
    <t>Responder auditorías frente al SAT asertivamente.</t>
  </si>
  <si>
    <t>Conducirte ante el SAT (cuando si tocar la puerta cuándo no)
- Qué documentos brindar Qué documentos no.
- Mucho sentido de estrategia (feeling, experiencia)</t>
  </si>
  <si>
    <t xml:space="preserve">Sentido de Urgencia </t>
  </si>
  <si>
    <t>Si hay un buen plan de trabajo, no es necesario tener sentido de urgencia continuamente.
Tener bien claro cuando lo bajas y cuando lo subes.</t>
  </si>
  <si>
    <t xml:space="preserve">Visión Tecnológica </t>
  </si>
  <si>
    <t>Haber participado en la creación de módulos de plataformas para mejorar procesos.</t>
  </si>
  <si>
    <t>Innovación y Desarrollo de Procesos Tecnológicos</t>
  </si>
  <si>
    <t>Liderar el proceso de innovación tecnológica en la organización 
Mejora continua, ir viendo más allá de lo que ya existe para mejorarlo.</t>
  </si>
  <si>
    <t>Softwares de Planificación de Recursos Empresariales</t>
  </si>
  <si>
    <t>Haber participado en el desarrollo de módulos para plataformas que involucren transacciones electrónicas (Stripe, PayPal)</t>
  </si>
  <si>
    <t>ITIL (Información Techology Infraestructure Library)</t>
  </si>
  <si>
    <t xml:space="preserve">Conjunto de procedimientos que te ayudan a permear ciertos comportamientos en el área para mejorar el servicio. 
Así como la definición de procesos para la mejora continua. </t>
  </si>
  <si>
    <t>Constante actualización en tecnologías de la información.</t>
  </si>
  <si>
    <t>Gestión de Stakeholders</t>
  </si>
  <si>
    <t>Involucras a tus usuarios, socios estratégicos y proveedores.</t>
  </si>
  <si>
    <t>Aplicaciones WEB</t>
  </si>
  <si>
    <t xml:space="preserve">Orientación al Cliente/Servicio </t>
  </si>
  <si>
    <t xml:space="preserve">Administración de Proyectos           </t>
  </si>
  <si>
    <t>Equipos de Computación y Software</t>
  </si>
  <si>
    <t>Desarrollo de Softwares</t>
  </si>
  <si>
    <t>Base de Datos SQL</t>
  </si>
  <si>
    <t>Comercio Electrónico</t>
  </si>
  <si>
    <t>Involucra también el mejoramiento Continuo
Actualizaciones en tendencias tecnológicas</t>
  </si>
  <si>
    <t xml:space="preserve">Haber optimizado y digitalizado los procesos de un área. </t>
  </si>
  <si>
    <t>Automatización y Digitalización de Procesos Informáticos</t>
  </si>
  <si>
    <t>Liderear un proyecto de desarrollo de nuevas aplicaciones de principio a fin.</t>
  </si>
  <si>
    <t>Capacidad Analítica</t>
  </si>
  <si>
    <t xml:space="preserve">Capaz de interpretar las solicitudes </t>
  </si>
  <si>
    <t>Administración de Proyectos de Desarrollo (Waterfall, Scrum, SDLC)</t>
  </si>
  <si>
    <t xml:space="preserve">Metodologías para saber como trabajar los proyectos </t>
  </si>
  <si>
    <t>Gestión de Información</t>
  </si>
  <si>
    <t xml:space="preserve">Lenguajes de Programación (.Net, PHP, JavaScript, CSS, HTML) </t>
  </si>
  <si>
    <t>Alternativas para el ahorro de recursos</t>
  </si>
  <si>
    <t>Business Intelligence y PowerBI</t>
  </si>
  <si>
    <t xml:space="preserve">Web Services </t>
  </si>
  <si>
    <t>Mecanismo de conexión de datos</t>
  </si>
  <si>
    <t>Herramientas SSIS, SSRS, SSAS</t>
  </si>
  <si>
    <t>Manejadores de Bases de Datos (SQL, MySQL)</t>
  </si>
  <si>
    <t>Servidores de Aplicación (Apache, IIS)</t>
  </si>
  <si>
    <t>Framework de Desarrollo (Laravel, CodeIgniter)</t>
  </si>
  <si>
    <t>Arquitectura de Base de Datos</t>
  </si>
  <si>
    <t>Procesos de Nómina</t>
  </si>
  <si>
    <t>Conocimiento Organizativo</t>
  </si>
  <si>
    <t>Haber llevado al menos 3 implementaciones exitosas de ERP.</t>
  </si>
  <si>
    <t>Paquetería Office 365 (bases)</t>
  </si>
  <si>
    <t>Gestionar la cartera de proveedores de tecnología de manera eficaz.</t>
  </si>
  <si>
    <t>Búsqueda
- Ideas de servicios
- Cotizaciones 
- Pagos
- Calidad ofrecida
- Cumplimiento de entrega</t>
  </si>
  <si>
    <t>Evaluar la mejor opción para los requerimientos de todas las áreas de la UDN</t>
  </si>
  <si>
    <t>Plataformas de Comunicación (bases)</t>
  </si>
  <si>
    <t>ERP Dynamics NAV</t>
  </si>
  <si>
    <t>Presupuesto definido para el ERP</t>
  </si>
  <si>
    <t xml:space="preserve">Áreas funcionales de la UDN (bases) </t>
  </si>
  <si>
    <t>Ejemplo; Contabilidad, Activo Fijo, Bancos, Cuentas por Cobrar y por Pagar. 
Financieros, Presupuestos..
Compras, almacén, producción, clientes, proveedores..</t>
  </si>
  <si>
    <t>CMMI, Sure Step  (Metodología de implementación de ERPs)</t>
  </si>
  <si>
    <t>Específicos:
- Proyecciones Financieras
- Análisis Financieros
- Evaluación de Proyectos de Inversión
- Bancos
- Instrumentos Financieros
Bases:
- Matemáticas Financieras 
- Elaboración y Entendimiento de Estados Financieros
- Inversiones
- Presupuestos
- Seguros de Riesgo
- Mercado de Derivados</t>
  </si>
  <si>
    <t>Cumplir con los tiempos de entrega (resolver problemas Para que salga todo adelante)
- Flexibilidad y Adaptación al Cambio
- Disponibilidad de tiempo
- Autosupervisión</t>
  </si>
  <si>
    <t>Mantener alianzas estratégicas para el logro de objetivos: TI, Contabilidad, Administración, etc.
(tanto interna como externa)</t>
  </si>
  <si>
    <t>Pensamiento Analítico y Estratégico</t>
  </si>
  <si>
    <t xml:space="preserve">Analizar información para evaluar el impacto. Para la creación de estrategias </t>
  </si>
  <si>
    <t>Liderear un DVR y Posada</t>
  </si>
  <si>
    <t>Creación del concepto 
- Planeación
- Ejecución 
- Solución de Problemas</t>
  </si>
  <si>
    <t>Ortografía y Redacción</t>
  </si>
  <si>
    <t>Haber diseñado el plan anual del área, cumpliendo con las siguientes características: innovador, acorde a las tendencias, necesidades y cultura del Grupo.</t>
  </si>
  <si>
    <t>Indicadores Presupuesto
Actividades</t>
  </si>
  <si>
    <t>Haber realizado visitas de diálogo con directores y llamadas de bienestar.</t>
  </si>
  <si>
    <t xml:space="preserve">Atención al Detalle </t>
  </si>
  <si>
    <t>Tendencias afines al área</t>
  </si>
  <si>
    <t>Colaboración /Trabajo en Equipo</t>
  </si>
  <si>
    <t xml:space="preserve">Logística de Eventos </t>
  </si>
  <si>
    <t>Mercadotecnia y Diseño</t>
  </si>
  <si>
    <t>Diseño de Imagen (alineada al negocio)
Medios de Comunicación
Estrategias Digitales
Tener presencia y que transmita</t>
  </si>
  <si>
    <t>LEY FEDERAL DEL TRABAJO
- LEY DEL SEGURO SOCIAL (Obligaciones Patronales y Empleados)
- LEY ISR- NORMATIVAS FISCALES (noción básica)
- Cumplimiento de requisitos ante dependencias: STPS, IMSS, INFONAVIT, FONACOT (nociones básicas)</t>
  </si>
  <si>
    <t>Definición y Evaluación de KPIs de Bienestar</t>
  </si>
  <si>
    <t>Visión Financiera del Negocio</t>
  </si>
  <si>
    <t>Sentido de Oportunidad</t>
  </si>
  <si>
    <t>Pensamiento Analítico</t>
  </si>
  <si>
    <t>Pensar con la cabeza fría y con los datos con los que se cuentan.
Y recopilar datos.</t>
  </si>
  <si>
    <t>Prevención de Riesgos</t>
  </si>
  <si>
    <t>Cambiar la forma para que TI no sea apaga fuegos</t>
  </si>
  <si>
    <t>Amazon Web Services</t>
  </si>
  <si>
    <t xml:space="preserve">Haber implementado redes administradas por un servidor de dominio. </t>
  </si>
  <si>
    <t>Tomando en cuenta las diferencias de las UDN, evaluar que puede funcionar en una y en otra</t>
  </si>
  <si>
    <t>Uso y manejo de servidores</t>
  </si>
  <si>
    <t>Haber manejado/ implementado enlaces de antenas (microondas).</t>
  </si>
  <si>
    <t>Priorizar la urgencia de las actividades</t>
  </si>
  <si>
    <t>Microsoft Office 365 (Tenant, SP, OneDrive, ATP, Seguridad, etc.)</t>
  </si>
  <si>
    <t>Herramientas multimedia de colaboración (Zoom, Teams, Skype, Polycom, Blue Jeans)</t>
  </si>
  <si>
    <t>Mejoramiento Continuo</t>
  </si>
  <si>
    <t>De lo que se tiene, que se puede mejorar.</t>
  </si>
  <si>
    <t>Redes(Switch, routers, Firewall, AP’s, Enlaces de voz y datos, Antenas, Conmutadores)</t>
  </si>
  <si>
    <t>Diagnosticos</t>
  </si>
  <si>
    <t>Data Lost Prevention y Data Recovery Prevention</t>
  </si>
  <si>
    <t>DLP- Prevención de datos
DRP- Recuperación de datos</t>
  </si>
  <si>
    <t>Presidencia</t>
  </si>
  <si>
    <t xml:space="preserve">Dirección general </t>
  </si>
  <si>
    <t>Normativas y Sistemas de Gestión de Calidad</t>
  </si>
  <si>
    <t>Desarrollo de Infraestructura</t>
  </si>
  <si>
    <t>Edificación de Obras Civiles</t>
  </si>
  <si>
    <t>Normativa SCT</t>
  </si>
  <si>
    <t>Matemáticas Financieras
- Evaluación de Proyectos Financieros
- Entendimiento de Estados Financieros
- Inversiones
- Presupuestos</t>
  </si>
  <si>
    <t xml:space="preserve">Rogelio Lozano </t>
  </si>
  <si>
    <t>Director de Seguridad Corporativa y Prevención de Riesgos</t>
  </si>
  <si>
    <t>Dirección Corporativa</t>
  </si>
  <si>
    <t xml:space="preserve">Juridico </t>
  </si>
  <si>
    <t>Capacidad Numérica</t>
  </si>
  <si>
    <t>Planificación y Organización</t>
  </si>
  <si>
    <t xml:space="preserve">Capacidad Analítica </t>
  </si>
  <si>
    <t>Actitud de Servicio</t>
  </si>
  <si>
    <t>Optimización del Tiempo</t>
  </si>
  <si>
    <t xml:space="preserve">Trabajo en Equipo </t>
  </si>
  <si>
    <t xml:space="preserve">Paquetería Office </t>
  </si>
  <si>
    <t>ERP"s de Contabilidad (Neodata, Nav y Fortia)</t>
  </si>
  <si>
    <t>Facturación</t>
  </si>
  <si>
    <t xml:space="preserve">Portales bancarios </t>
  </si>
  <si>
    <t xml:space="preserve">Auxiliar Administrativo </t>
  </si>
  <si>
    <t>RogelioLozano@valoran.com.mx</t>
  </si>
  <si>
    <t xml:space="preserve">Juan Gerardo García </t>
  </si>
  <si>
    <t>juangarcia@valoran.com.mx</t>
  </si>
  <si>
    <t>Dirección de Estructuración de proyectos</t>
  </si>
  <si>
    <t xml:space="preserve">Dirección de Estructuración de Proyectos </t>
  </si>
  <si>
    <t xml:space="preserve">Dirección de Estructuración de proyectos </t>
  </si>
  <si>
    <t xml:space="preserve">Capacidad de análisis </t>
  </si>
  <si>
    <t xml:space="preserve">Capacidad numérica </t>
  </si>
  <si>
    <t>Precisión</t>
  </si>
  <si>
    <t>Perspsicacia Financiera</t>
  </si>
  <si>
    <t>Visión Estratégica</t>
  </si>
  <si>
    <t xml:space="preserve">Dynamics NAV </t>
  </si>
  <si>
    <t>Think- cell</t>
  </si>
  <si>
    <t>Normas de Información Financiera</t>
  </si>
  <si>
    <t xml:space="preserve">Excel </t>
  </si>
  <si>
    <t xml:space="preserve">Normas Internacionales de Información Financiera </t>
  </si>
  <si>
    <t>Finanzas</t>
  </si>
  <si>
    <t>Coordinador de Análisis Financiero</t>
  </si>
  <si>
    <t xml:space="preserve">Analista Sr. Financiero </t>
  </si>
  <si>
    <t>Nomina</t>
  </si>
  <si>
    <t>Integridad</t>
  </si>
  <si>
    <t>Orientación la Calidad</t>
  </si>
  <si>
    <t>Mantener alianzas estratégicas para el logro de objetivos: TI, Contabilidad, Administración, etc.</t>
  </si>
  <si>
    <t xml:space="preserve">Sistema Único de Autodeterminación (SUA) </t>
  </si>
  <si>
    <t>IMSS desde su Empresa (IDSE)</t>
  </si>
  <si>
    <t>Calcular Sueldos y Salarios</t>
  </si>
  <si>
    <t>Excel (Intermedio)</t>
  </si>
  <si>
    <t>IMSS: se usa para pagar las aportaciones/cuotas del IMSS.L142</t>
  </si>
  <si>
    <t>Aquí se registrar las altas y bajas de los colaboradores.</t>
  </si>
  <si>
    <t xml:space="preserve">Softwares de Nómina </t>
  </si>
  <si>
    <t xml:space="preserve"> Nómina
- del área de CH</t>
  </si>
  <si>
    <t>LEY FEDERAL DEL TRABAJO
- LEY DEL SEGURO SOCIAL (Obligaciones Patronales y Empleados)
- LEY ISR- NORMATIVAS FISCALES
- Cumplimiento de requisitos ante dependencias: STPS, IMSS, INFONAVIT, FONACOT, SAT (timbrado de nómina)</t>
  </si>
  <si>
    <t>Negociación, Gestión y Solución de Conflictos</t>
  </si>
  <si>
    <t>Disponibilidad</t>
  </si>
  <si>
    <t>Mejora de procesos e indicadores para brindar un mejor servicio</t>
  </si>
  <si>
    <t>Negociación con proveedores y clientes</t>
  </si>
  <si>
    <t>Software de Administración de Personal</t>
  </si>
  <si>
    <t xml:space="preserve">Normativas en Bienestar  </t>
  </si>
  <si>
    <t>Competitividad Salarial en la industria y el mercado</t>
  </si>
  <si>
    <t>Desarrollo Estratégico de Capital Humano</t>
  </si>
  <si>
    <t>Normativas de las STPS: NOM035-NOM030- NOM019</t>
  </si>
  <si>
    <t>Subsistemas de Capital Humano: reclutamiento, administración de personal, desarrollo y capacitación, cultura....</t>
  </si>
  <si>
    <t xml:space="preserve">Comunicación Efectiva </t>
  </si>
  <si>
    <t>Capacidad de Negociación</t>
  </si>
  <si>
    <t xml:space="preserve">Enfoque a Resultados </t>
  </si>
  <si>
    <t>Toma de Decisiones</t>
  </si>
  <si>
    <t xml:space="preserve">Gestión de Talento </t>
  </si>
  <si>
    <t xml:space="preserve">Paqutería Office </t>
  </si>
  <si>
    <t>Fortia</t>
  </si>
  <si>
    <t>Plataformas y medios de reclutamiento</t>
  </si>
  <si>
    <t>Leyes y normativas relacionadas a la gestión de personal</t>
  </si>
  <si>
    <t>Técnicas de la entrevista</t>
  </si>
  <si>
    <t>Gestión por competencias</t>
  </si>
  <si>
    <t>Administración</t>
  </si>
  <si>
    <t xml:space="preserve">Gerente de Administración </t>
  </si>
  <si>
    <t>Acompañamiento y Seguimiento de Proyectos Estratégicos</t>
  </si>
  <si>
    <t>Con todas las UDNs
Ej. Presupuestos, auditorias, reformas, nuevos sistemas, etc</t>
  </si>
  <si>
    <t xml:space="preserve">Elaboración, Interpretación y Consolidación de Estados Financieros </t>
  </si>
  <si>
    <t>Asuntos Legales Corporativos</t>
  </si>
  <si>
    <t>Control Interno</t>
  </si>
  <si>
    <t xml:space="preserve">Identificar y gestionar los riesgos laborales para evitar conflictos y/o demandas. </t>
  </si>
  <si>
    <t xml:space="preserve">Haber gestionado de principio a fin una baja conflictiva. </t>
  </si>
  <si>
    <t>Proponer ajustes de compensación, con base en análisis de remuneración en el mercado, el histórico del colaborador, tabuladores y equidad interna.</t>
  </si>
  <si>
    <t>Elaborar el presupuesto de nómina.</t>
  </si>
  <si>
    <t>Proponer y diseñar procesos, prácticas y políticas positivas con base a la cultura (inducción...)</t>
  </si>
  <si>
    <t>Diseñar, Implementar y Reportar Indicadores Claves</t>
  </si>
  <si>
    <t>Analizar y realizar reportes de los sueldos y salarios de la organización.</t>
  </si>
  <si>
    <t>Vivir un cambio de reforma y darle cumplimiento en tiempo y forma.</t>
  </si>
  <si>
    <t>Gestionar efectivamente el pago de nómina de un alto número de colaboradores.</t>
  </si>
  <si>
    <t xml:space="preserve">Atención al detalle </t>
  </si>
  <si>
    <t xml:space="preserve">Autodisciplina </t>
  </si>
  <si>
    <t xml:space="preserve">Cumplimiento de normas </t>
  </si>
  <si>
    <t xml:space="preserve">Optimización del tiempo </t>
  </si>
  <si>
    <t xml:space="preserve">Tolerancia a la presión </t>
  </si>
  <si>
    <t>ERP"s de contabilidad (Neodata,Nav y Fortia)</t>
  </si>
  <si>
    <t>Leyes y Normativas Fiscales</t>
  </si>
  <si>
    <t xml:space="preserve">Portal de Secretaría de Administración Tributaria  </t>
  </si>
  <si>
    <t>Mantenimiento</t>
  </si>
  <si>
    <t>Contabilidad</t>
  </si>
  <si>
    <t>TI</t>
  </si>
  <si>
    <t xml:space="preserve">Capacidad de Respuesta </t>
  </si>
  <si>
    <t xml:space="preserve">Colaboración </t>
  </si>
  <si>
    <t xml:space="preserve">Retroalimentación y Control </t>
  </si>
  <si>
    <t xml:space="preserve">Orientación al Servicio </t>
  </si>
  <si>
    <t xml:space="preserve">MS SQL Server </t>
  </si>
  <si>
    <t>IIS (Internet Information Services)</t>
  </si>
  <si>
    <t>Escritorio Remoto</t>
  </si>
  <si>
    <t>GIT</t>
  </si>
  <si>
    <t>MySQL</t>
  </si>
  <si>
    <t>MS Reporting Service</t>
  </si>
  <si>
    <t>Power Bi</t>
  </si>
  <si>
    <t>Visual Studio</t>
  </si>
  <si>
    <t xml:space="preserve"> SI</t>
  </si>
  <si>
    <t>Analista Jr. de Sistemas de 
Información</t>
  </si>
  <si>
    <t>Ejecutividad</t>
  </si>
  <si>
    <t xml:space="preserve">Mejoramiento Continuo </t>
  </si>
  <si>
    <t xml:space="preserve">Orientación a la Calidad </t>
  </si>
  <si>
    <t>Resolución de Problemas</t>
  </si>
  <si>
    <t>Microsoft Dynamics NAV</t>
  </si>
  <si>
    <t xml:space="preserve">Microsoft Dynamics AX </t>
  </si>
  <si>
    <t>Microsoft Dynamics 365</t>
  </si>
  <si>
    <t>SQL</t>
  </si>
  <si>
    <t>Manejo de ERP</t>
  </si>
  <si>
    <t xml:space="preserve">Autosupervisión </t>
  </si>
  <si>
    <t>Capacidad de Coordinación</t>
  </si>
  <si>
    <t xml:space="preserve">Capacidad de Negociación </t>
  </si>
  <si>
    <t xml:space="preserve">Orientación de Servicio  </t>
  </si>
  <si>
    <t xml:space="preserve">Resolución de Problemas </t>
  </si>
  <si>
    <t>Responsabilidad</t>
  </si>
  <si>
    <t xml:space="preserve">Suite de Office </t>
  </si>
  <si>
    <t>Mantenimiento correctivo y preventivo de equipo</t>
  </si>
  <si>
    <t>Consola de administración de Office 365</t>
  </si>
  <si>
    <t>Sistemas operativos (Windows 7, 8, 8.1 y 10; Windows server 2008, 2012; MacOS)</t>
  </si>
  <si>
    <t>Active Directory</t>
  </si>
  <si>
    <t>Smartsheet</t>
  </si>
  <si>
    <t>Escritorios remotos</t>
  </si>
  <si>
    <t>Herramientas para gestión y aplicación de firma electrónica</t>
  </si>
  <si>
    <t>ServiceDesk Plus</t>
  </si>
  <si>
    <t>Consola de antivirus</t>
  </si>
  <si>
    <t>Dirección Estratégica Corporativa</t>
  </si>
  <si>
    <t>Colaboración</t>
  </si>
  <si>
    <t>Confiabilidad</t>
  </si>
  <si>
    <t>Comunicación oral y escrita</t>
  </si>
  <si>
    <t xml:space="preserve">Planeación y Organización </t>
  </si>
  <si>
    <t xml:space="preserve">Manejo de Conmutador </t>
  </si>
  <si>
    <t xml:space="preserve">Facturación </t>
  </si>
  <si>
    <t>Orientación a las Tecnologías de Información</t>
  </si>
  <si>
    <t>DBH</t>
  </si>
  <si>
    <t xml:space="preserve">Creatividad </t>
  </si>
  <si>
    <t>Destreza Comunicativa</t>
  </si>
  <si>
    <t xml:space="preserve">Impacto e Influencia </t>
  </si>
  <si>
    <t xml:space="preserve">Gestión de Recursos </t>
  </si>
  <si>
    <t>Photoshop</t>
  </si>
  <si>
    <t xml:space="preserve">Organización de eventos </t>
  </si>
  <si>
    <t>Redacción y Ortografía</t>
  </si>
  <si>
    <t xml:space="preserve">Relaciones publicas </t>
  </si>
  <si>
    <t>Gestora de Bienestar y Eventos</t>
  </si>
  <si>
    <t>Gestora de Bienestar y Administración</t>
  </si>
  <si>
    <t>Gestora de Bienestar y Programas</t>
  </si>
  <si>
    <t>karenbravo@paraserfeliz.mx</t>
  </si>
  <si>
    <t>Compromiso con la Organización</t>
  </si>
  <si>
    <t xml:space="preserve">Innovación </t>
  </si>
  <si>
    <t>Logística de eventos.</t>
  </si>
  <si>
    <t xml:space="preserve">Relaciones públicas y  comunicación. </t>
  </si>
  <si>
    <t>Área de bienestar.</t>
  </si>
  <si>
    <t>Manejo de base de datos.</t>
  </si>
  <si>
    <t>Analista Sr. de Capacitación y Desarrollo</t>
  </si>
  <si>
    <t>Modelo de Competencias</t>
  </si>
  <si>
    <t>Evaluaciones de Desempeño y Potencial</t>
  </si>
  <si>
    <t>Planes de Desarrollo</t>
  </si>
  <si>
    <t xml:space="preserve">Comunicación Organizacional </t>
  </si>
  <si>
    <t>Definición y Evaluación de KPIs de DO</t>
  </si>
  <si>
    <t>Realizar y dar seguimiento al cumplimiento de los objetivos y plan anual del área (D.O.; Comunicación y Cultura)</t>
  </si>
  <si>
    <t>Gestionar el proceso integral de (Evaluación de Desempeño, Potencial, Retroalimentación y Planes de Desarrollo)</t>
  </si>
  <si>
    <t xml:space="preserve">Llevar a cabo Intervenciones para mejorar el desempeño </t>
  </si>
  <si>
    <t xml:space="preserve">Creación de instrumentos para el D.O. </t>
  </si>
  <si>
    <t>Nómina
- del área de CH</t>
  </si>
  <si>
    <t xml:space="preserve">Saber comunicarnos de manera efectiva de acuerdo al nivel, </t>
  </si>
  <si>
    <t xml:space="preserve">Pensamiento Crítico </t>
  </si>
  <si>
    <t xml:space="preserve">Visión global </t>
  </si>
  <si>
    <t>Orientación al Cliente - Enfoque al Cliente</t>
  </si>
  <si>
    <t>Proactividad (iniciativa) - Empuje para conseguir resultados</t>
  </si>
  <si>
    <t>Capacidad de Asesorar</t>
  </si>
  <si>
    <t>Prevención de Problemas</t>
  </si>
  <si>
    <t>Promotor de Cultura</t>
  </si>
  <si>
    <t xml:space="preserve">Modelo de Competencias </t>
  </si>
  <si>
    <t xml:space="preserve">Detección de Necesidades de Capacitación  </t>
  </si>
  <si>
    <t>Requerimientos de STPS</t>
  </si>
  <si>
    <t>Karen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</si>
</sst>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595959"/>
      <name val="Calibri"/>
      <family val="2"/>
      <scheme val="minor"/>
    </font>
    <font>
      <sz val="15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4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5" fillId="4" borderId="10" xfId="1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4" borderId="11" xfId="0" applyFill="1" applyBorder="1"/>
    <xf numFmtId="0" fontId="0" fillId="4" borderId="10" xfId="0" applyFill="1" applyBorder="1" applyAlignment="1">
      <alignment horizontal="left" vertical="center"/>
    </xf>
    <xf numFmtId="0" fontId="0" fillId="4" borderId="10" xfId="0" applyFill="1" applyBorder="1" applyAlignment="1">
      <alignment horizontal="right" vertical="center"/>
    </xf>
    <xf numFmtId="0" fontId="5" fillId="4" borderId="10" xfId="1" applyFill="1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2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5" borderId="13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5" fillId="4" borderId="4" xfId="1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12" xfId="0" applyFill="1" applyBorder="1" applyAlignment="1">
      <alignment horizontal="right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right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4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5" fillId="4" borderId="4" xfId="1" applyFill="1" applyBorder="1"/>
    <xf numFmtId="0" fontId="8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wrapText="1"/>
    </xf>
    <xf numFmtId="0" fontId="0" fillId="4" borderId="7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8" fillId="4" borderId="4" xfId="0" applyFont="1" applyFill="1" applyBorder="1" applyAlignment="1"/>
    <xf numFmtId="0" fontId="0" fillId="4" borderId="16" xfId="0" applyFill="1" applyBorder="1" applyAlignment="1"/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0" fillId="4" borderId="4" xfId="0" applyFill="1" applyBorder="1" applyAlignment="1"/>
    <xf numFmtId="0" fontId="8" fillId="4" borderId="1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0" fillId="4" borderId="16" xfId="0" applyFill="1" applyBorder="1" applyAlignment="1">
      <alignment vertical="center"/>
    </xf>
    <xf numFmtId="0" fontId="6" fillId="4" borderId="15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vertical="center"/>
    </xf>
    <xf numFmtId="0" fontId="4" fillId="7" borderId="4" xfId="0" applyFont="1" applyFill="1" applyBorder="1" applyAlignment="1"/>
    <xf numFmtId="0" fontId="0" fillId="3" borderId="0" xfId="0" applyFill="1" applyAlignment="1">
      <alignment horizontal="center"/>
    </xf>
    <xf numFmtId="0" fontId="8" fillId="7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/>
    </xf>
    <xf numFmtId="0" fontId="0" fillId="4" borderId="2" xfId="0" applyFill="1" applyBorder="1" applyAlignment="1"/>
    <xf numFmtId="0" fontId="0" fillId="4" borderId="8" xfId="0" applyFill="1" applyBorder="1" applyAlignment="1"/>
    <xf numFmtId="0" fontId="0" fillId="4" borderId="2" xfId="0" applyFill="1" applyBorder="1" applyAlignment="1">
      <alignment wrapText="1"/>
    </xf>
    <xf numFmtId="0" fontId="0" fillId="7" borderId="4" xfId="0" applyFill="1" applyBorder="1" applyAlignment="1">
      <alignment horizontal="center" vertical="center"/>
    </xf>
    <xf numFmtId="0" fontId="8" fillId="7" borderId="4" xfId="0" applyFont="1" applyFill="1" applyBorder="1" applyAlignment="1">
      <alignment vertical="center"/>
    </xf>
    <xf numFmtId="0" fontId="0" fillId="7" borderId="4" xfId="0" applyFill="1" applyBorder="1" applyAlignment="1"/>
    <xf numFmtId="0" fontId="4" fillId="2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4" xfId="0" applyFill="1" applyBorder="1"/>
    <xf numFmtId="0" fontId="0" fillId="7" borderId="4" xfId="0" applyFill="1" applyBorder="1" applyAlignment="1">
      <alignment wrapText="1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left" vertical="center"/>
    </xf>
    <xf numFmtId="0" fontId="8" fillId="7" borderId="2" xfId="0" applyFont="1" applyFill="1" applyBorder="1" applyAlignment="1">
      <alignment vertical="center"/>
    </xf>
    <xf numFmtId="0" fontId="0" fillId="7" borderId="2" xfId="0" applyFill="1" applyBorder="1" applyAlignment="1"/>
    <xf numFmtId="0" fontId="0" fillId="7" borderId="8" xfId="0" applyFill="1" applyBorder="1" applyAlignment="1"/>
    <xf numFmtId="0" fontId="8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8" fillId="7" borderId="4" xfId="0" applyFont="1" applyFill="1" applyBorder="1" applyAlignment="1"/>
    <xf numFmtId="0" fontId="0" fillId="7" borderId="16" xfId="0" applyFill="1" applyBorder="1" applyAlignment="1"/>
    <xf numFmtId="0" fontId="8" fillId="7" borderId="4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/>
    </xf>
    <xf numFmtId="0" fontId="8" fillId="7" borderId="2" xfId="0" applyFont="1" applyFill="1" applyBorder="1" applyAlignment="1"/>
    <xf numFmtId="0" fontId="8" fillId="7" borderId="8" xfId="0" applyFont="1" applyFill="1" applyBorder="1" applyAlignment="1"/>
    <xf numFmtId="0" fontId="0" fillId="7" borderId="15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6" borderId="17" xfId="0" applyFill="1" applyBorder="1"/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5" fillId="4" borderId="17" xfId="1" applyFill="1" applyBorder="1"/>
    <xf numFmtId="0" fontId="6" fillId="4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right" vertical="center"/>
    </xf>
    <xf numFmtId="0" fontId="0" fillId="0" borderId="4" xfId="0" applyBorder="1"/>
    <xf numFmtId="0" fontId="5" fillId="0" borderId="4" xfId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4" borderId="15" xfId="0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tonioHernandez@valoran.com.mx" TargetMode="External"/><Relationship Id="rId21" Type="http://schemas.openxmlformats.org/officeDocument/2006/relationships/hyperlink" Target="mailto:MarthaQuistianR@valoran.com.mx" TargetMode="External"/><Relationship Id="rId42" Type="http://schemas.openxmlformats.org/officeDocument/2006/relationships/hyperlink" Target="mailto:AngelZarate@valoran.com.mx" TargetMode="External"/><Relationship Id="rId63" Type="http://schemas.openxmlformats.org/officeDocument/2006/relationships/hyperlink" Target="mailto:MonserratMireles@valoran.com.mx" TargetMode="External"/><Relationship Id="rId84" Type="http://schemas.openxmlformats.org/officeDocument/2006/relationships/hyperlink" Target="mailto:GabrielaAlonso@valledeloscedros.com.mx" TargetMode="External"/><Relationship Id="rId138" Type="http://schemas.openxmlformats.org/officeDocument/2006/relationships/hyperlink" Target="mailto:adangarcia@valoran.com.mx" TargetMode="External"/><Relationship Id="rId159" Type="http://schemas.openxmlformats.org/officeDocument/2006/relationships/hyperlink" Target="mailto:jefatura.poniente@valoran.com.mx" TargetMode="External"/><Relationship Id="rId107" Type="http://schemas.openxmlformats.org/officeDocument/2006/relationships/hyperlink" Target="mailto:Ferm&#237;nRodriguez@wtcindustrial.mx" TargetMode="External"/><Relationship Id="rId11" Type="http://schemas.openxmlformats.org/officeDocument/2006/relationships/hyperlink" Target="mailto:JoseDeAvila@valoran.com.mx" TargetMode="External"/><Relationship Id="rId32" Type="http://schemas.openxmlformats.org/officeDocument/2006/relationships/hyperlink" Target="mailto:jessicapalacios@valoran.com.mx" TargetMode="External"/><Relationship Id="rId53" Type="http://schemas.openxmlformats.org/officeDocument/2006/relationships/hyperlink" Target="mailto:MichellPalomo@valoran.com.mx" TargetMode="External"/><Relationship Id="rId74" Type="http://schemas.openxmlformats.org/officeDocument/2006/relationships/hyperlink" Target="mailto:SeleneHuerta@valledeloscedros.com.mx" TargetMode="External"/><Relationship Id="rId128" Type="http://schemas.openxmlformats.org/officeDocument/2006/relationships/hyperlink" Target="mailto:MayraCastorena@valoran.com.mx" TargetMode="External"/><Relationship Id="rId149" Type="http://schemas.openxmlformats.org/officeDocument/2006/relationships/hyperlink" Target="mailto:JoseOlmos@valoran.com.mx" TargetMode="External"/><Relationship Id="rId5" Type="http://schemas.openxmlformats.org/officeDocument/2006/relationships/hyperlink" Target="mailto:manuelgonzalez@valoran.com.mx" TargetMode="External"/><Relationship Id="rId95" Type="http://schemas.openxmlformats.org/officeDocument/2006/relationships/hyperlink" Target="mailto:recintofiscalizado@wtc.industrial.mx" TargetMode="External"/><Relationship Id="rId160" Type="http://schemas.openxmlformats.org/officeDocument/2006/relationships/hyperlink" Target="mailto:jefatura.poniente@valoran.com.mx" TargetMode="External"/><Relationship Id="rId22" Type="http://schemas.openxmlformats.org/officeDocument/2006/relationships/hyperlink" Target="mailto:OscarSaucedo@valoran.com.mx" TargetMode="External"/><Relationship Id="rId43" Type="http://schemas.openxmlformats.org/officeDocument/2006/relationships/hyperlink" Target="mailto:MariaReyna@valoran.com.mx" TargetMode="External"/><Relationship Id="rId64" Type="http://schemas.openxmlformats.org/officeDocument/2006/relationships/hyperlink" Target="mailto:RafaelDeLeon@valledeloscedros.com.mx" TargetMode="External"/><Relationship Id="rId118" Type="http://schemas.openxmlformats.org/officeDocument/2006/relationships/hyperlink" Target="mailto:SalmaLuna@valoran.com.mx" TargetMode="External"/><Relationship Id="rId139" Type="http://schemas.openxmlformats.org/officeDocument/2006/relationships/hyperlink" Target="mailto:luis.mendez@valoran.com.mx" TargetMode="External"/><Relationship Id="rId85" Type="http://schemas.openxmlformats.org/officeDocument/2006/relationships/hyperlink" Target="mailto:FranciscoHernandez@valledeloscedros.com.mx" TargetMode="External"/><Relationship Id="rId150" Type="http://schemas.openxmlformats.org/officeDocument/2006/relationships/hyperlink" Target="mailto:GabrielaBalbontin@valoran.com.mx" TargetMode="External"/><Relationship Id="rId12" Type="http://schemas.openxmlformats.org/officeDocument/2006/relationships/hyperlink" Target="mailto:diegogarciamoreno@valoran.com.mx" TargetMode="External"/><Relationship Id="rId17" Type="http://schemas.openxmlformats.org/officeDocument/2006/relationships/hyperlink" Target="mailto:AbrilGamino@valoran.commx" TargetMode="External"/><Relationship Id="rId33" Type="http://schemas.openxmlformats.org/officeDocument/2006/relationships/hyperlink" Target="mailto:AndreaPerez@valoran.com.mx" TargetMode="External"/><Relationship Id="rId38" Type="http://schemas.openxmlformats.org/officeDocument/2006/relationships/hyperlink" Target="mailto:SylviaResnediz@valoran.com.mx" TargetMode="External"/><Relationship Id="rId59" Type="http://schemas.openxmlformats.org/officeDocument/2006/relationships/hyperlink" Target="mailto:AlejandraGonzalez@valoran.com.mx" TargetMode="External"/><Relationship Id="rId103" Type="http://schemas.openxmlformats.org/officeDocument/2006/relationships/hyperlink" Target="mailto:sergiogamez@wtcindustrial.mx" TargetMode="External"/><Relationship Id="rId108" Type="http://schemas.openxmlformats.org/officeDocument/2006/relationships/hyperlink" Target="mailto:JorgeMunoz@wtcindustrial.mx" TargetMode="External"/><Relationship Id="rId124" Type="http://schemas.openxmlformats.org/officeDocument/2006/relationships/hyperlink" Target="mailto:HugoTurrubiartes@valoran.com.mx" TargetMode="External"/><Relationship Id="rId129" Type="http://schemas.openxmlformats.org/officeDocument/2006/relationships/hyperlink" Target="mailto:WendyRios@valoran.com.mx" TargetMode="External"/><Relationship Id="rId54" Type="http://schemas.openxmlformats.org/officeDocument/2006/relationships/hyperlink" Target="mailto:LeticiaLopez@valoran.com.mx" TargetMode="External"/><Relationship Id="rId70" Type="http://schemas.openxmlformats.org/officeDocument/2006/relationships/hyperlink" Target="mailto:AndreaCerda@valledeloscedros.com.mx" TargetMode="External"/><Relationship Id="rId75" Type="http://schemas.openxmlformats.org/officeDocument/2006/relationships/hyperlink" Target="mailto:RamonZuniga@valledeloscedros.com.mx" TargetMode="External"/><Relationship Id="rId91" Type="http://schemas.openxmlformats.org/officeDocument/2006/relationships/hyperlink" Target="mailto:AaronGarcia@wtcindustrial.mx" TargetMode="External"/><Relationship Id="rId96" Type="http://schemas.openxmlformats.org/officeDocument/2006/relationships/hyperlink" Target="mailto:MarioBaez@wtcindustrial.mx" TargetMode="External"/><Relationship Id="rId140" Type="http://schemas.openxmlformats.org/officeDocument/2006/relationships/hyperlink" Target="mailto:AlejandroSanNicolas@valoran.com.mx" TargetMode="External"/><Relationship Id="rId145" Type="http://schemas.openxmlformats.org/officeDocument/2006/relationships/hyperlink" Target="mailto:PaulinaAldrett@wtcindustrial.mx" TargetMode="External"/><Relationship Id="rId161" Type="http://schemas.openxmlformats.org/officeDocument/2006/relationships/hyperlink" Target="mailto:RogelioLozano@valoran.com.mx" TargetMode="External"/><Relationship Id="rId1" Type="http://schemas.openxmlformats.org/officeDocument/2006/relationships/hyperlink" Target="mailto:vicente.rangel@valoran.com.mx" TargetMode="External"/><Relationship Id="rId6" Type="http://schemas.openxmlformats.org/officeDocument/2006/relationships/hyperlink" Target="mailto:YaryVargas@valoran.com.mx" TargetMode="External"/><Relationship Id="rId23" Type="http://schemas.openxmlformats.org/officeDocument/2006/relationships/hyperlink" Target="mailto:LilianaRamirez@valoran.com.mx" TargetMode="External"/><Relationship Id="rId28" Type="http://schemas.openxmlformats.org/officeDocument/2006/relationships/hyperlink" Target="mailto:VictorSaucedo@valoran.com.mx" TargetMode="External"/><Relationship Id="rId49" Type="http://schemas.openxmlformats.org/officeDocument/2006/relationships/hyperlink" Target="mailto:MarianaHernandez@valoran.com.mx" TargetMode="External"/><Relationship Id="rId114" Type="http://schemas.openxmlformats.org/officeDocument/2006/relationships/hyperlink" Target="mailto:C&#233;sarRamos@valoran.com.mx" TargetMode="External"/><Relationship Id="rId119" Type="http://schemas.openxmlformats.org/officeDocument/2006/relationships/hyperlink" Target="mailto:AlejandroPerez@valoran.com.mx" TargetMode="External"/><Relationship Id="rId44" Type="http://schemas.openxmlformats.org/officeDocument/2006/relationships/hyperlink" Target="mailto:JosueRodriguez@valoran.com.mx" TargetMode="External"/><Relationship Id="rId60" Type="http://schemas.openxmlformats.org/officeDocument/2006/relationships/hyperlink" Target="mailto:NelidaBarbosa@valoran.com.mx" TargetMode="External"/><Relationship Id="rId65" Type="http://schemas.openxmlformats.org/officeDocument/2006/relationships/hyperlink" Target="mailto:LilianaRico@valledeloscedros.com.mx" TargetMode="External"/><Relationship Id="rId81" Type="http://schemas.openxmlformats.org/officeDocument/2006/relationships/hyperlink" Target="mailto:FelipeGarcia@valledeloscedros.com.mx" TargetMode="External"/><Relationship Id="rId86" Type="http://schemas.openxmlformats.org/officeDocument/2006/relationships/hyperlink" Target="mailto:VeronicaMontante@valledeloscedros.com.mx" TargetMode="External"/><Relationship Id="rId130" Type="http://schemas.openxmlformats.org/officeDocument/2006/relationships/hyperlink" Target="mailto:MelissaHernandez@valoran.com.mx" TargetMode="External"/><Relationship Id="rId135" Type="http://schemas.openxmlformats.org/officeDocument/2006/relationships/hyperlink" Target="mailto:RubenSegovia@valoran.com.mx" TargetMode="External"/><Relationship Id="rId151" Type="http://schemas.openxmlformats.org/officeDocument/2006/relationships/hyperlink" Target="mailto:Judith.alvarez@parquelogistico.com.mx" TargetMode="External"/><Relationship Id="rId156" Type="http://schemas.openxmlformats.org/officeDocument/2006/relationships/hyperlink" Target="mailto:jefatura.oriente@vaoran.com.mx" TargetMode="External"/><Relationship Id="rId13" Type="http://schemas.openxmlformats.org/officeDocument/2006/relationships/hyperlink" Target="mailto:JaquelineLopez@valoran.com.mx" TargetMode="External"/><Relationship Id="rId18" Type="http://schemas.openxmlformats.org/officeDocument/2006/relationships/hyperlink" Target="mailto:JoseArturoZapata@valoran.com.mx" TargetMode="External"/><Relationship Id="rId39" Type="http://schemas.openxmlformats.org/officeDocument/2006/relationships/hyperlink" Target="mailto:RufinaNoyolaR@valoran.com.mx" TargetMode="External"/><Relationship Id="rId109" Type="http://schemas.openxmlformats.org/officeDocument/2006/relationships/hyperlink" Target="mailto:eva.espinoza@wtcindustrial.mx" TargetMode="External"/><Relationship Id="rId34" Type="http://schemas.openxmlformats.org/officeDocument/2006/relationships/hyperlink" Target="mailto:EvelynMorales@valoran.com.mx" TargetMode="External"/><Relationship Id="rId50" Type="http://schemas.openxmlformats.org/officeDocument/2006/relationships/hyperlink" Target="mailto:TaniaLopez@paraserfeliz.mx" TargetMode="External"/><Relationship Id="rId55" Type="http://schemas.openxmlformats.org/officeDocument/2006/relationships/hyperlink" Target="mailto:AlejandoOropeza@valoran.com.mx" TargetMode="External"/><Relationship Id="rId76" Type="http://schemas.openxmlformats.org/officeDocument/2006/relationships/hyperlink" Target="mailto:MonicaCastillo@valledeloscedros.com.mx" TargetMode="External"/><Relationship Id="rId97" Type="http://schemas.openxmlformats.org/officeDocument/2006/relationships/hyperlink" Target="mailto:RodrigoLopez@wtcindustrial.mx" TargetMode="External"/><Relationship Id="rId104" Type="http://schemas.openxmlformats.org/officeDocument/2006/relationships/hyperlink" Target="mailto:RosaFlores@wtcindustrial.mx" TargetMode="External"/><Relationship Id="rId120" Type="http://schemas.openxmlformats.org/officeDocument/2006/relationships/hyperlink" Target="mailto:KarlaTellez@valoran.com.mx" TargetMode="External"/><Relationship Id="rId125" Type="http://schemas.openxmlformats.org/officeDocument/2006/relationships/hyperlink" Target="mailto:VictorZambrano@valoran.com.mx" TargetMode="External"/><Relationship Id="rId141" Type="http://schemas.openxmlformats.org/officeDocument/2006/relationships/hyperlink" Target="mailto:AlfredoCastillo@valoran.com.mx" TargetMode="External"/><Relationship Id="rId146" Type="http://schemas.openxmlformats.org/officeDocument/2006/relationships/hyperlink" Target="mailto:GuillermoUnda@wtcindustrial.mx" TargetMode="External"/><Relationship Id="rId7" Type="http://schemas.openxmlformats.org/officeDocument/2006/relationships/hyperlink" Target="mailto:CR@valoran.com.mx" TargetMode="External"/><Relationship Id="rId71" Type="http://schemas.openxmlformats.org/officeDocument/2006/relationships/hyperlink" Target="mailto:MauricioAlvarado@valledeloscedros.com.mx" TargetMode="External"/><Relationship Id="rId92" Type="http://schemas.openxmlformats.org/officeDocument/2006/relationships/hyperlink" Target="mailto:MarielaDominguez@wtcindustrial.mx" TargetMode="External"/><Relationship Id="rId162" Type="http://schemas.openxmlformats.org/officeDocument/2006/relationships/hyperlink" Target="mailto:juangarcia@valoran.com.mx" TargetMode="External"/><Relationship Id="rId2" Type="http://schemas.openxmlformats.org/officeDocument/2006/relationships/hyperlink" Target="mailto:sergiogodinez@valoran.com.mx" TargetMode="External"/><Relationship Id="rId29" Type="http://schemas.openxmlformats.org/officeDocument/2006/relationships/hyperlink" Target="mailto:Adrianamoreno@valoran.com.mx" TargetMode="External"/><Relationship Id="rId24" Type="http://schemas.openxmlformats.org/officeDocument/2006/relationships/hyperlink" Target="mailto:KarinaBalderas@valoran.com.mx" TargetMode="External"/><Relationship Id="rId40" Type="http://schemas.openxmlformats.org/officeDocument/2006/relationships/hyperlink" Target="mailto:OscarOrtiz@valoran.com.mx" TargetMode="External"/><Relationship Id="rId45" Type="http://schemas.openxmlformats.org/officeDocument/2006/relationships/hyperlink" Target="mailto:SilviaRangel@valoran.com.mx" TargetMode="External"/><Relationship Id="rId66" Type="http://schemas.openxmlformats.org/officeDocument/2006/relationships/hyperlink" Target="mailto:MariaQuintero@valledeloscedros.com.mx" TargetMode="External"/><Relationship Id="rId87" Type="http://schemas.openxmlformats.org/officeDocument/2006/relationships/hyperlink" Target="mailto:JavierVazquez@valledeloscedros.com.mx" TargetMode="External"/><Relationship Id="rId110" Type="http://schemas.openxmlformats.org/officeDocument/2006/relationships/hyperlink" Target="mailto:Eder.Perez@wtcindustrial.mx" TargetMode="External"/><Relationship Id="rId115" Type="http://schemas.openxmlformats.org/officeDocument/2006/relationships/hyperlink" Target="mailto:EricGomez@valoran.com.mx" TargetMode="External"/><Relationship Id="rId131" Type="http://schemas.openxmlformats.org/officeDocument/2006/relationships/hyperlink" Target="mailto:KarlaSaavedra@valoran.com.mx" TargetMode="External"/><Relationship Id="rId136" Type="http://schemas.openxmlformats.org/officeDocument/2006/relationships/hyperlink" Target="mailto:GustavoCorrea@valoran.com.mx" TargetMode="External"/><Relationship Id="rId157" Type="http://schemas.openxmlformats.org/officeDocument/2006/relationships/hyperlink" Target="mailto:jefatura.norte@valoran.com.mx" TargetMode="External"/><Relationship Id="rId61" Type="http://schemas.openxmlformats.org/officeDocument/2006/relationships/hyperlink" Target="mailto:BernardoAguilar@valoran.com.mx" TargetMode="External"/><Relationship Id="rId82" Type="http://schemas.openxmlformats.org/officeDocument/2006/relationships/hyperlink" Target="mailto:SantiagoEstrada@valledeloscedros.com.mx" TargetMode="External"/><Relationship Id="rId152" Type="http://schemas.openxmlformats.org/officeDocument/2006/relationships/hyperlink" Target="mailto:DavidZavala@valoran.com.mx" TargetMode="External"/><Relationship Id="rId19" Type="http://schemas.openxmlformats.org/officeDocument/2006/relationships/hyperlink" Target="mailto:GabrielCarranza@valoran.com.mx" TargetMode="External"/><Relationship Id="rId14" Type="http://schemas.openxmlformats.org/officeDocument/2006/relationships/hyperlink" Target="mailto:Danielflores@valoran.com.mx" TargetMode="External"/><Relationship Id="rId30" Type="http://schemas.openxmlformats.org/officeDocument/2006/relationships/hyperlink" Target="mailto:FelipeAlvarado@valoran.com.mx" TargetMode="External"/><Relationship Id="rId35" Type="http://schemas.openxmlformats.org/officeDocument/2006/relationships/hyperlink" Target="mailto:ArelyDiaz@valoran.com.mx" TargetMode="External"/><Relationship Id="rId56" Type="http://schemas.openxmlformats.org/officeDocument/2006/relationships/hyperlink" Target="mailto:AngelLardizabal@valoran.com.mx" TargetMode="External"/><Relationship Id="rId77" Type="http://schemas.openxmlformats.org/officeDocument/2006/relationships/hyperlink" Target="mailto:AndreaRamos@valledeloscedros.com.mx" TargetMode="External"/><Relationship Id="rId100" Type="http://schemas.openxmlformats.org/officeDocument/2006/relationships/hyperlink" Target="mailto:edithnarvaez@wtcindustrial.mx" TargetMode="External"/><Relationship Id="rId105" Type="http://schemas.openxmlformats.org/officeDocument/2006/relationships/hyperlink" Target="mailto:AdrianaMedina@wtcindustrial.mx" TargetMode="External"/><Relationship Id="rId126" Type="http://schemas.openxmlformats.org/officeDocument/2006/relationships/hyperlink" Target="mailto:GustavoGastelum@valoran.com.mx" TargetMode="External"/><Relationship Id="rId147" Type="http://schemas.openxmlformats.org/officeDocument/2006/relationships/hyperlink" Target="mailto:Ra&#250;lZumaya@wtcindustrial.mx" TargetMode="External"/><Relationship Id="rId8" Type="http://schemas.openxmlformats.org/officeDocument/2006/relationships/hyperlink" Target="mailto:GabrielaMotilla@valoran.com.mx" TargetMode="External"/><Relationship Id="rId51" Type="http://schemas.openxmlformats.org/officeDocument/2006/relationships/hyperlink" Target="mailto:IsidroCardoso@valoran.com.mx" TargetMode="External"/><Relationship Id="rId72" Type="http://schemas.openxmlformats.org/officeDocument/2006/relationships/hyperlink" Target="mailto:RocioArvizu@valledeloscedros.com.mx" TargetMode="External"/><Relationship Id="rId93" Type="http://schemas.openxmlformats.org/officeDocument/2006/relationships/hyperlink" Target="mailto:GustavoGarcia@wtcindustrial.mx" TargetMode="External"/><Relationship Id="rId98" Type="http://schemas.openxmlformats.org/officeDocument/2006/relationships/hyperlink" Target="mailto:JuanJSanchez@wtcindustrial.mx" TargetMode="External"/><Relationship Id="rId121" Type="http://schemas.openxmlformats.org/officeDocument/2006/relationships/hyperlink" Target="mailto:ChristianOntiveros@valoran.com.mx" TargetMode="External"/><Relationship Id="rId142" Type="http://schemas.openxmlformats.org/officeDocument/2006/relationships/hyperlink" Target="mailto:JavierFlores@valoran.com.mx" TargetMode="External"/><Relationship Id="rId163" Type="http://schemas.openxmlformats.org/officeDocument/2006/relationships/hyperlink" Target="mailto:karenbravo@paraserfeliz.mx" TargetMode="External"/><Relationship Id="rId3" Type="http://schemas.openxmlformats.org/officeDocument/2006/relationships/hyperlink" Target="mailto:jl@valoran.com.mx" TargetMode="External"/><Relationship Id="rId25" Type="http://schemas.openxmlformats.org/officeDocument/2006/relationships/hyperlink" Target="mailto:blancagonzalez@valoran.com.mx" TargetMode="External"/><Relationship Id="rId46" Type="http://schemas.openxmlformats.org/officeDocument/2006/relationships/hyperlink" Target="mailto:robertodavila@valoran.com.mx" TargetMode="External"/><Relationship Id="rId67" Type="http://schemas.openxmlformats.org/officeDocument/2006/relationships/hyperlink" Target="mailto:coco@valledeloscedros.com.mx" TargetMode="External"/><Relationship Id="rId116" Type="http://schemas.openxmlformats.org/officeDocument/2006/relationships/hyperlink" Target="mailto:Marcelasalazar@valoran.com.mx" TargetMode="External"/><Relationship Id="rId137" Type="http://schemas.openxmlformats.org/officeDocument/2006/relationships/hyperlink" Target="mailto:gabriel.urrutia@valoran.com.mx" TargetMode="External"/><Relationship Id="rId158" Type="http://schemas.openxmlformats.org/officeDocument/2006/relationships/hyperlink" Target="mailto:jefatura.norte@valoran.com.mx" TargetMode="External"/><Relationship Id="rId20" Type="http://schemas.openxmlformats.org/officeDocument/2006/relationships/hyperlink" Target="mailto:mayracamacho@valoran.com.mx" TargetMode="External"/><Relationship Id="rId41" Type="http://schemas.openxmlformats.org/officeDocument/2006/relationships/hyperlink" Target="mailto:simonbanda@valoran.com.mx" TargetMode="External"/><Relationship Id="rId62" Type="http://schemas.openxmlformats.org/officeDocument/2006/relationships/hyperlink" Target="mailto:StephanieZamudio@valoran.com.mx" TargetMode="External"/><Relationship Id="rId83" Type="http://schemas.openxmlformats.org/officeDocument/2006/relationships/hyperlink" Target="mailto:RosaSuchil@valledeloscedros.com.mx" TargetMode="External"/><Relationship Id="rId88" Type="http://schemas.openxmlformats.org/officeDocument/2006/relationships/hyperlink" Target="mailto:CarlosRodriguez@valledeloscedros.com.mx" TargetMode="External"/><Relationship Id="rId111" Type="http://schemas.openxmlformats.org/officeDocument/2006/relationships/hyperlink" Target="mailto:DavidMorales@wtcindustrial.mx" TargetMode="External"/><Relationship Id="rId132" Type="http://schemas.openxmlformats.org/officeDocument/2006/relationships/hyperlink" Target="mailto:JuanGonzalez@valoran.com.mx" TargetMode="External"/><Relationship Id="rId153" Type="http://schemas.openxmlformats.org/officeDocument/2006/relationships/hyperlink" Target="mailto:GerardoDiaz@valoran.com.mx" TargetMode="External"/><Relationship Id="rId15" Type="http://schemas.openxmlformats.org/officeDocument/2006/relationships/hyperlink" Target="mailto:MiguelAlmanza@valoran.com.mx" TargetMode="External"/><Relationship Id="rId36" Type="http://schemas.openxmlformats.org/officeDocument/2006/relationships/hyperlink" Target="mailto:DanielaZuniga@valoran.com.mx" TargetMode="External"/><Relationship Id="rId57" Type="http://schemas.openxmlformats.org/officeDocument/2006/relationships/hyperlink" Target="mailto:soniamosquera@valoran.com.mx" TargetMode="External"/><Relationship Id="rId106" Type="http://schemas.openxmlformats.org/officeDocument/2006/relationships/hyperlink" Target="mailto:Karlajimenez@wtcindustrial.mx" TargetMode="External"/><Relationship Id="rId127" Type="http://schemas.openxmlformats.org/officeDocument/2006/relationships/hyperlink" Target="mailto:CesarVazquez@valoran.com.mx" TargetMode="External"/><Relationship Id="rId10" Type="http://schemas.openxmlformats.org/officeDocument/2006/relationships/hyperlink" Target="mailto:IlianaMarquez@valoran.com.mx" TargetMode="External"/><Relationship Id="rId31" Type="http://schemas.openxmlformats.org/officeDocument/2006/relationships/hyperlink" Target="mailto:JoaquinSerrato@valoran.com.mx" TargetMode="External"/><Relationship Id="rId52" Type="http://schemas.openxmlformats.org/officeDocument/2006/relationships/hyperlink" Target="mailto:NataliaTrujillo@valoran.com.mx" TargetMode="External"/><Relationship Id="rId73" Type="http://schemas.openxmlformats.org/officeDocument/2006/relationships/hyperlink" Target="mailto:DianaEstrada@valledeloscedros.com.mx" TargetMode="External"/><Relationship Id="rId78" Type="http://schemas.openxmlformats.org/officeDocument/2006/relationships/hyperlink" Target="mailto:SidronioMilan@valledeloscedros.com.mx" TargetMode="External"/><Relationship Id="rId94" Type="http://schemas.openxmlformats.org/officeDocument/2006/relationships/hyperlink" Target="mailto:guadalupe.alvarez@wtcindustrial.mx" TargetMode="External"/><Relationship Id="rId99" Type="http://schemas.openxmlformats.org/officeDocument/2006/relationships/hyperlink" Target="mailto:SabrinaSoberon@wtcindustrial.mx" TargetMode="External"/><Relationship Id="rId101" Type="http://schemas.openxmlformats.org/officeDocument/2006/relationships/hyperlink" Target="mailto:janetGonzalez@wtcindustrial.mx" TargetMode="External"/><Relationship Id="rId122" Type="http://schemas.openxmlformats.org/officeDocument/2006/relationships/hyperlink" Target="mailto:MelinaBerlanga@valoran.com.mx" TargetMode="External"/><Relationship Id="rId143" Type="http://schemas.openxmlformats.org/officeDocument/2006/relationships/hyperlink" Target="mailto:LuisSanchez@wtcindustrial.mx" TargetMode="External"/><Relationship Id="rId148" Type="http://schemas.openxmlformats.org/officeDocument/2006/relationships/hyperlink" Target="mailto:EstebanMart&#237;nez@valoran.com.mx" TargetMode="External"/><Relationship Id="rId4" Type="http://schemas.openxmlformats.org/officeDocument/2006/relationships/hyperlink" Target="mailto:milton.martinez@valoran.com.mx" TargetMode="External"/><Relationship Id="rId9" Type="http://schemas.openxmlformats.org/officeDocument/2006/relationships/hyperlink" Target="mailto:DianaAndrade@valoran.com.mx" TargetMode="External"/><Relationship Id="rId26" Type="http://schemas.openxmlformats.org/officeDocument/2006/relationships/hyperlink" Target="mailto:NaomiArias@valoran.com.mx" TargetMode="External"/><Relationship Id="rId47" Type="http://schemas.openxmlformats.org/officeDocument/2006/relationships/hyperlink" Target="mailto:SofiaSaucedo@valoran.com.mx" TargetMode="External"/><Relationship Id="rId68" Type="http://schemas.openxmlformats.org/officeDocument/2006/relationships/hyperlink" Target="mailto:AnnelCastillo@valledeloscedros.com.mx" TargetMode="External"/><Relationship Id="rId89" Type="http://schemas.openxmlformats.org/officeDocument/2006/relationships/hyperlink" Target="mailto:MichelePorrino@wtcindustrial.mx" TargetMode="External"/><Relationship Id="rId112" Type="http://schemas.openxmlformats.org/officeDocument/2006/relationships/hyperlink" Target="mailto:JairGallegos@valoran.com.mx" TargetMode="External"/><Relationship Id="rId133" Type="http://schemas.openxmlformats.org/officeDocument/2006/relationships/hyperlink" Target="mailto:WendiCastillo@valoran.com.mx" TargetMode="External"/><Relationship Id="rId154" Type="http://schemas.openxmlformats.org/officeDocument/2006/relationships/hyperlink" Target="mailto:JoseSalazar@valoran.com.mx" TargetMode="External"/><Relationship Id="rId16" Type="http://schemas.openxmlformats.org/officeDocument/2006/relationships/hyperlink" Target="mailto:DanieladeAlba@valoran.com.mx" TargetMode="External"/><Relationship Id="rId37" Type="http://schemas.openxmlformats.org/officeDocument/2006/relationships/hyperlink" Target="mailto:CeciliaMendoza@valoran.com.mx" TargetMode="External"/><Relationship Id="rId58" Type="http://schemas.openxmlformats.org/officeDocument/2006/relationships/hyperlink" Target="mailto:GiselaSilva@valoran.com.mx" TargetMode="External"/><Relationship Id="rId79" Type="http://schemas.openxmlformats.org/officeDocument/2006/relationships/hyperlink" Target="mailto:SoniaLopez@valledeloscedros.com.mx" TargetMode="External"/><Relationship Id="rId102" Type="http://schemas.openxmlformats.org/officeDocument/2006/relationships/hyperlink" Target="mailto:gastonvivas@wtcindustrial.mx" TargetMode="External"/><Relationship Id="rId123" Type="http://schemas.openxmlformats.org/officeDocument/2006/relationships/hyperlink" Target="mailto:RodolfoCruz@valoran.com.mx" TargetMode="External"/><Relationship Id="rId144" Type="http://schemas.openxmlformats.org/officeDocument/2006/relationships/hyperlink" Target="mailto:AndreaSanchez@wtcindustrial.mx" TargetMode="External"/><Relationship Id="rId90" Type="http://schemas.openxmlformats.org/officeDocument/2006/relationships/hyperlink" Target="mailto:ClaudiaZaragoza@wtcindustrial.mx" TargetMode="External"/><Relationship Id="rId27" Type="http://schemas.openxmlformats.org/officeDocument/2006/relationships/hyperlink" Target="mailto:Alicia.Vazquez@valoran.com.mx" TargetMode="External"/><Relationship Id="rId48" Type="http://schemas.openxmlformats.org/officeDocument/2006/relationships/hyperlink" Target="mailto:Mariajosearanda@paraserfelix.mx" TargetMode="External"/><Relationship Id="rId69" Type="http://schemas.openxmlformats.org/officeDocument/2006/relationships/hyperlink" Target="mailto:DanielaBarajas@valledeloscedros.com.mx" TargetMode="External"/><Relationship Id="rId113" Type="http://schemas.openxmlformats.org/officeDocument/2006/relationships/hyperlink" Target="mailto:Joseabitu@wtcindustrial.mx" TargetMode="External"/><Relationship Id="rId134" Type="http://schemas.openxmlformats.org/officeDocument/2006/relationships/hyperlink" Target="mailto:AlmaIbarra@valoran.com.mx" TargetMode="External"/><Relationship Id="rId80" Type="http://schemas.openxmlformats.org/officeDocument/2006/relationships/hyperlink" Target="mailto:MairaPerez@valledeloscedros.com.mx" TargetMode="External"/><Relationship Id="rId155" Type="http://schemas.openxmlformats.org/officeDocument/2006/relationships/hyperlink" Target="mailto:jefatura.oriente@vaoran.co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AF51-A9B9-42B1-8958-B8E6DE96CDE4}">
  <sheetPr filterMode="1"/>
  <dimension ref="B1:J184"/>
  <sheetViews>
    <sheetView topLeftCell="A42" zoomScale="62" zoomScaleNormal="62" workbookViewId="0">
      <pane xSplit="1" topLeftCell="B1" activePane="topRight" state="frozen"/>
      <selection pane="topRight" activeCell="F192" sqref="F192"/>
    </sheetView>
  </sheetViews>
  <sheetFormatPr baseColWidth="10" defaultRowHeight="15" x14ac:dyDescent="0.25"/>
  <cols>
    <col min="2" max="2" width="21" bestFit="1" customWidth="1"/>
    <col min="3" max="3" width="5.42578125" style="6" bestFit="1" customWidth="1"/>
    <col min="4" max="4" width="36.28515625" customWidth="1"/>
    <col min="5" max="5" width="70.85546875" bestFit="1" customWidth="1"/>
    <col min="6" max="6" width="16.42578125" customWidth="1"/>
    <col min="8" max="8" width="24.140625" bestFit="1" customWidth="1"/>
    <col min="9" max="9" width="45.42578125" bestFit="1" customWidth="1"/>
    <col min="10" max="10" width="44.140625" bestFit="1" customWidth="1"/>
  </cols>
  <sheetData>
    <row r="1" spans="2:10" ht="15.75" thickBot="1" x14ac:dyDescent="0.3"/>
    <row r="2" spans="2:10" ht="15.75" thickBot="1" x14ac:dyDescent="0.3">
      <c r="B2" s="7" t="s">
        <v>10</v>
      </c>
      <c r="C2" s="8"/>
      <c r="D2" s="9" t="s">
        <v>11</v>
      </c>
      <c r="E2" s="10" t="s">
        <v>12</v>
      </c>
      <c r="F2" s="11" t="s">
        <v>2</v>
      </c>
      <c r="G2" s="11" t="s">
        <v>13</v>
      </c>
      <c r="H2" s="10" t="s">
        <v>14</v>
      </c>
      <c r="I2" s="10" t="s">
        <v>15</v>
      </c>
      <c r="J2" s="10" t="s">
        <v>16</v>
      </c>
    </row>
    <row r="3" spans="2:10" ht="15.75" thickBot="1" x14ac:dyDescent="0.3">
      <c r="B3" s="12" t="s">
        <v>17</v>
      </c>
      <c r="C3" s="13">
        <v>1</v>
      </c>
      <c r="D3" s="13" t="s">
        <v>18</v>
      </c>
      <c r="E3" s="13" t="s">
        <v>19</v>
      </c>
      <c r="F3" s="13"/>
      <c r="G3" s="14" t="s">
        <v>20</v>
      </c>
      <c r="H3" s="13" t="s">
        <v>20</v>
      </c>
      <c r="I3" s="13" t="s">
        <v>20</v>
      </c>
      <c r="J3" s="15" t="s">
        <v>21</v>
      </c>
    </row>
    <row r="4" spans="2:10" ht="15.75" thickBot="1" x14ac:dyDescent="0.3">
      <c r="B4" s="12" t="s">
        <v>17</v>
      </c>
      <c r="C4" s="13">
        <v>2</v>
      </c>
      <c r="D4" s="13" t="s">
        <v>22</v>
      </c>
      <c r="E4" s="16" t="s">
        <v>23</v>
      </c>
      <c r="F4" s="16"/>
      <c r="G4" s="14">
        <v>1</v>
      </c>
      <c r="H4" s="13" t="s">
        <v>24</v>
      </c>
      <c r="I4" s="13" t="s">
        <v>25</v>
      </c>
      <c r="J4" s="15" t="s">
        <v>26</v>
      </c>
    </row>
    <row r="5" spans="2:10" ht="15.75" thickBot="1" x14ac:dyDescent="0.3">
      <c r="B5" s="12" t="s">
        <v>17</v>
      </c>
      <c r="C5" s="13">
        <v>3</v>
      </c>
      <c r="D5" s="13" t="s">
        <v>27</v>
      </c>
      <c r="E5" s="16" t="s">
        <v>28</v>
      </c>
      <c r="F5" s="16"/>
      <c r="G5" s="14">
        <v>1</v>
      </c>
      <c r="H5" s="13" t="s">
        <v>24</v>
      </c>
      <c r="I5" s="13" t="s">
        <v>25</v>
      </c>
      <c r="J5" s="15" t="s">
        <v>29</v>
      </c>
    </row>
    <row r="6" spans="2:10" ht="15.75" thickBot="1" x14ac:dyDescent="0.3">
      <c r="B6" s="12" t="s">
        <v>17</v>
      </c>
      <c r="C6" s="13">
        <v>4</v>
      </c>
      <c r="D6" s="13" t="s">
        <v>30</v>
      </c>
      <c r="E6" s="16" t="s">
        <v>31</v>
      </c>
      <c r="F6" s="16"/>
      <c r="G6" s="14">
        <v>2</v>
      </c>
      <c r="H6" s="13" t="s">
        <v>24</v>
      </c>
      <c r="I6" s="13" t="s">
        <v>25</v>
      </c>
      <c r="J6" s="15" t="s">
        <v>32</v>
      </c>
    </row>
    <row r="7" spans="2:10" ht="15.75" thickBot="1" x14ac:dyDescent="0.3">
      <c r="B7" s="12" t="s">
        <v>17</v>
      </c>
      <c r="C7" s="13">
        <v>5</v>
      </c>
      <c r="D7" s="13" t="s">
        <v>33</v>
      </c>
      <c r="E7" s="16" t="s">
        <v>34</v>
      </c>
      <c r="F7" s="16"/>
      <c r="G7" s="14">
        <v>2</v>
      </c>
      <c r="H7" s="13" t="s">
        <v>24</v>
      </c>
      <c r="I7" s="13" t="s">
        <v>25</v>
      </c>
      <c r="J7" s="15" t="s">
        <v>35</v>
      </c>
    </row>
    <row r="8" spans="2:10" ht="15.75" thickBot="1" x14ac:dyDescent="0.3">
      <c r="B8" s="12" t="s">
        <v>17</v>
      </c>
      <c r="C8" s="13">
        <v>6</v>
      </c>
      <c r="D8" s="13" t="s">
        <v>36</v>
      </c>
      <c r="E8" s="16" t="s">
        <v>37</v>
      </c>
      <c r="F8" s="16"/>
      <c r="G8" s="14">
        <v>2</v>
      </c>
      <c r="H8" s="13" t="s">
        <v>24</v>
      </c>
      <c r="I8" s="13" t="s">
        <v>25</v>
      </c>
      <c r="J8" s="15" t="s">
        <v>38</v>
      </c>
    </row>
    <row r="9" spans="2:10" ht="15.75" thickBot="1" x14ac:dyDescent="0.3">
      <c r="B9" s="12" t="s">
        <v>17</v>
      </c>
      <c r="C9" s="13">
        <v>7</v>
      </c>
      <c r="D9" s="13" t="s">
        <v>39</v>
      </c>
      <c r="E9" s="16" t="s">
        <v>40</v>
      </c>
      <c r="F9" s="16"/>
      <c r="G9" s="14">
        <v>3</v>
      </c>
      <c r="H9" s="13" t="s">
        <v>24</v>
      </c>
      <c r="I9" s="13" t="s">
        <v>25</v>
      </c>
      <c r="J9" s="15" t="s">
        <v>41</v>
      </c>
    </row>
    <row r="10" spans="2:10" ht="15.75" thickBot="1" x14ac:dyDescent="0.3">
      <c r="B10" s="12" t="s">
        <v>17</v>
      </c>
      <c r="C10" s="13">
        <v>8</v>
      </c>
      <c r="D10" s="13" t="s">
        <v>42</v>
      </c>
      <c r="E10" s="16" t="s">
        <v>43</v>
      </c>
      <c r="F10" s="16"/>
      <c r="G10" s="14">
        <v>2</v>
      </c>
      <c r="H10" s="13" t="s">
        <v>44</v>
      </c>
      <c r="I10" s="13" t="s">
        <v>25</v>
      </c>
      <c r="J10" s="15" t="s">
        <v>45</v>
      </c>
    </row>
    <row r="11" spans="2:10" ht="15.75" thickBot="1" x14ac:dyDescent="0.3">
      <c r="B11" s="12" t="s">
        <v>17</v>
      </c>
      <c r="C11" s="13">
        <v>9</v>
      </c>
      <c r="D11" s="13" t="s">
        <v>46</v>
      </c>
      <c r="E11" s="13" t="s">
        <v>47</v>
      </c>
      <c r="F11" s="13"/>
      <c r="G11" s="14">
        <v>3</v>
      </c>
      <c r="H11" s="13" t="s">
        <v>48</v>
      </c>
      <c r="I11" s="13" t="s">
        <v>49</v>
      </c>
      <c r="J11" s="15" t="s">
        <v>50</v>
      </c>
    </row>
    <row r="12" spans="2:10" ht="15.75" thickBot="1" x14ac:dyDescent="0.3">
      <c r="B12" s="12" t="s">
        <v>17</v>
      </c>
      <c r="C12" s="13">
        <v>10</v>
      </c>
      <c r="D12" s="13" t="s">
        <v>51</v>
      </c>
      <c r="E12" s="13" t="s">
        <v>52</v>
      </c>
      <c r="F12" s="13"/>
      <c r="G12" s="14">
        <v>3</v>
      </c>
      <c r="H12" s="13" t="s">
        <v>48</v>
      </c>
      <c r="I12" s="13" t="s">
        <v>49</v>
      </c>
      <c r="J12" s="15" t="s">
        <v>53</v>
      </c>
    </row>
    <row r="13" spans="2:10" ht="15.75" thickBot="1" x14ac:dyDescent="0.3">
      <c r="B13" s="12" t="s">
        <v>17</v>
      </c>
      <c r="C13" s="13">
        <v>11</v>
      </c>
      <c r="D13" s="13" t="s">
        <v>54</v>
      </c>
      <c r="E13" s="13" t="s">
        <v>55</v>
      </c>
      <c r="F13" s="13"/>
      <c r="G13" s="14">
        <v>3</v>
      </c>
      <c r="H13" s="13" t="s">
        <v>56</v>
      </c>
      <c r="I13" s="13" t="s">
        <v>49</v>
      </c>
      <c r="J13" s="15" t="s">
        <v>57</v>
      </c>
    </row>
    <row r="14" spans="2:10" ht="15.75" thickBot="1" x14ac:dyDescent="0.3">
      <c r="B14" s="12" t="s">
        <v>17</v>
      </c>
      <c r="C14" s="13">
        <v>12</v>
      </c>
      <c r="D14" s="13" t="s">
        <v>58</v>
      </c>
      <c r="E14" s="16" t="s">
        <v>59</v>
      </c>
      <c r="F14" s="16"/>
      <c r="G14" s="14">
        <v>4</v>
      </c>
      <c r="H14" s="13" t="s">
        <v>60</v>
      </c>
      <c r="I14" s="13" t="s">
        <v>61</v>
      </c>
      <c r="J14" s="15" t="s">
        <v>62</v>
      </c>
    </row>
    <row r="15" spans="2:10" ht="15.75" thickBot="1" x14ac:dyDescent="0.3">
      <c r="B15" s="12" t="s">
        <v>17</v>
      </c>
      <c r="C15" s="13">
        <v>13</v>
      </c>
      <c r="D15" s="13" t="s">
        <v>63</v>
      </c>
      <c r="E15" s="13" t="s">
        <v>64</v>
      </c>
      <c r="F15" s="13"/>
      <c r="G15" s="14">
        <v>12</v>
      </c>
      <c r="H15" s="13" t="s">
        <v>48</v>
      </c>
      <c r="I15" s="13" t="s">
        <v>49</v>
      </c>
      <c r="J15" s="15" t="s">
        <v>65</v>
      </c>
    </row>
    <row r="16" spans="2:10" ht="15.75" thickBot="1" x14ac:dyDescent="0.3">
      <c r="B16" s="12" t="s">
        <v>17</v>
      </c>
      <c r="C16" s="13">
        <v>14</v>
      </c>
      <c r="D16" s="13" t="s">
        <v>66</v>
      </c>
      <c r="E16" s="13" t="s">
        <v>67</v>
      </c>
      <c r="F16" s="13"/>
      <c r="G16" s="14">
        <v>12</v>
      </c>
      <c r="H16" s="13" t="s">
        <v>48</v>
      </c>
      <c r="I16" s="13" t="s">
        <v>49</v>
      </c>
      <c r="J16" s="15" t="s">
        <v>68</v>
      </c>
    </row>
    <row r="17" spans="2:10" ht="15.75" thickBot="1" x14ac:dyDescent="0.3">
      <c r="B17" s="12" t="s">
        <v>17</v>
      </c>
      <c r="C17" s="13">
        <v>15</v>
      </c>
      <c r="D17" s="13" t="s">
        <v>69</v>
      </c>
      <c r="E17" s="16" t="s">
        <v>70</v>
      </c>
      <c r="F17" s="16"/>
      <c r="G17" s="14">
        <v>5</v>
      </c>
      <c r="H17" s="13" t="s">
        <v>60</v>
      </c>
      <c r="I17" s="13" t="s">
        <v>61</v>
      </c>
      <c r="J17" s="15" t="s">
        <v>71</v>
      </c>
    </row>
    <row r="18" spans="2:10" ht="15.75" thickBot="1" x14ac:dyDescent="0.3">
      <c r="B18" s="12" t="s">
        <v>17</v>
      </c>
      <c r="C18" s="13">
        <v>16</v>
      </c>
      <c r="D18" s="13" t="s">
        <v>72</v>
      </c>
      <c r="E18" s="13" t="s">
        <v>73</v>
      </c>
      <c r="F18" s="13"/>
      <c r="G18" s="14">
        <v>15</v>
      </c>
      <c r="H18" s="13" t="s">
        <v>56</v>
      </c>
      <c r="I18" s="13" t="s">
        <v>49</v>
      </c>
      <c r="J18" s="15" t="s">
        <v>74</v>
      </c>
    </row>
    <row r="19" spans="2:10" ht="15.75" thickBot="1" x14ac:dyDescent="0.3">
      <c r="B19" s="12" t="s">
        <v>17</v>
      </c>
      <c r="C19" s="13">
        <v>17</v>
      </c>
      <c r="D19" s="13" t="s">
        <v>75</v>
      </c>
      <c r="E19" s="13" t="s">
        <v>76</v>
      </c>
      <c r="F19" s="13"/>
      <c r="G19" s="14">
        <v>15</v>
      </c>
      <c r="H19" s="13" t="s">
        <v>48</v>
      </c>
      <c r="I19" s="13" t="s">
        <v>49</v>
      </c>
      <c r="J19" s="15" t="s">
        <v>77</v>
      </c>
    </row>
    <row r="20" spans="2:10" ht="15.75" thickBot="1" x14ac:dyDescent="0.3">
      <c r="B20" s="12" t="s">
        <v>17</v>
      </c>
      <c r="C20" s="13">
        <v>18</v>
      </c>
      <c r="D20" s="13" t="s">
        <v>78</v>
      </c>
      <c r="E20" s="23" t="s">
        <v>771</v>
      </c>
      <c r="F20" s="13"/>
      <c r="G20" s="14">
        <v>5</v>
      </c>
      <c r="H20" s="13" t="s">
        <v>60</v>
      </c>
      <c r="I20" s="13" t="s">
        <v>61</v>
      </c>
      <c r="J20" s="15" t="s">
        <v>79</v>
      </c>
    </row>
    <row r="21" spans="2:10" ht="15.75" thickBot="1" x14ac:dyDescent="0.3">
      <c r="B21" s="12" t="s">
        <v>17</v>
      </c>
      <c r="C21" s="13">
        <v>19</v>
      </c>
      <c r="D21" s="13" t="s">
        <v>80</v>
      </c>
      <c r="E21" s="13" t="s">
        <v>73</v>
      </c>
      <c r="F21" s="13"/>
      <c r="G21" s="14">
        <v>18</v>
      </c>
      <c r="H21" s="13" t="s">
        <v>56</v>
      </c>
      <c r="I21" s="13" t="s">
        <v>49</v>
      </c>
      <c r="J21" s="15" t="s">
        <v>81</v>
      </c>
    </row>
    <row r="22" spans="2:10" ht="15.75" thickBot="1" x14ac:dyDescent="0.3">
      <c r="B22" s="12" t="s">
        <v>17</v>
      </c>
      <c r="C22" s="13">
        <v>20</v>
      </c>
      <c r="D22" s="13" t="s">
        <v>82</v>
      </c>
      <c r="E22" s="16" t="s">
        <v>83</v>
      </c>
      <c r="F22" s="13"/>
      <c r="G22" s="14">
        <v>5</v>
      </c>
      <c r="H22" s="13" t="s">
        <v>60</v>
      </c>
      <c r="I22" s="13" t="s">
        <v>61</v>
      </c>
      <c r="J22" s="15" t="s">
        <v>84</v>
      </c>
    </row>
    <row r="23" spans="2:10" ht="15.75" thickBot="1" x14ac:dyDescent="0.3">
      <c r="B23" s="12" t="s">
        <v>17</v>
      </c>
      <c r="C23" s="13">
        <v>21</v>
      </c>
      <c r="D23" s="13" t="s">
        <v>85</v>
      </c>
      <c r="E23" s="13" t="s">
        <v>86</v>
      </c>
      <c r="F23" s="13"/>
      <c r="G23" s="14">
        <v>20</v>
      </c>
      <c r="H23" s="13" t="s">
        <v>48</v>
      </c>
      <c r="I23" s="13" t="s">
        <v>49</v>
      </c>
      <c r="J23" s="15" t="s">
        <v>87</v>
      </c>
    </row>
    <row r="24" spans="2:10" ht="15.75" thickBot="1" x14ac:dyDescent="0.3">
      <c r="B24" s="12" t="s">
        <v>17</v>
      </c>
      <c r="C24" s="13">
        <v>22</v>
      </c>
      <c r="D24" s="13" t="s">
        <v>88</v>
      </c>
      <c r="E24" s="13" t="s">
        <v>89</v>
      </c>
      <c r="F24" s="13"/>
      <c r="G24" s="14">
        <v>20</v>
      </c>
      <c r="H24" s="13" t="s">
        <v>48</v>
      </c>
      <c r="I24" s="13" t="s">
        <v>49</v>
      </c>
      <c r="J24" s="15" t="s">
        <v>90</v>
      </c>
    </row>
    <row r="25" spans="2:10" ht="15.75" thickBot="1" x14ac:dyDescent="0.3">
      <c r="B25" s="12" t="s">
        <v>17</v>
      </c>
      <c r="C25" s="13">
        <v>23</v>
      </c>
      <c r="D25" s="13" t="s">
        <v>91</v>
      </c>
      <c r="E25" s="16" t="s">
        <v>92</v>
      </c>
      <c r="F25" s="13"/>
      <c r="G25" s="14">
        <v>5</v>
      </c>
      <c r="H25" s="13" t="s">
        <v>60</v>
      </c>
      <c r="I25" s="13" t="s">
        <v>61</v>
      </c>
      <c r="J25" s="15" t="s">
        <v>93</v>
      </c>
    </row>
    <row r="26" spans="2:10" ht="15.75" thickBot="1" x14ac:dyDescent="0.3">
      <c r="B26" s="12" t="s">
        <v>17</v>
      </c>
      <c r="C26" s="13">
        <v>24</v>
      </c>
      <c r="D26" s="13" t="s">
        <v>94</v>
      </c>
      <c r="E26" s="13" t="s">
        <v>95</v>
      </c>
      <c r="F26" s="13"/>
      <c r="G26" s="14">
        <v>23</v>
      </c>
      <c r="H26" s="13" t="s">
        <v>48</v>
      </c>
      <c r="I26" s="13" t="s">
        <v>49</v>
      </c>
      <c r="J26" s="15" t="s">
        <v>96</v>
      </c>
    </row>
    <row r="27" spans="2:10" ht="15.75" thickBot="1" x14ac:dyDescent="0.3">
      <c r="B27" s="12" t="s">
        <v>17</v>
      </c>
      <c r="C27" s="13">
        <v>25</v>
      </c>
      <c r="D27" s="13" t="s">
        <v>97</v>
      </c>
      <c r="E27" s="13" t="s">
        <v>98</v>
      </c>
      <c r="F27" s="13"/>
      <c r="G27" s="14">
        <v>124</v>
      </c>
      <c r="H27" s="13" t="s">
        <v>48</v>
      </c>
      <c r="I27" s="13" t="s">
        <v>49</v>
      </c>
      <c r="J27" s="15" t="s">
        <v>99</v>
      </c>
    </row>
    <row r="28" spans="2:10" ht="15.75" thickBot="1" x14ac:dyDescent="0.3">
      <c r="B28" s="12" t="s">
        <v>17</v>
      </c>
      <c r="C28" s="13">
        <v>26</v>
      </c>
      <c r="D28" s="13" t="s">
        <v>100</v>
      </c>
      <c r="E28" s="13" t="s">
        <v>101</v>
      </c>
      <c r="F28" s="13"/>
      <c r="G28" s="14">
        <v>23</v>
      </c>
      <c r="H28" s="13" t="s">
        <v>48</v>
      </c>
      <c r="I28" s="13" t="s">
        <v>49</v>
      </c>
      <c r="J28" s="15" t="s">
        <v>102</v>
      </c>
    </row>
    <row r="29" spans="2:10" ht="15.75" thickBot="1" x14ac:dyDescent="0.3">
      <c r="B29" s="12" t="s">
        <v>17</v>
      </c>
      <c r="C29" s="13">
        <v>27</v>
      </c>
      <c r="D29" s="13" t="s">
        <v>103</v>
      </c>
      <c r="E29" s="23" t="s">
        <v>808</v>
      </c>
      <c r="F29" s="16"/>
      <c r="G29" s="14">
        <v>5</v>
      </c>
      <c r="H29" s="13" t="s">
        <v>44</v>
      </c>
      <c r="I29" s="13" t="s">
        <v>25</v>
      </c>
      <c r="J29" s="15" t="s">
        <v>104</v>
      </c>
    </row>
    <row r="30" spans="2:10" ht="15.75" thickBot="1" x14ac:dyDescent="0.3">
      <c r="B30" s="12" t="s">
        <v>17</v>
      </c>
      <c r="C30" s="13">
        <v>28</v>
      </c>
      <c r="D30" s="13" t="s">
        <v>105</v>
      </c>
      <c r="E30" s="13" t="s">
        <v>106</v>
      </c>
      <c r="F30" s="13"/>
      <c r="G30" s="14">
        <v>27</v>
      </c>
      <c r="H30" s="13" t="s">
        <v>60</v>
      </c>
      <c r="I30" s="13" t="s">
        <v>61</v>
      </c>
      <c r="J30" s="15" t="s">
        <v>107</v>
      </c>
    </row>
    <row r="31" spans="2:10" ht="15.75" thickBot="1" x14ac:dyDescent="0.3">
      <c r="B31" s="12" t="s">
        <v>17</v>
      </c>
      <c r="C31" s="13">
        <v>29</v>
      </c>
      <c r="D31" s="13" t="s">
        <v>108</v>
      </c>
      <c r="E31" s="16" t="s">
        <v>109</v>
      </c>
      <c r="F31" s="16"/>
      <c r="G31" s="14">
        <v>28</v>
      </c>
      <c r="H31" s="13" t="s">
        <v>60</v>
      </c>
      <c r="I31" s="13" t="s">
        <v>61</v>
      </c>
      <c r="J31" s="15" t="s">
        <v>110</v>
      </c>
    </row>
    <row r="32" spans="2:10" ht="15.75" thickBot="1" x14ac:dyDescent="0.3">
      <c r="B32" s="12" t="s">
        <v>17</v>
      </c>
      <c r="C32" s="13">
        <v>30</v>
      </c>
      <c r="D32" s="13" t="s">
        <v>111</v>
      </c>
      <c r="E32" s="13" t="s">
        <v>112</v>
      </c>
      <c r="F32" s="13"/>
      <c r="G32" s="14">
        <v>29</v>
      </c>
      <c r="H32" s="17" t="s">
        <v>48</v>
      </c>
      <c r="I32" s="17" t="s">
        <v>49</v>
      </c>
      <c r="J32" s="17"/>
    </row>
    <row r="33" spans="2:10" ht="15.75" thickBot="1" x14ac:dyDescent="0.3">
      <c r="B33" s="12" t="s">
        <v>17</v>
      </c>
      <c r="C33" s="13">
        <v>31</v>
      </c>
      <c r="D33" s="13" t="s">
        <v>113</v>
      </c>
      <c r="E33" s="13" t="s">
        <v>114</v>
      </c>
      <c r="F33" s="13"/>
      <c r="G33" s="14">
        <v>28</v>
      </c>
      <c r="H33" s="13" t="s">
        <v>48</v>
      </c>
      <c r="I33" s="13" t="s">
        <v>49</v>
      </c>
      <c r="J33" s="15" t="s">
        <v>115</v>
      </c>
    </row>
    <row r="34" spans="2:10" ht="15.75" thickBot="1" x14ac:dyDescent="0.3">
      <c r="B34" s="12" t="s">
        <v>17</v>
      </c>
      <c r="C34" s="13">
        <v>32</v>
      </c>
      <c r="D34" s="13" t="s">
        <v>116</v>
      </c>
      <c r="E34" s="13" t="s">
        <v>117</v>
      </c>
      <c r="F34" s="13"/>
      <c r="G34" s="14">
        <v>27</v>
      </c>
      <c r="H34" s="13" t="s">
        <v>56</v>
      </c>
      <c r="I34" s="13" t="s">
        <v>49</v>
      </c>
      <c r="J34" s="15" t="s">
        <v>118</v>
      </c>
    </row>
    <row r="35" spans="2:10" ht="15.75" thickBot="1" x14ac:dyDescent="0.3">
      <c r="B35" s="12" t="s">
        <v>17</v>
      </c>
      <c r="C35" s="13">
        <v>33</v>
      </c>
      <c r="D35" s="13" t="s">
        <v>119</v>
      </c>
      <c r="E35" s="16" t="s">
        <v>120</v>
      </c>
      <c r="F35" s="16"/>
      <c r="G35" s="14">
        <v>27</v>
      </c>
      <c r="H35" s="13" t="s">
        <v>60</v>
      </c>
      <c r="I35" s="13" t="s">
        <v>61</v>
      </c>
      <c r="J35" s="15" t="s">
        <v>121</v>
      </c>
    </row>
    <row r="36" spans="2:10" ht="15.75" thickBot="1" x14ac:dyDescent="0.3">
      <c r="B36" s="12" t="s">
        <v>17</v>
      </c>
      <c r="C36" s="13">
        <v>34</v>
      </c>
      <c r="D36" s="13" t="s">
        <v>122</v>
      </c>
      <c r="E36" s="13" t="s">
        <v>123</v>
      </c>
      <c r="F36" s="13"/>
      <c r="G36" s="14">
        <v>33</v>
      </c>
      <c r="H36" s="13" t="s">
        <v>48</v>
      </c>
      <c r="I36" s="13" t="s">
        <v>49</v>
      </c>
      <c r="J36" s="15" t="s">
        <v>124</v>
      </c>
    </row>
    <row r="37" spans="2:10" ht="15.75" thickBot="1" x14ac:dyDescent="0.3">
      <c r="B37" s="12" t="s">
        <v>17</v>
      </c>
      <c r="C37" s="13">
        <v>35</v>
      </c>
      <c r="D37" s="13" t="s">
        <v>125</v>
      </c>
      <c r="E37" s="13" t="s">
        <v>126</v>
      </c>
      <c r="F37" s="13"/>
      <c r="G37" s="14">
        <v>33</v>
      </c>
      <c r="H37" s="13" t="s">
        <v>48</v>
      </c>
      <c r="I37" s="13" t="s">
        <v>49</v>
      </c>
      <c r="J37" s="15" t="s">
        <v>127</v>
      </c>
    </row>
    <row r="38" spans="2:10" ht="15.75" thickBot="1" x14ac:dyDescent="0.3">
      <c r="B38" s="12" t="s">
        <v>17</v>
      </c>
      <c r="C38" s="13">
        <v>36</v>
      </c>
      <c r="D38" s="13" t="s">
        <v>128</v>
      </c>
      <c r="E38" s="13" t="s">
        <v>129</v>
      </c>
      <c r="F38" s="13"/>
      <c r="G38" s="14">
        <v>33</v>
      </c>
      <c r="H38" s="13" t="s">
        <v>48</v>
      </c>
      <c r="I38" s="13" t="s">
        <v>49</v>
      </c>
      <c r="J38" s="15" t="s">
        <v>130</v>
      </c>
    </row>
    <row r="39" spans="2:10" ht="15.75" thickBot="1" x14ac:dyDescent="0.3">
      <c r="B39" s="12" t="s">
        <v>17</v>
      </c>
      <c r="C39" s="13">
        <v>37</v>
      </c>
      <c r="D39" s="13" t="s">
        <v>131</v>
      </c>
      <c r="E39" s="13" t="s">
        <v>129</v>
      </c>
      <c r="F39" s="13"/>
      <c r="G39" s="14">
        <v>33</v>
      </c>
      <c r="H39" s="13" t="s">
        <v>48</v>
      </c>
      <c r="I39" s="13" t="s">
        <v>49</v>
      </c>
      <c r="J39" s="15" t="s">
        <v>132</v>
      </c>
    </row>
    <row r="40" spans="2:10" ht="15.75" thickBot="1" x14ac:dyDescent="0.3">
      <c r="B40" s="12" t="s">
        <v>17</v>
      </c>
      <c r="C40" s="13">
        <v>38</v>
      </c>
      <c r="D40" s="13" t="s">
        <v>133</v>
      </c>
      <c r="E40" s="13" t="s">
        <v>126</v>
      </c>
      <c r="F40" s="13"/>
      <c r="G40" s="14">
        <v>33</v>
      </c>
      <c r="H40" s="13" t="s">
        <v>48</v>
      </c>
      <c r="I40" s="13" t="s">
        <v>49</v>
      </c>
      <c r="J40" s="15" t="s">
        <v>134</v>
      </c>
    </row>
    <row r="41" spans="2:10" ht="15.75" thickBot="1" x14ac:dyDescent="0.3">
      <c r="B41" s="12" t="s">
        <v>17</v>
      </c>
      <c r="C41" s="13">
        <v>39</v>
      </c>
      <c r="D41" s="13" t="s">
        <v>135</v>
      </c>
      <c r="E41" s="23" t="s">
        <v>136</v>
      </c>
      <c r="F41" s="16"/>
      <c r="G41" s="21">
        <v>27</v>
      </c>
      <c r="H41" s="13" t="s">
        <v>44</v>
      </c>
      <c r="I41" s="13" t="s">
        <v>25</v>
      </c>
      <c r="J41" s="15" t="s">
        <v>137</v>
      </c>
    </row>
    <row r="42" spans="2:10" ht="15.75" thickBot="1" x14ac:dyDescent="0.3">
      <c r="B42" s="12" t="s">
        <v>17</v>
      </c>
      <c r="C42" s="13">
        <v>40</v>
      </c>
      <c r="D42" s="13" t="s">
        <v>138</v>
      </c>
      <c r="E42" s="13" t="s">
        <v>120</v>
      </c>
      <c r="F42" s="13"/>
      <c r="G42" s="14">
        <v>39</v>
      </c>
      <c r="H42" s="13" t="s">
        <v>60</v>
      </c>
      <c r="I42" s="13" t="s">
        <v>61</v>
      </c>
      <c r="J42" s="15" t="s">
        <v>139</v>
      </c>
    </row>
    <row r="43" spans="2:10" ht="15.75" thickBot="1" x14ac:dyDescent="0.3">
      <c r="B43" s="12" t="s">
        <v>17</v>
      </c>
      <c r="C43" s="13">
        <v>41</v>
      </c>
      <c r="D43" s="13" t="s">
        <v>140</v>
      </c>
      <c r="E43" s="16" t="s">
        <v>141</v>
      </c>
      <c r="F43" s="16"/>
      <c r="G43" s="14">
        <v>5</v>
      </c>
      <c r="H43" s="13" t="s">
        <v>44</v>
      </c>
      <c r="I43" s="13" t="s">
        <v>25</v>
      </c>
      <c r="J43" s="15" t="s">
        <v>142</v>
      </c>
    </row>
    <row r="44" spans="2:10" ht="15.75" thickBot="1" x14ac:dyDescent="0.3">
      <c r="B44" s="12" t="s">
        <v>17</v>
      </c>
      <c r="C44" s="13">
        <v>42</v>
      </c>
      <c r="D44" s="13" t="s">
        <v>143</v>
      </c>
      <c r="E44" s="16" t="s">
        <v>144</v>
      </c>
      <c r="F44" s="16"/>
      <c r="G44" s="14">
        <v>41</v>
      </c>
      <c r="H44" s="13" t="s">
        <v>60</v>
      </c>
      <c r="I44" s="13" t="s">
        <v>61</v>
      </c>
      <c r="J44" s="15" t="s">
        <v>145</v>
      </c>
    </row>
    <row r="45" spans="2:10" ht="15.75" thickBot="1" x14ac:dyDescent="0.3">
      <c r="B45" s="12" t="s">
        <v>17</v>
      </c>
      <c r="C45" s="13">
        <v>43</v>
      </c>
      <c r="D45" s="13" t="s">
        <v>146</v>
      </c>
      <c r="E45" s="13" t="s">
        <v>147</v>
      </c>
      <c r="F45" s="13"/>
      <c r="G45" s="14">
        <v>42</v>
      </c>
      <c r="H45" s="13" t="s">
        <v>48</v>
      </c>
      <c r="I45" s="13" t="s">
        <v>49</v>
      </c>
      <c r="J45" s="15" t="s">
        <v>148</v>
      </c>
    </row>
    <row r="46" spans="2:10" ht="15.75" thickBot="1" x14ac:dyDescent="0.3">
      <c r="B46" s="12" t="s">
        <v>17</v>
      </c>
      <c r="C46" s="13">
        <v>44</v>
      </c>
      <c r="D46" s="13" t="s">
        <v>149</v>
      </c>
      <c r="E46" s="16" t="s">
        <v>150</v>
      </c>
      <c r="F46" s="16"/>
      <c r="G46" s="14">
        <v>41</v>
      </c>
      <c r="H46" s="13" t="s">
        <v>60</v>
      </c>
      <c r="I46" s="13" t="s">
        <v>61</v>
      </c>
      <c r="J46" s="15" t="s">
        <v>151</v>
      </c>
    </row>
    <row r="47" spans="2:10" ht="15.75" thickBot="1" x14ac:dyDescent="0.3">
      <c r="B47" s="12" t="s">
        <v>17</v>
      </c>
      <c r="C47" s="13">
        <v>45</v>
      </c>
      <c r="D47" s="13" t="s">
        <v>152</v>
      </c>
      <c r="E47" s="13" t="s">
        <v>153</v>
      </c>
      <c r="F47" s="13"/>
      <c r="G47" s="14">
        <v>44</v>
      </c>
      <c r="H47" s="13" t="s">
        <v>48</v>
      </c>
      <c r="I47" s="13" t="s">
        <v>49</v>
      </c>
      <c r="J47" s="15" t="s">
        <v>154</v>
      </c>
    </row>
    <row r="48" spans="2:10" ht="15.75" thickBot="1" x14ac:dyDescent="0.3">
      <c r="B48" s="12" t="s">
        <v>17</v>
      </c>
      <c r="C48" s="13">
        <v>46</v>
      </c>
      <c r="D48" s="13" t="s">
        <v>155</v>
      </c>
      <c r="E48" s="13" t="s">
        <v>156</v>
      </c>
      <c r="F48" s="13"/>
      <c r="G48" s="14">
        <v>158</v>
      </c>
      <c r="H48" s="13" t="s">
        <v>48</v>
      </c>
      <c r="I48" s="13" t="s">
        <v>49</v>
      </c>
      <c r="J48" s="15" t="s">
        <v>157</v>
      </c>
    </row>
    <row r="49" spans="2:10" ht="15.75" thickBot="1" x14ac:dyDescent="0.3">
      <c r="B49" s="12" t="s">
        <v>17</v>
      </c>
      <c r="C49" s="13">
        <v>47</v>
      </c>
      <c r="D49" s="13" t="s">
        <v>158</v>
      </c>
      <c r="E49" s="16" t="s">
        <v>159</v>
      </c>
      <c r="F49" s="16"/>
      <c r="G49" s="14">
        <v>41</v>
      </c>
      <c r="H49" s="13" t="s">
        <v>56</v>
      </c>
      <c r="I49" s="13" t="s">
        <v>49</v>
      </c>
      <c r="J49" s="15" t="s">
        <v>160</v>
      </c>
    </row>
    <row r="50" spans="2:10" ht="15.75" thickBot="1" x14ac:dyDescent="0.3">
      <c r="B50" s="12" t="s">
        <v>17</v>
      </c>
      <c r="C50" s="13">
        <v>48</v>
      </c>
      <c r="D50" s="13" t="s">
        <v>161</v>
      </c>
      <c r="E50" s="16" t="s">
        <v>162</v>
      </c>
      <c r="F50" s="13"/>
      <c r="G50" s="14">
        <v>6</v>
      </c>
      <c r="H50" s="13" t="s">
        <v>60</v>
      </c>
      <c r="I50" s="13" t="s">
        <v>61</v>
      </c>
      <c r="J50" s="15" t="s">
        <v>163</v>
      </c>
    </row>
    <row r="51" spans="2:10" ht="15.75" thickBot="1" x14ac:dyDescent="0.3">
      <c r="B51" s="12" t="s">
        <v>17</v>
      </c>
      <c r="C51" s="13">
        <v>49</v>
      </c>
      <c r="D51" s="13" t="s">
        <v>164</v>
      </c>
      <c r="E51" s="16" t="s">
        <v>165</v>
      </c>
      <c r="F51" s="16"/>
      <c r="G51" s="14">
        <v>6</v>
      </c>
      <c r="H51" s="13" t="s">
        <v>60</v>
      </c>
      <c r="I51" s="13" t="s">
        <v>61</v>
      </c>
      <c r="J51" s="15" t="s">
        <v>166</v>
      </c>
    </row>
    <row r="52" spans="2:10" ht="15.75" thickBot="1" x14ac:dyDescent="0.3">
      <c r="B52" s="12" t="s">
        <v>17</v>
      </c>
      <c r="C52" s="13">
        <v>50</v>
      </c>
      <c r="D52" s="13" t="s">
        <v>167</v>
      </c>
      <c r="E52" s="23" t="s">
        <v>890</v>
      </c>
      <c r="F52" s="13"/>
      <c r="G52" s="14">
        <v>49</v>
      </c>
      <c r="H52" s="13" t="s">
        <v>48</v>
      </c>
      <c r="I52" s="13" t="s">
        <v>49</v>
      </c>
      <c r="J52" s="15" t="s">
        <v>168</v>
      </c>
    </row>
    <row r="53" spans="2:10" ht="15.75" thickBot="1" x14ac:dyDescent="0.3">
      <c r="B53" s="12" t="s">
        <v>17</v>
      </c>
      <c r="C53" s="13">
        <v>51</v>
      </c>
      <c r="D53" s="13" t="s">
        <v>169</v>
      </c>
      <c r="E53" s="23" t="s">
        <v>891</v>
      </c>
      <c r="F53" s="13"/>
      <c r="G53" s="14">
        <v>49</v>
      </c>
      <c r="H53" s="13" t="s">
        <v>48</v>
      </c>
      <c r="I53" s="13" t="s">
        <v>49</v>
      </c>
      <c r="J53" s="15" t="s">
        <v>170</v>
      </c>
    </row>
    <row r="54" spans="2:10" ht="15.75" thickBot="1" x14ac:dyDescent="0.3">
      <c r="B54" s="12" t="s">
        <v>17</v>
      </c>
      <c r="C54" s="13">
        <v>52</v>
      </c>
      <c r="D54" s="13" t="s">
        <v>171</v>
      </c>
      <c r="E54" s="16" t="s">
        <v>172</v>
      </c>
      <c r="F54" s="16"/>
      <c r="G54" s="14">
        <v>4</v>
      </c>
      <c r="H54" s="13" t="s">
        <v>44</v>
      </c>
      <c r="I54" s="13" t="s">
        <v>25</v>
      </c>
      <c r="J54" s="15" t="s">
        <v>173</v>
      </c>
    </row>
    <row r="55" spans="2:10" ht="15.75" thickBot="1" x14ac:dyDescent="0.3">
      <c r="B55" s="12" t="s">
        <v>17</v>
      </c>
      <c r="C55" s="13">
        <v>53</v>
      </c>
      <c r="D55" s="13" t="s">
        <v>174</v>
      </c>
      <c r="E55" s="13" t="s">
        <v>175</v>
      </c>
      <c r="F55" s="13"/>
      <c r="G55" s="14">
        <v>23</v>
      </c>
      <c r="H55" s="13" t="s">
        <v>48</v>
      </c>
      <c r="I55" s="13" t="s">
        <v>49</v>
      </c>
      <c r="J55" s="15" t="s">
        <v>176</v>
      </c>
    </row>
    <row r="56" spans="2:10" ht="15.75" thickBot="1" x14ac:dyDescent="0.3">
      <c r="B56" s="12" t="s">
        <v>17</v>
      </c>
      <c r="C56" s="13">
        <v>54</v>
      </c>
      <c r="D56" s="13" t="s">
        <v>177</v>
      </c>
      <c r="E56" s="13" t="s">
        <v>178</v>
      </c>
      <c r="F56" s="13"/>
      <c r="G56" s="14">
        <v>20</v>
      </c>
      <c r="H56" s="13" t="s">
        <v>48</v>
      </c>
      <c r="I56" s="13" t="s">
        <v>49</v>
      </c>
      <c r="J56" s="15" t="s">
        <v>179</v>
      </c>
    </row>
    <row r="57" spans="2:10" ht="15.75" hidden="1" thickBot="1" x14ac:dyDescent="0.3">
      <c r="B57" s="18" t="s">
        <v>180</v>
      </c>
      <c r="C57" s="13">
        <v>55</v>
      </c>
      <c r="D57" s="13" t="s">
        <v>181</v>
      </c>
      <c r="E57" s="13" t="s">
        <v>182</v>
      </c>
      <c r="F57" s="13"/>
      <c r="G57" s="14">
        <v>155</v>
      </c>
      <c r="H57" s="13" t="s">
        <v>56</v>
      </c>
      <c r="I57" s="13" t="s">
        <v>49</v>
      </c>
      <c r="J57" s="15" t="s">
        <v>183</v>
      </c>
    </row>
    <row r="58" spans="2:10" ht="15.75" hidden="1" thickBot="1" x14ac:dyDescent="0.3">
      <c r="B58" s="18" t="s">
        <v>180</v>
      </c>
      <c r="C58" s="13">
        <v>56</v>
      </c>
      <c r="D58" s="13" t="s">
        <v>184</v>
      </c>
      <c r="E58" s="13" t="s">
        <v>185</v>
      </c>
      <c r="F58" s="13"/>
      <c r="G58" s="14">
        <v>155</v>
      </c>
      <c r="H58" s="13" t="s">
        <v>48</v>
      </c>
      <c r="I58" s="13" t="s">
        <v>49</v>
      </c>
      <c r="J58" s="15" t="s">
        <v>186</v>
      </c>
    </row>
    <row r="59" spans="2:10" ht="15.75" hidden="1" thickBot="1" x14ac:dyDescent="0.3">
      <c r="B59" s="18" t="s">
        <v>180</v>
      </c>
      <c r="C59" s="13">
        <v>57</v>
      </c>
      <c r="D59" s="13" t="s">
        <v>187</v>
      </c>
      <c r="E59" s="13" t="s">
        <v>188</v>
      </c>
      <c r="F59" s="13"/>
      <c r="G59" s="14">
        <v>155</v>
      </c>
      <c r="H59" s="13" t="s">
        <v>56</v>
      </c>
      <c r="I59" s="13" t="s">
        <v>49</v>
      </c>
      <c r="J59" s="15" t="s">
        <v>189</v>
      </c>
    </row>
    <row r="60" spans="2:10" ht="15.75" hidden="1" thickBot="1" x14ac:dyDescent="0.3">
      <c r="B60" s="18" t="s">
        <v>180</v>
      </c>
      <c r="C60" s="13">
        <v>58</v>
      </c>
      <c r="D60" s="13" t="s">
        <v>190</v>
      </c>
      <c r="E60" s="13" t="s">
        <v>191</v>
      </c>
      <c r="F60" s="13"/>
      <c r="G60" s="14">
        <v>155</v>
      </c>
      <c r="H60" s="13" t="s">
        <v>44</v>
      </c>
      <c r="I60" s="13" t="s">
        <v>25</v>
      </c>
      <c r="J60" s="15" t="s">
        <v>192</v>
      </c>
    </row>
    <row r="61" spans="2:10" ht="15.75" hidden="1" thickBot="1" x14ac:dyDescent="0.3">
      <c r="B61" s="18" t="s">
        <v>180</v>
      </c>
      <c r="C61" s="13">
        <v>59</v>
      </c>
      <c r="D61" s="13" t="s">
        <v>193</v>
      </c>
      <c r="E61" s="13" t="s">
        <v>194</v>
      </c>
      <c r="F61" s="13"/>
      <c r="G61" s="14">
        <v>56</v>
      </c>
      <c r="H61" s="13" t="s">
        <v>48</v>
      </c>
      <c r="I61" s="13" t="s">
        <v>49</v>
      </c>
      <c r="J61" s="15" t="s">
        <v>195</v>
      </c>
    </row>
    <row r="62" spans="2:10" ht="15.75" hidden="1" thickBot="1" x14ac:dyDescent="0.3">
      <c r="B62" s="18" t="s">
        <v>180</v>
      </c>
      <c r="C62" s="13">
        <v>60</v>
      </c>
      <c r="D62" s="13" t="s">
        <v>196</v>
      </c>
      <c r="E62" s="13" t="s">
        <v>197</v>
      </c>
      <c r="F62" s="13"/>
      <c r="G62" s="14">
        <v>56</v>
      </c>
      <c r="H62" s="13" t="s">
        <v>48</v>
      </c>
      <c r="I62" s="13" t="s">
        <v>49</v>
      </c>
      <c r="J62" s="15" t="s">
        <v>198</v>
      </c>
    </row>
    <row r="63" spans="2:10" ht="15.75" hidden="1" thickBot="1" x14ac:dyDescent="0.3">
      <c r="B63" s="18" t="s">
        <v>180</v>
      </c>
      <c r="C63" s="13">
        <v>61</v>
      </c>
      <c r="D63" s="13" t="s">
        <v>199</v>
      </c>
      <c r="E63" s="13" t="s">
        <v>200</v>
      </c>
      <c r="F63" s="13"/>
      <c r="G63" s="14">
        <v>155</v>
      </c>
      <c r="H63" s="13" t="s">
        <v>44</v>
      </c>
      <c r="I63" s="13" t="s">
        <v>25</v>
      </c>
      <c r="J63" s="15" t="s">
        <v>201</v>
      </c>
    </row>
    <row r="64" spans="2:10" ht="15.75" hidden="1" thickBot="1" x14ac:dyDescent="0.3">
      <c r="B64" s="18" t="s">
        <v>180</v>
      </c>
      <c r="C64" s="13">
        <v>62</v>
      </c>
      <c r="D64" s="13" t="s">
        <v>202</v>
      </c>
      <c r="E64" s="13" t="s">
        <v>203</v>
      </c>
      <c r="F64" s="13"/>
      <c r="G64" s="14">
        <v>155</v>
      </c>
      <c r="H64" s="13" t="s">
        <v>44</v>
      </c>
      <c r="I64" s="13" t="s">
        <v>25</v>
      </c>
      <c r="J64" s="15" t="s">
        <v>204</v>
      </c>
    </row>
    <row r="65" spans="2:10" ht="15.75" hidden="1" thickBot="1" x14ac:dyDescent="0.3">
      <c r="B65" s="18" t="s">
        <v>180</v>
      </c>
      <c r="C65" s="13">
        <v>63</v>
      </c>
      <c r="D65" s="13" t="s">
        <v>205</v>
      </c>
      <c r="E65" s="13" t="s">
        <v>206</v>
      </c>
      <c r="F65" s="13"/>
      <c r="G65" s="14">
        <v>62</v>
      </c>
      <c r="H65" s="13" t="s">
        <v>48</v>
      </c>
      <c r="I65" s="13" t="s">
        <v>49</v>
      </c>
      <c r="J65" s="15" t="s">
        <v>207</v>
      </c>
    </row>
    <row r="66" spans="2:10" ht="15.75" hidden="1" thickBot="1" x14ac:dyDescent="0.3">
      <c r="B66" s="18" t="s">
        <v>180</v>
      </c>
      <c r="C66" s="13">
        <v>64</v>
      </c>
      <c r="D66" s="13" t="s">
        <v>208</v>
      </c>
      <c r="E66" s="13" t="s">
        <v>209</v>
      </c>
      <c r="F66" s="13"/>
      <c r="G66" s="14">
        <v>155</v>
      </c>
      <c r="H66" s="13" t="s">
        <v>48</v>
      </c>
      <c r="I66" s="13" t="s">
        <v>49</v>
      </c>
      <c r="J66" s="15" t="s">
        <v>204</v>
      </c>
    </row>
    <row r="67" spans="2:10" ht="15.75" hidden="1" thickBot="1" x14ac:dyDescent="0.3">
      <c r="B67" s="18" t="s">
        <v>180</v>
      </c>
      <c r="C67" s="13">
        <v>65</v>
      </c>
      <c r="D67" s="13" t="s">
        <v>210</v>
      </c>
      <c r="E67" s="13" t="s">
        <v>211</v>
      </c>
      <c r="F67" s="13"/>
      <c r="G67" s="14">
        <v>62</v>
      </c>
      <c r="H67" s="13" t="s">
        <v>48</v>
      </c>
      <c r="I67" s="13" t="s">
        <v>49</v>
      </c>
      <c r="J67" s="15" t="s">
        <v>212</v>
      </c>
    </row>
    <row r="68" spans="2:10" ht="15.75" hidden="1" thickBot="1" x14ac:dyDescent="0.3">
      <c r="B68" s="18" t="s">
        <v>213</v>
      </c>
      <c r="C68" s="19">
        <v>66</v>
      </c>
      <c r="D68" s="13" t="s">
        <v>214</v>
      </c>
      <c r="E68" s="22" t="s">
        <v>215</v>
      </c>
      <c r="F68" s="14" t="s">
        <v>216</v>
      </c>
      <c r="G68" s="14">
        <v>2</v>
      </c>
      <c r="H68" s="13" t="s">
        <v>24</v>
      </c>
      <c r="I68" s="13" t="s">
        <v>25</v>
      </c>
      <c r="J68" s="20" t="s">
        <v>217</v>
      </c>
    </row>
    <row r="69" spans="2:10" ht="15.75" hidden="1" thickBot="1" x14ac:dyDescent="0.3">
      <c r="B69" s="18" t="s">
        <v>213</v>
      </c>
      <c r="C69" s="19">
        <v>67</v>
      </c>
      <c r="D69" s="13" t="s">
        <v>218</v>
      </c>
      <c r="E69" s="18" t="s">
        <v>219</v>
      </c>
      <c r="F69" s="14"/>
      <c r="G69" s="14">
        <v>40</v>
      </c>
      <c r="H69" s="13" t="s">
        <v>48</v>
      </c>
      <c r="I69" s="13" t="s">
        <v>49</v>
      </c>
      <c r="J69" s="20" t="s">
        <v>220</v>
      </c>
    </row>
    <row r="70" spans="2:10" ht="15.75" hidden="1" thickBot="1" x14ac:dyDescent="0.3">
      <c r="B70" s="18" t="s">
        <v>213</v>
      </c>
      <c r="C70" s="19">
        <v>68</v>
      </c>
      <c r="D70" s="13" t="s">
        <v>221</v>
      </c>
      <c r="E70" s="18" t="s">
        <v>219</v>
      </c>
      <c r="F70" s="14"/>
      <c r="G70" s="14">
        <v>40</v>
      </c>
      <c r="H70" s="13" t="s">
        <v>48</v>
      </c>
      <c r="I70" s="13" t="s">
        <v>49</v>
      </c>
      <c r="J70" s="20" t="s">
        <v>222</v>
      </c>
    </row>
    <row r="71" spans="2:10" ht="15.75" thickBot="1" x14ac:dyDescent="0.3">
      <c r="B71" s="18" t="s">
        <v>17</v>
      </c>
      <c r="C71" s="13">
        <v>69</v>
      </c>
      <c r="D71" s="13" t="s">
        <v>223</v>
      </c>
      <c r="E71" s="18" t="s">
        <v>224</v>
      </c>
      <c r="F71" s="13"/>
      <c r="G71" s="14">
        <v>42</v>
      </c>
      <c r="H71" s="13" t="s">
        <v>48</v>
      </c>
      <c r="I71" s="13" t="s">
        <v>49</v>
      </c>
      <c r="J71" s="15" t="s">
        <v>225</v>
      </c>
    </row>
    <row r="72" spans="2:10" ht="15.75" hidden="1" thickBot="1" x14ac:dyDescent="0.3">
      <c r="B72" s="18" t="s">
        <v>213</v>
      </c>
      <c r="C72" s="19">
        <v>70</v>
      </c>
      <c r="D72" s="13" t="s">
        <v>226</v>
      </c>
      <c r="E72" s="18" t="s">
        <v>156</v>
      </c>
      <c r="F72" s="14"/>
      <c r="G72" s="14">
        <v>158</v>
      </c>
      <c r="H72" s="13" t="s">
        <v>48</v>
      </c>
      <c r="I72" s="13" t="s">
        <v>49</v>
      </c>
      <c r="J72" s="20" t="s">
        <v>227</v>
      </c>
    </row>
    <row r="73" spans="2:10" ht="15.75" hidden="1" thickBot="1" x14ac:dyDescent="0.3">
      <c r="B73" s="18" t="s">
        <v>213</v>
      </c>
      <c r="C73" s="19">
        <v>71</v>
      </c>
      <c r="D73" s="13" t="s">
        <v>228</v>
      </c>
      <c r="E73" s="18" t="s">
        <v>229</v>
      </c>
      <c r="F73" s="14"/>
      <c r="G73" s="14">
        <v>66</v>
      </c>
      <c r="H73" s="13" t="s">
        <v>60</v>
      </c>
      <c r="I73" s="13" t="s">
        <v>61</v>
      </c>
      <c r="J73" s="20" t="s">
        <v>230</v>
      </c>
    </row>
    <row r="74" spans="2:10" ht="15.75" hidden="1" thickBot="1" x14ac:dyDescent="0.3">
      <c r="B74" s="18" t="s">
        <v>213</v>
      </c>
      <c r="C74" s="19">
        <v>72</v>
      </c>
      <c r="D74" s="13" t="s">
        <v>231</v>
      </c>
      <c r="E74" s="18" t="s">
        <v>232</v>
      </c>
      <c r="F74" s="14"/>
      <c r="G74" s="14">
        <v>66</v>
      </c>
      <c r="H74" s="13" t="s">
        <v>48</v>
      </c>
      <c r="I74" s="13" t="s">
        <v>49</v>
      </c>
      <c r="J74" s="20" t="s">
        <v>233</v>
      </c>
    </row>
    <row r="75" spans="2:10" ht="15.75" hidden="1" thickBot="1" x14ac:dyDescent="0.3">
      <c r="B75" s="18" t="s">
        <v>213</v>
      </c>
      <c r="C75" s="19">
        <v>73</v>
      </c>
      <c r="D75" s="13" t="s">
        <v>234</v>
      </c>
      <c r="E75" s="18" t="s">
        <v>235</v>
      </c>
      <c r="F75" s="14" t="s">
        <v>216</v>
      </c>
      <c r="G75" s="14">
        <v>66</v>
      </c>
      <c r="H75" s="13" t="s">
        <v>44</v>
      </c>
      <c r="I75" s="13" t="s">
        <v>25</v>
      </c>
      <c r="J75" s="20" t="s">
        <v>236</v>
      </c>
    </row>
    <row r="76" spans="2:10" ht="15.75" hidden="1" thickBot="1" x14ac:dyDescent="0.3">
      <c r="B76" s="18" t="s">
        <v>213</v>
      </c>
      <c r="C76" s="19">
        <v>74</v>
      </c>
      <c r="D76" s="13" t="s">
        <v>237</v>
      </c>
      <c r="E76" s="18" t="s">
        <v>120</v>
      </c>
      <c r="F76" s="14"/>
      <c r="G76" s="14">
        <v>73</v>
      </c>
      <c r="H76" s="13" t="s">
        <v>60</v>
      </c>
      <c r="I76" s="13" t="s">
        <v>61</v>
      </c>
      <c r="J76" s="20" t="s">
        <v>238</v>
      </c>
    </row>
    <row r="77" spans="2:10" ht="15.75" hidden="1" thickBot="1" x14ac:dyDescent="0.3">
      <c r="B77" s="18" t="s">
        <v>213</v>
      </c>
      <c r="C77" s="19">
        <v>75</v>
      </c>
      <c r="D77" s="13" t="s">
        <v>239</v>
      </c>
      <c r="E77" s="18" t="s">
        <v>126</v>
      </c>
      <c r="F77" s="14"/>
      <c r="G77" s="14">
        <v>74</v>
      </c>
      <c r="H77" s="13" t="s">
        <v>48</v>
      </c>
      <c r="I77" s="13" t="s">
        <v>49</v>
      </c>
      <c r="J77" s="20" t="s">
        <v>240</v>
      </c>
    </row>
    <row r="78" spans="2:10" ht="15.75" hidden="1" thickBot="1" x14ac:dyDescent="0.3">
      <c r="B78" s="18" t="s">
        <v>213</v>
      </c>
      <c r="C78" s="19">
        <v>76</v>
      </c>
      <c r="D78" s="13" t="s">
        <v>241</v>
      </c>
      <c r="E78" s="18" t="s">
        <v>242</v>
      </c>
      <c r="F78" s="14"/>
      <c r="G78" s="14">
        <v>73</v>
      </c>
      <c r="H78" s="13" t="s">
        <v>48</v>
      </c>
      <c r="I78" s="13" t="s">
        <v>49</v>
      </c>
      <c r="J78" s="20" t="s">
        <v>243</v>
      </c>
    </row>
    <row r="79" spans="2:10" ht="15.75" hidden="1" thickBot="1" x14ac:dyDescent="0.3">
      <c r="B79" s="18" t="s">
        <v>213</v>
      </c>
      <c r="C79" s="19">
        <v>77</v>
      </c>
      <c r="D79" s="18" t="s">
        <v>244</v>
      </c>
      <c r="E79" s="18" t="s">
        <v>206</v>
      </c>
      <c r="F79" s="18"/>
      <c r="G79" s="21">
        <v>73</v>
      </c>
      <c r="H79" s="13" t="s">
        <v>48</v>
      </c>
      <c r="I79" s="13" t="s">
        <v>49</v>
      </c>
      <c r="J79" s="20" t="s">
        <v>245</v>
      </c>
    </row>
    <row r="80" spans="2:10" ht="15.75" hidden="1" thickBot="1" x14ac:dyDescent="0.3">
      <c r="B80" s="18" t="s">
        <v>213</v>
      </c>
      <c r="C80" s="19">
        <v>78</v>
      </c>
      <c r="D80" s="18" t="s">
        <v>246</v>
      </c>
      <c r="E80" s="18" t="s">
        <v>247</v>
      </c>
      <c r="F80" s="18"/>
      <c r="G80" s="21">
        <v>77</v>
      </c>
      <c r="H80" s="13" t="s">
        <v>48</v>
      </c>
      <c r="I80" s="13" t="s">
        <v>49</v>
      </c>
      <c r="J80" s="20" t="s">
        <v>248</v>
      </c>
    </row>
    <row r="81" spans="2:10" ht="15.75" hidden="1" thickBot="1" x14ac:dyDescent="0.3">
      <c r="B81" s="18" t="s">
        <v>213</v>
      </c>
      <c r="C81" s="19">
        <v>79</v>
      </c>
      <c r="D81" s="13" t="s">
        <v>249</v>
      </c>
      <c r="E81" s="18" t="s">
        <v>250</v>
      </c>
      <c r="F81" s="14"/>
      <c r="G81" s="14">
        <v>73</v>
      </c>
      <c r="H81" s="13" t="s">
        <v>60</v>
      </c>
      <c r="I81" s="13" t="s">
        <v>61</v>
      </c>
      <c r="J81" s="20" t="s">
        <v>251</v>
      </c>
    </row>
    <row r="82" spans="2:10" ht="15.75" hidden="1" thickBot="1" x14ac:dyDescent="0.3">
      <c r="B82" s="18" t="s">
        <v>213</v>
      </c>
      <c r="C82" s="19">
        <v>80</v>
      </c>
      <c r="D82" s="13" t="s">
        <v>252</v>
      </c>
      <c r="E82" s="18" t="s">
        <v>253</v>
      </c>
      <c r="F82" s="14"/>
      <c r="G82" s="14">
        <v>79</v>
      </c>
      <c r="H82" s="13" t="s">
        <v>48</v>
      </c>
      <c r="I82" s="13" t="s">
        <v>49</v>
      </c>
      <c r="J82" s="20" t="s">
        <v>254</v>
      </c>
    </row>
    <row r="83" spans="2:10" ht="15.75" hidden="1" thickBot="1" x14ac:dyDescent="0.3">
      <c r="B83" s="18" t="s">
        <v>213</v>
      </c>
      <c r="C83" s="19">
        <v>81</v>
      </c>
      <c r="D83" s="13" t="s">
        <v>255</v>
      </c>
      <c r="E83" s="18" t="s">
        <v>253</v>
      </c>
      <c r="F83" s="14"/>
      <c r="G83" s="14">
        <v>79</v>
      </c>
      <c r="H83" s="13" t="s">
        <v>48</v>
      </c>
      <c r="I83" s="13" t="s">
        <v>49</v>
      </c>
      <c r="J83" s="20" t="s">
        <v>256</v>
      </c>
    </row>
    <row r="84" spans="2:10" ht="15.75" hidden="1" thickBot="1" x14ac:dyDescent="0.3">
      <c r="B84" s="18" t="s">
        <v>213</v>
      </c>
      <c r="C84" s="19">
        <v>82</v>
      </c>
      <c r="D84" s="13" t="s">
        <v>257</v>
      </c>
      <c r="E84" s="18" t="s">
        <v>253</v>
      </c>
      <c r="F84" s="14"/>
      <c r="G84" s="14">
        <v>79</v>
      </c>
      <c r="H84" s="13" t="s">
        <v>48</v>
      </c>
      <c r="I84" s="13" t="s">
        <v>49</v>
      </c>
      <c r="J84" s="20" t="s">
        <v>258</v>
      </c>
    </row>
    <row r="85" spans="2:10" ht="15.75" hidden="1" thickBot="1" x14ac:dyDescent="0.3">
      <c r="B85" s="18" t="s">
        <v>213</v>
      </c>
      <c r="C85" s="19">
        <v>83</v>
      </c>
      <c r="D85" s="13" t="s">
        <v>259</v>
      </c>
      <c r="E85" s="18" t="s">
        <v>260</v>
      </c>
      <c r="F85" s="14"/>
      <c r="G85" s="14">
        <v>79</v>
      </c>
      <c r="H85" s="13" t="s">
        <v>60</v>
      </c>
      <c r="I85" s="13" t="s">
        <v>61</v>
      </c>
      <c r="J85" s="20" t="s">
        <v>261</v>
      </c>
    </row>
    <row r="86" spans="2:10" ht="15.75" hidden="1" thickBot="1" x14ac:dyDescent="0.3">
      <c r="B86" s="18" t="s">
        <v>213</v>
      </c>
      <c r="C86" s="19">
        <v>84</v>
      </c>
      <c r="D86" s="13" t="s">
        <v>262</v>
      </c>
      <c r="E86" s="18" t="s">
        <v>263</v>
      </c>
      <c r="F86" s="14" t="s">
        <v>216</v>
      </c>
      <c r="G86" s="14">
        <v>66</v>
      </c>
      <c r="H86" s="13" t="s">
        <v>44</v>
      </c>
      <c r="I86" s="13" t="s">
        <v>25</v>
      </c>
      <c r="J86" s="20" t="s">
        <v>264</v>
      </c>
    </row>
    <row r="87" spans="2:10" ht="15.75" hidden="1" thickBot="1" x14ac:dyDescent="0.3">
      <c r="B87" s="18" t="s">
        <v>213</v>
      </c>
      <c r="C87" s="19">
        <v>85</v>
      </c>
      <c r="D87" s="13" t="s">
        <v>265</v>
      </c>
      <c r="E87" s="18" t="s">
        <v>266</v>
      </c>
      <c r="F87" s="14"/>
      <c r="G87" s="14">
        <v>84</v>
      </c>
      <c r="H87" s="13" t="s">
        <v>60</v>
      </c>
      <c r="I87" s="13" t="s">
        <v>61</v>
      </c>
      <c r="J87" s="20" t="s">
        <v>267</v>
      </c>
    </row>
    <row r="88" spans="2:10" ht="15.75" hidden="1" thickBot="1" x14ac:dyDescent="0.3">
      <c r="B88" s="18" t="s">
        <v>213</v>
      </c>
      <c r="C88" s="19">
        <v>86</v>
      </c>
      <c r="D88" s="13" t="s">
        <v>268</v>
      </c>
      <c r="E88" s="18" t="s">
        <v>269</v>
      </c>
      <c r="F88" s="14"/>
      <c r="G88" s="14">
        <v>84</v>
      </c>
      <c r="H88" s="13" t="s">
        <v>60</v>
      </c>
      <c r="I88" s="13" t="s">
        <v>61</v>
      </c>
      <c r="J88" s="20" t="s">
        <v>270</v>
      </c>
    </row>
    <row r="89" spans="2:10" ht="15.75" hidden="1" thickBot="1" x14ac:dyDescent="0.3">
      <c r="B89" s="18" t="s">
        <v>213</v>
      </c>
      <c r="C89" s="19">
        <v>87</v>
      </c>
      <c r="D89" s="13" t="s">
        <v>271</v>
      </c>
      <c r="E89" s="18" t="s">
        <v>272</v>
      </c>
      <c r="F89" s="14"/>
      <c r="G89" s="14">
        <v>86</v>
      </c>
      <c r="H89" s="13" t="s">
        <v>48</v>
      </c>
      <c r="I89" s="13" t="s">
        <v>49</v>
      </c>
      <c r="J89" s="20" t="s">
        <v>273</v>
      </c>
    </row>
    <row r="90" spans="2:10" ht="15.75" hidden="1" thickBot="1" x14ac:dyDescent="0.3">
      <c r="B90" s="18" t="s">
        <v>213</v>
      </c>
      <c r="C90" s="19">
        <v>88</v>
      </c>
      <c r="D90" s="13" t="s">
        <v>274</v>
      </c>
      <c r="E90" s="18" t="s">
        <v>275</v>
      </c>
      <c r="F90" s="14" t="s">
        <v>216</v>
      </c>
      <c r="G90" s="14">
        <v>66</v>
      </c>
      <c r="H90" s="13" t="s">
        <v>44</v>
      </c>
      <c r="I90" s="13" t="s">
        <v>25</v>
      </c>
      <c r="J90" s="20" t="s">
        <v>276</v>
      </c>
    </row>
    <row r="91" spans="2:10" ht="15.75" hidden="1" thickBot="1" x14ac:dyDescent="0.3">
      <c r="B91" s="18" t="s">
        <v>213</v>
      </c>
      <c r="C91" s="19">
        <v>89</v>
      </c>
      <c r="D91" s="13" t="s">
        <v>277</v>
      </c>
      <c r="E91" s="18" t="s">
        <v>278</v>
      </c>
      <c r="F91" s="14"/>
      <c r="G91" s="14">
        <v>88</v>
      </c>
      <c r="H91" s="13" t="s">
        <v>48</v>
      </c>
      <c r="I91" s="13" t="s">
        <v>49</v>
      </c>
      <c r="J91" s="20" t="s">
        <v>279</v>
      </c>
    </row>
    <row r="92" spans="2:10" ht="15.75" hidden="1" thickBot="1" x14ac:dyDescent="0.3">
      <c r="B92" s="18" t="s">
        <v>213</v>
      </c>
      <c r="C92" s="19">
        <v>90</v>
      </c>
      <c r="D92" s="13" t="s">
        <v>280</v>
      </c>
      <c r="E92" s="18" t="s">
        <v>281</v>
      </c>
      <c r="F92" s="14"/>
      <c r="G92" s="14">
        <v>88</v>
      </c>
      <c r="H92" s="13" t="s">
        <v>60</v>
      </c>
      <c r="I92" s="13" t="s">
        <v>61</v>
      </c>
      <c r="J92" s="20" t="s">
        <v>282</v>
      </c>
    </row>
    <row r="93" spans="2:10" ht="15.75" hidden="1" thickBot="1" x14ac:dyDescent="0.3">
      <c r="B93" s="18" t="s">
        <v>283</v>
      </c>
      <c r="C93" s="13">
        <v>91</v>
      </c>
      <c r="D93" s="13" t="s">
        <v>284</v>
      </c>
      <c r="E93" s="22" t="s">
        <v>285</v>
      </c>
      <c r="F93" s="13"/>
      <c r="G93" s="14">
        <v>2</v>
      </c>
      <c r="H93" s="13" t="s">
        <v>24</v>
      </c>
      <c r="I93" s="13" t="s">
        <v>25</v>
      </c>
      <c r="J93" s="15" t="s">
        <v>286</v>
      </c>
    </row>
    <row r="94" spans="2:10" ht="15.75" hidden="1" thickBot="1" x14ac:dyDescent="0.3">
      <c r="B94" s="18" t="s">
        <v>283</v>
      </c>
      <c r="C94" s="13">
        <v>92</v>
      </c>
      <c r="D94" s="13" t="s">
        <v>287</v>
      </c>
      <c r="E94" s="13" t="s">
        <v>129</v>
      </c>
      <c r="F94" s="13"/>
      <c r="G94" s="14">
        <v>39</v>
      </c>
      <c r="H94" s="13" t="s">
        <v>48</v>
      </c>
      <c r="I94" s="13" t="s">
        <v>49</v>
      </c>
      <c r="J94" s="15" t="s">
        <v>288</v>
      </c>
    </row>
    <row r="95" spans="2:10" ht="15.75" hidden="1" thickBot="1" x14ac:dyDescent="0.3">
      <c r="B95" s="18" t="s">
        <v>283</v>
      </c>
      <c r="C95" s="13">
        <v>93</v>
      </c>
      <c r="D95" s="13" t="s">
        <v>289</v>
      </c>
      <c r="E95" s="13" t="s">
        <v>129</v>
      </c>
      <c r="F95" s="13"/>
      <c r="G95" s="14">
        <v>39</v>
      </c>
      <c r="H95" s="13" t="s">
        <v>48</v>
      </c>
      <c r="I95" s="13" t="s">
        <v>49</v>
      </c>
      <c r="J95" s="15" t="s">
        <v>290</v>
      </c>
    </row>
    <row r="96" spans="2:10" ht="15.75" hidden="1" thickBot="1" x14ac:dyDescent="0.3">
      <c r="B96" s="18" t="s">
        <v>283</v>
      </c>
      <c r="C96" s="13">
        <v>94</v>
      </c>
      <c r="D96" s="13" t="s">
        <v>291</v>
      </c>
      <c r="E96" s="13" t="s">
        <v>219</v>
      </c>
      <c r="F96" s="13"/>
      <c r="G96" s="14">
        <v>39</v>
      </c>
      <c r="H96" s="13" t="s">
        <v>48</v>
      </c>
      <c r="I96" s="13" t="s">
        <v>49</v>
      </c>
      <c r="J96" s="15" t="s">
        <v>292</v>
      </c>
    </row>
    <row r="97" spans="2:10" ht="15.75" hidden="1" thickBot="1" x14ac:dyDescent="0.3">
      <c r="B97" s="18" t="s">
        <v>283</v>
      </c>
      <c r="C97" s="13">
        <v>95</v>
      </c>
      <c r="D97" s="13" t="s">
        <v>293</v>
      </c>
      <c r="E97" s="13" t="s">
        <v>156</v>
      </c>
      <c r="F97" s="13"/>
      <c r="G97" s="14">
        <v>158</v>
      </c>
      <c r="H97" s="13" t="s">
        <v>48</v>
      </c>
      <c r="I97" s="13" t="s">
        <v>49</v>
      </c>
      <c r="J97" s="15" t="s">
        <v>294</v>
      </c>
    </row>
    <row r="98" spans="2:10" ht="15.75" hidden="1" thickBot="1" x14ac:dyDescent="0.3">
      <c r="B98" s="18" t="s">
        <v>283</v>
      </c>
      <c r="C98" s="13">
        <v>96</v>
      </c>
      <c r="D98" s="13" t="s">
        <v>295</v>
      </c>
      <c r="E98" s="13" t="s">
        <v>296</v>
      </c>
      <c r="F98" s="13"/>
      <c r="G98" s="14">
        <v>91</v>
      </c>
      <c r="H98" s="13" t="s">
        <v>44</v>
      </c>
      <c r="I98" s="13" t="s">
        <v>25</v>
      </c>
      <c r="J98" s="15" t="s">
        <v>297</v>
      </c>
    </row>
    <row r="99" spans="2:10" ht="15.75" hidden="1" thickBot="1" x14ac:dyDescent="0.3">
      <c r="B99" s="18" t="s">
        <v>283</v>
      </c>
      <c r="C99" s="13">
        <v>97</v>
      </c>
      <c r="D99" s="13" t="s">
        <v>298</v>
      </c>
      <c r="E99" s="23" t="s">
        <v>299</v>
      </c>
      <c r="F99" s="13"/>
      <c r="G99" s="14">
        <v>36</v>
      </c>
      <c r="H99" s="13" t="s">
        <v>48</v>
      </c>
      <c r="I99" s="13" t="s">
        <v>49</v>
      </c>
      <c r="J99" s="15" t="s">
        <v>300</v>
      </c>
    </row>
    <row r="100" spans="2:10" ht="15.75" hidden="1" thickBot="1" x14ac:dyDescent="0.3">
      <c r="B100" s="18" t="s">
        <v>283</v>
      </c>
      <c r="C100" s="13">
        <v>98</v>
      </c>
      <c r="D100" s="13" t="s">
        <v>301</v>
      </c>
      <c r="E100" s="13" t="s">
        <v>302</v>
      </c>
      <c r="F100" s="13"/>
      <c r="G100" s="14">
        <v>91</v>
      </c>
      <c r="H100" s="13" t="s">
        <v>44</v>
      </c>
      <c r="I100" s="13" t="s">
        <v>25</v>
      </c>
      <c r="J100" s="15" t="s">
        <v>303</v>
      </c>
    </row>
    <row r="101" spans="2:10" ht="15.75" hidden="1" thickBot="1" x14ac:dyDescent="0.3">
      <c r="B101" s="18" t="s">
        <v>283</v>
      </c>
      <c r="C101" s="13">
        <v>99</v>
      </c>
      <c r="D101" s="13" t="s">
        <v>304</v>
      </c>
      <c r="E101" s="22" t="s">
        <v>305</v>
      </c>
      <c r="F101" s="13"/>
      <c r="G101" s="14">
        <v>91</v>
      </c>
      <c r="H101" s="13" t="s">
        <v>44</v>
      </c>
      <c r="I101" s="13" t="s">
        <v>25</v>
      </c>
      <c r="J101" s="15" t="s">
        <v>306</v>
      </c>
    </row>
    <row r="102" spans="2:10" ht="15.75" hidden="1" thickBot="1" x14ac:dyDescent="0.3">
      <c r="B102" s="18" t="s">
        <v>283</v>
      </c>
      <c r="C102" s="13">
        <v>100</v>
      </c>
      <c r="D102" s="13" t="s">
        <v>307</v>
      </c>
      <c r="E102" s="16" t="s">
        <v>308</v>
      </c>
      <c r="F102" s="13"/>
      <c r="G102" s="14">
        <v>99</v>
      </c>
      <c r="H102" s="13" t="s">
        <v>56</v>
      </c>
      <c r="I102" s="13" t="s">
        <v>49</v>
      </c>
      <c r="J102" s="15" t="s">
        <v>309</v>
      </c>
    </row>
    <row r="103" spans="2:10" ht="15.75" hidden="1" thickBot="1" x14ac:dyDescent="0.3">
      <c r="B103" s="18" t="s">
        <v>283</v>
      </c>
      <c r="C103" s="13">
        <v>101</v>
      </c>
      <c r="D103" s="13" t="s">
        <v>310</v>
      </c>
      <c r="E103" s="13" t="s">
        <v>194</v>
      </c>
      <c r="F103" s="13"/>
      <c r="G103" s="14">
        <v>99</v>
      </c>
      <c r="H103" s="13" t="s">
        <v>56</v>
      </c>
      <c r="I103" s="13" t="s">
        <v>49</v>
      </c>
      <c r="J103" s="15" t="s">
        <v>311</v>
      </c>
    </row>
    <row r="104" spans="2:10" ht="15.75" hidden="1" thickBot="1" x14ac:dyDescent="0.3">
      <c r="B104" s="18" t="s">
        <v>283</v>
      </c>
      <c r="C104" s="13">
        <v>102</v>
      </c>
      <c r="D104" s="13" t="s">
        <v>312</v>
      </c>
      <c r="E104" s="13" t="s">
        <v>313</v>
      </c>
      <c r="F104" s="13"/>
      <c r="G104" s="14">
        <v>99</v>
      </c>
      <c r="H104" s="13" t="s">
        <v>48</v>
      </c>
      <c r="I104" s="13" t="s">
        <v>49</v>
      </c>
      <c r="J104" s="15" t="s">
        <v>314</v>
      </c>
    </row>
    <row r="105" spans="2:10" ht="15.75" hidden="1" thickBot="1" x14ac:dyDescent="0.3">
      <c r="B105" s="18" t="s">
        <v>283</v>
      </c>
      <c r="C105" s="13">
        <v>103</v>
      </c>
      <c r="D105" s="13" t="s">
        <v>315</v>
      </c>
      <c r="E105" s="13" t="s">
        <v>313</v>
      </c>
      <c r="F105" s="13"/>
      <c r="G105" s="14">
        <v>99</v>
      </c>
      <c r="H105" s="13" t="s">
        <v>48</v>
      </c>
      <c r="I105" s="13" t="s">
        <v>49</v>
      </c>
      <c r="J105" s="15" t="s">
        <v>316</v>
      </c>
    </row>
    <row r="106" spans="2:10" ht="15.75" hidden="1" thickBot="1" x14ac:dyDescent="0.3">
      <c r="B106" s="18" t="s">
        <v>283</v>
      </c>
      <c r="C106" s="13">
        <v>104</v>
      </c>
      <c r="D106" s="13" t="s">
        <v>317</v>
      </c>
      <c r="E106" s="22" t="s">
        <v>235</v>
      </c>
      <c r="F106" s="13"/>
      <c r="G106" s="14">
        <v>91</v>
      </c>
      <c r="H106" s="13" t="s">
        <v>44</v>
      </c>
      <c r="I106" s="13" t="s">
        <v>25</v>
      </c>
      <c r="J106" s="15" t="s">
        <v>318</v>
      </c>
    </row>
    <row r="107" spans="2:10" ht="15.75" hidden="1" thickBot="1" x14ac:dyDescent="0.3">
      <c r="B107" s="18" t="s">
        <v>283</v>
      </c>
      <c r="C107" s="13">
        <v>105</v>
      </c>
      <c r="D107" s="13" t="s">
        <v>319</v>
      </c>
      <c r="E107" s="22" t="s">
        <v>120</v>
      </c>
      <c r="F107" s="13"/>
      <c r="G107" s="14">
        <v>104</v>
      </c>
      <c r="H107" s="13" t="s">
        <v>60</v>
      </c>
      <c r="I107" s="13" t="s">
        <v>61</v>
      </c>
      <c r="J107" s="15" t="s">
        <v>320</v>
      </c>
    </row>
    <row r="108" spans="2:10" ht="15.75" hidden="1" thickBot="1" x14ac:dyDescent="0.3">
      <c r="B108" s="18" t="s">
        <v>283</v>
      </c>
      <c r="C108" s="13">
        <v>106</v>
      </c>
      <c r="D108" s="13" t="s">
        <v>321</v>
      </c>
      <c r="E108" s="13" t="s">
        <v>123</v>
      </c>
      <c r="F108" s="13"/>
      <c r="G108" s="14">
        <v>105</v>
      </c>
      <c r="H108" s="13" t="s">
        <v>48</v>
      </c>
      <c r="I108" s="13" t="s">
        <v>49</v>
      </c>
      <c r="J108" s="15" t="s">
        <v>322</v>
      </c>
    </row>
    <row r="109" spans="2:10" ht="15.75" hidden="1" thickBot="1" x14ac:dyDescent="0.3">
      <c r="B109" s="18" t="s">
        <v>283</v>
      </c>
      <c r="C109" s="13">
        <v>107</v>
      </c>
      <c r="D109" s="13" t="s">
        <v>323</v>
      </c>
      <c r="E109" s="13" t="s">
        <v>126</v>
      </c>
      <c r="F109" s="13"/>
      <c r="G109" s="14">
        <v>105</v>
      </c>
      <c r="H109" s="13" t="s">
        <v>48</v>
      </c>
      <c r="I109" s="13" t="s">
        <v>49</v>
      </c>
      <c r="J109" s="15" t="s">
        <v>324</v>
      </c>
    </row>
    <row r="110" spans="2:10" ht="15.75" hidden="1" thickBot="1" x14ac:dyDescent="0.3">
      <c r="B110" s="18" t="s">
        <v>283</v>
      </c>
      <c r="C110" s="13">
        <v>108</v>
      </c>
      <c r="D110" s="13" t="s">
        <v>325</v>
      </c>
      <c r="E110" s="23" t="s">
        <v>326</v>
      </c>
      <c r="F110" s="13"/>
      <c r="G110" s="14">
        <v>104</v>
      </c>
      <c r="H110" s="13" t="s">
        <v>48</v>
      </c>
      <c r="I110" s="13" t="s">
        <v>49</v>
      </c>
      <c r="J110" s="15" t="s">
        <v>327</v>
      </c>
    </row>
    <row r="111" spans="2:10" ht="15.75" hidden="1" thickBot="1" x14ac:dyDescent="0.3">
      <c r="B111" s="18" t="s">
        <v>283</v>
      </c>
      <c r="C111" s="13">
        <v>109</v>
      </c>
      <c r="D111" s="13" t="s">
        <v>328</v>
      </c>
      <c r="E111" s="13" t="s">
        <v>329</v>
      </c>
      <c r="F111" s="13"/>
      <c r="G111" s="14">
        <v>104</v>
      </c>
      <c r="H111" s="13" t="s">
        <v>48</v>
      </c>
      <c r="I111" s="13" t="s">
        <v>49</v>
      </c>
      <c r="J111" s="15" t="s">
        <v>330</v>
      </c>
    </row>
    <row r="112" spans="2:10" ht="15.75" hidden="1" thickBot="1" x14ac:dyDescent="0.3">
      <c r="B112" s="18" t="s">
        <v>283</v>
      </c>
      <c r="C112" s="13">
        <v>110</v>
      </c>
      <c r="D112" s="13" t="s">
        <v>331</v>
      </c>
      <c r="E112" s="22" t="s">
        <v>275</v>
      </c>
      <c r="F112" s="13"/>
      <c r="G112" s="14">
        <v>91</v>
      </c>
      <c r="H112" s="13" t="s">
        <v>44</v>
      </c>
      <c r="I112" s="13" t="s">
        <v>25</v>
      </c>
      <c r="J112" s="15" t="s">
        <v>332</v>
      </c>
    </row>
    <row r="113" spans="2:10" ht="15.75" hidden="1" thickBot="1" x14ac:dyDescent="0.3">
      <c r="B113" s="18" t="s">
        <v>283</v>
      </c>
      <c r="C113" s="13">
        <v>111</v>
      </c>
      <c r="D113" s="13" t="s">
        <v>333</v>
      </c>
      <c r="E113" s="22" t="s">
        <v>263</v>
      </c>
      <c r="F113" s="13"/>
      <c r="G113" s="14">
        <v>91</v>
      </c>
      <c r="H113" s="13" t="s">
        <v>44</v>
      </c>
      <c r="I113" s="13" t="s">
        <v>25</v>
      </c>
      <c r="J113" s="15" t="s">
        <v>334</v>
      </c>
    </row>
    <row r="114" spans="2:10" ht="15.75" hidden="1" thickBot="1" x14ac:dyDescent="0.3">
      <c r="B114" s="18" t="s">
        <v>283</v>
      </c>
      <c r="C114" s="13">
        <v>112</v>
      </c>
      <c r="D114" s="13" t="s">
        <v>335</v>
      </c>
      <c r="E114" s="13" t="s">
        <v>336</v>
      </c>
      <c r="F114" s="13"/>
      <c r="G114" s="14">
        <v>111</v>
      </c>
      <c r="H114" s="13" t="s">
        <v>48</v>
      </c>
      <c r="I114" s="13" t="s">
        <v>49</v>
      </c>
      <c r="J114" s="15" t="s">
        <v>337</v>
      </c>
    </row>
    <row r="115" spans="2:10" ht="15.75" hidden="1" thickBot="1" x14ac:dyDescent="0.3">
      <c r="B115" s="18" t="s">
        <v>283</v>
      </c>
      <c r="C115" s="13">
        <v>113</v>
      </c>
      <c r="D115" s="13" t="s">
        <v>338</v>
      </c>
      <c r="E115" s="13" t="s">
        <v>339</v>
      </c>
      <c r="F115" s="13"/>
      <c r="G115" s="14">
        <v>111</v>
      </c>
      <c r="H115" s="13" t="s">
        <v>60</v>
      </c>
      <c r="I115" s="13" t="s">
        <v>61</v>
      </c>
      <c r="J115" s="15" t="s">
        <v>340</v>
      </c>
    </row>
    <row r="116" spans="2:10" ht="15.75" hidden="1" thickBot="1" x14ac:dyDescent="0.3">
      <c r="B116" s="18" t="s">
        <v>283</v>
      </c>
      <c r="C116" s="13">
        <v>114</v>
      </c>
      <c r="D116" s="13" t="s">
        <v>341</v>
      </c>
      <c r="E116" s="13" t="s">
        <v>342</v>
      </c>
      <c r="F116" s="13"/>
      <c r="G116" s="14">
        <v>113</v>
      </c>
      <c r="H116" s="13" t="s">
        <v>48</v>
      </c>
      <c r="I116" s="13" t="s">
        <v>49</v>
      </c>
      <c r="J116" s="15" t="s">
        <v>343</v>
      </c>
    </row>
    <row r="117" spans="2:10" ht="15.75" hidden="1" thickBot="1" x14ac:dyDescent="0.3">
      <c r="B117" s="18" t="s">
        <v>283</v>
      </c>
      <c r="C117" s="13">
        <v>115</v>
      </c>
      <c r="D117" s="13" t="s">
        <v>344</v>
      </c>
      <c r="E117" s="13" t="s">
        <v>345</v>
      </c>
      <c r="F117" s="13"/>
      <c r="G117" s="14">
        <v>113</v>
      </c>
      <c r="H117" s="13" t="s">
        <v>48</v>
      </c>
      <c r="I117" s="13" t="s">
        <v>49</v>
      </c>
      <c r="J117" s="15" t="s">
        <v>346</v>
      </c>
    </row>
    <row r="118" spans="2:10" ht="15.75" hidden="1" thickBot="1" x14ac:dyDescent="0.3">
      <c r="B118" s="18" t="s">
        <v>283</v>
      </c>
      <c r="C118" s="13">
        <v>116</v>
      </c>
      <c r="D118" s="13" t="s">
        <v>347</v>
      </c>
      <c r="E118" s="13" t="s">
        <v>348</v>
      </c>
      <c r="F118" s="13"/>
      <c r="G118" s="14">
        <v>111</v>
      </c>
      <c r="H118" s="13" t="s">
        <v>60</v>
      </c>
      <c r="I118" s="13" t="s">
        <v>61</v>
      </c>
      <c r="J118" s="15" t="s">
        <v>349</v>
      </c>
    </row>
    <row r="119" spans="2:10" ht="15.75" hidden="1" thickBot="1" x14ac:dyDescent="0.3">
      <c r="B119" s="18" t="s">
        <v>283</v>
      </c>
      <c r="C119" s="13">
        <v>117</v>
      </c>
      <c r="D119" s="13" t="s">
        <v>350</v>
      </c>
      <c r="E119" s="13" t="s">
        <v>351</v>
      </c>
      <c r="F119" s="13"/>
      <c r="G119" s="14">
        <v>110</v>
      </c>
      <c r="H119" s="13" t="s">
        <v>60</v>
      </c>
      <c r="I119" s="13"/>
      <c r="J119" s="15" t="s">
        <v>352</v>
      </c>
    </row>
    <row r="120" spans="2:10" ht="15.75" hidden="1" thickBot="1" x14ac:dyDescent="0.3">
      <c r="B120" s="18" t="s">
        <v>283</v>
      </c>
      <c r="C120" s="13">
        <v>118</v>
      </c>
      <c r="D120" s="13" t="s">
        <v>353</v>
      </c>
      <c r="E120" s="13" t="s">
        <v>354</v>
      </c>
      <c r="F120" s="13"/>
      <c r="G120" s="14">
        <v>117</v>
      </c>
      <c r="H120" s="13" t="s">
        <v>48</v>
      </c>
      <c r="I120" s="13" t="s">
        <v>49</v>
      </c>
      <c r="J120" s="15" t="s">
        <v>355</v>
      </c>
    </row>
    <row r="121" spans="2:10" ht="15.75" hidden="1" thickBot="1" x14ac:dyDescent="0.3">
      <c r="B121" s="18" t="s">
        <v>283</v>
      </c>
      <c r="C121" s="13">
        <v>119</v>
      </c>
      <c r="D121" s="13" t="s">
        <v>356</v>
      </c>
      <c r="E121" s="13" t="s">
        <v>354</v>
      </c>
      <c r="F121" s="13"/>
      <c r="G121" s="14">
        <v>117</v>
      </c>
      <c r="H121" s="13" t="s">
        <v>48</v>
      </c>
      <c r="I121" s="13" t="s">
        <v>49</v>
      </c>
      <c r="J121" s="15" t="s">
        <v>357</v>
      </c>
    </row>
    <row r="122" spans="2:10" ht="15.75" hidden="1" thickBot="1" x14ac:dyDescent="0.3">
      <c r="B122" s="18" t="s">
        <v>358</v>
      </c>
      <c r="C122" s="13">
        <v>120</v>
      </c>
      <c r="D122" s="13" t="s">
        <v>359</v>
      </c>
      <c r="E122" s="16" t="s">
        <v>360</v>
      </c>
      <c r="F122" s="13"/>
      <c r="G122" s="14">
        <v>2</v>
      </c>
      <c r="H122" s="13" t="s">
        <v>24</v>
      </c>
      <c r="I122" s="13" t="s">
        <v>25</v>
      </c>
      <c r="J122" s="15" t="s">
        <v>361</v>
      </c>
    </row>
    <row r="123" spans="2:10" ht="15.75" hidden="1" thickBot="1" x14ac:dyDescent="0.3">
      <c r="B123" s="12" t="s">
        <v>358</v>
      </c>
      <c r="C123" s="13">
        <v>121</v>
      </c>
      <c r="D123" s="13" t="s">
        <v>362</v>
      </c>
      <c r="E123" s="13" t="s">
        <v>101</v>
      </c>
      <c r="F123" s="13"/>
      <c r="G123" s="14">
        <v>124</v>
      </c>
      <c r="H123" s="13" t="s">
        <v>48</v>
      </c>
      <c r="I123" s="13" t="s">
        <v>49</v>
      </c>
      <c r="J123" s="15" t="s">
        <v>363</v>
      </c>
    </row>
    <row r="124" spans="2:10" ht="15.75" hidden="1" thickBot="1" x14ac:dyDescent="0.3">
      <c r="B124" s="18" t="s">
        <v>358</v>
      </c>
      <c r="C124" s="13">
        <v>122</v>
      </c>
      <c r="D124" s="13" t="s">
        <v>364</v>
      </c>
      <c r="E124" s="13" t="s">
        <v>365</v>
      </c>
      <c r="F124" s="13"/>
      <c r="G124" s="14">
        <v>41</v>
      </c>
      <c r="H124" s="13" t="s">
        <v>60</v>
      </c>
      <c r="I124" s="13" t="s">
        <v>61</v>
      </c>
      <c r="J124" s="15" t="s">
        <v>366</v>
      </c>
    </row>
    <row r="125" spans="2:10" ht="15.75" hidden="1" thickBot="1" x14ac:dyDescent="0.3">
      <c r="B125" s="18" t="s">
        <v>358</v>
      </c>
      <c r="C125" s="13">
        <v>123</v>
      </c>
      <c r="D125" s="13" t="s">
        <v>367</v>
      </c>
      <c r="E125" s="13" t="s">
        <v>156</v>
      </c>
      <c r="F125" s="13"/>
      <c r="G125" s="14">
        <v>41</v>
      </c>
      <c r="H125" s="13" t="s">
        <v>48</v>
      </c>
      <c r="I125" s="13" t="s">
        <v>49</v>
      </c>
      <c r="J125" s="15" t="s">
        <v>368</v>
      </c>
    </row>
    <row r="126" spans="2:10" ht="15.75" hidden="1" thickBot="1" x14ac:dyDescent="0.3">
      <c r="B126" s="12" t="s">
        <v>358</v>
      </c>
      <c r="C126" s="13">
        <v>124</v>
      </c>
      <c r="D126" s="13" t="s">
        <v>369</v>
      </c>
      <c r="E126" s="24" t="s">
        <v>92</v>
      </c>
      <c r="F126" s="13"/>
      <c r="G126" s="14">
        <v>23</v>
      </c>
      <c r="H126" s="13" t="s">
        <v>48</v>
      </c>
      <c r="I126" s="13" t="s">
        <v>49</v>
      </c>
      <c r="J126" s="15" t="s">
        <v>370</v>
      </c>
    </row>
    <row r="127" spans="2:10" ht="15.75" hidden="1" thickBot="1" x14ac:dyDescent="0.3">
      <c r="B127" s="18" t="s">
        <v>358</v>
      </c>
      <c r="C127" s="13">
        <v>125</v>
      </c>
      <c r="D127" s="13" t="s">
        <v>371</v>
      </c>
      <c r="E127" s="13" t="s">
        <v>372</v>
      </c>
      <c r="F127" s="13"/>
      <c r="G127" s="14">
        <v>120</v>
      </c>
      <c r="H127" s="13" t="s">
        <v>56</v>
      </c>
      <c r="I127" s="13" t="s">
        <v>49</v>
      </c>
      <c r="J127" s="15" t="s">
        <v>373</v>
      </c>
    </row>
    <row r="128" spans="2:10" ht="15.75" hidden="1" thickBot="1" x14ac:dyDescent="0.3">
      <c r="B128" s="18" t="s">
        <v>358</v>
      </c>
      <c r="C128" s="13">
        <v>126</v>
      </c>
      <c r="D128" s="13" t="s">
        <v>374</v>
      </c>
      <c r="E128" s="13" t="s">
        <v>47</v>
      </c>
      <c r="F128" s="13"/>
      <c r="G128" s="14">
        <v>120</v>
      </c>
      <c r="H128" s="13" t="s">
        <v>48</v>
      </c>
      <c r="I128" s="13" t="s">
        <v>49</v>
      </c>
      <c r="J128" s="15" t="s">
        <v>375</v>
      </c>
    </row>
    <row r="129" spans="2:10" ht="15.75" hidden="1" thickBot="1" x14ac:dyDescent="0.3">
      <c r="B129" s="18" t="s">
        <v>358</v>
      </c>
      <c r="C129" s="13">
        <v>127</v>
      </c>
      <c r="D129" s="13" t="s">
        <v>376</v>
      </c>
      <c r="E129" s="13" t="s">
        <v>377</v>
      </c>
      <c r="F129" s="13"/>
      <c r="G129" s="14">
        <v>120</v>
      </c>
      <c r="H129" s="13" t="s">
        <v>56</v>
      </c>
      <c r="I129" s="13" t="s">
        <v>49</v>
      </c>
      <c r="J129" s="15" t="s">
        <v>378</v>
      </c>
    </row>
    <row r="130" spans="2:10" ht="15.75" hidden="1" thickBot="1" x14ac:dyDescent="0.3">
      <c r="B130" s="18" t="s">
        <v>358</v>
      </c>
      <c r="C130" s="13">
        <v>128</v>
      </c>
      <c r="D130" s="13" t="s">
        <v>379</v>
      </c>
      <c r="E130" s="13" t="s">
        <v>380</v>
      </c>
      <c r="F130" s="13"/>
      <c r="G130" s="14">
        <v>120</v>
      </c>
      <c r="H130" s="13" t="s">
        <v>60</v>
      </c>
      <c r="I130" s="13" t="s">
        <v>61</v>
      </c>
      <c r="J130" s="15" t="s">
        <v>381</v>
      </c>
    </row>
    <row r="131" spans="2:10" ht="15.75" hidden="1" thickBot="1" x14ac:dyDescent="0.3">
      <c r="B131" s="18" t="s">
        <v>358</v>
      </c>
      <c r="C131" s="13">
        <v>129</v>
      </c>
      <c r="D131" s="13" t="s">
        <v>382</v>
      </c>
      <c r="E131" s="13" t="s">
        <v>348</v>
      </c>
      <c r="F131" s="13"/>
      <c r="G131" s="14">
        <v>120</v>
      </c>
      <c r="H131" s="13" t="s">
        <v>60</v>
      </c>
      <c r="I131" s="13" t="s">
        <v>61</v>
      </c>
      <c r="J131" s="15" t="s">
        <v>383</v>
      </c>
    </row>
    <row r="132" spans="2:10" ht="15.75" hidden="1" thickBot="1" x14ac:dyDescent="0.3">
      <c r="B132" s="18" t="s">
        <v>358</v>
      </c>
      <c r="C132" s="13">
        <v>130</v>
      </c>
      <c r="D132" s="13" t="s">
        <v>384</v>
      </c>
      <c r="E132" s="13" t="s">
        <v>385</v>
      </c>
      <c r="F132" s="13"/>
      <c r="G132" s="14">
        <v>159</v>
      </c>
      <c r="H132" s="13" t="s">
        <v>60</v>
      </c>
      <c r="I132" s="13" t="s">
        <v>61</v>
      </c>
      <c r="J132" s="15" t="s">
        <v>386</v>
      </c>
    </row>
    <row r="133" spans="2:10" ht="15.75" hidden="1" thickBot="1" x14ac:dyDescent="0.3">
      <c r="B133" s="18" t="s">
        <v>358</v>
      </c>
      <c r="C133" s="13">
        <v>131</v>
      </c>
      <c r="D133" s="13" t="s">
        <v>387</v>
      </c>
      <c r="E133" s="13" t="s">
        <v>385</v>
      </c>
      <c r="F133" s="13"/>
      <c r="G133" s="14">
        <v>159</v>
      </c>
      <c r="H133" s="13" t="s">
        <v>48</v>
      </c>
      <c r="I133" s="13" t="s">
        <v>49</v>
      </c>
      <c r="J133" s="15" t="s">
        <v>388</v>
      </c>
    </row>
    <row r="134" spans="2:10" ht="15.75" hidden="1" thickBot="1" x14ac:dyDescent="0.3">
      <c r="B134" s="18" t="s">
        <v>358</v>
      </c>
      <c r="C134" s="13">
        <v>132</v>
      </c>
      <c r="D134" s="13" t="s">
        <v>389</v>
      </c>
      <c r="E134" s="13" t="s">
        <v>390</v>
      </c>
      <c r="F134" s="13"/>
      <c r="G134" s="14">
        <v>159</v>
      </c>
      <c r="H134" s="13" t="s">
        <v>44</v>
      </c>
      <c r="I134" s="13" t="s">
        <v>25</v>
      </c>
      <c r="J134" s="15" t="s">
        <v>391</v>
      </c>
    </row>
    <row r="135" spans="2:10" ht="15.75" hidden="1" thickBot="1" x14ac:dyDescent="0.3">
      <c r="B135" s="18" t="s">
        <v>358</v>
      </c>
      <c r="C135" s="13">
        <v>133</v>
      </c>
      <c r="D135" s="13" t="s">
        <v>392</v>
      </c>
      <c r="E135" s="13" t="s">
        <v>393</v>
      </c>
      <c r="F135" s="13"/>
      <c r="G135" s="14">
        <v>160</v>
      </c>
      <c r="H135" s="13" t="s">
        <v>48</v>
      </c>
      <c r="I135" s="13" t="s">
        <v>49</v>
      </c>
      <c r="J135" s="15" t="s">
        <v>394</v>
      </c>
    </row>
    <row r="136" spans="2:10" ht="15.75" hidden="1" thickBot="1" x14ac:dyDescent="0.3">
      <c r="B136" s="18" t="s">
        <v>358</v>
      </c>
      <c r="C136" s="13">
        <v>134</v>
      </c>
      <c r="D136" s="13" t="s">
        <v>395</v>
      </c>
      <c r="E136" s="13" t="s">
        <v>396</v>
      </c>
      <c r="F136" s="13"/>
      <c r="G136" s="14">
        <v>160</v>
      </c>
      <c r="H136" s="13" t="s">
        <v>48</v>
      </c>
      <c r="I136" s="13" t="s">
        <v>49</v>
      </c>
      <c r="J136" s="15" t="s">
        <v>397</v>
      </c>
    </row>
    <row r="137" spans="2:10" ht="15.75" hidden="1" thickBot="1" x14ac:dyDescent="0.3">
      <c r="B137" s="18" t="s">
        <v>358</v>
      </c>
      <c r="C137" s="13">
        <v>135</v>
      </c>
      <c r="D137" s="13" t="s">
        <v>398</v>
      </c>
      <c r="E137" s="16" t="s">
        <v>399</v>
      </c>
      <c r="F137" s="13"/>
      <c r="G137" s="14">
        <v>132</v>
      </c>
      <c r="H137" s="13" t="s">
        <v>60</v>
      </c>
      <c r="I137" s="13" t="s">
        <v>61</v>
      </c>
      <c r="J137" s="15" t="s">
        <v>400</v>
      </c>
    </row>
    <row r="138" spans="2:10" ht="15.75" hidden="1" thickBot="1" x14ac:dyDescent="0.3">
      <c r="B138" s="18" t="s">
        <v>358</v>
      </c>
      <c r="C138" s="13">
        <v>136</v>
      </c>
      <c r="D138" s="13" t="s">
        <v>401</v>
      </c>
      <c r="E138" s="13" t="s">
        <v>219</v>
      </c>
      <c r="F138" s="13"/>
      <c r="G138" s="14">
        <v>135</v>
      </c>
      <c r="H138" s="13" t="s">
        <v>48</v>
      </c>
      <c r="I138" s="13" t="s">
        <v>49</v>
      </c>
      <c r="J138" s="15" t="s">
        <v>402</v>
      </c>
    </row>
    <row r="139" spans="2:10" ht="15.75" hidden="1" thickBot="1" x14ac:dyDescent="0.3">
      <c r="B139" s="18" t="s">
        <v>358</v>
      </c>
      <c r="C139" s="13">
        <v>137</v>
      </c>
      <c r="D139" s="13" t="s">
        <v>403</v>
      </c>
      <c r="E139" s="13" t="s">
        <v>329</v>
      </c>
      <c r="F139" s="13"/>
      <c r="G139" s="14">
        <v>159</v>
      </c>
      <c r="H139" s="13" t="s">
        <v>48</v>
      </c>
      <c r="I139" s="13" t="s">
        <v>49</v>
      </c>
      <c r="J139" s="15" t="s">
        <v>404</v>
      </c>
    </row>
    <row r="140" spans="2:10" ht="15.75" hidden="1" thickBot="1" x14ac:dyDescent="0.3">
      <c r="B140" s="18" t="s">
        <v>358</v>
      </c>
      <c r="C140" s="13">
        <v>138</v>
      </c>
      <c r="D140" s="13" t="s">
        <v>405</v>
      </c>
      <c r="E140" s="16" t="s">
        <v>263</v>
      </c>
      <c r="F140" s="13"/>
      <c r="G140" s="14">
        <v>120</v>
      </c>
      <c r="H140" s="13" t="s">
        <v>44</v>
      </c>
      <c r="I140" s="13" t="s">
        <v>25</v>
      </c>
      <c r="J140" s="15" t="s">
        <v>406</v>
      </c>
    </row>
    <row r="141" spans="2:10" ht="15.75" hidden="1" thickBot="1" x14ac:dyDescent="0.3">
      <c r="B141" s="18" t="s">
        <v>358</v>
      </c>
      <c r="C141" s="13">
        <v>139</v>
      </c>
      <c r="D141" s="13" t="s">
        <v>407</v>
      </c>
      <c r="E141" s="13" t="s">
        <v>408</v>
      </c>
      <c r="F141" s="13"/>
      <c r="G141" s="14">
        <v>138</v>
      </c>
      <c r="H141" s="13" t="s">
        <v>60</v>
      </c>
      <c r="I141" s="13" t="s">
        <v>61</v>
      </c>
      <c r="J141" s="15" t="s">
        <v>409</v>
      </c>
    </row>
    <row r="142" spans="2:10" ht="15.75" hidden="1" thickBot="1" x14ac:dyDescent="0.3">
      <c r="B142" s="18" t="s">
        <v>358</v>
      </c>
      <c r="C142" s="13">
        <v>140</v>
      </c>
      <c r="D142" s="13" t="s">
        <v>410</v>
      </c>
      <c r="E142" s="13" t="s">
        <v>411</v>
      </c>
      <c r="F142" s="13"/>
      <c r="G142" s="14">
        <v>139</v>
      </c>
      <c r="H142" s="13" t="s">
        <v>48</v>
      </c>
      <c r="I142" s="13" t="s">
        <v>49</v>
      </c>
      <c r="J142" s="15" t="s">
        <v>412</v>
      </c>
    </row>
    <row r="143" spans="2:10" ht="15.75" hidden="1" thickBot="1" x14ac:dyDescent="0.3">
      <c r="B143" s="13" t="s">
        <v>358</v>
      </c>
      <c r="C143" s="13">
        <v>141</v>
      </c>
      <c r="D143" s="13" t="s">
        <v>413</v>
      </c>
      <c r="E143" s="13" t="s">
        <v>411</v>
      </c>
      <c r="F143" s="13"/>
      <c r="G143" s="14">
        <v>139</v>
      </c>
      <c r="H143" s="13" t="s">
        <v>48</v>
      </c>
      <c r="I143" s="13" t="s">
        <v>49</v>
      </c>
      <c r="J143" s="15"/>
    </row>
    <row r="144" spans="2:10" ht="15.75" hidden="1" thickBot="1" x14ac:dyDescent="0.3">
      <c r="B144" s="18" t="s">
        <v>358</v>
      </c>
      <c r="C144" s="13">
        <v>142</v>
      </c>
      <c r="D144" s="13" t="s">
        <v>414</v>
      </c>
      <c r="E144" s="16" t="s">
        <v>415</v>
      </c>
      <c r="F144" s="13"/>
      <c r="G144" s="14">
        <v>120</v>
      </c>
      <c r="H144" s="13" t="s">
        <v>44</v>
      </c>
      <c r="I144" s="13" t="s">
        <v>25</v>
      </c>
      <c r="J144" s="15" t="s">
        <v>416</v>
      </c>
    </row>
    <row r="145" spans="2:10" ht="15.75" hidden="1" thickBot="1" x14ac:dyDescent="0.3">
      <c r="B145" s="18" t="s">
        <v>358</v>
      </c>
      <c r="C145" s="13">
        <v>143</v>
      </c>
      <c r="D145" s="13" t="s">
        <v>417</v>
      </c>
      <c r="E145" s="13" t="s">
        <v>109</v>
      </c>
      <c r="F145" s="13"/>
      <c r="G145" s="14">
        <v>159</v>
      </c>
      <c r="H145" s="13" t="s">
        <v>60</v>
      </c>
      <c r="I145" s="13" t="s">
        <v>61</v>
      </c>
      <c r="J145" s="15" t="s">
        <v>418</v>
      </c>
    </row>
    <row r="146" spans="2:10" ht="15.75" hidden="1" thickBot="1" x14ac:dyDescent="0.3">
      <c r="B146" s="18" t="s">
        <v>419</v>
      </c>
      <c r="C146" s="13">
        <v>144</v>
      </c>
      <c r="D146" s="13" t="s">
        <v>420</v>
      </c>
      <c r="E146" s="13" t="s">
        <v>421</v>
      </c>
      <c r="F146" s="13"/>
      <c r="G146" s="14">
        <v>156</v>
      </c>
      <c r="H146" s="13" t="s">
        <v>60</v>
      </c>
      <c r="I146" s="13" t="s">
        <v>61</v>
      </c>
      <c r="J146" s="15" t="s">
        <v>422</v>
      </c>
    </row>
    <row r="147" spans="2:10" ht="15.75" hidden="1" thickBot="1" x14ac:dyDescent="0.3">
      <c r="B147" s="18" t="s">
        <v>419</v>
      </c>
      <c r="C147" s="13">
        <v>145</v>
      </c>
      <c r="D147" s="13" t="s">
        <v>423</v>
      </c>
      <c r="E147" s="13" t="s">
        <v>126</v>
      </c>
      <c r="F147" s="13"/>
      <c r="G147" s="14">
        <v>144</v>
      </c>
      <c r="H147" s="13" t="s">
        <v>48</v>
      </c>
      <c r="I147" s="13" t="s">
        <v>49</v>
      </c>
      <c r="J147" s="15" t="s">
        <v>424</v>
      </c>
    </row>
    <row r="148" spans="2:10" ht="15.75" hidden="1" thickBot="1" x14ac:dyDescent="0.3">
      <c r="B148" s="18" t="s">
        <v>419</v>
      </c>
      <c r="C148" s="13">
        <v>146</v>
      </c>
      <c r="D148" s="13" t="s">
        <v>425</v>
      </c>
      <c r="E148" s="13" t="s">
        <v>426</v>
      </c>
      <c r="F148" s="13"/>
      <c r="G148" s="14">
        <v>156</v>
      </c>
      <c r="H148" s="13" t="s">
        <v>56</v>
      </c>
      <c r="I148" s="13" t="s">
        <v>49</v>
      </c>
      <c r="J148" s="15" t="s">
        <v>427</v>
      </c>
    </row>
    <row r="149" spans="2:10" ht="15.75" hidden="1" thickBot="1" x14ac:dyDescent="0.3">
      <c r="B149" s="18" t="s">
        <v>419</v>
      </c>
      <c r="C149" s="13">
        <v>147</v>
      </c>
      <c r="D149" s="13" t="s">
        <v>428</v>
      </c>
      <c r="E149" s="13" t="s">
        <v>429</v>
      </c>
      <c r="F149" s="13"/>
      <c r="G149" s="14">
        <v>156</v>
      </c>
      <c r="H149" s="13" t="s">
        <v>60</v>
      </c>
      <c r="I149" s="13" t="s">
        <v>61</v>
      </c>
      <c r="J149" s="15" t="s">
        <v>430</v>
      </c>
    </row>
    <row r="150" spans="2:10" ht="15.75" hidden="1" thickBot="1" x14ac:dyDescent="0.3">
      <c r="B150" s="18" t="s">
        <v>419</v>
      </c>
      <c r="C150" s="13">
        <v>148</v>
      </c>
      <c r="D150" s="13" t="s">
        <v>431</v>
      </c>
      <c r="E150" s="13" t="s">
        <v>432</v>
      </c>
      <c r="F150" s="13"/>
      <c r="G150" s="14">
        <v>147</v>
      </c>
      <c r="H150" s="13" t="s">
        <v>48</v>
      </c>
      <c r="I150" s="13" t="s">
        <v>49</v>
      </c>
      <c r="J150" s="15" t="s">
        <v>433</v>
      </c>
    </row>
    <row r="151" spans="2:10" ht="15.75" hidden="1" thickBot="1" x14ac:dyDescent="0.3">
      <c r="B151" s="18" t="s">
        <v>419</v>
      </c>
      <c r="C151" s="13">
        <v>149</v>
      </c>
      <c r="D151" s="13" t="s">
        <v>434</v>
      </c>
      <c r="E151" s="13" t="s">
        <v>435</v>
      </c>
      <c r="F151" s="13"/>
      <c r="G151" s="14">
        <v>147</v>
      </c>
      <c r="H151" s="13" t="s">
        <v>48</v>
      </c>
      <c r="I151" s="13" t="s">
        <v>49</v>
      </c>
      <c r="J151" s="15" t="s">
        <v>436</v>
      </c>
    </row>
    <row r="152" spans="2:10" ht="15.75" hidden="1" thickBot="1" x14ac:dyDescent="0.3">
      <c r="B152" s="13" t="s">
        <v>419</v>
      </c>
      <c r="C152" s="13">
        <v>150</v>
      </c>
      <c r="D152" s="13" t="s">
        <v>437</v>
      </c>
      <c r="E152" s="13" t="s">
        <v>438</v>
      </c>
      <c r="F152" s="13"/>
      <c r="G152" s="14">
        <v>147</v>
      </c>
      <c r="H152" s="13" t="s">
        <v>48</v>
      </c>
      <c r="I152" s="13" t="s">
        <v>49</v>
      </c>
      <c r="J152" s="15"/>
    </row>
    <row r="153" spans="2:10" ht="15.75" hidden="1" thickBot="1" x14ac:dyDescent="0.3">
      <c r="B153" s="18" t="s">
        <v>419</v>
      </c>
      <c r="C153" s="13">
        <v>151</v>
      </c>
      <c r="D153" s="13" t="s">
        <v>439</v>
      </c>
      <c r="E153" s="13" t="s">
        <v>440</v>
      </c>
      <c r="F153" s="13"/>
      <c r="G153" s="14">
        <v>156</v>
      </c>
      <c r="H153" s="13" t="s">
        <v>44</v>
      </c>
      <c r="I153" s="13" t="s">
        <v>25</v>
      </c>
      <c r="J153" s="15" t="s">
        <v>441</v>
      </c>
    </row>
    <row r="154" spans="2:10" ht="15.75" hidden="1" thickBot="1" x14ac:dyDescent="0.3">
      <c r="B154" s="18" t="s">
        <v>419</v>
      </c>
      <c r="C154" s="13">
        <v>152</v>
      </c>
      <c r="D154" s="13" t="s">
        <v>442</v>
      </c>
      <c r="E154" s="13" t="s">
        <v>385</v>
      </c>
      <c r="F154" s="13"/>
      <c r="G154" s="14">
        <v>156</v>
      </c>
      <c r="H154" s="13" t="s">
        <v>48</v>
      </c>
      <c r="I154" s="13" t="s">
        <v>49</v>
      </c>
      <c r="J154" s="15" t="s">
        <v>443</v>
      </c>
    </row>
    <row r="155" spans="2:10" ht="15.75" hidden="1" thickBot="1" x14ac:dyDescent="0.3">
      <c r="B155" s="18" t="s">
        <v>419</v>
      </c>
      <c r="C155" s="13">
        <v>153</v>
      </c>
      <c r="D155" s="13" t="s">
        <v>444</v>
      </c>
      <c r="E155" s="13" t="s">
        <v>445</v>
      </c>
      <c r="F155" s="13"/>
      <c r="G155" s="14">
        <v>146</v>
      </c>
      <c r="H155" s="13" t="s">
        <v>48</v>
      </c>
      <c r="I155" s="13" t="s">
        <v>49</v>
      </c>
      <c r="J155" s="15" t="s">
        <v>446</v>
      </c>
    </row>
    <row r="156" spans="2:10" ht="15.75" hidden="1" thickBot="1" x14ac:dyDescent="0.3">
      <c r="B156" s="18" t="s">
        <v>419</v>
      </c>
      <c r="C156" s="13">
        <v>154</v>
      </c>
      <c r="D156" s="13" t="s">
        <v>447</v>
      </c>
      <c r="E156" s="13" t="s">
        <v>448</v>
      </c>
      <c r="F156" s="13"/>
      <c r="G156" s="14">
        <v>156</v>
      </c>
      <c r="H156" s="13" t="s">
        <v>60</v>
      </c>
      <c r="I156" s="13" t="s">
        <v>61</v>
      </c>
      <c r="J156" s="15" t="s">
        <v>449</v>
      </c>
    </row>
    <row r="157" spans="2:10" ht="15.75" hidden="1" thickBot="1" x14ac:dyDescent="0.3">
      <c r="B157" s="18" t="s">
        <v>180</v>
      </c>
      <c r="C157" s="13">
        <v>155</v>
      </c>
      <c r="D157" s="18" t="s">
        <v>450</v>
      </c>
      <c r="E157" s="25" t="s">
        <v>451</v>
      </c>
      <c r="F157" s="13"/>
      <c r="G157" s="14">
        <v>3</v>
      </c>
      <c r="H157" s="13" t="s">
        <v>24</v>
      </c>
      <c r="I157" s="13" t="s">
        <v>25</v>
      </c>
      <c r="J157" s="15" t="s">
        <v>452</v>
      </c>
    </row>
    <row r="158" spans="2:10" ht="15.75" hidden="1" thickBot="1" x14ac:dyDescent="0.3">
      <c r="B158" s="18" t="s">
        <v>419</v>
      </c>
      <c r="C158" s="13">
        <v>156</v>
      </c>
      <c r="D158" s="18" t="s">
        <v>453</v>
      </c>
      <c r="E158" s="22" t="s">
        <v>454</v>
      </c>
      <c r="F158" s="13"/>
      <c r="G158" s="14">
        <v>2</v>
      </c>
      <c r="H158" s="18" t="s">
        <v>24</v>
      </c>
      <c r="I158" s="18" t="s">
        <v>25</v>
      </c>
      <c r="J158" s="15" t="s">
        <v>455</v>
      </c>
    </row>
    <row r="159" spans="2:10" ht="15.75" hidden="1" thickBot="1" x14ac:dyDescent="0.3">
      <c r="B159" s="18" t="s">
        <v>419</v>
      </c>
      <c r="C159" s="13">
        <v>157</v>
      </c>
      <c r="D159" s="26" t="s">
        <v>456</v>
      </c>
      <c r="E159" s="26" t="s">
        <v>457</v>
      </c>
      <c r="F159" s="13"/>
      <c r="G159" s="14">
        <v>156</v>
      </c>
      <c r="H159" s="26" t="s">
        <v>60</v>
      </c>
      <c r="I159" s="26" t="s">
        <v>61</v>
      </c>
      <c r="J159" s="15" t="s">
        <v>458</v>
      </c>
    </row>
    <row r="160" spans="2:10" x14ac:dyDescent="0.25">
      <c r="B160" s="27" t="s">
        <v>17</v>
      </c>
      <c r="C160" s="28">
        <v>158</v>
      </c>
      <c r="D160" s="26" t="s">
        <v>459</v>
      </c>
      <c r="E160" s="29" t="s">
        <v>460</v>
      </c>
      <c r="F160" s="28"/>
      <c r="G160" s="30">
        <v>41</v>
      </c>
      <c r="H160" s="26" t="s">
        <v>60</v>
      </c>
      <c r="I160" s="26" t="s">
        <v>61</v>
      </c>
    </row>
    <row r="161" spans="2:10" hidden="1" x14ac:dyDescent="0.25">
      <c r="B161" s="31" t="s">
        <v>358</v>
      </c>
      <c r="C161" s="32">
        <v>159</v>
      </c>
      <c r="D161" s="32" t="s">
        <v>459</v>
      </c>
      <c r="E161" s="31" t="s">
        <v>235</v>
      </c>
      <c r="F161" s="32"/>
      <c r="G161" s="33">
        <v>120</v>
      </c>
      <c r="H161" s="32" t="s">
        <v>44</v>
      </c>
      <c r="I161" s="32" t="s">
        <v>25</v>
      </c>
      <c r="J161" s="34"/>
    </row>
    <row r="162" spans="2:10" hidden="1" x14ac:dyDescent="0.25">
      <c r="B162" s="31" t="s">
        <v>358</v>
      </c>
      <c r="C162" s="32">
        <v>160</v>
      </c>
      <c r="D162" s="32" t="s">
        <v>459</v>
      </c>
      <c r="E162" s="31" t="s">
        <v>120</v>
      </c>
      <c r="F162" s="32"/>
      <c r="G162" s="33">
        <v>132</v>
      </c>
      <c r="H162" s="32" t="s">
        <v>60</v>
      </c>
      <c r="I162" s="32" t="s">
        <v>61</v>
      </c>
      <c r="J162" s="34"/>
    </row>
    <row r="163" spans="2:10" hidden="1" x14ac:dyDescent="0.25">
      <c r="B163" s="35" t="s">
        <v>213</v>
      </c>
      <c r="C163" s="36">
        <v>161</v>
      </c>
      <c r="D163" s="35" t="s">
        <v>459</v>
      </c>
      <c r="E163" s="37" t="s">
        <v>219</v>
      </c>
      <c r="F163" s="35"/>
      <c r="G163" s="38">
        <v>73</v>
      </c>
      <c r="H163" s="35" t="s">
        <v>48</v>
      </c>
      <c r="I163" s="35" t="s">
        <v>61</v>
      </c>
      <c r="J163" s="35"/>
    </row>
    <row r="164" spans="2:10" hidden="1" x14ac:dyDescent="0.25">
      <c r="B164" s="31" t="s">
        <v>213</v>
      </c>
      <c r="C164" s="39">
        <v>162</v>
      </c>
      <c r="D164" s="31" t="s">
        <v>461</v>
      </c>
      <c r="E164" s="40" t="s">
        <v>462</v>
      </c>
      <c r="F164" s="31"/>
      <c r="G164" s="41">
        <v>83</v>
      </c>
      <c r="H164" s="31" t="s">
        <v>48</v>
      </c>
      <c r="I164" s="31" t="s">
        <v>61</v>
      </c>
      <c r="J164" s="31"/>
    </row>
    <row r="165" spans="2:10" hidden="1" x14ac:dyDescent="0.25">
      <c r="B165" s="31" t="s">
        <v>213</v>
      </c>
      <c r="C165" s="39">
        <v>163</v>
      </c>
      <c r="D165" s="31" t="s">
        <v>463</v>
      </c>
      <c r="E165" s="40" t="s">
        <v>462</v>
      </c>
      <c r="F165" s="31"/>
      <c r="G165" s="41">
        <v>83</v>
      </c>
      <c r="H165" s="31" t="s">
        <v>48</v>
      </c>
      <c r="I165" s="31" t="s">
        <v>61</v>
      </c>
      <c r="J165" s="31"/>
    </row>
    <row r="166" spans="2:10" hidden="1" x14ac:dyDescent="0.25">
      <c r="B166" s="31" t="s">
        <v>213</v>
      </c>
      <c r="C166" s="39">
        <v>164</v>
      </c>
      <c r="D166" s="31" t="s">
        <v>464</v>
      </c>
      <c r="E166" s="40" t="s">
        <v>462</v>
      </c>
      <c r="F166" s="31"/>
      <c r="G166" s="41">
        <v>83</v>
      </c>
      <c r="H166" s="31" t="s">
        <v>48</v>
      </c>
      <c r="I166" s="31" t="s">
        <v>61</v>
      </c>
      <c r="J166" s="31"/>
    </row>
    <row r="167" spans="2:10" ht="15.75" hidden="1" thickBot="1" x14ac:dyDescent="0.3">
      <c r="B167" s="18" t="s">
        <v>213</v>
      </c>
      <c r="C167" s="39">
        <v>165</v>
      </c>
      <c r="D167" s="18" t="s">
        <v>459</v>
      </c>
      <c r="E167" s="42" t="s">
        <v>281</v>
      </c>
      <c r="F167" s="18"/>
      <c r="G167" s="21">
        <v>88</v>
      </c>
      <c r="H167" s="18" t="s">
        <v>60</v>
      </c>
      <c r="I167" s="13" t="s">
        <v>61</v>
      </c>
      <c r="J167" s="18"/>
    </row>
    <row r="168" spans="2:10" hidden="1" x14ac:dyDescent="0.25">
      <c r="B168" s="31" t="s">
        <v>358</v>
      </c>
      <c r="C168" s="39">
        <v>166</v>
      </c>
      <c r="D168" s="32" t="s">
        <v>459</v>
      </c>
      <c r="E168" s="43" t="s">
        <v>465</v>
      </c>
      <c r="F168" s="44"/>
      <c r="G168" s="33">
        <v>132</v>
      </c>
      <c r="H168" s="32" t="s">
        <v>60</v>
      </c>
      <c r="I168" s="32" t="s">
        <v>61</v>
      </c>
      <c r="J168" s="44"/>
    </row>
    <row r="169" spans="2:10" hidden="1" x14ac:dyDescent="0.25">
      <c r="B169" s="31" t="s">
        <v>358</v>
      </c>
      <c r="C169" s="39">
        <v>167</v>
      </c>
      <c r="D169" s="32" t="s">
        <v>466</v>
      </c>
      <c r="E169" s="43" t="s">
        <v>467</v>
      </c>
      <c r="F169" s="44"/>
      <c r="G169" s="45">
        <v>120</v>
      </c>
      <c r="H169" s="32" t="s">
        <v>60</v>
      </c>
      <c r="I169" s="44" t="s">
        <v>61</v>
      </c>
      <c r="J169" s="44"/>
    </row>
    <row r="170" spans="2:10" hidden="1" x14ac:dyDescent="0.25">
      <c r="B170" s="31" t="s">
        <v>358</v>
      </c>
      <c r="C170" s="39">
        <v>168</v>
      </c>
      <c r="D170" s="32" t="s">
        <v>468</v>
      </c>
      <c r="E170" s="43" t="s">
        <v>469</v>
      </c>
      <c r="F170" s="44"/>
      <c r="G170" s="45">
        <v>120</v>
      </c>
      <c r="H170" s="32" t="s">
        <v>60</v>
      </c>
      <c r="I170" s="44" t="s">
        <v>61</v>
      </c>
      <c r="J170" s="46" t="s">
        <v>470</v>
      </c>
    </row>
    <row r="171" spans="2:10" hidden="1" x14ac:dyDescent="0.25">
      <c r="B171" s="31" t="s">
        <v>358</v>
      </c>
      <c r="C171" s="39">
        <v>169</v>
      </c>
      <c r="D171" s="32" t="s">
        <v>471</v>
      </c>
      <c r="E171" s="43" t="s">
        <v>469</v>
      </c>
      <c r="F171" s="44"/>
      <c r="G171" s="45">
        <v>120</v>
      </c>
      <c r="H171" s="32" t="s">
        <v>60</v>
      </c>
      <c r="I171" s="44" t="s">
        <v>61</v>
      </c>
      <c r="J171" s="46" t="s">
        <v>470</v>
      </c>
    </row>
    <row r="172" spans="2:10" hidden="1" x14ac:dyDescent="0.25">
      <c r="B172" s="31" t="s">
        <v>358</v>
      </c>
      <c r="C172" s="39">
        <v>170</v>
      </c>
      <c r="D172" s="32" t="s">
        <v>472</v>
      </c>
      <c r="E172" s="43" t="s">
        <v>469</v>
      </c>
      <c r="F172" s="44"/>
      <c r="G172" s="45">
        <v>120</v>
      </c>
      <c r="H172" s="32" t="s">
        <v>60</v>
      </c>
      <c r="I172" s="44" t="s">
        <v>61</v>
      </c>
      <c r="J172" s="46" t="s">
        <v>470</v>
      </c>
    </row>
    <row r="173" spans="2:10" hidden="1" x14ac:dyDescent="0.25">
      <c r="B173" s="31" t="s">
        <v>358</v>
      </c>
      <c r="C173" s="39">
        <v>171</v>
      </c>
      <c r="D173" s="32" t="s">
        <v>473</v>
      </c>
      <c r="E173" s="43" t="s">
        <v>474</v>
      </c>
      <c r="F173" s="44"/>
      <c r="G173" s="45">
        <v>120</v>
      </c>
      <c r="H173" s="32" t="s">
        <v>60</v>
      </c>
      <c r="I173" s="44" t="s">
        <v>61</v>
      </c>
      <c r="J173" s="46" t="s">
        <v>475</v>
      </c>
    </row>
    <row r="174" spans="2:10" hidden="1" x14ac:dyDescent="0.25">
      <c r="B174" s="31" t="s">
        <v>358</v>
      </c>
      <c r="C174" s="39">
        <v>172</v>
      </c>
      <c r="D174" s="32" t="s">
        <v>476</v>
      </c>
      <c r="E174" s="43" t="s">
        <v>474</v>
      </c>
      <c r="F174" s="44"/>
      <c r="G174" s="45">
        <v>120</v>
      </c>
      <c r="H174" s="32" t="s">
        <v>60</v>
      </c>
      <c r="I174" s="44" t="s">
        <v>61</v>
      </c>
      <c r="J174" s="46" t="s">
        <v>475</v>
      </c>
    </row>
    <row r="175" spans="2:10" hidden="1" x14ac:dyDescent="0.25">
      <c r="B175" s="31" t="s">
        <v>358</v>
      </c>
      <c r="C175" s="39">
        <v>173</v>
      </c>
      <c r="D175" s="32" t="s">
        <v>477</v>
      </c>
      <c r="E175" s="43" t="s">
        <v>474</v>
      </c>
      <c r="F175" s="44"/>
      <c r="G175" s="45">
        <v>120</v>
      </c>
      <c r="H175" s="32" t="s">
        <v>60</v>
      </c>
      <c r="I175" s="44" t="s">
        <v>61</v>
      </c>
      <c r="J175" s="46" t="s">
        <v>475</v>
      </c>
    </row>
    <row r="176" spans="2:10" hidden="1" x14ac:dyDescent="0.25">
      <c r="B176" s="31" t="s">
        <v>358</v>
      </c>
      <c r="C176" s="39">
        <v>174</v>
      </c>
      <c r="D176" s="32" t="s">
        <v>478</v>
      </c>
      <c r="E176" s="43" t="s">
        <v>474</v>
      </c>
      <c r="F176" s="44"/>
      <c r="G176" s="45">
        <v>120</v>
      </c>
      <c r="H176" s="32" t="s">
        <v>60</v>
      </c>
      <c r="I176" s="44" t="s">
        <v>61</v>
      </c>
      <c r="J176" s="46" t="s">
        <v>475</v>
      </c>
    </row>
    <row r="177" spans="2:10" hidden="1" x14ac:dyDescent="0.25">
      <c r="B177" s="31" t="s">
        <v>358</v>
      </c>
      <c r="C177" s="39">
        <v>175</v>
      </c>
      <c r="D177" s="32" t="s">
        <v>479</v>
      </c>
      <c r="E177" s="43" t="s">
        <v>480</v>
      </c>
      <c r="F177" s="44"/>
      <c r="G177" s="45">
        <v>120</v>
      </c>
      <c r="H177" s="32" t="s">
        <v>60</v>
      </c>
      <c r="I177" s="44" t="s">
        <v>61</v>
      </c>
      <c r="J177" s="46" t="s">
        <v>481</v>
      </c>
    </row>
    <row r="178" spans="2:10" hidden="1" x14ac:dyDescent="0.25">
      <c r="B178" s="31" t="s">
        <v>358</v>
      </c>
      <c r="C178" s="39">
        <v>176</v>
      </c>
      <c r="D178" s="32" t="s">
        <v>482</v>
      </c>
      <c r="E178" s="43" t="s">
        <v>480</v>
      </c>
      <c r="F178" s="44"/>
      <c r="G178" s="45">
        <v>120</v>
      </c>
      <c r="H178" s="32" t="s">
        <v>60</v>
      </c>
      <c r="I178" s="44" t="s">
        <v>61</v>
      </c>
      <c r="J178" s="46" t="s">
        <v>481</v>
      </c>
    </row>
    <row r="179" spans="2:10" hidden="1" x14ac:dyDescent="0.25">
      <c r="B179" s="31" t="s">
        <v>358</v>
      </c>
      <c r="C179" s="39">
        <v>177</v>
      </c>
      <c r="D179" s="32" t="s">
        <v>483</v>
      </c>
      <c r="E179" s="43" t="s">
        <v>480</v>
      </c>
      <c r="F179" s="44"/>
      <c r="G179" s="45">
        <v>120</v>
      </c>
      <c r="H179" s="32" t="s">
        <v>60</v>
      </c>
      <c r="I179" s="44" t="s">
        <v>61</v>
      </c>
      <c r="J179" s="46" t="s">
        <v>481</v>
      </c>
    </row>
    <row r="180" spans="2:10" hidden="1" x14ac:dyDescent="0.25">
      <c r="B180" s="113" t="s">
        <v>358</v>
      </c>
      <c r="C180" s="39">
        <v>178</v>
      </c>
      <c r="D180" s="114" t="s">
        <v>484</v>
      </c>
      <c r="E180" s="115" t="s">
        <v>480</v>
      </c>
      <c r="F180" s="116"/>
      <c r="G180" s="117">
        <v>120</v>
      </c>
      <c r="H180" s="114" t="s">
        <v>60</v>
      </c>
      <c r="I180" s="116" t="s">
        <v>61</v>
      </c>
      <c r="J180" s="118" t="s">
        <v>481</v>
      </c>
    </row>
    <row r="181" spans="2:10" x14ac:dyDescent="0.25">
      <c r="B181" s="119" t="s">
        <v>17</v>
      </c>
      <c r="C181" s="120">
        <v>179</v>
      </c>
      <c r="D181" s="32" t="s">
        <v>739</v>
      </c>
      <c r="E181" s="43" t="s">
        <v>740</v>
      </c>
      <c r="F181" s="32"/>
      <c r="G181" s="33">
        <v>2</v>
      </c>
      <c r="H181" s="32" t="s">
        <v>24</v>
      </c>
      <c r="I181" s="32" t="s">
        <v>25</v>
      </c>
      <c r="J181" s="34" t="s">
        <v>754</v>
      </c>
    </row>
    <row r="182" spans="2:10" x14ac:dyDescent="0.25">
      <c r="B182" s="119" t="s">
        <v>17</v>
      </c>
      <c r="C182" s="120">
        <v>180</v>
      </c>
      <c r="D182" s="32" t="s">
        <v>755</v>
      </c>
      <c r="E182" s="43" t="s">
        <v>753</v>
      </c>
      <c r="F182" s="32"/>
      <c r="G182" s="33">
        <v>8</v>
      </c>
      <c r="H182" s="32" t="s">
        <v>48</v>
      </c>
      <c r="I182" s="32" t="s">
        <v>49</v>
      </c>
      <c r="J182" s="34" t="s">
        <v>756</v>
      </c>
    </row>
    <row r="183" spans="2:10" x14ac:dyDescent="0.25">
      <c r="B183" s="119" t="s">
        <v>17</v>
      </c>
      <c r="C183" s="120">
        <v>181</v>
      </c>
      <c r="D183" s="32" t="s">
        <v>922</v>
      </c>
      <c r="E183" s="43" t="s">
        <v>892</v>
      </c>
      <c r="F183" s="32"/>
      <c r="G183" s="33">
        <v>49</v>
      </c>
      <c r="H183" s="32" t="s">
        <v>48</v>
      </c>
      <c r="I183" s="32" t="s">
        <v>49</v>
      </c>
      <c r="J183" s="122" t="s">
        <v>893</v>
      </c>
    </row>
    <row r="184" spans="2:10" x14ac:dyDescent="0.25">
      <c r="B184" s="119" t="s">
        <v>17</v>
      </c>
      <c r="C184" s="120">
        <v>182</v>
      </c>
      <c r="D184" s="32" t="s">
        <v>459</v>
      </c>
      <c r="E184" s="43" t="s">
        <v>900</v>
      </c>
      <c r="F184" s="32"/>
      <c r="G184" s="33">
        <v>48</v>
      </c>
      <c r="H184" s="32" t="s">
        <v>48</v>
      </c>
      <c r="I184" s="32" t="s">
        <v>49</v>
      </c>
      <c r="J184" s="121"/>
    </row>
  </sheetData>
  <autoFilter ref="B2:J184" xr:uid="{8AC91F20-76A6-441A-AA34-E2D766904258}">
    <filterColumn colId="0">
      <filters>
        <filter val="Corporativo"/>
      </filters>
    </filterColumn>
    <sortState xmlns:xlrd2="http://schemas.microsoft.com/office/spreadsheetml/2017/richdata2" ref="B93:J121">
      <sortCondition ref="C2:C158"/>
    </sortState>
  </autoFilter>
  <hyperlinks>
    <hyperlink ref="J3" r:id="rId1" xr:uid="{215423B0-CCE2-4C9F-8015-4EB693DD1213}"/>
    <hyperlink ref="J4" r:id="rId2" xr:uid="{08174952-9E98-44EE-B0FD-3D00C2FA971E}"/>
    <hyperlink ref="J5" r:id="rId3" xr:uid="{B3BA9F15-4B1C-4620-9C87-63D74A0F669A}"/>
    <hyperlink ref="J6" r:id="rId4" xr:uid="{6A8B7C2D-29A0-4841-99F5-3AE3F3513E8E}"/>
    <hyperlink ref="J7" r:id="rId5" xr:uid="{9BE81E91-1CB3-4280-AFB6-74A17DBCBF6B}"/>
    <hyperlink ref="J8" r:id="rId6" xr:uid="{AB0CBEDB-6031-48AB-B329-78027BEEA12F}"/>
    <hyperlink ref="J9" r:id="rId7" xr:uid="{EF7C5729-196B-4776-93E1-C71A7D15BCF7}"/>
    <hyperlink ref="J10" r:id="rId8" xr:uid="{54DFB453-9E53-4B12-9E00-B79D5891C403}"/>
    <hyperlink ref="J11" r:id="rId9" xr:uid="{B3DFCA6E-A14C-46FD-B71D-DA6859C6BFA7}"/>
    <hyperlink ref="J12" r:id="rId10" xr:uid="{072565D6-6DA1-4912-97B6-3792EACEED5E}"/>
    <hyperlink ref="J13" r:id="rId11" xr:uid="{5E6FD177-3C95-4152-96ED-4FA9A03EE64F}"/>
    <hyperlink ref="J14" r:id="rId12" xr:uid="{B4D8710D-7BF1-443E-B948-2C823B825DED}"/>
    <hyperlink ref="J16" r:id="rId13" xr:uid="{D8343DBA-B771-42E3-BB36-A2ECF70FF0F3}"/>
    <hyperlink ref="J17" r:id="rId14" xr:uid="{71EA016D-F914-485F-B284-77F724275CFC}"/>
    <hyperlink ref="J15" r:id="rId15" xr:uid="{862AFD2A-C854-4664-A725-7345535E2D76}"/>
    <hyperlink ref="J18" r:id="rId16" xr:uid="{6156A665-75F2-42EA-9231-74DE28752AA0}"/>
    <hyperlink ref="J19" r:id="rId17" xr:uid="{A7FF39E4-A272-4251-94C2-24F270E12544}"/>
    <hyperlink ref="J20" r:id="rId18" xr:uid="{0CB34A9D-C7C6-489D-AE67-710E62C06AF1}"/>
    <hyperlink ref="J21" r:id="rId19" xr:uid="{DC25D971-594A-4BA7-A5A5-CD5372EF56EB}"/>
    <hyperlink ref="J22" r:id="rId20" xr:uid="{794CF91C-97AD-4A52-8F5F-B30618346BC3}"/>
    <hyperlink ref="J23" r:id="rId21" xr:uid="{9D95C53D-AF78-4996-9D8E-CB0C8462C650}"/>
    <hyperlink ref="J24" r:id="rId22" xr:uid="{110B3BAC-6021-4BAB-9F4D-8B5987E69F77}"/>
    <hyperlink ref="J25" r:id="rId23" xr:uid="{BE7A54D0-054F-4ED2-825B-F54FD21EC7BC}"/>
    <hyperlink ref="J26" r:id="rId24" xr:uid="{0D011762-D57A-4B2B-93F6-4C4A8DDE2AD7}"/>
    <hyperlink ref="J27" r:id="rId25" xr:uid="{8338CBF6-A1C1-4C7E-BFB2-CECED962D89F}"/>
    <hyperlink ref="J28" r:id="rId26" xr:uid="{6EBC83DE-9204-4BA5-81A2-5625554971CB}"/>
    <hyperlink ref="J29" r:id="rId27" xr:uid="{901F7888-8E26-403A-BFB7-404897A2AA51}"/>
    <hyperlink ref="J30" r:id="rId28" xr:uid="{6B7EC02C-216C-4F3D-ABC8-53FB4265771C}"/>
    <hyperlink ref="J31" r:id="rId29" xr:uid="{3BE1916B-FDE5-49A3-AF17-583A56440BA5}"/>
    <hyperlink ref="J33" r:id="rId30" xr:uid="{64E87344-6169-470E-9757-0FA6A2FF8585}"/>
    <hyperlink ref="J34" r:id="rId31" xr:uid="{99F0C222-81A5-4811-ACA7-D24F01E3296E}"/>
    <hyperlink ref="J35" r:id="rId32" xr:uid="{ABC4F9F8-A15E-4E76-9C03-82084F261EBF}"/>
    <hyperlink ref="J36" r:id="rId33" xr:uid="{26F77FE3-1004-493D-973E-161292940D1C}"/>
    <hyperlink ref="J37" r:id="rId34" xr:uid="{D03E112F-468A-4848-9972-7EBF9CC50B45}"/>
    <hyperlink ref="J38" r:id="rId35" xr:uid="{DE39E95C-469F-47C9-920B-C1890145D5E2}"/>
    <hyperlink ref="J39" r:id="rId36" xr:uid="{D89A385C-39EB-4431-8B55-7BD7B68D5427}"/>
    <hyperlink ref="J40" r:id="rId37" xr:uid="{0EE3D15B-3ED8-4AEC-8EC5-5C9C90F4EEC6}"/>
    <hyperlink ref="J41" r:id="rId38" xr:uid="{C7CA9CBE-6E2A-40EC-9572-7D8287A37389}"/>
    <hyperlink ref="J42" r:id="rId39" xr:uid="{936B15A1-ED5C-49C2-926C-1ABFA1E5D3AF}"/>
    <hyperlink ref="J43" r:id="rId40" xr:uid="{BFEC64DE-3331-460D-9056-6D3C8A46C648}"/>
    <hyperlink ref="J44" r:id="rId41" xr:uid="{770AD6A6-FABD-4EB2-B11C-2753E5040585}"/>
    <hyperlink ref="J45" r:id="rId42" xr:uid="{21ED2290-785E-4738-B9DE-6E73C0284B1D}"/>
    <hyperlink ref="J46" r:id="rId43" xr:uid="{F4E7D9EF-727C-4DED-A594-C75D0B917026}"/>
    <hyperlink ref="J47" r:id="rId44" xr:uid="{1932C23A-209A-4125-B8FE-B09E07E25E8E}"/>
    <hyperlink ref="J48" r:id="rId45" xr:uid="{ED073589-6C8C-4B95-B769-220AF87232EF}"/>
    <hyperlink ref="J49" r:id="rId46" xr:uid="{C5F8C88D-BB7F-4DB1-9F43-E0A2EC9898AF}"/>
    <hyperlink ref="J50" r:id="rId47" xr:uid="{9462F107-D0F9-4F7E-A8E8-381D2C3417FB}"/>
    <hyperlink ref="J51" r:id="rId48" xr:uid="{99FA3E62-CCD7-49F0-82ED-9498E47E26B4}"/>
    <hyperlink ref="J52" r:id="rId49" xr:uid="{26085A73-B638-4621-8E50-3A98D95FE906}"/>
    <hyperlink ref="J53" r:id="rId50" xr:uid="{5547354C-73A9-4255-9E49-BA5078CFEEEF}"/>
    <hyperlink ref="J54" r:id="rId51" xr:uid="{E5C3F838-3722-4698-AFA0-69781927B03F}"/>
    <hyperlink ref="J57" r:id="rId52" xr:uid="{476E9108-D187-4CCA-8398-E9D706525BA1}"/>
    <hyperlink ref="J58" r:id="rId53" xr:uid="{06F4EF4C-9087-410A-B184-BC6CA4C25CDA}"/>
    <hyperlink ref="J59" r:id="rId54" xr:uid="{88F75A76-6C7A-4634-B3D0-8073337E540D}"/>
    <hyperlink ref="J60" r:id="rId55" xr:uid="{F5BFE300-90DD-400C-BAA9-ADA9031402D2}"/>
    <hyperlink ref="J62" r:id="rId56" xr:uid="{1B796010-B433-445F-A98B-E56AAF2B3FAD}"/>
    <hyperlink ref="J63" r:id="rId57" xr:uid="{18DF674D-1205-4770-B0F5-F182846D4459}"/>
    <hyperlink ref="J64" r:id="rId58" xr:uid="{C8489D02-07A8-42DF-8E79-5BBE61E6D747}"/>
    <hyperlink ref="J65" r:id="rId59" xr:uid="{A1C054FE-EB2B-4A8A-B202-D2D2799C0B2A}"/>
    <hyperlink ref="J66" r:id="rId60" xr:uid="{AE96C371-6972-45B7-A3AA-0B9DC1797CF2}"/>
    <hyperlink ref="J61" r:id="rId61" xr:uid="{720D4762-3124-4B7E-895E-43AB70A1D9B0}"/>
    <hyperlink ref="J56" r:id="rId62" xr:uid="{50CCE749-427A-48C6-B4EF-9C95BB313DE3}"/>
    <hyperlink ref="J55" r:id="rId63" xr:uid="{832CD5D7-6B1E-454D-9000-FA6B59AA079A}"/>
    <hyperlink ref="J68" r:id="rId64" xr:uid="{86C92213-BAD3-4F45-93F3-F317B521AD59}"/>
    <hyperlink ref="J69" r:id="rId65" xr:uid="{3C513F66-E032-4BDC-9C0D-B6CDEF68EA12}"/>
    <hyperlink ref="J70" r:id="rId66" xr:uid="{D609DD12-E0CB-4606-8458-3C6C5642CB86}"/>
    <hyperlink ref="J71" r:id="rId67" xr:uid="{47CA797B-1689-4478-912A-BD0541A6224E}"/>
    <hyperlink ref="J72" r:id="rId68" xr:uid="{5E97783C-E72E-4033-A4D3-37446BEB526E}"/>
    <hyperlink ref="J73" r:id="rId69" xr:uid="{4EE6B6FF-0294-4004-85BD-167C9352E608}"/>
    <hyperlink ref="J74" r:id="rId70" xr:uid="{D04738BF-C1C0-4A37-BC98-F11A052AED7E}"/>
    <hyperlink ref="J75" r:id="rId71" xr:uid="{93EF3D8C-4722-4AB9-A31E-50657DBC05D1}"/>
    <hyperlink ref="J76" r:id="rId72" xr:uid="{BA31BC0A-AF0D-495B-9165-FFE640C64607}"/>
    <hyperlink ref="J77" r:id="rId73" xr:uid="{CA917D63-5A93-4606-9894-AF38717E6F2D}"/>
    <hyperlink ref="J78" r:id="rId74" xr:uid="{C192AF6F-9065-400D-A98C-1AE560F5BDAA}"/>
    <hyperlink ref="J79" r:id="rId75" xr:uid="{D1B848E7-BB4E-4685-92A3-28F7F2803FF0}"/>
    <hyperlink ref="J81" r:id="rId76" xr:uid="{4BC152C9-0671-473B-A11B-53D09A1BD5FE}"/>
    <hyperlink ref="J82" r:id="rId77" xr:uid="{F05D0410-6922-4183-A2B2-EBCD8C3E506A}"/>
    <hyperlink ref="J83" r:id="rId78" xr:uid="{7FDD4008-94D3-4271-946A-6CE0EF1E0732}"/>
    <hyperlink ref="J84" r:id="rId79" xr:uid="{24286E88-AC9E-466B-BF86-89DA58723877}"/>
    <hyperlink ref="J85" r:id="rId80" xr:uid="{90EFF4B6-ABCE-4393-8297-0BFC1126A608}"/>
    <hyperlink ref="J86" r:id="rId81" xr:uid="{CC2F0911-DA6F-40D2-8E7D-3456570B1C42}"/>
    <hyperlink ref="J87" r:id="rId82" xr:uid="{F24AE2F7-ED5E-4128-988C-E6AD20E82952}"/>
    <hyperlink ref="J88" r:id="rId83" xr:uid="{3AD4AF09-AC80-4C7E-883A-8868A0C6B319}"/>
    <hyperlink ref="J89" r:id="rId84" xr:uid="{18545AB2-9DE3-4DA4-BF9D-8565A5AAFD81}"/>
    <hyperlink ref="J90" r:id="rId85" xr:uid="{A019214B-F9E0-4E4F-95D3-B37ABFCC82AE}"/>
    <hyperlink ref="J91" r:id="rId86" xr:uid="{2C173F74-97C9-4293-B6C5-871A0A8FEDD3}"/>
    <hyperlink ref="J92" r:id="rId87" xr:uid="{1B26AFD3-D1C5-48DF-AF74-9D9362FB03C4}"/>
    <hyperlink ref="J80" r:id="rId88" xr:uid="{972497A7-269C-47B0-A610-318F7E0ED7C5}"/>
    <hyperlink ref="J93" r:id="rId89" xr:uid="{71154B82-6527-45A4-9729-C04822E0BADB}"/>
    <hyperlink ref="J94" r:id="rId90" xr:uid="{0C3DDBB4-B9E3-439C-80B0-0DA385B4CC4D}"/>
    <hyperlink ref="J95" r:id="rId91" xr:uid="{42DBA989-C3ED-4892-8914-203EF249DE5C}"/>
    <hyperlink ref="J96" r:id="rId92" xr:uid="{ACB7116B-C04C-441D-97F4-818A6ED0BCBC}"/>
    <hyperlink ref="J97" r:id="rId93" xr:uid="{C1C9CC39-0573-4398-804B-3FFA00B4FB30}"/>
    <hyperlink ref="J98" r:id="rId94" xr:uid="{742161E5-4DF7-4A71-BE68-E06276A984A6}"/>
    <hyperlink ref="J99" r:id="rId95" xr:uid="{664EB3E6-3879-4EF2-B0E1-EE92E0B176F0}"/>
    <hyperlink ref="J100" r:id="rId96" xr:uid="{A4E70777-02B9-493A-BB39-696F3B111731}"/>
    <hyperlink ref="J101" r:id="rId97" xr:uid="{F134C42E-40EB-40CC-9FEB-803049C16BFD}"/>
    <hyperlink ref="J102" r:id="rId98" xr:uid="{0BBE4E2D-CB2F-44E5-83CE-B9419207B970}"/>
    <hyperlink ref="J103" r:id="rId99" xr:uid="{65AC6AA7-4633-48AA-8676-67C995B7A005}"/>
    <hyperlink ref="J104" r:id="rId100" xr:uid="{8719574F-0191-4FF2-9B10-C568D94B20E1}"/>
    <hyperlink ref="J105" r:id="rId101" xr:uid="{E9B98DB9-9C6A-4B80-944D-FCF8554848B6}"/>
    <hyperlink ref="J106" r:id="rId102" xr:uid="{69CFBE5D-6F0A-42C1-ADC3-892A7EDE3E38}"/>
    <hyperlink ref="J108" r:id="rId103" xr:uid="{3F059B7F-6BB5-4633-9DF1-70110CE35EB9}"/>
    <hyperlink ref="J107" r:id="rId104" xr:uid="{B8E9CED3-0DD1-4023-8B37-7EFD5793B211}"/>
    <hyperlink ref="J110" r:id="rId105" xr:uid="{C10D4321-4C83-413E-8A21-C4E27D449797}"/>
    <hyperlink ref="J111" r:id="rId106" xr:uid="{6126697B-79C8-41EB-8E68-D2C5465D1917}"/>
    <hyperlink ref="J112" r:id="rId107" xr:uid="{0D320D5D-BA66-4A0B-9A69-B322B2298776}"/>
    <hyperlink ref="J113" r:id="rId108" xr:uid="{99C97F5F-29D2-41AF-89D3-1EB39BC1B60B}"/>
    <hyperlink ref="J114" r:id="rId109" xr:uid="{B89E82D2-1439-4708-BD11-5E4622207259}"/>
    <hyperlink ref="J115" r:id="rId110" xr:uid="{91F3D526-CA7F-414F-8F79-F394ABDFEB2F}"/>
    <hyperlink ref="J116" r:id="rId111" xr:uid="{02BCB7D1-AAC4-4337-8141-E1EA99467437}"/>
    <hyperlink ref="J118" r:id="rId112" xr:uid="{964B4A33-AA0E-4833-A078-000D84016C4B}"/>
    <hyperlink ref="J117" r:id="rId113" xr:uid="{0082DA8D-43ED-43C4-BC28-8FFF13CB50AB}"/>
    <hyperlink ref="J122" r:id="rId114" xr:uid="{8F12A9AF-5BB9-401D-B701-026D62E928AD}"/>
    <hyperlink ref="J123" r:id="rId115" xr:uid="{1C135B9F-B5D6-4604-88EF-0E8499EDE12D}"/>
    <hyperlink ref="J124" r:id="rId116" xr:uid="{1B9F070B-74ED-4BDD-97D7-7EF5A676B5FA}"/>
    <hyperlink ref="J125" r:id="rId117" xr:uid="{76A19F44-43DB-4CC9-B0FB-F0CF10529886}"/>
    <hyperlink ref="J126" r:id="rId118" xr:uid="{6CA6CC18-2980-402E-B907-59D45DA4CA5B}"/>
    <hyperlink ref="J127" r:id="rId119" xr:uid="{6EEC3086-5438-4ED6-AD91-E2619B51BA42}"/>
    <hyperlink ref="J128" r:id="rId120" xr:uid="{51AA3337-8256-42AA-93FB-5CCFA0A465E9}"/>
    <hyperlink ref="J129" r:id="rId121" xr:uid="{F3F6DF26-FF34-4F11-9415-68B49A4E6B04}"/>
    <hyperlink ref="J130" r:id="rId122" xr:uid="{18AD6E89-B9CD-4521-B3F4-5C670B4BD194}"/>
    <hyperlink ref="J131" r:id="rId123" xr:uid="{8123C7B0-C5FA-42B1-8057-81B14E235D49}"/>
    <hyperlink ref="J132" r:id="rId124" xr:uid="{189004F1-EC66-4317-A88E-4FF177DA78B2}"/>
    <hyperlink ref="J133" r:id="rId125" xr:uid="{CC9EA0A9-6A61-49E5-9484-92B69C826380}"/>
    <hyperlink ref="J134" r:id="rId126" xr:uid="{7348473E-BB21-4BE0-95CD-37A393296161}"/>
    <hyperlink ref="J135" r:id="rId127" xr:uid="{268E80A8-5423-41D1-8209-AB5EFF84D655}"/>
    <hyperlink ref="J136" r:id="rId128" xr:uid="{06D6F3FC-A4D4-4473-920D-BC5A8E4B3A38}"/>
    <hyperlink ref="J137" r:id="rId129" xr:uid="{7095C58D-DCCA-4C2C-A438-F04BD98ADE8E}"/>
    <hyperlink ref="J138" r:id="rId130" xr:uid="{51A891C3-9ABB-4392-87BD-100CE304A2D7}"/>
    <hyperlink ref="J139" r:id="rId131" xr:uid="{A161C4B0-DB1F-48DE-B382-D2B71C760ED7}"/>
    <hyperlink ref="J140" r:id="rId132" xr:uid="{89656DD8-78B1-48EF-BFD4-41156C3896D2}"/>
    <hyperlink ref="J141" r:id="rId133" xr:uid="{33872531-EB5C-4DC8-93D4-DF6060C9B87D}"/>
    <hyperlink ref="J142" r:id="rId134" xr:uid="{3F83BBE6-B5B7-4482-90BE-5FF8D85100F2}"/>
    <hyperlink ref="J144" r:id="rId135" xr:uid="{C232570D-D546-405C-A2F5-A733A61E70E7}"/>
    <hyperlink ref="J145" r:id="rId136" xr:uid="{5B96DDD4-388C-43FF-BA86-F2013DB6001C}"/>
    <hyperlink ref="J146" r:id="rId137" xr:uid="{F4F7FFE7-106A-4898-92A1-F6F43CC1E319}"/>
    <hyperlink ref="J147" r:id="rId138" xr:uid="{820FB8A9-0A11-4953-93AA-A0DD93B0B3A5}"/>
    <hyperlink ref="J148" r:id="rId139" xr:uid="{0CE9F082-FFBA-427C-9762-99797F0C70D5}"/>
    <hyperlink ref="J149" r:id="rId140" xr:uid="{30B47BC0-A22F-44D8-8F63-0965041584FE}"/>
    <hyperlink ref="J150" r:id="rId141" xr:uid="{C301E73D-0C85-4E01-83EB-0E43D9EF8935}"/>
    <hyperlink ref="J151" r:id="rId142" xr:uid="{796DA824-7179-4031-B2BA-6D2556E34D2C}"/>
    <hyperlink ref="J119" r:id="rId143" xr:uid="{41D8637E-A7BE-4171-922B-29AC6BFA16B1}"/>
    <hyperlink ref="J120" r:id="rId144" xr:uid="{92723234-29F6-4966-8ACA-90A8EF6B51F2}"/>
    <hyperlink ref="J121" r:id="rId145" xr:uid="{0281142E-68BD-457A-9D51-4C9CDEE60C35}"/>
    <hyperlink ref="J153" r:id="rId146" xr:uid="{D596D90A-3434-4A9D-A0E7-69EC6DCC0847}"/>
    <hyperlink ref="J154" r:id="rId147" xr:uid="{DB8927D8-551F-40A5-8571-A5473D600510}"/>
    <hyperlink ref="J155" r:id="rId148" xr:uid="{48EAFD3F-3BE7-4D07-A1AA-F085CEB98BD8}"/>
    <hyperlink ref="J156" r:id="rId149" xr:uid="{AF3D7CA7-D495-4857-AE4E-0AF5135E447D}"/>
    <hyperlink ref="J67" r:id="rId150" xr:uid="{1BA2407A-0D8E-4F48-AB8D-3D5BD2DDF288}"/>
    <hyperlink ref="J109" r:id="rId151" xr:uid="{880183F0-A96A-415E-954B-F11E9107A678}"/>
    <hyperlink ref="J157" r:id="rId152" xr:uid="{39A06154-C3D1-4D4A-B030-782B8CC40A3F}"/>
    <hyperlink ref="J158" r:id="rId153" xr:uid="{921C2C27-4309-4D0D-BD2E-AA511D978FEC}"/>
    <hyperlink ref="J159" r:id="rId154" xr:uid="{6917FC57-B577-45C9-BBAC-84C264C56ADE}"/>
    <hyperlink ref="J170" r:id="rId155" xr:uid="{D7C63491-E7D9-4A76-AE7B-5EFB9CB9784C}"/>
    <hyperlink ref="J171:J172" r:id="rId156" display="jefatura.oriente@vaoran.com.mx" xr:uid="{3E5C5D27-76DB-48C7-8F2F-E978E87BFF19}"/>
    <hyperlink ref="J173" r:id="rId157" xr:uid="{1384B00D-A790-45D8-A064-9CA4FE9C7560}"/>
    <hyperlink ref="J174:J176" r:id="rId158" display="jefatura.norte@valoran.com.mx" xr:uid="{B3EB3B44-F2A7-4D97-A1A0-A42B79179A2D}"/>
    <hyperlink ref="J177" r:id="rId159" xr:uid="{4DB62547-C66B-44B8-9F6B-B60DE73D228D}"/>
    <hyperlink ref="J178:J180" r:id="rId160" display="jefatura.poniente@valoran.com.mx " xr:uid="{3E1A1119-FC46-4603-8F50-0FE12274F764}"/>
    <hyperlink ref="J181" r:id="rId161" xr:uid="{C54F0B60-654D-4543-B7FF-E789ACAA26B3}"/>
    <hyperlink ref="J182" r:id="rId162" xr:uid="{A5633686-75AB-46D4-AC85-0DCDE5919B61}"/>
    <hyperlink ref="J183" r:id="rId163" xr:uid="{B6079B5D-9040-462D-BD9A-B8AD401739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C467-1191-4755-9711-9160992508EB}">
  <dimension ref="B2:R396"/>
  <sheetViews>
    <sheetView tabSelected="1" topLeftCell="J259" zoomScale="93" zoomScaleNormal="93" workbookViewId="0">
      <selection activeCell="K278" sqref="K278"/>
    </sheetView>
  </sheetViews>
  <sheetFormatPr baseColWidth="10" defaultRowHeight="15" x14ac:dyDescent="0.25"/>
  <cols>
    <col min="1" max="2" width="11.42578125" style="1"/>
    <col min="3" max="3" width="23.5703125" style="1" customWidth="1"/>
    <col min="4" max="4" width="28.7109375" style="72" customWidth="1"/>
    <col min="5" max="5" width="11.42578125" style="1"/>
    <col min="6" max="6" width="23.7109375" style="1" bestFit="1" customWidth="1"/>
    <col min="7" max="7" width="38.42578125" style="1" hidden="1" customWidth="1"/>
    <col min="8" max="8" width="0" style="1" hidden="1" customWidth="1"/>
    <col min="9" max="9" width="59.5703125" style="1" customWidth="1"/>
    <col min="10" max="10" width="75.42578125" style="1" customWidth="1"/>
    <col min="11" max="11" width="67" style="1" customWidth="1"/>
    <col min="12" max="12" width="44.5703125" style="1" customWidth="1"/>
    <col min="13" max="13" width="52.28515625" style="2" customWidth="1"/>
    <col min="14" max="14" width="99.140625" style="1" customWidth="1"/>
    <col min="15" max="16384" width="11.42578125" style="1"/>
  </cols>
  <sheetData>
    <row r="2" spans="3:18" ht="15" customHeight="1" x14ac:dyDescent="0.25">
      <c r="C2" s="123" t="s">
        <v>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</row>
    <row r="3" spans="3:18" ht="15" customHeight="1" x14ac:dyDescent="0.25"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8"/>
    </row>
    <row r="4" spans="3:18" ht="15.75" x14ac:dyDescent="0.25">
      <c r="C4" s="3" t="s">
        <v>0</v>
      </c>
      <c r="D4" s="91" t="s">
        <v>1</v>
      </c>
      <c r="E4" s="3" t="s">
        <v>2</v>
      </c>
      <c r="F4" s="4" t="s">
        <v>3</v>
      </c>
      <c r="G4" s="3" t="s">
        <v>4</v>
      </c>
      <c r="H4" s="3" t="s">
        <v>5</v>
      </c>
      <c r="I4" s="5" t="s">
        <v>6</v>
      </c>
      <c r="J4" s="5" t="s">
        <v>5</v>
      </c>
      <c r="K4" s="5" t="s">
        <v>7</v>
      </c>
      <c r="L4" s="5" t="s">
        <v>5</v>
      </c>
      <c r="M4" s="5" t="s">
        <v>8</v>
      </c>
      <c r="N4" s="5" t="s">
        <v>5</v>
      </c>
    </row>
    <row r="5" spans="3:18" ht="20.25" x14ac:dyDescent="0.25">
      <c r="C5" s="129" t="s">
        <v>732</v>
      </c>
      <c r="D5" s="141" t="s">
        <v>19</v>
      </c>
      <c r="E5" s="132" t="s">
        <v>216</v>
      </c>
      <c r="F5" s="132" t="s">
        <v>486</v>
      </c>
      <c r="G5" s="69"/>
      <c r="H5" s="69"/>
      <c r="I5" s="70"/>
      <c r="J5" s="71"/>
      <c r="K5" s="70"/>
      <c r="L5" s="71"/>
      <c r="M5" s="70"/>
      <c r="N5" s="71"/>
      <c r="O5" s="203" t="str">
        <f>_xlfn.CONCAT("$job = Job::firstOrCreate(['name' =&gt; '",TRIM(D5),"']);")</f>
        <v>$job = Job::firstOrCreate(['name' =&gt; 'Presidente de Consejo']);</v>
      </c>
      <c r="P5" s="203" t="str">
        <f>_xlfn.CONCAT( O5, "JobCompetence::create(['job_id' =&gt; $job-&gt;id, 'name' =&gt; '",I5,"', 'notas' =&gt; '",J5,"']);")</f>
        <v>$job = Job::firstOrCreate(['name' =&gt; 'Presidente de Consejo']);JobCompetence::create(['job_id' =&gt; $job-&gt;id, 'name' =&gt; '', 'notas' =&gt; '']);</v>
      </c>
      <c r="Q5" s="203" t="str">
        <f>_xlfn.CONCAT( O5, "Knowledge::create(['job_id' =&gt; $job-&gt;id, 'name' =&gt; '",K5,"', 'notas' =&gt; '",L5,"']);")</f>
        <v>$job = Job::firstOrCreate(['name' =&gt; 'Presidente de Consejo']);Knowledge::create(['job_id' =&gt; $job-&gt;id, 'name' =&gt; '', 'notas' =&gt; '']);</v>
      </c>
      <c r="R5" s="203" t="str">
        <f>_xlfn.CONCAT( O5, "Experience::create(['job_id' =&gt; $job-&gt;id, 'name' =&gt; '",M5,"', 'notas' =&gt; '",N5,"']);")</f>
        <v>$job = Job::firstOrCreate(['name' =&gt; 'Presidente de Consejo']);Experience::create(['job_id' =&gt; $job-&gt;id, 'name' =&gt; '', 'notas' =&gt; '']);</v>
      </c>
    </row>
    <row r="6" spans="3:18" ht="20.25" x14ac:dyDescent="0.25">
      <c r="C6" s="129"/>
      <c r="D6" s="141"/>
      <c r="E6" s="140"/>
      <c r="F6" s="140"/>
      <c r="G6" s="69"/>
      <c r="H6" s="69"/>
      <c r="I6" s="70"/>
      <c r="J6" s="71"/>
      <c r="K6" s="70"/>
      <c r="L6" s="71"/>
      <c r="M6" s="70"/>
      <c r="N6" s="71"/>
      <c r="O6" s="203" t="str">
        <f t="shared" ref="O6:O69" si="0">_xlfn.CONCAT("$job = Job::firstOrCreate(['name' =&gt; '",TRIM(D6),"']);")</f>
        <v>$job = Job::firstOrCreate(['name' =&gt; '']);</v>
      </c>
      <c r="P6" s="203" t="str">
        <f t="shared" ref="P6:P69" si="1">_xlfn.CONCAT( O6, "JobCompetence::create(['job_id' =&gt; $job-&gt;id, 'name' =&gt; '",I6,"', 'notas' =&gt; '",J6,"']);")</f>
        <v>$job = Job::firstOrCreate(['name' =&gt; '']);JobCompetence::create(['job_id' =&gt; $job-&gt;id, 'name' =&gt; '', 'notas' =&gt; '']);</v>
      </c>
      <c r="Q6" s="203" t="str">
        <f t="shared" ref="Q6:Q69" si="2">_xlfn.CONCAT( O6, "Knowledge::create(['job_id' =&gt; $job-&gt;id, 'name' =&gt; '",K6,"', 'notas' =&gt; '",L6,"']);")</f>
        <v>$job = Job::firstOrCreate(['name' =&gt; '']);Knowledge::create(['job_id' =&gt; $job-&gt;id, 'name' =&gt; '', 'notas' =&gt; '']);</v>
      </c>
      <c r="R6" s="203" t="str">
        <f t="shared" ref="R6:R69" si="3">_xlfn.CONCAT( O6, "Experience::create(['job_id' =&gt; $job-&gt;id, 'name' =&gt; '",M6,"', 'notas' =&gt; '",N6,"']);")</f>
        <v>$job = Job::firstOrCreate(['name' =&gt; '']);Experience::create(['job_id' =&gt; $job-&gt;id, 'name' =&gt; '', 'notas' =&gt; '']);</v>
      </c>
    </row>
    <row r="7" spans="3:18" ht="20.25" x14ac:dyDescent="0.25">
      <c r="C7" s="129"/>
      <c r="D7" s="141"/>
      <c r="E7" s="140"/>
      <c r="F7" s="140"/>
      <c r="G7" s="69"/>
      <c r="H7" s="69"/>
      <c r="I7" s="70"/>
      <c r="J7" s="71"/>
      <c r="K7" s="70"/>
      <c r="L7" s="71"/>
      <c r="M7" s="70"/>
      <c r="N7" s="71"/>
      <c r="O7" s="203" t="str">
        <f t="shared" si="0"/>
        <v>$job = Job::firstOrCreate(['name' =&gt; '']);</v>
      </c>
      <c r="P7" s="203" t="str">
        <f t="shared" si="1"/>
        <v>$job = Job::firstOrCreate(['name' =&gt; '']);JobCompetence::create(['job_id' =&gt; $job-&gt;id, 'name' =&gt; '', 'notas' =&gt; '']);</v>
      </c>
      <c r="Q7" s="203" t="str">
        <f t="shared" si="2"/>
        <v>$job = Job::firstOrCreate(['name' =&gt; '']);Knowledge::create(['job_id' =&gt; $job-&gt;id, 'name' =&gt; '', 'notas' =&gt; '']);</v>
      </c>
      <c r="R7" s="203" t="str">
        <f t="shared" si="3"/>
        <v>$job = Job::firstOrCreate(['name' =&gt; '']);Experience::create(['job_id' =&gt; $job-&gt;id, 'name' =&gt; '', 'notas' =&gt; '']);</v>
      </c>
    </row>
    <row r="8" spans="3:18" ht="20.25" x14ac:dyDescent="0.25">
      <c r="C8" s="129"/>
      <c r="D8" s="141"/>
      <c r="E8" s="140"/>
      <c r="F8" s="140"/>
      <c r="G8" s="69"/>
      <c r="H8" s="69"/>
      <c r="I8" s="70"/>
      <c r="J8" s="71"/>
      <c r="K8" s="70"/>
      <c r="L8" s="71"/>
      <c r="M8" s="70"/>
      <c r="N8" s="71"/>
      <c r="O8" s="203" t="str">
        <f t="shared" si="0"/>
        <v>$job = Job::firstOrCreate(['name' =&gt; '']);</v>
      </c>
      <c r="P8" s="203" t="str">
        <f t="shared" si="1"/>
        <v>$job = Job::firstOrCreate(['name' =&gt; '']);JobCompetence::create(['job_id' =&gt; $job-&gt;id, 'name' =&gt; '', 'notas' =&gt; '']);</v>
      </c>
      <c r="Q8" s="203" t="str">
        <f t="shared" si="2"/>
        <v>$job = Job::firstOrCreate(['name' =&gt; '']);Knowledge::create(['job_id' =&gt; $job-&gt;id, 'name' =&gt; '', 'notas' =&gt; '']);</v>
      </c>
      <c r="R8" s="203" t="str">
        <f t="shared" si="3"/>
        <v>$job = Job::firstOrCreate(['name' =&gt; '']);Experience::create(['job_id' =&gt; $job-&gt;id, 'name' =&gt; '', 'notas' =&gt; '']);</v>
      </c>
    </row>
    <row r="9" spans="3:18" ht="20.25" x14ac:dyDescent="0.25">
      <c r="C9" s="129"/>
      <c r="D9" s="141"/>
      <c r="E9" s="133"/>
      <c r="F9" s="133"/>
      <c r="G9" s="69"/>
      <c r="H9" s="69"/>
      <c r="I9" s="70"/>
      <c r="J9" s="71"/>
      <c r="K9" s="70"/>
      <c r="L9" s="71"/>
      <c r="M9" s="70"/>
      <c r="N9" s="71"/>
      <c r="O9" s="203" t="str">
        <f t="shared" si="0"/>
        <v>$job = Job::firstOrCreate(['name' =&gt; '']);</v>
      </c>
      <c r="P9" s="203" t="str">
        <f t="shared" si="1"/>
        <v>$job = Job::firstOrCreate(['name' =&gt; '']);JobCompetence::create(['job_id' =&gt; $job-&gt;id, 'name' =&gt; '', 'notas' =&gt; '']);</v>
      </c>
      <c r="Q9" s="203" t="str">
        <f t="shared" si="2"/>
        <v>$job = Job::firstOrCreate(['name' =&gt; '']);Knowledge::create(['job_id' =&gt; $job-&gt;id, 'name' =&gt; '', 'notas' =&gt; '']);</v>
      </c>
      <c r="R9" s="203" t="str">
        <f t="shared" si="3"/>
        <v>$job = Job::firstOrCreate(['name' =&gt; '']);Experience::create(['job_id' =&gt; $job-&gt;id, 'name' =&gt; '', 'notas' =&gt; '']);</v>
      </c>
    </row>
    <row r="10" spans="3:18" ht="20.25" x14ac:dyDescent="0.25">
      <c r="C10" s="3" t="s">
        <v>0</v>
      </c>
      <c r="D10" s="91" t="s">
        <v>1</v>
      </c>
      <c r="E10" s="3" t="s">
        <v>2</v>
      </c>
      <c r="F10" s="4" t="s">
        <v>3</v>
      </c>
      <c r="G10" s="3" t="s">
        <v>4</v>
      </c>
      <c r="H10" s="3" t="s">
        <v>5</v>
      </c>
      <c r="I10" s="5" t="s">
        <v>6</v>
      </c>
      <c r="J10" s="5" t="s">
        <v>5</v>
      </c>
      <c r="K10" s="5" t="s">
        <v>7</v>
      </c>
      <c r="L10" s="5" t="s">
        <v>5</v>
      </c>
      <c r="M10" s="5" t="s">
        <v>8</v>
      </c>
      <c r="N10" s="5" t="s">
        <v>5</v>
      </c>
      <c r="O10" s="203" t="str">
        <f t="shared" si="0"/>
        <v>$job = Job::firstOrCreate(['name' =&gt; 'Perfil']);</v>
      </c>
      <c r="P10" s="203" t="str">
        <f t="shared" si="1"/>
        <v>$job = Job::firstOrCreate(['name' =&gt; 'Perfil']);JobCompetence::create(['job_id' =&gt; $job-&gt;id, 'name' =&gt; 'Competencias requeridos para el Puesto', 'notas' =&gt; 'Notas']);</v>
      </c>
      <c r="Q10" s="203" t="str">
        <f t="shared" si="2"/>
        <v>$job = Job::firstOrCreate(['name' =&gt; 'Perfil']);Knowledge::create(['job_id' =&gt; $job-&gt;id, 'name' =&gt; 'Conocimientos requeridos para el Puesto', 'notas' =&gt; 'Notas']);</v>
      </c>
      <c r="R10" s="203" t="str">
        <f t="shared" si="3"/>
        <v>$job = Job::firstOrCreate(['name' =&gt; 'Perfil']);Experience::create(['job_id' =&gt; $job-&gt;id, 'name' =&gt; 'Experiencias', 'notas' =&gt; 'Notas']);</v>
      </c>
    </row>
    <row r="11" spans="3:18" ht="30" x14ac:dyDescent="0.25">
      <c r="C11" s="166" t="s">
        <v>733</v>
      </c>
      <c r="D11" s="165" t="s">
        <v>23</v>
      </c>
      <c r="E11" s="137" t="s">
        <v>216</v>
      </c>
      <c r="F11" s="137" t="s">
        <v>216</v>
      </c>
      <c r="G11" s="55"/>
      <c r="H11" s="55"/>
      <c r="I11" s="47"/>
      <c r="J11" s="47"/>
      <c r="K11" s="47" t="s">
        <v>490</v>
      </c>
      <c r="L11" s="56" t="s">
        <v>491</v>
      </c>
      <c r="M11" s="48" t="s">
        <v>492</v>
      </c>
      <c r="N11" s="57"/>
      <c r="O11" s="203" t="str">
        <f t="shared" si="0"/>
        <v>$job = Job::firstOrCreate(['name' =&gt; 'Director General']);</v>
      </c>
      <c r="P11" s="203" t="str">
        <f t="shared" si="1"/>
        <v>$job = Job::firstOrCreate(['name' =&gt; 'Director General']);JobCompetence::create(['job_id' =&gt; $job-&gt;id, 'name' =&gt; '', 'notas' =&gt; '']);</v>
      </c>
      <c r="Q11" s="203" t="str">
        <f t="shared" si="2"/>
        <v>$job = Job::firstOrCreate(['name' =&gt; 'Director General']);Knowledge::create(['job_id' =&gt; $job-&gt;id, 'name' =&gt; 'Financieros', 'notas' =&gt; 'Específicos:
- Presupuestos
- Proyecciones Financieras
- Análisis Financieros
- Elaboración y Análisis de Estados Financieros
Bases:
- Matemáticas Financieras
- Evaluación de Proyectos Financieros
- Entendimiento de Estados Financieros
- Inversiones
- Presupuestos']);</v>
      </c>
      <c r="R11" s="203" t="str">
        <f t="shared" si="3"/>
        <v>$job = Job::firstOrCreate(['name' =&gt; 'Director General']);Experience::create(['job_id' =&gt; $job-&gt;id, 'name' =&gt; 'Manejo de los accionistas y del Consejo de Administración.', 'notas' =&gt; '']);</v>
      </c>
    </row>
    <row r="12" spans="3:18" ht="20.25" x14ac:dyDescent="0.25">
      <c r="C12" s="167"/>
      <c r="D12" s="165"/>
      <c r="E12" s="138"/>
      <c r="F12" s="138"/>
      <c r="G12" s="58"/>
      <c r="H12" s="58"/>
      <c r="I12" s="47"/>
      <c r="J12" s="47"/>
      <c r="K12" s="47" t="s">
        <v>493</v>
      </c>
      <c r="L12" s="56" t="s">
        <v>494</v>
      </c>
      <c r="M12" s="47" t="s">
        <v>495</v>
      </c>
      <c r="N12" s="57"/>
      <c r="O12" s="203" t="str">
        <f t="shared" si="0"/>
        <v>$job = Job::firstOrCreate(['name' =&gt; '']);</v>
      </c>
      <c r="P12" s="203" t="str">
        <f t="shared" si="1"/>
        <v>$job = Job::firstOrCreate(['name' =&gt; '']);JobCompetence::create(['job_id' =&gt; $job-&gt;id, 'name' =&gt; '', 'notas' =&gt; '']);</v>
      </c>
      <c r="Q12" s="203" t="str">
        <f t="shared" si="2"/>
        <v>$job = Job::firstOrCreate(['name' =&gt; '']);Knowledge::create(['job_id' =&gt; $job-&gt;id, 'name' =&gt; 'Gobierno Corporativo', 'notas' =&gt; 'Cómo debe de funcionar un gobierno Corporativo']);</v>
      </c>
      <c r="R12" s="203" t="str">
        <f t="shared" si="3"/>
        <v>$job = Job::firstOrCreate(['name' =&gt; '']);Experience::create(['job_id' =&gt; $job-&gt;id, 'name' =&gt; 'Lograr que se viva la cultura del Grupo.', 'notas' =&gt; '']);</v>
      </c>
    </row>
    <row r="13" spans="3:18" ht="20.25" x14ac:dyDescent="0.25">
      <c r="C13" s="167"/>
      <c r="D13" s="165"/>
      <c r="E13" s="138"/>
      <c r="F13" s="138"/>
      <c r="G13" s="58"/>
      <c r="H13" s="58"/>
      <c r="I13" s="47"/>
      <c r="J13" s="47"/>
      <c r="K13" s="47" t="s">
        <v>496</v>
      </c>
      <c r="L13" s="56"/>
      <c r="M13" s="47" t="s">
        <v>497</v>
      </c>
      <c r="N13" s="57"/>
      <c r="O13" s="203" t="str">
        <f t="shared" si="0"/>
        <v>$job = Job::firstOrCreate(['name' =&gt; '']);</v>
      </c>
      <c r="P13" s="203" t="str">
        <f t="shared" si="1"/>
        <v>$job = Job::firstOrCreate(['name' =&gt; '']);JobCompetence::create(['job_id' =&gt; $job-&gt;id, 'name' =&gt; '', 'notas' =&gt; '']);</v>
      </c>
      <c r="Q13" s="203" t="str">
        <f t="shared" si="2"/>
        <v>$job = Job::firstOrCreate(['name' =&gt; '']);Knowledge::create(['job_id' =&gt; $job-&gt;id, 'name' =&gt; 'Estrategias de Negociación ', 'notas' =&gt; '']);</v>
      </c>
      <c r="R13" s="203" t="str">
        <f t="shared" si="3"/>
        <v>$job = Job::firstOrCreate(['name' =&gt; '']);Experience::create(['job_id' =&gt; $job-&gt;id, 'name' =&gt; 'Negociaciones continuas internas y externas.', 'notas' =&gt; '']);</v>
      </c>
    </row>
    <row r="14" spans="3:18" ht="20.25" x14ac:dyDescent="0.25">
      <c r="C14" s="167"/>
      <c r="D14" s="165"/>
      <c r="E14" s="138"/>
      <c r="F14" s="138"/>
      <c r="G14" s="58"/>
      <c r="H14" s="58"/>
      <c r="I14" s="47"/>
      <c r="J14" s="47"/>
      <c r="K14" s="47" t="s">
        <v>498</v>
      </c>
      <c r="L14" s="56"/>
      <c r="M14" s="48" t="s">
        <v>499</v>
      </c>
      <c r="N14" s="57"/>
      <c r="O14" s="203" t="str">
        <f t="shared" si="0"/>
        <v>$job = Job::firstOrCreate(['name' =&gt; '']);</v>
      </c>
      <c r="P14" s="203" t="str">
        <f t="shared" si="1"/>
        <v>$job = Job::firstOrCreate(['name' =&gt; '']);JobCompetence::create(['job_id' =&gt; $job-&gt;id, 'name' =&gt; '', 'notas' =&gt; '']);</v>
      </c>
      <c r="Q14" s="203" t="str">
        <f t="shared" si="2"/>
        <v>$job = Job::firstOrCreate(['name' =&gt; '']);Knowledge::create(['job_id' =&gt; $job-&gt;id, 'name' =&gt; 'Marco Legal Laboral (bases)', 'notas' =&gt; '']);</v>
      </c>
      <c r="R14" s="203" t="str">
        <f t="shared" si="3"/>
        <v>$job = Job::firstOrCreate(['name' =&gt; '']);Experience::create(['job_id' =&gt; $job-&gt;id, 'name' =&gt; 'Participación relevante en diferentes tipos de proyectos.', 'notas' =&gt; '']);</v>
      </c>
    </row>
    <row r="15" spans="3:18" ht="30" x14ac:dyDescent="0.25">
      <c r="C15" s="168"/>
      <c r="D15" s="165"/>
      <c r="E15" s="139"/>
      <c r="F15" s="139"/>
      <c r="G15" s="59"/>
      <c r="H15" s="59"/>
      <c r="I15" s="47"/>
      <c r="J15" s="47"/>
      <c r="K15" s="56"/>
      <c r="L15" s="56"/>
      <c r="M15" s="48" t="s">
        <v>500</v>
      </c>
      <c r="N15" s="57"/>
      <c r="O15" s="203" t="str">
        <f t="shared" si="0"/>
        <v>$job = Job::firstOrCreate(['name' =&gt; '']);</v>
      </c>
      <c r="P15" s="203" t="str">
        <f t="shared" si="1"/>
        <v>$job = Job::firstOrCreate(['name' =&gt; '']);JobCompetence::create(['job_id' =&gt; $job-&gt;id, 'name' =&gt; '', 'notas' =&gt; '']);</v>
      </c>
      <c r="Q15" s="203" t="str">
        <f t="shared" si="2"/>
        <v>$job = Job::firstOrCreate(['name' =&gt; '']);Knowledge::create(['job_id' =&gt; $job-&gt;id, 'name' =&gt; '', 'notas' =&gt; '']);</v>
      </c>
      <c r="R15" s="203" t="str">
        <f t="shared" si="3"/>
        <v>$job = Job::firstOrCreate(['name' =&gt; '']);Experience::create(['job_id' =&gt; $job-&gt;id, 'name' =&gt; 'Liderar con éxito equipos multidisciplinarios de alto desempeño.', 'notas' =&gt; '']);</v>
      </c>
    </row>
    <row r="16" spans="3:18" ht="20.25" x14ac:dyDescent="0.25">
      <c r="C16" s="3" t="s">
        <v>0</v>
      </c>
      <c r="D16" s="91" t="s">
        <v>1</v>
      </c>
      <c r="E16" s="3" t="s">
        <v>2</v>
      </c>
      <c r="F16" s="4" t="s">
        <v>3</v>
      </c>
      <c r="G16" s="3" t="s">
        <v>4</v>
      </c>
      <c r="H16" s="3" t="s">
        <v>5</v>
      </c>
      <c r="I16" s="5" t="s">
        <v>6</v>
      </c>
      <c r="J16" s="5" t="s">
        <v>5</v>
      </c>
      <c r="K16" s="5" t="s">
        <v>7</v>
      </c>
      <c r="L16" s="5" t="s">
        <v>5</v>
      </c>
      <c r="M16" s="5" t="s">
        <v>8</v>
      </c>
      <c r="N16" s="5" t="s">
        <v>5</v>
      </c>
      <c r="O16" s="203" t="str">
        <f t="shared" si="0"/>
        <v>$job = Job::firstOrCreate(['name' =&gt; 'Perfil']);</v>
      </c>
      <c r="P16" s="203" t="str">
        <f t="shared" si="1"/>
        <v>$job = Job::firstOrCreate(['name' =&gt; 'Perfil']);JobCompetence::create(['job_id' =&gt; $job-&gt;id, 'name' =&gt; 'Competencias requeridos para el Puesto', 'notas' =&gt; 'Notas']);</v>
      </c>
      <c r="Q16" s="203" t="str">
        <f t="shared" si="2"/>
        <v>$job = Job::firstOrCreate(['name' =&gt; 'Perfil']);Knowledge::create(['job_id' =&gt; $job-&gt;id, 'name' =&gt; 'Conocimientos requeridos para el Puesto', 'notas' =&gt; 'Notas']);</v>
      </c>
      <c r="R16" s="203" t="str">
        <f t="shared" si="3"/>
        <v>$job = Job::firstOrCreate(['name' =&gt; 'Perfil']);Experience::create(['job_id' =&gt; $job-&gt;id, 'name' =&gt; 'Experiencias', 'notas' =&gt; 'Notas']);</v>
      </c>
    </row>
    <row r="17" spans="3:18" ht="45" x14ac:dyDescent="0.25">
      <c r="C17" s="166" t="s">
        <v>733</v>
      </c>
      <c r="D17" s="156" t="s">
        <v>31</v>
      </c>
      <c r="E17" s="134" t="s">
        <v>216</v>
      </c>
      <c r="F17" s="134" t="s">
        <v>216</v>
      </c>
      <c r="G17" s="60"/>
      <c r="H17" s="60"/>
      <c r="I17" s="47" t="s">
        <v>505</v>
      </c>
      <c r="J17" s="47"/>
      <c r="K17" s="47" t="s">
        <v>506</v>
      </c>
      <c r="L17" s="61" t="s">
        <v>507</v>
      </c>
      <c r="M17" s="49" t="s">
        <v>508</v>
      </c>
      <c r="N17" s="57"/>
      <c r="O17" s="203" t="str">
        <f t="shared" si="0"/>
        <v>$job = Job::firstOrCreate(['name' =&gt; 'Director de Estructuración de Proyectos']);</v>
      </c>
      <c r="P17" s="203" t="str">
        <f t="shared" si="1"/>
        <v>$job = Job::firstOrCreate(['name' =&gt; 'Director de Estructuración de Proyectos']);JobCompetence::create(['job_id' =&gt; $job-&gt;id, 'name' =&gt; 'Gestión del Riesgo', 'notas' =&gt; '']);</v>
      </c>
      <c r="Q17" s="203" t="str">
        <f t="shared" si="2"/>
        <v>$job = Job::firstOrCreate(['name' =&gt; 'Director de Estructuración de Proyectos']);Knowledge::create(['job_id' =&gt; $job-&gt;id, 'name' =&gt; 'Financieros ', 'notas' =&gt; 'Matemáticas Financieras
Construcción y Análisis de Modelos Financieros 
Evaluación de Proyectos Financieros
Entendimiento de Estados Financieros
Inversiones (Proyectos de Inversión)
Presupuestos
Derivados']);</v>
      </c>
      <c r="R17" s="203" t="str">
        <f t="shared" si="3"/>
        <v>$job = Job::firstOrCreate(['name' =&gt; 'Director de Estructuración de Proyectos']);Experience::create(['job_id' =&gt; $job-&gt;id, 'name' =&gt; 'Haberse involucrado en negociaciones  exitosas con Gobierno Federal sobre  contratos de asociaciones público y privada.', 'notas' =&gt; '']);</v>
      </c>
    </row>
    <row r="18" spans="3:18" ht="30" x14ac:dyDescent="0.25">
      <c r="C18" s="169"/>
      <c r="D18" s="156"/>
      <c r="E18" s="135"/>
      <c r="F18" s="135"/>
      <c r="G18" s="60"/>
      <c r="H18" s="60"/>
      <c r="I18" s="47" t="s">
        <v>509</v>
      </c>
      <c r="J18" s="47"/>
      <c r="K18" s="47" t="s">
        <v>510</v>
      </c>
      <c r="L18" s="61"/>
      <c r="M18" s="49" t="s">
        <v>511</v>
      </c>
      <c r="N18" s="57"/>
      <c r="O18" s="203" t="str">
        <f t="shared" si="0"/>
        <v>$job = Job::firstOrCreate(['name' =&gt; '']);</v>
      </c>
      <c r="P18" s="203" t="str">
        <f t="shared" si="1"/>
        <v>$job = Job::firstOrCreate(['name' =&gt; '']);JobCompetence::create(['job_id' =&gt; $job-&gt;id, 'name' =&gt; 'Gestión de la Información', 'notas' =&gt; '']);</v>
      </c>
      <c r="Q18" s="203" t="str">
        <f t="shared" si="2"/>
        <v>$job = Job::firstOrCreate(['name' =&gt; '']);Knowledge::create(['job_id' =&gt; $job-&gt;id, 'name' =&gt; 'Finanzas Corporativas: Mercados de Deuda y Capital', 'notas' =&gt; '']);</v>
      </c>
      <c r="R18" s="203" t="str">
        <f t="shared" si="3"/>
        <v>$job = Job::firstOrCreate(['name' =&gt; '']);Experience::create(['job_id' =&gt; $job-&gt;id, 'name' =&gt; 'Haber participado en el cierre de financiamiento de proyectos de infraestructura.', 'notas' =&gt; '']);</v>
      </c>
    </row>
    <row r="19" spans="3:18" ht="30" x14ac:dyDescent="0.25">
      <c r="C19" s="169"/>
      <c r="D19" s="156"/>
      <c r="E19" s="135"/>
      <c r="F19" s="135"/>
      <c r="G19" s="60"/>
      <c r="H19" s="60"/>
      <c r="I19" s="47" t="s">
        <v>512</v>
      </c>
      <c r="J19" s="47"/>
      <c r="K19" s="47" t="s">
        <v>513</v>
      </c>
      <c r="L19" s="61"/>
      <c r="M19" s="49" t="s">
        <v>514</v>
      </c>
      <c r="N19" s="57"/>
      <c r="O19" s="203" t="str">
        <f t="shared" si="0"/>
        <v>$job = Job::firstOrCreate(['name' =&gt; '']);</v>
      </c>
      <c r="P19" s="203" t="str">
        <f t="shared" si="1"/>
        <v>$job = Job::firstOrCreate(['name' =&gt; '']);JobCompetence::create(['job_id' =&gt; $job-&gt;id, 'name' =&gt; 'Gestión de Recursos', 'notas' =&gt; '']);</v>
      </c>
      <c r="Q19" s="203" t="str">
        <f t="shared" si="2"/>
        <v>$job = Job::firstOrCreate(['name' =&gt; '']);Knowledge::create(['job_id' =&gt; $job-&gt;id, 'name' =&gt; 'Evaluación de Proyectos de Inversión', 'notas' =&gt; '']);</v>
      </c>
      <c r="R19" s="203" t="str">
        <f t="shared" si="3"/>
        <v>$job = Job::firstOrCreate(['name' =&gt; '']);Experience::create(['job_id' =&gt; $job-&gt;id, 'name' =&gt; 'Coordinar a un equipo multidisciplinario, para la ejecución y cierre de proyectos en tiempo y forma.', 'notas' =&gt; '']);</v>
      </c>
    </row>
    <row r="20" spans="3:18" ht="20.25" x14ac:dyDescent="0.25">
      <c r="C20" s="169"/>
      <c r="D20" s="156"/>
      <c r="E20" s="135"/>
      <c r="F20" s="135"/>
      <c r="G20" s="60"/>
      <c r="H20" s="60"/>
      <c r="I20" s="47" t="s">
        <v>515</v>
      </c>
      <c r="J20" s="47"/>
      <c r="K20" s="47" t="s">
        <v>516</v>
      </c>
      <c r="L20" s="61"/>
      <c r="M20" s="61"/>
      <c r="N20" s="57"/>
      <c r="O20" s="203" t="str">
        <f t="shared" si="0"/>
        <v>$job = Job::firstOrCreate(['name' =&gt; '']);</v>
      </c>
      <c r="P20" s="203" t="str">
        <f t="shared" si="1"/>
        <v>$job = Job::firstOrCreate(['name' =&gt; '']);JobCompetence::create(['job_id' =&gt; $job-&gt;id, 'name' =&gt; 'Creatividad e Innovación', 'notas' =&gt; '']);</v>
      </c>
      <c r="Q20" s="203" t="str">
        <f t="shared" si="2"/>
        <v>$job = Job::firstOrCreate(['name' =&gt; '']);Knowledge::create(['job_id' =&gt; $job-&gt;id, 'name' =&gt; 'Regulación Asociaciones Público Privadas ', 'notas' =&gt; '']);</v>
      </c>
      <c r="R20" s="203" t="str">
        <f t="shared" si="3"/>
        <v>$job = Job::firstOrCreate(['name' =&gt; '']);Experience::create(['job_id' =&gt; $job-&gt;id, 'name' =&gt; '', 'notas' =&gt; '']);</v>
      </c>
    </row>
    <row r="21" spans="3:18" ht="20.25" x14ac:dyDescent="0.25">
      <c r="C21" s="169"/>
      <c r="D21" s="156"/>
      <c r="E21" s="135"/>
      <c r="F21" s="135"/>
      <c r="G21" s="60"/>
      <c r="H21" s="60"/>
      <c r="I21" s="47" t="s">
        <v>517</v>
      </c>
      <c r="J21" s="47"/>
      <c r="K21" s="47" t="s">
        <v>518</v>
      </c>
      <c r="L21" s="61"/>
      <c r="M21" s="61"/>
      <c r="N21" s="57"/>
      <c r="O21" s="203" t="str">
        <f t="shared" si="0"/>
        <v>$job = Job::firstOrCreate(['name' =&gt; '']);</v>
      </c>
      <c r="P21" s="203" t="str">
        <f t="shared" si="1"/>
        <v>$job = Job::firstOrCreate(['name' =&gt; '']);JobCompetence::create(['job_id' =&gt; $job-&gt;id, 'name' =&gt; 'Capacidad de Asesoría y Acompañamiento', 'notas' =&gt; '']);</v>
      </c>
      <c r="Q21" s="203" t="str">
        <f t="shared" si="2"/>
        <v>$job = Job::firstOrCreate(['name' =&gt; '']);Knowledge::create(['job_id' =&gt; $job-&gt;id, 'name' =&gt; 'Normativas Contables (Bases)', 'notas' =&gt; '']);</v>
      </c>
      <c r="R21" s="203" t="str">
        <f t="shared" si="3"/>
        <v>$job = Job::firstOrCreate(['name' =&gt; '']);Experience::create(['job_id' =&gt; $job-&gt;id, 'name' =&gt; '', 'notas' =&gt; '']);</v>
      </c>
    </row>
    <row r="22" spans="3:18" ht="15.75" customHeight="1" x14ac:dyDescent="0.25">
      <c r="C22" s="169"/>
      <c r="D22" s="156"/>
      <c r="E22" s="135"/>
      <c r="F22" s="135"/>
      <c r="G22" s="60"/>
      <c r="H22" s="60"/>
      <c r="I22" s="47"/>
      <c r="J22" s="47"/>
      <c r="K22" s="47" t="s">
        <v>519</v>
      </c>
      <c r="L22" s="61"/>
      <c r="M22" s="61"/>
      <c r="N22" s="57"/>
      <c r="O22" s="203" t="str">
        <f t="shared" si="0"/>
        <v>$job = Job::firstOrCreate(['name' =&gt; '']);</v>
      </c>
      <c r="P22" s="203" t="str">
        <f t="shared" si="1"/>
        <v>$job = Job::firstOrCreate(['name' =&gt; '']);JobCompetence::create(['job_id' =&gt; $job-&gt;id, 'name' =&gt; '', 'notas' =&gt; '']);</v>
      </c>
      <c r="Q22" s="203" t="str">
        <f t="shared" si="2"/>
        <v>$job = Job::firstOrCreate(['name' =&gt; '']);Knowledge::create(['job_id' =&gt; $job-&gt;id, 'name' =&gt; 'Normativas Fiscales (Bases)', 'notas' =&gt; '']);</v>
      </c>
      <c r="R22" s="203" t="str">
        <f t="shared" si="3"/>
        <v>$job = Job::firstOrCreate(['name' =&gt; '']);Experience::create(['job_id' =&gt; $job-&gt;id, 'name' =&gt; '', 'notas' =&gt; '']);</v>
      </c>
    </row>
    <row r="23" spans="3:18" ht="15.75" customHeight="1" x14ac:dyDescent="0.25">
      <c r="C23" s="169"/>
      <c r="D23" s="156"/>
      <c r="E23" s="135"/>
      <c r="F23" s="135"/>
      <c r="G23" s="60"/>
      <c r="H23" s="60"/>
      <c r="I23" s="47"/>
      <c r="J23" s="47"/>
      <c r="K23" s="47" t="s">
        <v>520</v>
      </c>
      <c r="L23" s="49" t="s">
        <v>521</v>
      </c>
      <c r="M23" s="61"/>
      <c r="N23" s="57"/>
      <c r="O23" s="203" t="str">
        <f t="shared" si="0"/>
        <v>$job = Job::firstOrCreate(['name' =&gt; '']);</v>
      </c>
      <c r="P23" s="203" t="str">
        <f t="shared" si="1"/>
        <v>$job = Job::firstOrCreate(['name' =&gt; '']);JobCompetence::create(['job_id' =&gt; $job-&gt;id, 'name' =&gt; '', 'notas' =&gt; '']);</v>
      </c>
      <c r="Q23" s="203" t="str">
        <f t="shared" si="2"/>
        <v>$job = Job::firstOrCreate(['name' =&gt; '']);Knowledge::create(['job_id' =&gt; $job-&gt;id, 'name' =&gt; 'Administración de Proyectos', 'notas' =&gt; '1) Definición y presentación del proyecto 
2) Planificación 
3) Establecer objetivos
4) Supervisión de tareas
5) Implementación de soluciones o cambios']);</v>
      </c>
      <c r="R23" s="203" t="str">
        <f t="shared" si="3"/>
        <v>$job = Job::firstOrCreate(['name' =&gt; '']);Experience::create(['job_id' =&gt; $job-&gt;id, 'name' =&gt; '', 'notas' =&gt; '']);</v>
      </c>
    </row>
    <row r="24" spans="3:18" ht="30" x14ac:dyDescent="0.25">
      <c r="C24" s="169"/>
      <c r="D24" s="156"/>
      <c r="E24" s="135"/>
      <c r="F24" s="135"/>
      <c r="G24" s="60"/>
      <c r="H24" s="60"/>
      <c r="I24" s="47"/>
      <c r="J24" s="47"/>
      <c r="K24" s="48" t="s">
        <v>522</v>
      </c>
      <c r="L24" s="61"/>
      <c r="M24" s="61"/>
      <c r="N24" s="57"/>
      <c r="O24" s="203" t="str">
        <f t="shared" si="0"/>
        <v>$job = Job::firstOrCreate(['name' =&gt; '']);</v>
      </c>
      <c r="P24" s="203" t="str">
        <f t="shared" si="1"/>
        <v>$job = Job::firstOrCreate(['name' =&gt; '']);JobCompetence::create(['job_id' =&gt; $job-&gt;id, 'name' =&gt; '', 'notas' =&gt; '']);</v>
      </c>
      <c r="Q24" s="203" t="str">
        <f t="shared" si="2"/>
        <v>$job = Job::firstOrCreate(['name' =&gt; '']);Knowledge::create(['job_id' =&gt; $job-&gt;id, 'name' =&gt; 'Macroeconomía (contexto económico, político y social, nacional e internacional)', 'notas' =&gt; '']);</v>
      </c>
      <c r="R24" s="203" t="str">
        <f t="shared" si="3"/>
        <v>$job = Job::firstOrCreate(['name' =&gt; '']);Experience::create(['job_id' =&gt; $job-&gt;id, 'name' =&gt; '', 'notas' =&gt; '']);</v>
      </c>
    </row>
    <row r="25" spans="3:18" ht="15.75" customHeight="1" x14ac:dyDescent="0.25">
      <c r="C25" s="169"/>
      <c r="D25" s="156"/>
      <c r="E25" s="135"/>
      <c r="F25" s="135"/>
      <c r="G25" s="60"/>
      <c r="H25" s="60"/>
      <c r="I25" s="47"/>
      <c r="J25" s="47"/>
      <c r="K25" s="47" t="s">
        <v>523</v>
      </c>
      <c r="L25" s="61"/>
      <c r="M25" s="61"/>
      <c r="N25" s="57"/>
      <c r="O25" s="203" t="str">
        <f t="shared" si="0"/>
        <v>$job = Job::firstOrCreate(['name' =&gt; '']);</v>
      </c>
      <c r="P25" s="203" t="str">
        <f t="shared" si="1"/>
        <v>$job = Job::firstOrCreate(['name' =&gt; '']);JobCompetence::create(['job_id' =&gt; $job-&gt;id, 'name' =&gt; '', 'notas' =&gt; '']);</v>
      </c>
      <c r="Q25" s="203" t="str">
        <f t="shared" si="2"/>
        <v>$job = Job::firstOrCreate(['name' =&gt; '']);Knowledge::create(['job_id' =&gt; $job-&gt;id, 'name' =&gt; 'Inglés', 'notas' =&gt; '']);</v>
      </c>
      <c r="R25" s="203" t="str">
        <f t="shared" si="3"/>
        <v>$job = Job::firstOrCreate(['name' =&gt; '']);Experience::create(['job_id' =&gt; $job-&gt;id, 'name' =&gt; '', 'notas' =&gt; '']);</v>
      </c>
    </row>
    <row r="26" spans="3:18" ht="15.75" customHeight="1" x14ac:dyDescent="0.25">
      <c r="C26" s="168"/>
      <c r="D26" s="156"/>
      <c r="E26" s="136"/>
      <c r="F26" s="136"/>
      <c r="G26" s="60"/>
      <c r="H26" s="60"/>
      <c r="I26" s="61"/>
      <c r="J26" s="61"/>
      <c r="K26" s="47" t="s">
        <v>498</v>
      </c>
      <c r="L26" s="61"/>
      <c r="M26" s="61"/>
      <c r="N26" s="57"/>
      <c r="O26" s="203" t="str">
        <f t="shared" si="0"/>
        <v>$job = Job::firstOrCreate(['name' =&gt; '']);</v>
      </c>
      <c r="P26" s="203" t="str">
        <f t="shared" si="1"/>
        <v>$job = Job::firstOrCreate(['name' =&gt; '']);JobCompetence::create(['job_id' =&gt; $job-&gt;id, 'name' =&gt; '', 'notas' =&gt; '']);</v>
      </c>
      <c r="Q26" s="203" t="str">
        <f t="shared" si="2"/>
        <v>$job = Job::firstOrCreate(['name' =&gt; '']);Knowledge::create(['job_id' =&gt; $job-&gt;id, 'name' =&gt; 'Marco Legal Laboral (bases)', 'notas' =&gt; '']);</v>
      </c>
      <c r="R26" s="203" t="str">
        <f t="shared" si="3"/>
        <v>$job = Job::firstOrCreate(['name' =&gt; '']);Experience::create(['job_id' =&gt; $job-&gt;id, 'name' =&gt; '', 'notas' =&gt; '']);</v>
      </c>
    </row>
    <row r="27" spans="3:18" ht="20.25" x14ac:dyDescent="0.25">
      <c r="C27" s="3" t="s">
        <v>0</v>
      </c>
      <c r="D27" s="91" t="s">
        <v>1</v>
      </c>
      <c r="E27" s="3" t="s">
        <v>2</v>
      </c>
      <c r="F27" s="4" t="s">
        <v>3</v>
      </c>
      <c r="G27" s="3" t="s">
        <v>4</v>
      </c>
      <c r="H27" s="3" t="s">
        <v>5</v>
      </c>
      <c r="I27" s="5" t="s">
        <v>6</v>
      </c>
      <c r="J27" s="5" t="s">
        <v>5</v>
      </c>
      <c r="K27" s="5" t="s">
        <v>7</v>
      </c>
      <c r="L27" s="5" t="s">
        <v>5</v>
      </c>
      <c r="M27" s="5" t="s">
        <v>8</v>
      </c>
      <c r="N27" s="5" t="s">
        <v>5</v>
      </c>
      <c r="O27" s="203" t="str">
        <f t="shared" si="0"/>
        <v>$job = Job::firstOrCreate(['name' =&gt; 'Perfil']);</v>
      </c>
      <c r="P27" s="203" t="str">
        <f t="shared" si="1"/>
        <v>$job = Job::firstOrCreate(['name' =&gt; 'Perfil']);JobCompetence::create(['job_id' =&gt; $job-&gt;id, 'name' =&gt; 'Competencias requeridos para el Puesto', 'notas' =&gt; 'Notas']);</v>
      </c>
      <c r="Q27" s="203" t="str">
        <f t="shared" si="2"/>
        <v>$job = Job::firstOrCreate(['name' =&gt; 'Perfil']);Knowledge::create(['job_id' =&gt; $job-&gt;id, 'name' =&gt; 'Conocimientos requeridos para el Puesto', 'notas' =&gt; 'Notas']);</v>
      </c>
      <c r="R27" s="203" t="str">
        <f t="shared" si="3"/>
        <v>$job = Job::firstOrCreate(['name' =&gt; 'Perfil']);Experience::create(['job_id' =&gt; $job-&gt;id, 'name' =&gt; 'Experiencias', 'notas' =&gt; 'Notas']);</v>
      </c>
    </row>
    <row r="28" spans="3:18" ht="30" x14ac:dyDescent="0.25">
      <c r="C28" s="150" t="s">
        <v>733</v>
      </c>
      <c r="D28" s="156" t="s">
        <v>34</v>
      </c>
      <c r="E28" s="134"/>
      <c r="F28" s="134" t="s">
        <v>216</v>
      </c>
      <c r="G28" s="60"/>
      <c r="H28" s="60"/>
      <c r="I28" s="47" t="s">
        <v>505</v>
      </c>
      <c r="J28" s="61"/>
      <c r="K28" s="31" t="s">
        <v>490</v>
      </c>
      <c r="L28" s="61" t="s">
        <v>524</v>
      </c>
      <c r="M28" s="48" t="s">
        <v>525</v>
      </c>
      <c r="N28" s="57"/>
      <c r="O28" s="203" t="str">
        <f t="shared" si="0"/>
        <v>$job = Job::firstOrCreate(['name' =&gt; 'Director de Administración y Finanzas']);</v>
      </c>
      <c r="P28" s="203" t="str">
        <f t="shared" si="1"/>
        <v>$job = Job::firstOrCreate(['name' =&gt; 'Director de Administración y Finanzas']);JobCompetence::create(['job_id' =&gt; $job-&gt;id, 'name' =&gt; 'Gestión del Riesgo', 'notas' =&gt; '']);</v>
      </c>
      <c r="Q28" s="203" t="str">
        <f t="shared" si="2"/>
        <v>$job = Job::firstOrCreate(['name' =&gt; 'Director de Administración y Finanzas']);Knowledge::create(['job_id' =&gt; $job-&gt;id, 'name' =&gt; 'Financieros', 'notas' =&gt; 'Matemáticas Financieras
Evaluación de Proyectos Financieros
Entendimiento de Estados Financieros
Inversiones
Presupuestos
']);</v>
      </c>
      <c r="R28" s="203" t="str">
        <f t="shared" si="3"/>
        <v>$job = Job::firstOrCreate(['name' =&gt; 'Director de Administración y Finanzas']);Experience::create(['job_id' =&gt; $job-&gt;id, 'name' =&gt; 'Participación activa a reuniones de Consejo de Administración.', 'notas' =&gt; '']);</v>
      </c>
    </row>
    <row r="29" spans="3:18" ht="30" x14ac:dyDescent="0.25">
      <c r="C29" s="151"/>
      <c r="D29" s="156"/>
      <c r="E29" s="135"/>
      <c r="F29" s="135"/>
      <c r="G29" s="60"/>
      <c r="H29" s="60"/>
      <c r="I29" s="47" t="s">
        <v>509</v>
      </c>
      <c r="J29" s="61"/>
      <c r="K29" s="31" t="s">
        <v>526</v>
      </c>
      <c r="L29" s="61"/>
      <c r="M29" s="48" t="s">
        <v>527</v>
      </c>
      <c r="N29" s="57"/>
      <c r="O29" s="203" t="str">
        <f t="shared" si="0"/>
        <v>$job = Job::firstOrCreate(['name' =&gt; '']);</v>
      </c>
      <c r="P29" s="203" t="str">
        <f t="shared" si="1"/>
        <v>$job = Job::firstOrCreate(['name' =&gt; '']);JobCompetence::create(['job_id' =&gt; $job-&gt;id, 'name' =&gt; 'Gestión de la Información', 'notas' =&gt; '']);</v>
      </c>
      <c r="Q29" s="203" t="str">
        <f t="shared" si="2"/>
        <v>$job = Job::firstOrCreate(['name' =&gt; '']);Knowledge::create(['job_id' =&gt; $job-&gt;id, 'name' =&gt; 'Bancarios', 'notas' =&gt; '']);</v>
      </c>
      <c r="R29" s="203" t="str">
        <f t="shared" si="3"/>
        <v>$job = Job::firstOrCreate(['name' =&gt; '']);Experience::create(['job_id' =&gt; $job-&gt;id, 'name' =&gt; 'Vivir y manejar periodos de crisis: de bajo flujo de caja, estrés financiero y controversias con autoridades.', 'notas' =&gt; '']);</v>
      </c>
    </row>
    <row r="30" spans="3:18" ht="30" x14ac:dyDescent="0.25">
      <c r="C30" s="151"/>
      <c r="D30" s="156"/>
      <c r="E30" s="135"/>
      <c r="F30" s="135"/>
      <c r="G30" s="60"/>
      <c r="H30" s="60"/>
      <c r="I30" s="47" t="s">
        <v>512</v>
      </c>
      <c r="J30" s="61"/>
      <c r="K30" s="31" t="s">
        <v>528</v>
      </c>
      <c r="L30" s="61"/>
      <c r="M30" s="48" t="s">
        <v>529</v>
      </c>
      <c r="N30" s="57"/>
      <c r="O30" s="203" t="str">
        <f t="shared" si="0"/>
        <v>$job = Job::firstOrCreate(['name' =&gt; '']);</v>
      </c>
      <c r="P30" s="203" t="str">
        <f t="shared" si="1"/>
        <v>$job = Job::firstOrCreate(['name' =&gt; '']);JobCompetence::create(['job_id' =&gt; $job-&gt;id, 'name' =&gt; 'Gestión de Recursos', 'notas' =&gt; '']);</v>
      </c>
      <c r="Q30" s="203" t="str">
        <f t="shared" si="2"/>
        <v>$job = Job::firstOrCreate(['name' =&gt; '']);Knowledge::create(['job_id' =&gt; $job-&gt;id, 'name' =&gt; 'Seguros', 'notas' =&gt; '']);</v>
      </c>
      <c r="R30" s="203" t="str">
        <f t="shared" si="3"/>
        <v>$job = Job::firstOrCreate(['name' =&gt; '']);Experience::create(['job_id' =&gt; $job-&gt;id, 'name' =&gt; 'Tener éxito en negociaciones estratégicas de alto impacto (créditos, derivados, etc.)', 'notas' =&gt; '']);</v>
      </c>
    </row>
    <row r="31" spans="3:18" ht="30" x14ac:dyDescent="0.25">
      <c r="C31" s="151"/>
      <c r="D31" s="156"/>
      <c r="E31" s="135"/>
      <c r="F31" s="135"/>
      <c r="G31" s="60"/>
      <c r="H31" s="60"/>
      <c r="I31" s="47" t="s">
        <v>530</v>
      </c>
      <c r="J31" s="61"/>
      <c r="K31" s="31" t="s">
        <v>531</v>
      </c>
      <c r="L31" s="61"/>
      <c r="M31" s="48" t="s">
        <v>532</v>
      </c>
      <c r="N31" s="57"/>
      <c r="O31" s="203" t="str">
        <f t="shared" si="0"/>
        <v>$job = Job::firstOrCreate(['name' =&gt; '']);</v>
      </c>
      <c r="P31" s="203" t="str">
        <f t="shared" si="1"/>
        <v>$job = Job::firstOrCreate(['name' =&gt; '']);JobCompetence::create(['job_id' =&gt; $job-&gt;id, 'name' =&gt; 'Sentido de Urgencia', 'notas' =&gt; '']);</v>
      </c>
      <c r="Q31" s="203" t="str">
        <f t="shared" si="2"/>
        <v>$job = Job::firstOrCreate(['name' =&gt; '']);Knowledge::create(['job_id' =&gt; $job-&gt;id, 'name' =&gt; 'Mercado de Derivados ', 'notas' =&gt; '']);</v>
      </c>
      <c r="R31" s="203" t="str">
        <f t="shared" si="3"/>
        <v>$job = Job::firstOrCreate(['name' =&gt; '']);Experience::create(['job_id' =&gt; $job-&gt;id, 'name' =&gt; 'Tener comunicación y benchmarking con puestos similares en el mercado; ver las tendencias (exposure).', 'notas' =&gt; '']);</v>
      </c>
    </row>
    <row r="32" spans="3:18" ht="15.75" customHeight="1" x14ac:dyDescent="0.25">
      <c r="C32" s="151"/>
      <c r="D32" s="156"/>
      <c r="E32" s="135"/>
      <c r="F32" s="135"/>
      <c r="G32" s="60"/>
      <c r="H32" s="60"/>
      <c r="I32" s="47" t="s">
        <v>533</v>
      </c>
      <c r="J32" s="61"/>
      <c r="K32" s="31" t="s">
        <v>513</v>
      </c>
      <c r="L32" s="61"/>
      <c r="M32" s="61"/>
      <c r="N32" s="57"/>
      <c r="O32" s="203" t="str">
        <f t="shared" si="0"/>
        <v>$job = Job::firstOrCreate(['name' =&gt; '']);</v>
      </c>
      <c r="P32" s="203" t="str">
        <f t="shared" si="1"/>
        <v>$job = Job::firstOrCreate(['name' =&gt; '']);JobCompetence::create(['job_id' =&gt; $job-&gt;id, 'name' =&gt; 'Dominio y Cumplimiento Normativo', 'notas' =&gt; '']);</v>
      </c>
      <c r="Q32" s="203" t="str">
        <f t="shared" si="2"/>
        <v>$job = Job::firstOrCreate(['name' =&gt; '']);Knowledge::create(['job_id' =&gt; $job-&gt;id, 'name' =&gt; 'Evaluación de Proyectos de Inversión', 'notas' =&gt; '']);</v>
      </c>
      <c r="R32" s="203" t="str">
        <f t="shared" si="3"/>
        <v>$job = Job::firstOrCreate(['name' =&gt; '']);Experience::create(['job_id' =&gt; $job-&gt;id, 'name' =&gt; '', 'notas' =&gt; '']);</v>
      </c>
    </row>
    <row r="33" spans="3:18" ht="20.25" x14ac:dyDescent="0.25">
      <c r="C33" s="151"/>
      <c r="D33" s="156"/>
      <c r="E33" s="135"/>
      <c r="F33" s="135"/>
      <c r="G33" s="60"/>
      <c r="H33" s="60"/>
      <c r="I33" s="47" t="s">
        <v>517</v>
      </c>
      <c r="J33" s="61"/>
      <c r="K33" s="31" t="s">
        <v>534</v>
      </c>
      <c r="L33" s="61"/>
      <c r="M33" s="61"/>
      <c r="N33" s="57"/>
      <c r="O33" s="203" t="str">
        <f t="shared" si="0"/>
        <v>$job = Job::firstOrCreate(['name' =&gt; '']);</v>
      </c>
      <c r="P33" s="203" t="str">
        <f t="shared" si="1"/>
        <v>$job = Job::firstOrCreate(['name' =&gt; '']);JobCompetence::create(['job_id' =&gt; $job-&gt;id, 'name' =&gt; 'Capacidad de Asesoría y Acompañamiento', 'notas' =&gt; '']);</v>
      </c>
      <c r="Q33" s="203" t="str">
        <f t="shared" si="2"/>
        <v>$job = Job::firstOrCreate(['name' =&gt; '']);Knowledge::create(['job_id' =&gt; $job-&gt;id, 'name' =&gt; 'Normativas Fiscales', 'notas' =&gt; '']);</v>
      </c>
      <c r="R33" s="203" t="str">
        <f t="shared" si="3"/>
        <v>$job = Job::firstOrCreate(['name' =&gt; '']);Experience::create(['job_id' =&gt; $job-&gt;id, 'name' =&gt; '', 'notas' =&gt; '']);</v>
      </c>
    </row>
    <row r="34" spans="3:18" ht="20.25" x14ac:dyDescent="0.25">
      <c r="C34" s="151"/>
      <c r="D34" s="156"/>
      <c r="E34" s="135"/>
      <c r="F34" s="135"/>
      <c r="G34" s="60"/>
      <c r="H34" s="60"/>
      <c r="I34" s="47"/>
      <c r="J34" s="47"/>
      <c r="K34" s="31" t="s">
        <v>535</v>
      </c>
      <c r="L34" s="61"/>
      <c r="M34" s="61"/>
      <c r="N34" s="57"/>
      <c r="O34" s="203" t="str">
        <f t="shared" si="0"/>
        <v>$job = Job::firstOrCreate(['name' =&gt; '']);</v>
      </c>
      <c r="P34" s="203" t="str">
        <f t="shared" si="1"/>
        <v>$job = Job::firstOrCreate(['name' =&gt; '']);JobCompetence::create(['job_id' =&gt; $job-&gt;id, 'name' =&gt; '', 'notas' =&gt; '']);</v>
      </c>
      <c r="Q34" s="203" t="str">
        <f t="shared" si="2"/>
        <v>$job = Job::firstOrCreate(['name' =&gt; '']);Knowledge::create(['job_id' =&gt; $job-&gt;id, 'name' =&gt; 'Normativas Contables', 'notas' =&gt; '']);</v>
      </c>
      <c r="R34" s="203" t="str">
        <f t="shared" si="3"/>
        <v>$job = Job::firstOrCreate(['name' =&gt; '']);Experience::create(['job_id' =&gt; $job-&gt;id, 'name' =&gt; '', 'notas' =&gt; '']);</v>
      </c>
    </row>
    <row r="35" spans="3:18" ht="20.25" x14ac:dyDescent="0.25">
      <c r="C35" s="151"/>
      <c r="D35" s="156"/>
      <c r="E35" s="135"/>
      <c r="F35" s="135"/>
      <c r="G35" s="60"/>
      <c r="H35" s="60"/>
      <c r="I35" s="47"/>
      <c r="J35" s="47"/>
      <c r="K35" s="31" t="s">
        <v>536</v>
      </c>
      <c r="L35" s="61"/>
      <c r="M35" s="61"/>
      <c r="N35" s="57"/>
      <c r="O35" s="203" t="str">
        <f t="shared" si="0"/>
        <v>$job = Job::firstOrCreate(['name' =&gt; '']);</v>
      </c>
      <c r="P35" s="203" t="str">
        <f t="shared" si="1"/>
        <v>$job = Job::firstOrCreate(['name' =&gt; '']);JobCompetence::create(['job_id' =&gt; $job-&gt;id, 'name' =&gt; '', 'notas' =&gt; '']);</v>
      </c>
      <c r="Q35" s="203" t="str">
        <f t="shared" si="2"/>
        <v>$job = Job::firstOrCreate(['name' =&gt; '']);Knowledge::create(['job_id' =&gt; $job-&gt;id, 'name' =&gt; 'Capital Humano', 'notas' =&gt; '']);</v>
      </c>
      <c r="R35" s="203" t="str">
        <f t="shared" si="3"/>
        <v>$job = Job::firstOrCreate(['name' =&gt; '']);Experience::create(['job_id' =&gt; $job-&gt;id, 'name' =&gt; '', 'notas' =&gt; '']);</v>
      </c>
    </row>
    <row r="36" spans="3:18" ht="20.25" x14ac:dyDescent="0.25">
      <c r="C36" s="151"/>
      <c r="D36" s="156"/>
      <c r="E36" s="135"/>
      <c r="F36" s="135"/>
      <c r="G36" s="60"/>
      <c r="H36" s="60"/>
      <c r="I36" s="47"/>
      <c r="J36" s="47"/>
      <c r="K36" s="31" t="s">
        <v>537</v>
      </c>
      <c r="L36" s="61"/>
      <c r="M36" s="61"/>
      <c r="N36" s="57"/>
      <c r="O36" s="203" t="str">
        <f t="shared" si="0"/>
        <v>$job = Job::firstOrCreate(['name' =&gt; '']);</v>
      </c>
      <c r="P36" s="203" t="str">
        <f t="shared" si="1"/>
        <v>$job = Job::firstOrCreate(['name' =&gt; '']);JobCompetence::create(['job_id' =&gt; $job-&gt;id, 'name' =&gt; '', 'notas' =&gt; '']);</v>
      </c>
      <c r="Q36" s="203" t="str">
        <f t="shared" si="2"/>
        <v>$job = Job::firstOrCreate(['name' =&gt; '']);Knowledge::create(['job_id' =&gt; $job-&gt;id, 'name' =&gt; 'Leyes y Normativas Laborales', 'notas' =&gt; '']);</v>
      </c>
      <c r="R36" s="203" t="str">
        <f t="shared" si="3"/>
        <v>$job = Job::firstOrCreate(['name' =&gt; '']);Experience::create(['job_id' =&gt; $job-&gt;id, 'name' =&gt; '', 'notas' =&gt; '']);</v>
      </c>
    </row>
    <row r="37" spans="3:18" ht="20.25" x14ac:dyDescent="0.25">
      <c r="C37" s="151"/>
      <c r="D37" s="156"/>
      <c r="E37" s="135"/>
      <c r="F37" s="135"/>
      <c r="G37" s="60"/>
      <c r="H37" s="60"/>
      <c r="I37" s="47"/>
      <c r="J37" s="47"/>
      <c r="K37" s="31" t="s">
        <v>538</v>
      </c>
      <c r="L37" s="61"/>
      <c r="M37" s="61"/>
      <c r="N37" s="57"/>
      <c r="O37" s="203" t="str">
        <f t="shared" si="0"/>
        <v>$job = Job::firstOrCreate(['name' =&gt; '']);</v>
      </c>
      <c r="P37" s="203" t="str">
        <f t="shared" si="1"/>
        <v>$job = Job::firstOrCreate(['name' =&gt; '']);JobCompetence::create(['job_id' =&gt; $job-&gt;id, 'name' =&gt; '', 'notas' =&gt; '']);</v>
      </c>
      <c r="Q37" s="203" t="str">
        <f t="shared" si="2"/>
        <v>$job = Job::firstOrCreate(['name' =&gt; '']);Knowledge::create(['job_id' =&gt; $job-&gt;id, 'name' =&gt; 'Obligaciones Patronales del Seguro Social, INFONAVIT, etc.', 'notas' =&gt; '']);</v>
      </c>
      <c r="R37" s="203" t="str">
        <f t="shared" si="3"/>
        <v>$job = Job::firstOrCreate(['name' =&gt; '']);Experience::create(['job_id' =&gt; $job-&gt;id, 'name' =&gt; '', 'notas' =&gt; '']);</v>
      </c>
    </row>
    <row r="38" spans="3:18" ht="20.25" x14ac:dyDescent="0.25">
      <c r="C38" s="151"/>
      <c r="D38" s="156"/>
      <c r="E38" s="135"/>
      <c r="F38" s="135"/>
      <c r="G38" s="60"/>
      <c r="H38" s="60"/>
      <c r="I38" s="47"/>
      <c r="J38" s="47"/>
      <c r="K38" s="31" t="s">
        <v>539</v>
      </c>
      <c r="L38" s="61"/>
      <c r="M38" s="61"/>
      <c r="N38" s="57"/>
      <c r="O38" s="203" t="str">
        <f t="shared" si="0"/>
        <v>$job = Job::firstOrCreate(['name' =&gt; '']);</v>
      </c>
      <c r="P38" s="203" t="str">
        <f t="shared" si="1"/>
        <v>$job = Job::firstOrCreate(['name' =&gt; '']);JobCompetence::create(['job_id' =&gt; $job-&gt;id, 'name' =&gt; '', 'notas' =&gt; '']);</v>
      </c>
      <c r="Q38" s="203" t="str">
        <f t="shared" si="2"/>
        <v>$job = Job::firstOrCreate(['name' =&gt; '']);Knowledge::create(['job_id' =&gt; $job-&gt;id, 'name' =&gt; 'Conocimientos Generales TI', 'notas' =&gt; '']);</v>
      </c>
      <c r="R38" s="203" t="str">
        <f t="shared" si="3"/>
        <v>$job = Job::firstOrCreate(['name' =&gt; '']);Experience::create(['job_id' =&gt; $job-&gt;id, 'name' =&gt; '', 'notas' =&gt; '']);</v>
      </c>
    </row>
    <row r="39" spans="3:18" ht="15" customHeight="1" x14ac:dyDescent="0.25">
      <c r="C39" s="151"/>
      <c r="D39" s="156"/>
      <c r="E39" s="135"/>
      <c r="F39" s="135"/>
      <c r="G39" s="60"/>
      <c r="H39" s="60"/>
      <c r="I39" s="47"/>
      <c r="J39" s="47"/>
      <c r="K39" s="31" t="s">
        <v>520</v>
      </c>
      <c r="L39" s="49" t="s">
        <v>540</v>
      </c>
      <c r="M39" s="61"/>
      <c r="N39" s="57"/>
      <c r="O39" s="203" t="str">
        <f t="shared" si="0"/>
        <v>$job = Job::firstOrCreate(['name' =&gt; '']);</v>
      </c>
      <c r="P39" s="203" t="str">
        <f t="shared" si="1"/>
        <v>$job = Job::firstOrCreate(['name' =&gt; '']);JobCompetence::create(['job_id' =&gt; $job-&gt;id, 'name' =&gt; '', 'notas' =&gt; '']);</v>
      </c>
      <c r="Q39" s="203" t="str">
        <f t="shared" si="2"/>
        <v>$job = Job::firstOrCreate(['name' =&gt; '']);Knowledge::create(['job_id' =&gt; $job-&gt;id, 'name' =&gt; 'Administración de Proyectos', 'notas' =&gt; 'Definición y presentación del proyecto 
Planificación 
Establecer objetivos
Supervisión de tareas
Implementación de soluciones o cambios']);</v>
      </c>
      <c r="R39" s="203" t="str">
        <f t="shared" si="3"/>
        <v>$job = Job::firstOrCreate(['name' =&gt; '']);Experience::create(['job_id' =&gt; $job-&gt;id, 'name' =&gt; '', 'notas' =&gt; '']);</v>
      </c>
    </row>
    <row r="40" spans="3:18" ht="20.25" x14ac:dyDescent="0.25">
      <c r="C40" s="151"/>
      <c r="D40" s="156"/>
      <c r="E40" s="136"/>
      <c r="F40" s="136"/>
      <c r="G40" s="60"/>
      <c r="H40" s="60"/>
      <c r="I40" s="47"/>
      <c r="J40" s="47"/>
      <c r="K40" s="31" t="s">
        <v>523</v>
      </c>
      <c r="L40" s="61"/>
      <c r="M40" s="61"/>
      <c r="N40" s="57"/>
      <c r="O40" s="203" t="str">
        <f t="shared" si="0"/>
        <v>$job = Job::firstOrCreate(['name' =&gt; '']);</v>
      </c>
      <c r="P40" s="203" t="str">
        <f t="shared" si="1"/>
        <v>$job = Job::firstOrCreate(['name' =&gt; '']);JobCompetence::create(['job_id' =&gt; $job-&gt;id, 'name' =&gt; '', 'notas' =&gt; '']);</v>
      </c>
      <c r="Q40" s="203" t="str">
        <f t="shared" si="2"/>
        <v>$job = Job::firstOrCreate(['name' =&gt; '']);Knowledge::create(['job_id' =&gt; $job-&gt;id, 'name' =&gt; 'Inglés', 'notas' =&gt; '']);</v>
      </c>
      <c r="R40" s="203" t="str">
        <f t="shared" si="3"/>
        <v>$job = Job::firstOrCreate(['name' =&gt; '']);Experience::create(['job_id' =&gt; $job-&gt;id, 'name' =&gt; '', 'notas' =&gt; '']);</v>
      </c>
    </row>
    <row r="41" spans="3:18" ht="20.25" x14ac:dyDescent="0.25">
      <c r="C41" s="3" t="s">
        <v>0</v>
      </c>
      <c r="D41" s="91" t="s">
        <v>1</v>
      </c>
      <c r="E41" s="3" t="s">
        <v>2</v>
      </c>
      <c r="F41" s="4" t="s">
        <v>3</v>
      </c>
      <c r="G41" s="3" t="s">
        <v>4</v>
      </c>
      <c r="H41" s="3" t="s">
        <v>5</v>
      </c>
      <c r="I41" s="5" t="s">
        <v>6</v>
      </c>
      <c r="J41" s="5" t="s">
        <v>5</v>
      </c>
      <c r="K41" s="5" t="s">
        <v>7</v>
      </c>
      <c r="L41" s="5" t="s">
        <v>5</v>
      </c>
      <c r="M41" s="5" t="s">
        <v>8</v>
      </c>
      <c r="N41" s="5" t="s">
        <v>5</v>
      </c>
      <c r="O41" s="203" t="str">
        <f t="shared" si="0"/>
        <v>$job = Job::firstOrCreate(['name' =&gt; 'Perfil']);</v>
      </c>
      <c r="P41" s="203" t="str">
        <f t="shared" si="1"/>
        <v>$job = Job::firstOrCreate(['name' =&gt; 'Perfil']);JobCompetence::create(['job_id' =&gt; $job-&gt;id, 'name' =&gt; 'Competencias requeridos para el Puesto', 'notas' =&gt; 'Notas']);</v>
      </c>
      <c r="Q41" s="203" t="str">
        <f t="shared" si="2"/>
        <v>$job = Job::firstOrCreate(['name' =&gt; 'Perfil']);Knowledge::create(['job_id' =&gt; $job-&gt;id, 'name' =&gt; 'Conocimientos requeridos para el Puesto', 'notas' =&gt; 'Notas']);</v>
      </c>
      <c r="R41" s="203" t="str">
        <f t="shared" si="3"/>
        <v>$job = Job::firstOrCreate(['name' =&gt; 'Perfil']);Experience::create(['job_id' =&gt; $job-&gt;id, 'name' =&gt; 'Experiencias', 'notas' =&gt; 'Notas']);</v>
      </c>
    </row>
    <row r="42" spans="3:18" ht="45" x14ac:dyDescent="0.25">
      <c r="C42" s="157" t="s">
        <v>733</v>
      </c>
      <c r="D42" s="142" t="s">
        <v>37</v>
      </c>
      <c r="E42" s="134"/>
      <c r="F42" s="134" t="s">
        <v>216</v>
      </c>
      <c r="G42" s="31"/>
      <c r="H42" s="31"/>
      <c r="I42" s="47" t="s">
        <v>512</v>
      </c>
      <c r="J42" s="47"/>
      <c r="K42" s="47" t="s">
        <v>537</v>
      </c>
      <c r="L42" s="61"/>
      <c r="M42" s="48" t="s">
        <v>541</v>
      </c>
      <c r="N42" s="61"/>
      <c r="O42" s="203" t="str">
        <f t="shared" si="0"/>
        <v>$job = Job::firstOrCreate(['name' =&gt; 'Director de Desarrollo y Bienestar Humano']);</v>
      </c>
      <c r="P42" s="203" t="str">
        <f t="shared" si="1"/>
        <v>$job = Job::firstOrCreate(['name' =&gt; 'Director de Desarrollo y Bienestar Humano']);JobCompetence::create(['job_id' =&gt; $job-&gt;id, 'name' =&gt; 'Gestión de Recursos', 'notas' =&gt; '']);</v>
      </c>
      <c r="Q42" s="203" t="str">
        <f t="shared" si="2"/>
        <v>$job = Job::firstOrCreate(['name' =&gt; 'Director de Desarrollo y Bienestar Humano']);Knowledge::create(['job_id' =&gt; $job-&gt;id, 'name' =&gt; 'Leyes y Normativas Laborales', 'notas' =&gt; '']);</v>
      </c>
      <c r="R42" s="203" t="str">
        <f t="shared" si="3"/>
        <v>$job = Job::firstOrCreate(['name' =&gt; 'Director de Desarrollo y Bienestar Humano']);Experience::create(['job_id' =&gt; $job-&gt;id, 'name' =&gt; 'Lograr la aprobación de prácticas positivas de alto impacto para los Grupos (Días Adicionales, Días Especiales, Homeoffice...) ', 'notas' =&gt; '']);</v>
      </c>
    </row>
    <row r="43" spans="3:18" ht="45" x14ac:dyDescent="0.25">
      <c r="C43" s="158"/>
      <c r="D43" s="142"/>
      <c r="E43" s="135"/>
      <c r="F43" s="135"/>
      <c r="G43" s="31"/>
      <c r="H43" s="31"/>
      <c r="I43" s="47" t="s">
        <v>505</v>
      </c>
      <c r="J43" s="47"/>
      <c r="K43" s="47" t="s">
        <v>542</v>
      </c>
      <c r="L43" s="61"/>
      <c r="M43" s="48" t="s">
        <v>543</v>
      </c>
      <c r="N43" s="61"/>
      <c r="O43" s="203" t="str">
        <f t="shared" si="0"/>
        <v>$job = Job::firstOrCreate(['name' =&gt; '']);</v>
      </c>
      <c r="P43" s="203" t="str">
        <f t="shared" si="1"/>
        <v>$job = Job::firstOrCreate(['name' =&gt; '']);JobCompetence::create(['job_id' =&gt; $job-&gt;id, 'name' =&gt; 'Gestión del Riesgo', 'notas' =&gt; '']);</v>
      </c>
      <c r="Q43" s="203" t="str">
        <f t="shared" si="2"/>
        <v>$job = Job::firstOrCreate(['name' =&gt; '']);Knowledge::create(['job_id' =&gt; $job-&gt;id, 'name' =&gt; 'Normativas en Bienestar (NOM035-NOM030)', 'notas' =&gt; '']);</v>
      </c>
      <c r="R43" s="203" t="str">
        <f t="shared" si="3"/>
        <v>$job = Job::firstOrCreate(['name' =&gt; '']);Experience::create(['job_id' =&gt; $job-&gt;id, 'name' =&gt; 'Traer a un conferencista con precios preferenciales y que otras empresas participen para traerlo.  
', 'notas' =&gt; '']);</v>
      </c>
    </row>
    <row r="44" spans="3:18" ht="20.25" x14ac:dyDescent="0.25">
      <c r="C44" s="158"/>
      <c r="D44" s="142"/>
      <c r="E44" s="135"/>
      <c r="F44" s="135"/>
      <c r="G44" s="31"/>
      <c r="H44" s="31"/>
      <c r="I44" s="47" t="s">
        <v>544</v>
      </c>
      <c r="J44" s="47"/>
      <c r="K44" s="47" t="s">
        <v>545</v>
      </c>
      <c r="L44" s="61"/>
      <c r="M44" s="61"/>
      <c r="N44" s="61"/>
      <c r="O44" s="203" t="str">
        <f t="shared" si="0"/>
        <v>$job = Job::firstOrCreate(['name' =&gt; '']);</v>
      </c>
      <c r="P44" s="203" t="str">
        <f t="shared" si="1"/>
        <v>$job = Job::firstOrCreate(['name' =&gt; '']);JobCompetence::create(['job_id' =&gt; $job-&gt;id, 'name' =&gt; 'Sensibilidad ante Situaciones', 'notas' =&gt; '']);</v>
      </c>
      <c r="Q44" s="203" t="str">
        <f t="shared" si="2"/>
        <v>$job = Job::firstOrCreate(['name' =&gt; '']);Knowledge::create(['job_id' =&gt; $job-&gt;id, 'name' =&gt; 'Obligaciones Patronales del Seguro Social', 'notas' =&gt; '']);</v>
      </c>
      <c r="R44" s="203" t="str">
        <f t="shared" si="3"/>
        <v>$job = Job::firstOrCreate(['name' =&gt; '']);Experience::create(['job_id' =&gt; $job-&gt;id, 'name' =&gt; '', 'notas' =&gt; '']);</v>
      </c>
    </row>
    <row r="45" spans="3:18" ht="20.25" x14ac:dyDescent="0.25">
      <c r="C45" s="158"/>
      <c r="D45" s="142"/>
      <c r="E45" s="135"/>
      <c r="F45" s="135"/>
      <c r="G45" s="31"/>
      <c r="H45" s="31"/>
      <c r="I45" s="47" t="s">
        <v>546</v>
      </c>
      <c r="J45" s="47"/>
      <c r="K45" s="47" t="s">
        <v>547</v>
      </c>
      <c r="L45" s="61"/>
      <c r="M45" s="61"/>
      <c r="N45" s="61"/>
      <c r="O45" s="203" t="str">
        <f t="shared" si="0"/>
        <v>$job = Job::firstOrCreate(['name' =&gt; '']);</v>
      </c>
      <c r="P45" s="203" t="str">
        <f t="shared" si="1"/>
        <v>$job = Job::firstOrCreate(['name' =&gt; '']);JobCompetence::create(['job_id' =&gt; $job-&gt;id, 'name' =&gt; 'Orientación al Cliente/Servicio', 'notas' =&gt; '']);</v>
      </c>
      <c r="Q45" s="203" t="str">
        <f t="shared" si="2"/>
        <v>$job = Job::firstOrCreate(['name' =&gt; '']);Knowledge::create(['job_id' =&gt; $job-&gt;id, 'name' =&gt; 'Cultura Organizacional', 'notas' =&gt; '']);</v>
      </c>
      <c r="R45" s="203" t="str">
        <f t="shared" si="3"/>
        <v>$job = Job::firstOrCreate(['name' =&gt; '']);Experience::create(['job_id' =&gt; $job-&gt;id, 'name' =&gt; '', 'notas' =&gt; '']);</v>
      </c>
    </row>
    <row r="46" spans="3:18" ht="20.25" x14ac:dyDescent="0.25">
      <c r="C46" s="158"/>
      <c r="D46" s="142"/>
      <c r="E46" s="135"/>
      <c r="F46" s="135"/>
      <c r="G46" s="31"/>
      <c r="H46" s="31"/>
      <c r="I46" s="47" t="s">
        <v>548</v>
      </c>
      <c r="J46" s="47"/>
      <c r="K46" s="47" t="s">
        <v>549</v>
      </c>
      <c r="L46" s="61"/>
      <c r="M46" s="61"/>
      <c r="N46" s="61"/>
      <c r="O46" s="203" t="str">
        <f t="shared" si="0"/>
        <v>$job = Job::firstOrCreate(['name' =&gt; '']);</v>
      </c>
      <c r="P46" s="203" t="str">
        <f t="shared" si="1"/>
        <v>$job = Job::firstOrCreate(['name' =&gt; '']);JobCompetence::create(['job_id' =&gt; $job-&gt;id, 'name' =&gt; 'Atención al Detalle', 'notas' =&gt; '']);</v>
      </c>
      <c r="Q46" s="203" t="str">
        <f t="shared" si="2"/>
        <v>$job = Job::firstOrCreate(['name' =&gt; '']);Knowledge::create(['job_id' =&gt; $job-&gt;id, 'name' =&gt; 'Desarrollo Organizacional', 'notas' =&gt; '']);</v>
      </c>
      <c r="R46" s="203" t="str">
        <f t="shared" si="3"/>
        <v>$job = Job::firstOrCreate(['name' =&gt; '']);Experience::create(['job_id' =&gt; $job-&gt;id, 'name' =&gt; '', 'notas' =&gt; '']);</v>
      </c>
    </row>
    <row r="47" spans="3:18" ht="20.25" x14ac:dyDescent="0.25">
      <c r="C47" s="158"/>
      <c r="D47" s="142"/>
      <c r="E47" s="135"/>
      <c r="F47" s="135"/>
      <c r="G47" s="31"/>
      <c r="H47" s="31"/>
      <c r="I47" s="47" t="s">
        <v>515</v>
      </c>
      <c r="J47" s="47"/>
      <c r="K47" s="47" t="s">
        <v>550</v>
      </c>
      <c r="L47" s="61"/>
      <c r="M47" s="61"/>
      <c r="N47" s="61"/>
      <c r="O47" s="203" t="str">
        <f t="shared" si="0"/>
        <v>$job = Job::firstOrCreate(['name' =&gt; '']);</v>
      </c>
      <c r="P47" s="203" t="str">
        <f t="shared" si="1"/>
        <v>$job = Job::firstOrCreate(['name' =&gt; '']);JobCompetence::create(['job_id' =&gt; $job-&gt;id, 'name' =&gt; 'Creatividad e Innovación', 'notas' =&gt; '']);</v>
      </c>
      <c r="Q47" s="203" t="str">
        <f t="shared" si="2"/>
        <v>$job = Job::firstOrCreate(['name' =&gt; '']);Knowledge::create(['job_id' =&gt; $job-&gt;id, 'name' =&gt; 'Prácticas de Bienestar/Psicología Positiva', 'notas' =&gt; '']);</v>
      </c>
      <c r="R47" s="203" t="str">
        <f t="shared" si="3"/>
        <v>$job = Job::firstOrCreate(['name' =&gt; '']);Experience::create(['job_id' =&gt; $job-&gt;id, 'name' =&gt; '', 'notas' =&gt; '']);</v>
      </c>
    </row>
    <row r="48" spans="3:18" ht="20.25" x14ac:dyDescent="0.25">
      <c r="C48" s="158"/>
      <c r="D48" s="142"/>
      <c r="E48" s="135"/>
      <c r="F48" s="135"/>
      <c r="G48" s="31"/>
      <c r="H48" s="31"/>
      <c r="I48" s="47"/>
      <c r="J48" s="47"/>
      <c r="K48" s="47" t="s">
        <v>551</v>
      </c>
      <c r="L48" s="61"/>
      <c r="M48" s="61"/>
      <c r="N48" s="61"/>
      <c r="O48" s="203" t="str">
        <f t="shared" si="0"/>
        <v>$job = Job::firstOrCreate(['name' =&gt; '']);</v>
      </c>
      <c r="P48" s="203" t="str">
        <f t="shared" si="1"/>
        <v>$job = Job::firstOrCreate(['name' =&gt; '']);JobCompetence::create(['job_id' =&gt; $job-&gt;id, 'name' =&gt; '', 'notas' =&gt; '']);</v>
      </c>
      <c r="Q48" s="203" t="str">
        <f t="shared" si="2"/>
        <v>$job = Job::firstOrCreate(['name' =&gt; '']);Knowledge::create(['job_id' =&gt; $job-&gt;id, 'name' =&gt; 'Planes de Compensación', 'notas' =&gt; '']);</v>
      </c>
      <c r="R48" s="203" t="str">
        <f t="shared" si="3"/>
        <v>$job = Job::firstOrCreate(['name' =&gt; '']);Experience::create(['job_id' =&gt; $job-&gt;id, 'name' =&gt; '', 'notas' =&gt; '']);</v>
      </c>
    </row>
    <row r="49" spans="3:18" ht="20.25" x14ac:dyDescent="0.25">
      <c r="C49" s="158"/>
      <c r="D49" s="142"/>
      <c r="E49" s="135"/>
      <c r="F49" s="135"/>
      <c r="G49" s="31"/>
      <c r="H49" s="31"/>
      <c r="I49" s="47"/>
      <c r="J49" s="47"/>
      <c r="K49" s="47" t="s">
        <v>520</v>
      </c>
      <c r="L49" s="61"/>
      <c r="M49" s="61"/>
      <c r="N49" s="61"/>
      <c r="O49" s="203" t="str">
        <f t="shared" si="0"/>
        <v>$job = Job::firstOrCreate(['name' =&gt; '']);</v>
      </c>
      <c r="P49" s="203" t="str">
        <f t="shared" si="1"/>
        <v>$job = Job::firstOrCreate(['name' =&gt; '']);JobCompetence::create(['job_id' =&gt; $job-&gt;id, 'name' =&gt; '', 'notas' =&gt; '']);</v>
      </c>
      <c r="Q49" s="203" t="str">
        <f t="shared" si="2"/>
        <v>$job = Job::firstOrCreate(['name' =&gt; '']);Knowledge::create(['job_id' =&gt; $job-&gt;id, 'name' =&gt; 'Administración de Proyectos', 'notas' =&gt; '']);</v>
      </c>
      <c r="R49" s="203" t="str">
        <f t="shared" si="3"/>
        <v>$job = Job::firstOrCreate(['name' =&gt; '']);Experience::create(['job_id' =&gt; $job-&gt;id, 'name' =&gt; '', 'notas' =&gt; '']);</v>
      </c>
    </row>
    <row r="50" spans="3:18" ht="20.25" x14ac:dyDescent="0.25">
      <c r="C50" s="159"/>
      <c r="D50" s="142"/>
      <c r="E50" s="136"/>
      <c r="F50" s="136"/>
      <c r="G50" s="31"/>
      <c r="H50" s="31"/>
      <c r="I50" s="47"/>
      <c r="J50" s="47"/>
      <c r="K50" s="47" t="s">
        <v>498</v>
      </c>
      <c r="L50" s="61"/>
      <c r="M50" s="61"/>
      <c r="N50" s="61"/>
      <c r="O50" s="203" t="str">
        <f t="shared" si="0"/>
        <v>$job = Job::firstOrCreate(['name' =&gt; '']);</v>
      </c>
      <c r="P50" s="203" t="str">
        <f t="shared" si="1"/>
        <v>$job = Job::firstOrCreate(['name' =&gt; '']);JobCompetence::create(['job_id' =&gt; $job-&gt;id, 'name' =&gt; '', 'notas' =&gt; '']);</v>
      </c>
      <c r="Q50" s="203" t="str">
        <f t="shared" si="2"/>
        <v>$job = Job::firstOrCreate(['name' =&gt; '']);Knowledge::create(['job_id' =&gt; $job-&gt;id, 'name' =&gt; 'Marco Legal Laboral (bases)', 'notas' =&gt; '']);</v>
      </c>
      <c r="R50" s="203" t="str">
        <f t="shared" si="3"/>
        <v>$job = Job::firstOrCreate(['name' =&gt; '']);Experience::create(['job_id' =&gt; $job-&gt;id, 'name' =&gt; '', 'notas' =&gt; '']);</v>
      </c>
    </row>
    <row r="51" spans="3:18" ht="20.25" x14ac:dyDescent="0.25">
      <c r="C51" s="3" t="s">
        <v>0</v>
      </c>
      <c r="D51" s="91" t="s">
        <v>1</v>
      </c>
      <c r="E51" s="3" t="s">
        <v>2</v>
      </c>
      <c r="F51" s="4" t="s">
        <v>3</v>
      </c>
      <c r="G51" s="3" t="s">
        <v>4</v>
      </c>
      <c r="H51" s="3" t="s">
        <v>5</v>
      </c>
      <c r="I51" s="5" t="s">
        <v>6</v>
      </c>
      <c r="J51" s="5" t="s">
        <v>5</v>
      </c>
      <c r="K51" s="5" t="s">
        <v>7</v>
      </c>
      <c r="L51" s="5" t="s">
        <v>5</v>
      </c>
      <c r="M51" s="5" t="s">
        <v>8</v>
      </c>
      <c r="N51" s="5" t="s">
        <v>5</v>
      </c>
      <c r="O51" s="203" t="str">
        <f t="shared" si="0"/>
        <v>$job = Job::firstOrCreate(['name' =&gt; 'Perfil']);</v>
      </c>
      <c r="P51" s="203" t="str">
        <f t="shared" si="1"/>
        <v>$job = Job::firstOrCreate(['name' =&gt; 'Perfil']);JobCompetence::create(['job_id' =&gt; $job-&gt;id, 'name' =&gt; 'Competencias requeridos para el Puesto', 'notas' =&gt; 'Notas']);</v>
      </c>
      <c r="Q51" s="203" t="str">
        <f t="shared" si="2"/>
        <v>$job = Job::firstOrCreate(['name' =&gt; 'Perfil']);Knowledge::create(['job_id' =&gt; $job-&gt;id, 'name' =&gt; 'Conocimientos requeridos para el Puesto', 'notas' =&gt; 'Notas']);</v>
      </c>
      <c r="R51" s="203" t="str">
        <f t="shared" si="3"/>
        <v>$job = Job::firstOrCreate(['name' =&gt; 'Perfil']);Experience::create(['job_id' =&gt; $job-&gt;id, 'name' =&gt; 'Experiencias', 'notas' =&gt; 'Notas']);</v>
      </c>
    </row>
    <row r="52" spans="3:18" ht="30" customHeight="1" x14ac:dyDescent="0.25">
      <c r="C52" s="150" t="s">
        <v>733</v>
      </c>
      <c r="D52" s="162" t="s">
        <v>454</v>
      </c>
      <c r="E52" s="134"/>
      <c r="F52" s="134" t="s">
        <v>216</v>
      </c>
      <c r="G52" s="66"/>
      <c r="H52" s="66"/>
      <c r="I52" s="75" t="s">
        <v>512</v>
      </c>
      <c r="J52" s="75"/>
      <c r="K52" s="75" t="s">
        <v>490</v>
      </c>
      <c r="L52" s="78" t="s">
        <v>738</v>
      </c>
      <c r="M52" s="76"/>
      <c r="N52" s="77"/>
      <c r="O52" s="203" t="str">
        <f t="shared" si="0"/>
        <v>$job = Job::firstOrCreate(['name' =&gt; 'Director Corporativo de Construcción']);</v>
      </c>
      <c r="P52" s="203" t="str">
        <f t="shared" si="1"/>
        <v>$job = Job::firstOrCreate(['name' =&gt; 'Director Corporativo de Construcción']);JobCompetence::create(['job_id' =&gt; $job-&gt;id, 'name' =&gt; 'Gestión de Recursos', 'notas' =&gt; '']);</v>
      </c>
      <c r="Q52" s="203" t="str">
        <f t="shared" si="2"/>
        <v>$job = Job::firstOrCreate(['name' =&gt; 'Director Corporativo de Construcción']);Knowledge::create(['job_id' =&gt; $job-&gt;id, 'name' =&gt; 'Financieros', 'notas' =&gt; 'Matemáticas Financieras
- Evaluación de Proyectos Financieros
- Entendimiento de Estados Financieros
- Inversiones
- Presupuestos']);</v>
      </c>
      <c r="R52" s="203" t="str">
        <f t="shared" si="3"/>
        <v>$job = Job::firstOrCreate(['name' =&gt; 'Director Corporativo de Construcción']);Experience::create(['job_id' =&gt; $job-&gt;id, 'name' =&gt; '', 'notas' =&gt; '']);</v>
      </c>
    </row>
    <row r="53" spans="3:18" ht="20.25" x14ac:dyDescent="0.25">
      <c r="C53" s="151"/>
      <c r="D53" s="163"/>
      <c r="E53" s="135"/>
      <c r="F53" s="135"/>
      <c r="G53" s="66"/>
      <c r="H53" s="66"/>
      <c r="I53" s="75" t="s">
        <v>505</v>
      </c>
      <c r="J53" s="75"/>
      <c r="K53" s="75" t="s">
        <v>734</v>
      </c>
      <c r="L53" s="76"/>
      <c r="M53" s="76"/>
      <c r="N53" s="77"/>
      <c r="O53" s="203" t="str">
        <f t="shared" si="0"/>
        <v>$job = Job::firstOrCreate(['name' =&gt; '']);</v>
      </c>
      <c r="P53" s="203" t="str">
        <f t="shared" si="1"/>
        <v>$job = Job::firstOrCreate(['name' =&gt; '']);JobCompetence::create(['job_id' =&gt; $job-&gt;id, 'name' =&gt; 'Gestión del Riesgo', 'notas' =&gt; '']);</v>
      </c>
      <c r="Q53" s="203" t="str">
        <f t="shared" si="2"/>
        <v>$job = Job::firstOrCreate(['name' =&gt; '']);Knowledge::create(['job_id' =&gt; $job-&gt;id, 'name' =&gt; 'Normativas y Sistemas de Gestión de Calidad', 'notas' =&gt; '']);</v>
      </c>
      <c r="R53" s="203" t="str">
        <f t="shared" si="3"/>
        <v>$job = Job::firstOrCreate(['name' =&gt; '']);Experience::create(['job_id' =&gt; $job-&gt;id, 'name' =&gt; '', 'notas' =&gt; '']);</v>
      </c>
    </row>
    <row r="54" spans="3:18" ht="20.25" x14ac:dyDescent="0.25">
      <c r="C54" s="151"/>
      <c r="D54" s="163"/>
      <c r="E54" s="135"/>
      <c r="F54" s="135"/>
      <c r="G54" s="66"/>
      <c r="H54" s="66"/>
      <c r="I54" s="75" t="s">
        <v>530</v>
      </c>
      <c r="J54" s="75"/>
      <c r="K54" s="75" t="s">
        <v>735</v>
      </c>
      <c r="L54" s="76"/>
      <c r="M54" s="76"/>
      <c r="N54" s="77"/>
      <c r="O54" s="203" t="str">
        <f t="shared" si="0"/>
        <v>$job = Job::firstOrCreate(['name' =&gt; '']);</v>
      </c>
      <c r="P54" s="203" t="str">
        <f t="shared" si="1"/>
        <v>$job = Job::firstOrCreate(['name' =&gt; '']);JobCompetence::create(['job_id' =&gt; $job-&gt;id, 'name' =&gt; 'Sentido de Urgencia', 'notas' =&gt; '']);</v>
      </c>
      <c r="Q54" s="203" t="str">
        <f t="shared" si="2"/>
        <v>$job = Job::firstOrCreate(['name' =&gt; '']);Knowledge::create(['job_id' =&gt; $job-&gt;id, 'name' =&gt; 'Desarrollo de Infraestructura', 'notas' =&gt; '']);</v>
      </c>
      <c r="R54" s="203" t="str">
        <f t="shared" si="3"/>
        <v>$job = Job::firstOrCreate(['name' =&gt; '']);Experience::create(['job_id' =&gt; $job-&gt;id, 'name' =&gt; '', 'notas' =&gt; '']);</v>
      </c>
    </row>
    <row r="55" spans="3:18" ht="20.25" x14ac:dyDescent="0.25">
      <c r="C55" s="151"/>
      <c r="D55" s="163"/>
      <c r="E55" s="135"/>
      <c r="F55" s="135"/>
      <c r="G55" s="66"/>
      <c r="H55" s="66"/>
      <c r="I55" s="75"/>
      <c r="J55" s="75"/>
      <c r="K55" s="75" t="s">
        <v>736</v>
      </c>
      <c r="L55" s="76"/>
      <c r="M55" s="76"/>
      <c r="N55" s="77"/>
      <c r="O55" s="203" t="str">
        <f t="shared" si="0"/>
        <v>$job = Job::firstOrCreate(['name' =&gt; '']);</v>
      </c>
      <c r="P55" s="203" t="str">
        <f t="shared" si="1"/>
        <v>$job = Job::firstOrCreate(['name' =&gt; '']);JobCompetence::create(['job_id' =&gt; $job-&gt;id, 'name' =&gt; '', 'notas' =&gt; '']);</v>
      </c>
      <c r="Q55" s="203" t="str">
        <f t="shared" si="2"/>
        <v>$job = Job::firstOrCreate(['name' =&gt; '']);Knowledge::create(['job_id' =&gt; $job-&gt;id, 'name' =&gt; 'Edificación de Obras Civiles', 'notas' =&gt; '']);</v>
      </c>
      <c r="R55" s="203" t="str">
        <f t="shared" si="3"/>
        <v>$job = Job::firstOrCreate(['name' =&gt; '']);Experience::create(['job_id' =&gt; $job-&gt;id, 'name' =&gt; '', 'notas' =&gt; '']);</v>
      </c>
    </row>
    <row r="56" spans="3:18" ht="20.25" x14ac:dyDescent="0.25">
      <c r="C56" s="151"/>
      <c r="D56" s="163"/>
      <c r="E56" s="135"/>
      <c r="F56" s="135"/>
      <c r="G56" s="66"/>
      <c r="H56" s="66"/>
      <c r="I56" s="75"/>
      <c r="J56" s="75"/>
      <c r="K56" s="75" t="s">
        <v>737</v>
      </c>
      <c r="L56" s="76"/>
      <c r="M56" s="76"/>
      <c r="N56" s="77"/>
      <c r="O56" s="203" t="str">
        <f t="shared" si="0"/>
        <v>$job = Job::firstOrCreate(['name' =&gt; '']);</v>
      </c>
      <c r="P56" s="203" t="str">
        <f t="shared" si="1"/>
        <v>$job = Job::firstOrCreate(['name' =&gt; '']);JobCompetence::create(['job_id' =&gt; $job-&gt;id, 'name' =&gt; '', 'notas' =&gt; '']);</v>
      </c>
      <c r="Q56" s="203" t="str">
        <f t="shared" si="2"/>
        <v>$job = Job::firstOrCreate(['name' =&gt; '']);Knowledge::create(['job_id' =&gt; $job-&gt;id, 'name' =&gt; 'Normativa SCT', 'notas' =&gt; '']);</v>
      </c>
      <c r="R56" s="203" t="str">
        <f t="shared" si="3"/>
        <v>$job = Job::firstOrCreate(['name' =&gt; '']);Experience::create(['job_id' =&gt; $job-&gt;id, 'name' =&gt; '', 'notas' =&gt; '']);</v>
      </c>
    </row>
    <row r="57" spans="3:18" ht="20.25" x14ac:dyDescent="0.25">
      <c r="C57" s="151"/>
      <c r="D57" s="163"/>
      <c r="E57" s="135"/>
      <c r="F57" s="135"/>
      <c r="G57" s="66"/>
      <c r="H57" s="66"/>
      <c r="I57" s="75"/>
      <c r="J57" s="75"/>
      <c r="K57" s="75" t="s">
        <v>520</v>
      </c>
      <c r="L57" s="76"/>
      <c r="M57" s="76"/>
      <c r="N57" s="77"/>
      <c r="O57" s="203" t="str">
        <f t="shared" si="0"/>
        <v>$job = Job::firstOrCreate(['name' =&gt; '']);</v>
      </c>
      <c r="P57" s="203" t="str">
        <f t="shared" si="1"/>
        <v>$job = Job::firstOrCreate(['name' =&gt; '']);JobCompetence::create(['job_id' =&gt; $job-&gt;id, 'name' =&gt; '', 'notas' =&gt; '']);</v>
      </c>
      <c r="Q57" s="203" t="str">
        <f t="shared" si="2"/>
        <v>$job = Job::firstOrCreate(['name' =&gt; '']);Knowledge::create(['job_id' =&gt; $job-&gt;id, 'name' =&gt; 'Administración de Proyectos', 'notas' =&gt; '']);</v>
      </c>
      <c r="R57" s="203" t="str">
        <f t="shared" si="3"/>
        <v>$job = Job::firstOrCreate(['name' =&gt; '']);Experience::create(['job_id' =&gt; $job-&gt;id, 'name' =&gt; '', 'notas' =&gt; '']);</v>
      </c>
    </row>
    <row r="58" spans="3:18" ht="20.25" x14ac:dyDescent="0.25">
      <c r="C58" s="151"/>
      <c r="D58" s="164"/>
      <c r="E58" s="136"/>
      <c r="F58" s="136"/>
      <c r="G58" s="66"/>
      <c r="H58" s="66"/>
      <c r="I58" s="75"/>
      <c r="J58" s="75"/>
      <c r="K58" s="75" t="s">
        <v>498</v>
      </c>
      <c r="L58" s="76"/>
      <c r="M58" s="76"/>
      <c r="N58" s="77"/>
      <c r="O58" s="203" t="str">
        <f t="shared" si="0"/>
        <v>$job = Job::firstOrCreate(['name' =&gt; '']);</v>
      </c>
      <c r="P58" s="203" t="str">
        <f t="shared" si="1"/>
        <v>$job = Job::firstOrCreate(['name' =&gt; '']);JobCompetence::create(['job_id' =&gt; $job-&gt;id, 'name' =&gt; '', 'notas' =&gt; '']);</v>
      </c>
      <c r="Q58" s="203" t="str">
        <f t="shared" si="2"/>
        <v>$job = Job::firstOrCreate(['name' =&gt; '']);Knowledge::create(['job_id' =&gt; $job-&gt;id, 'name' =&gt; 'Marco Legal Laboral (bases)', 'notas' =&gt; '']);</v>
      </c>
      <c r="R58" s="203" t="str">
        <f t="shared" si="3"/>
        <v>$job = Job::firstOrCreate(['name' =&gt; '']);Experience::create(['job_id' =&gt; $job-&gt;id, 'name' =&gt; '', 'notas' =&gt; '']);</v>
      </c>
    </row>
    <row r="59" spans="3:18" ht="20.25" x14ac:dyDescent="0.25">
      <c r="C59" s="3" t="s">
        <v>0</v>
      </c>
      <c r="D59" s="91" t="s">
        <v>1</v>
      </c>
      <c r="E59" s="3" t="s">
        <v>2</v>
      </c>
      <c r="F59" s="4" t="s">
        <v>3</v>
      </c>
      <c r="G59" s="3" t="s">
        <v>4</v>
      </c>
      <c r="H59" s="3" t="s">
        <v>5</v>
      </c>
      <c r="I59" s="5" t="s">
        <v>6</v>
      </c>
      <c r="J59" s="5" t="s">
        <v>5</v>
      </c>
      <c r="K59" s="5" t="s">
        <v>7</v>
      </c>
      <c r="L59" s="5" t="s">
        <v>5</v>
      </c>
      <c r="M59" s="5" t="s">
        <v>8</v>
      </c>
      <c r="N59" s="5" t="s">
        <v>5</v>
      </c>
      <c r="O59" s="203" t="str">
        <f t="shared" si="0"/>
        <v>$job = Job::firstOrCreate(['name' =&gt; 'Perfil']);</v>
      </c>
      <c r="P59" s="203" t="str">
        <f t="shared" si="1"/>
        <v>$job = Job::firstOrCreate(['name' =&gt; 'Perfil']);JobCompetence::create(['job_id' =&gt; $job-&gt;id, 'name' =&gt; 'Competencias requeridos para el Puesto', 'notas' =&gt; 'Notas']);</v>
      </c>
      <c r="Q59" s="203" t="str">
        <f t="shared" si="2"/>
        <v>$job = Job::firstOrCreate(['name' =&gt; 'Perfil']);Knowledge::create(['job_id' =&gt; $job-&gt;id, 'name' =&gt; 'Conocimientos requeridos para el Puesto', 'notas' =&gt; 'Notas']);</v>
      </c>
      <c r="R59" s="203" t="str">
        <f t="shared" si="3"/>
        <v>$job = Job::firstOrCreate(['name' =&gt; 'Perfil']);Experience::create(['job_id' =&gt; $job-&gt;id, 'name' =&gt; 'Experiencias', 'notas' =&gt; 'Notas']);</v>
      </c>
    </row>
    <row r="60" spans="3:18" ht="30" x14ac:dyDescent="0.25">
      <c r="C60" s="150" t="s">
        <v>733</v>
      </c>
      <c r="D60" s="174" t="s">
        <v>43</v>
      </c>
      <c r="E60" s="134"/>
      <c r="F60" s="134" t="s">
        <v>216</v>
      </c>
      <c r="G60" s="50"/>
      <c r="H60" s="50"/>
      <c r="I60" s="47" t="s">
        <v>563</v>
      </c>
      <c r="J60" s="47"/>
      <c r="K60" s="47" t="s">
        <v>493</v>
      </c>
      <c r="L60" s="61"/>
      <c r="M60" s="48" t="s">
        <v>564</v>
      </c>
      <c r="N60" s="57"/>
      <c r="O60" s="203" t="str">
        <f t="shared" si="0"/>
        <v>$job = Job::firstOrCreate(['name' =&gt; 'Gerente Jurídico']);</v>
      </c>
      <c r="P60" s="203" t="str">
        <f t="shared" si="1"/>
        <v>$job = Job::firstOrCreate(['name' =&gt; 'Gerente Jurídico']);JobCompetence::create(['job_id' =&gt; $job-&gt;id, 'name' =&gt; 'Acatamiento de Valores', 'notas' =&gt; '']);</v>
      </c>
      <c r="Q60" s="203" t="str">
        <f t="shared" si="2"/>
        <v>$job = Job::firstOrCreate(['name' =&gt; 'Gerente Jurídico']);Knowledge::create(['job_id' =&gt; $job-&gt;id, 'name' =&gt; 'Gobierno Corporativo', 'notas' =&gt; '']);</v>
      </c>
      <c r="R60" s="203" t="str">
        <f t="shared" si="3"/>
        <v>$job = Job::firstOrCreate(['name' =&gt; 'Gerente Jurídico']);Experience::create(['job_id' =&gt; $job-&gt;id, 'name' =&gt; 'Participar activamente en Asambleas de Accionistas y Reuniones de Consejo de Administración.', 'notas' =&gt; '']);</v>
      </c>
    </row>
    <row r="61" spans="3:18" ht="30" x14ac:dyDescent="0.25">
      <c r="C61" s="151"/>
      <c r="D61" s="175"/>
      <c r="E61" s="135"/>
      <c r="F61" s="135"/>
      <c r="G61" s="50"/>
      <c r="H61" s="50"/>
      <c r="I61" s="47" t="s">
        <v>533</v>
      </c>
      <c r="J61" s="47"/>
      <c r="K61" s="47" t="s">
        <v>565</v>
      </c>
      <c r="L61" s="61"/>
      <c r="M61" s="48" t="s">
        <v>566</v>
      </c>
      <c r="N61" s="57"/>
      <c r="O61" s="203" t="str">
        <f t="shared" si="0"/>
        <v>$job = Job::firstOrCreate(['name' =&gt; '']);</v>
      </c>
      <c r="P61" s="203" t="str">
        <f t="shared" si="1"/>
        <v>$job = Job::firstOrCreate(['name' =&gt; '']);JobCompetence::create(['job_id' =&gt; $job-&gt;id, 'name' =&gt; 'Dominio y Cumplimiento Normativo', 'notas' =&gt; '']);</v>
      </c>
      <c r="Q61" s="203" t="str">
        <f t="shared" si="2"/>
        <v>$job = Job::firstOrCreate(['name' =&gt; '']);Knowledge::create(['job_id' =&gt; $job-&gt;id, 'name' =&gt; 'Normativas: Mercantil y Civil (compliance)', 'notas' =&gt; '']);</v>
      </c>
      <c r="R61" s="203" t="str">
        <f t="shared" si="3"/>
        <v>$job = Job::firstOrCreate(['name' =&gt; '']);Experience::create(['job_id' =&gt; $job-&gt;id, 'name' =&gt; 'Encontrar la solución a problemas críticos que ponen en riesgo la consecución de los proyectos de la empresa.', 'notas' =&gt; '']);</v>
      </c>
    </row>
    <row r="62" spans="3:18" ht="45" x14ac:dyDescent="0.25">
      <c r="C62" s="151"/>
      <c r="D62" s="175"/>
      <c r="E62" s="135"/>
      <c r="F62" s="135"/>
      <c r="G62" s="50"/>
      <c r="H62" s="50"/>
      <c r="I62" s="47" t="s">
        <v>509</v>
      </c>
      <c r="J62" s="47"/>
      <c r="K62" s="47" t="s">
        <v>498</v>
      </c>
      <c r="L62" s="61"/>
      <c r="M62" s="48" t="s">
        <v>567</v>
      </c>
      <c r="N62" s="57"/>
      <c r="O62" s="203" t="str">
        <f t="shared" si="0"/>
        <v>$job = Job::firstOrCreate(['name' =&gt; '']);</v>
      </c>
      <c r="P62" s="203" t="str">
        <f t="shared" si="1"/>
        <v>$job = Job::firstOrCreate(['name' =&gt; '']);JobCompetence::create(['job_id' =&gt; $job-&gt;id, 'name' =&gt; 'Gestión de la Información', 'notas' =&gt; '']);</v>
      </c>
      <c r="Q62" s="203" t="str">
        <f t="shared" si="2"/>
        <v>$job = Job::firstOrCreate(['name' =&gt; '']);Knowledge::create(['job_id' =&gt; $job-&gt;id, 'name' =&gt; 'Marco Legal Laboral (bases)', 'notas' =&gt; '']);</v>
      </c>
      <c r="R62" s="203" t="str">
        <f t="shared" si="3"/>
        <v>$job = Job::firstOrCreate(['name' =&gt; '']);Experience::create(['job_id' =&gt; $job-&gt;id, 'name' =&gt; 'Cerrar negociaciones y contrataciones de alto nivel, tanto a nivel privado (clientes, inversionistas, etc.), como a nivel  sector público.', 'notas' =&gt; '']);</v>
      </c>
    </row>
    <row r="63" spans="3:18" ht="20.25" x14ac:dyDescent="0.25">
      <c r="C63" s="151"/>
      <c r="D63" s="175"/>
      <c r="E63" s="135"/>
      <c r="F63" s="135"/>
      <c r="G63" s="50"/>
      <c r="H63" s="50"/>
      <c r="I63" s="47" t="s">
        <v>568</v>
      </c>
      <c r="J63" s="47"/>
      <c r="K63" s="47" t="s">
        <v>569</v>
      </c>
      <c r="L63" s="61"/>
      <c r="M63" s="61"/>
      <c r="N63" s="57"/>
      <c r="O63" s="203" t="str">
        <f t="shared" si="0"/>
        <v>$job = Job::firstOrCreate(['name' =&gt; '']);</v>
      </c>
      <c r="P63" s="203" t="str">
        <f t="shared" si="1"/>
        <v>$job = Job::firstOrCreate(['name' =&gt; '']);JobCompetence::create(['job_id' =&gt; $job-&gt;id, 'name' =&gt; 'Detección, Prevención y Mitigación de Riesgos', 'notas' =&gt; '']);</v>
      </c>
      <c r="Q63" s="203" t="str">
        <f t="shared" si="2"/>
        <v>$job = Job::firstOrCreate(['name' =&gt; '']);Knowledge::create(['job_id' =&gt; $job-&gt;id, 'name' =&gt; 'Propiedad Intelectual e Industrial', 'notas' =&gt; '']);</v>
      </c>
      <c r="R63" s="203" t="str">
        <f t="shared" si="3"/>
        <v>$job = Job::firstOrCreate(['name' =&gt; '']);Experience::create(['job_id' =&gt; $job-&gt;id, 'name' =&gt; '', 'notas' =&gt; '']);</v>
      </c>
    </row>
    <row r="64" spans="3:18" ht="20.25" x14ac:dyDescent="0.25">
      <c r="C64" s="151"/>
      <c r="D64" s="175"/>
      <c r="E64" s="135"/>
      <c r="F64" s="135"/>
      <c r="G64" s="50"/>
      <c r="H64" s="50"/>
      <c r="I64" s="47" t="s">
        <v>517</v>
      </c>
      <c r="J64" s="47"/>
      <c r="K64" s="47" t="s">
        <v>570</v>
      </c>
      <c r="L64" s="61"/>
      <c r="M64" s="61"/>
      <c r="N64" s="57"/>
      <c r="O64" s="203" t="str">
        <f t="shared" si="0"/>
        <v>$job = Job::firstOrCreate(['name' =&gt; '']);</v>
      </c>
      <c r="P64" s="203" t="str">
        <f t="shared" si="1"/>
        <v>$job = Job::firstOrCreate(['name' =&gt; '']);JobCompetence::create(['job_id' =&gt; $job-&gt;id, 'name' =&gt; 'Capacidad de Asesoría y Acompañamiento', 'notas' =&gt; '']);</v>
      </c>
      <c r="Q64" s="203" t="str">
        <f t="shared" si="2"/>
        <v>$job = Job::firstOrCreate(['name' =&gt; '']);Knowledge::create(['job_id' =&gt; $job-&gt;id, 'name' =&gt; 'Protección de Datos', 'notas' =&gt; '']);</v>
      </c>
      <c r="R64" s="203" t="str">
        <f t="shared" si="3"/>
        <v>$job = Job::firstOrCreate(['name' =&gt; '']);Experience::create(['job_id' =&gt; $job-&gt;id, 'name' =&gt; '', 'notas' =&gt; '']);</v>
      </c>
    </row>
    <row r="65" spans="3:18" ht="21" customHeight="1" x14ac:dyDescent="0.25">
      <c r="C65" s="151"/>
      <c r="D65" s="175"/>
      <c r="E65" s="135"/>
      <c r="F65" s="135"/>
      <c r="G65" s="50"/>
      <c r="H65" s="50"/>
      <c r="I65" s="47" t="s">
        <v>571</v>
      </c>
      <c r="J65" s="47"/>
      <c r="K65" s="47" t="s">
        <v>520</v>
      </c>
      <c r="L65" s="49" t="s">
        <v>540</v>
      </c>
      <c r="M65" s="61"/>
      <c r="N65" s="57"/>
      <c r="O65" s="203" t="str">
        <f t="shared" si="0"/>
        <v>$job = Job::firstOrCreate(['name' =&gt; '']);</v>
      </c>
      <c r="P65" s="203" t="str">
        <f t="shared" si="1"/>
        <v>$job = Job::firstOrCreate(['name' =&gt; '']);JobCompetence::create(['job_id' =&gt; $job-&gt;id, 'name' =&gt; 'Toma de Decisiones Asertiva', 'notas' =&gt; '']);</v>
      </c>
      <c r="Q65" s="203" t="str">
        <f t="shared" si="2"/>
        <v>$job = Job::firstOrCreate(['name' =&gt; '']);Knowledge::create(['job_id' =&gt; $job-&gt;id, 'name' =&gt; 'Administración de Proyectos', 'notas' =&gt; 'Definición y presentación del proyecto 
Planificación 
Establecer objetivos
Supervisión de tareas
Implementación de soluciones o cambios']);</v>
      </c>
      <c r="R65" s="203" t="str">
        <f t="shared" si="3"/>
        <v>$job = Job::firstOrCreate(['name' =&gt; '']);Experience::create(['job_id' =&gt; $job-&gt;id, 'name' =&gt; '', 'notas' =&gt; '']);</v>
      </c>
    </row>
    <row r="66" spans="3:18" ht="20.25" x14ac:dyDescent="0.25">
      <c r="C66" s="151"/>
      <c r="D66" s="176"/>
      <c r="E66" s="136"/>
      <c r="F66" s="136"/>
      <c r="G66" s="50"/>
      <c r="H66" s="50"/>
      <c r="I66" s="47" t="s">
        <v>572</v>
      </c>
      <c r="J66" s="47"/>
      <c r="K66" s="47"/>
      <c r="L66" s="61"/>
      <c r="M66" s="61"/>
      <c r="N66" s="57"/>
      <c r="O66" s="203" t="str">
        <f t="shared" si="0"/>
        <v>$job = Job::firstOrCreate(['name' =&gt; '']);</v>
      </c>
      <c r="P66" s="203" t="str">
        <f t="shared" si="1"/>
        <v>$job = Job::firstOrCreate(['name' =&gt; '']);JobCompetence::create(['job_id' =&gt; $job-&gt;id, 'name' =&gt; 'Comunicación Escrita', 'notas' =&gt; '']);</v>
      </c>
      <c r="Q66" s="203" t="str">
        <f t="shared" si="2"/>
        <v>$job = Job::firstOrCreate(['name' =&gt; '']);Knowledge::create(['job_id' =&gt; $job-&gt;id, 'name' =&gt; '', 'notas' =&gt; '']);</v>
      </c>
      <c r="R66" s="203" t="str">
        <f t="shared" si="3"/>
        <v>$job = Job::firstOrCreate(['name' =&gt; '']);Experience::create(['job_id' =&gt; $job-&gt;id, 'name' =&gt; '', 'notas' =&gt; '']);</v>
      </c>
    </row>
    <row r="67" spans="3:18" ht="20.25" x14ac:dyDescent="0.25">
      <c r="C67" s="3" t="s">
        <v>0</v>
      </c>
      <c r="D67" s="91" t="s">
        <v>1</v>
      </c>
      <c r="E67" s="3" t="s">
        <v>2</v>
      </c>
      <c r="F67" s="4" t="s">
        <v>3</v>
      </c>
      <c r="G67" s="3" t="s">
        <v>4</v>
      </c>
      <c r="H67" s="3" t="s">
        <v>5</v>
      </c>
      <c r="I67" s="5" t="s">
        <v>6</v>
      </c>
      <c r="J67" s="5" t="s">
        <v>5</v>
      </c>
      <c r="K67" s="5" t="s">
        <v>7</v>
      </c>
      <c r="L67" s="5" t="s">
        <v>5</v>
      </c>
      <c r="M67" s="5" t="s">
        <v>8</v>
      </c>
      <c r="N67" s="5" t="s">
        <v>5</v>
      </c>
      <c r="O67" s="203" t="str">
        <f t="shared" si="0"/>
        <v>$job = Job::firstOrCreate(['name' =&gt; 'Perfil']);</v>
      </c>
      <c r="P67" s="203" t="str">
        <f t="shared" si="1"/>
        <v>$job = Job::firstOrCreate(['name' =&gt; 'Perfil']);JobCompetence::create(['job_id' =&gt; $job-&gt;id, 'name' =&gt; 'Competencias requeridos para el Puesto', 'notas' =&gt; 'Notas']);</v>
      </c>
      <c r="Q67" s="203" t="str">
        <f t="shared" si="2"/>
        <v>$job = Job::firstOrCreate(['name' =&gt; 'Perfil']);Knowledge::create(['job_id' =&gt; $job-&gt;id, 'name' =&gt; 'Conocimientos requeridos para el Puesto', 'notas' =&gt; 'Notas']);</v>
      </c>
      <c r="R67" s="203" t="str">
        <f t="shared" si="3"/>
        <v>$job = Job::firstOrCreate(['name' =&gt; 'Perfil']);Experience::create(['job_id' =&gt; $job-&gt;id, 'name' =&gt; 'Experiencias', 'notas' =&gt; 'Notas']);</v>
      </c>
    </row>
    <row r="68" spans="3:18" ht="30" x14ac:dyDescent="0.25">
      <c r="C68" s="166" t="s">
        <v>741</v>
      </c>
      <c r="D68" s="162" t="s">
        <v>873</v>
      </c>
      <c r="E68" s="134"/>
      <c r="F68" s="134" t="s">
        <v>216</v>
      </c>
      <c r="G68" s="60"/>
      <c r="H68" s="60"/>
      <c r="I68" s="47"/>
      <c r="J68" s="47"/>
      <c r="K68" s="47" t="s">
        <v>501</v>
      </c>
      <c r="L68" s="61"/>
      <c r="M68" s="48" t="s">
        <v>492</v>
      </c>
      <c r="N68" s="57"/>
      <c r="O68" s="203" t="str">
        <f t="shared" si="0"/>
        <v>$job = Job::firstOrCreate(['name' =&gt; 'Dirección Estratégica Corporativa']);</v>
      </c>
      <c r="P68" s="203" t="str">
        <f t="shared" si="1"/>
        <v>$job = Job::firstOrCreate(['name' =&gt; 'Dirección Estratégica Corporativa']);JobCompetence::create(['job_id' =&gt; $job-&gt;id, 'name' =&gt; '', 'notas' =&gt; '']);</v>
      </c>
      <c r="Q68" s="203" t="str">
        <f t="shared" si="2"/>
        <v>$job = Job::firstOrCreate(['name' =&gt; 'Dirección Estratégica Corporativa']);Knowledge::create(['job_id' =&gt; $job-&gt;id, 'name' =&gt; 'Relaciones Institucionales', 'notas' =&gt; '']);</v>
      </c>
      <c r="R68" s="203" t="str">
        <f t="shared" si="3"/>
        <v>$job = Job::firstOrCreate(['name' =&gt; 'Dirección Estratégica Corporativa']);Experience::create(['job_id' =&gt; $job-&gt;id, 'name' =&gt; 'Manejo de los accionistas y del Consejo de Administración.', 'notas' =&gt; '']);</v>
      </c>
    </row>
    <row r="69" spans="3:18" ht="30" x14ac:dyDescent="0.25">
      <c r="C69" s="169"/>
      <c r="D69" s="163"/>
      <c r="E69" s="135"/>
      <c r="F69" s="135"/>
      <c r="G69" s="60"/>
      <c r="H69" s="60"/>
      <c r="I69" s="47"/>
      <c r="J69" s="47"/>
      <c r="K69" s="48" t="s">
        <v>502</v>
      </c>
      <c r="L69" s="61"/>
      <c r="M69" s="48" t="s">
        <v>503</v>
      </c>
      <c r="N69" s="57"/>
      <c r="O69" s="203" t="str">
        <f t="shared" si="0"/>
        <v>$job = Job::firstOrCreate(['name' =&gt; '']);</v>
      </c>
      <c r="P69" s="203" t="str">
        <f t="shared" si="1"/>
        <v>$job = Job::firstOrCreate(['name' =&gt; '']);JobCompetence::create(['job_id' =&gt; $job-&gt;id, 'name' =&gt; '', 'notas' =&gt; '']);</v>
      </c>
      <c r="Q69" s="203" t="str">
        <f t="shared" si="2"/>
        <v>$job = Job::firstOrCreate(['name' =&gt; '']);Knowledge::create(['job_id' =&gt; $job-&gt;id, 'name' =&gt; 'Marco Jurídico de Negocios (corporativo, agrario, energía, bienes raíces, de la empresa..)', 'notas' =&gt; '']);</v>
      </c>
      <c r="R69" s="203" t="str">
        <f t="shared" si="3"/>
        <v>$job = Job::firstOrCreate(['name' =&gt; '']);Experience::create(['job_id' =&gt; $job-&gt;id, 'name' =&gt; 'Negociaciones continuas con autoridades y particulares.', 'notas' =&gt; '']);</v>
      </c>
    </row>
    <row r="70" spans="3:18" ht="20.25" x14ac:dyDescent="0.25">
      <c r="C70" s="169"/>
      <c r="D70" s="163"/>
      <c r="E70" s="135"/>
      <c r="F70" s="135"/>
      <c r="G70" s="60"/>
      <c r="H70" s="60"/>
      <c r="I70" s="47"/>
      <c r="J70" s="47"/>
      <c r="K70" s="47" t="s">
        <v>504</v>
      </c>
      <c r="L70" s="61"/>
      <c r="M70" s="47" t="s">
        <v>495</v>
      </c>
      <c r="N70" s="57"/>
      <c r="O70" s="203" t="str">
        <f t="shared" ref="O70:O133" si="4">_xlfn.CONCAT("$job = Job::firstOrCreate(['name' =&gt; '",TRIM(D70),"']);")</f>
        <v>$job = Job::firstOrCreate(['name' =&gt; '']);</v>
      </c>
      <c r="P70" s="203" t="str">
        <f t="shared" ref="P70:P133" si="5">_xlfn.CONCAT( O70, "JobCompetence::create(['job_id' =&gt; $job-&gt;id, 'name' =&gt; '",I70,"', 'notas' =&gt; '",J70,"']);")</f>
        <v>$job = Job::firstOrCreate(['name' =&gt; '']);JobCompetence::create(['job_id' =&gt; $job-&gt;id, 'name' =&gt; '', 'notas' =&gt; '']);</v>
      </c>
      <c r="Q70" s="203" t="str">
        <f t="shared" ref="Q70:Q133" si="6">_xlfn.CONCAT( O70, "Knowledge::create(['job_id' =&gt; $job-&gt;id, 'name' =&gt; '",K70,"', 'notas' =&gt; '",L70,"']);")</f>
        <v>$job = Job::firstOrCreate(['name' =&gt; '']);Knowledge::create(['job_id' =&gt; $job-&gt;id, 'name' =&gt; 'Administración y Evaluación de Proyectos', 'notas' =&gt; '']);</v>
      </c>
      <c r="R70" s="203" t="str">
        <f t="shared" ref="R70:R133" si="7">_xlfn.CONCAT( O70, "Experience::create(['job_id' =&gt; $job-&gt;id, 'name' =&gt; '",M70,"', 'notas' =&gt; '",N70,"']);")</f>
        <v>$job = Job::firstOrCreate(['name' =&gt; '']);Experience::create(['job_id' =&gt; $job-&gt;id, 'name' =&gt; 'Lograr que se viva la cultura del Grupo.', 'notas' =&gt; '']);</v>
      </c>
    </row>
    <row r="71" spans="3:18" ht="30" x14ac:dyDescent="0.25">
      <c r="C71" s="169"/>
      <c r="D71" s="163"/>
      <c r="E71" s="135"/>
      <c r="F71" s="135"/>
      <c r="G71" s="60"/>
      <c r="H71" s="60"/>
      <c r="I71" s="47"/>
      <c r="J71" s="47"/>
      <c r="K71" s="47" t="s">
        <v>496</v>
      </c>
      <c r="L71" s="61"/>
      <c r="M71" s="48" t="s">
        <v>500</v>
      </c>
      <c r="N71" s="57"/>
      <c r="O71" s="203" t="str">
        <f t="shared" si="4"/>
        <v>$job = Job::firstOrCreate(['name' =&gt; '']);</v>
      </c>
      <c r="P71" s="203" t="str">
        <f t="shared" si="5"/>
        <v>$job = Job::firstOrCreate(['name' =&gt; '']);JobCompetence::create(['job_id' =&gt; $job-&gt;id, 'name' =&gt; '', 'notas' =&gt; '']);</v>
      </c>
      <c r="Q71" s="203" t="str">
        <f t="shared" si="6"/>
        <v>$job = Job::firstOrCreate(['name' =&gt; '']);Knowledge::create(['job_id' =&gt; $job-&gt;id, 'name' =&gt; 'Estrategias de Negociación ', 'notas' =&gt; '']);</v>
      </c>
      <c r="R71" s="203" t="str">
        <f t="shared" si="7"/>
        <v>$job = Job::firstOrCreate(['name' =&gt; '']);Experience::create(['job_id' =&gt; $job-&gt;id, 'name' =&gt; 'Liderar con éxito equipos multidisciplinarios de alto desempeño.', 'notas' =&gt; '']);</v>
      </c>
    </row>
    <row r="72" spans="3:18" ht="20.25" x14ac:dyDescent="0.25">
      <c r="C72" s="168"/>
      <c r="D72" s="164"/>
      <c r="E72" s="136"/>
      <c r="F72" s="136"/>
      <c r="G72" s="60"/>
      <c r="H72" s="60"/>
      <c r="I72" s="47"/>
      <c r="J72" s="47"/>
      <c r="K72" s="47" t="s">
        <v>498</v>
      </c>
      <c r="L72" s="61"/>
      <c r="M72" s="61"/>
      <c r="N72" s="57"/>
      <c r="O72" s="203" t="str">
        <f t="shared" si="4"/>
        <v>$job = Job::firstOrCreate(['name' =&gt; '']);</v>
      </c>
      <c r="P72" s="203" t="str">
        <f t="shared" si="5"/>
        <v>$job = Job::firstOrCreate(['name' =&gt; '']);JobCompetence::create(['job_id' =&gt; $job-&gt;id, 'name' =&gt; '', 'notas' =&gt; '']);</v>
      </c>
      <c r="Q72" s="203" t="str">
        <f t="shared" si="6"/>
        <v>$job = Job::firstOrCreate(['name' =&gt; '']);Knowledge::create(['job_id' =&gt; $job-&gt;id, 'name' =&gt; 'Marco Legal Laboral (bases)', 'notas' =&gt; '']);</v>
      </c>
      <c r="R72" s="203" t="str">
        <f t="shared" si="7"/>
        <v>$job = Job::firstOrCreate(['name' =&gt; '']);Experience::create(['job_id' =&gt; $job-&gt;id, 'name' =&gt; '', 'notas' =&gt; '']);</v>
      </c>
    </row>
    <row r="73" spans="3:18" ht="20.25" x14ac:dyDescent="0.25">
      <c r="C73" s="3" t="s">
        <v>0</v>
      </c>
      <c r="D73" s="91" t="s">
        <v>1</v>
      </c>
      <c r="E73" s="3" t="s">
        <v>2</v>
      </c>
      <c r="F73" s="4" t="s">
        <v>3</v>
      </c>
      <c r="G73" s="3" t="s">
        <v>4</v>
      </c>
      <c r="H73" s="3" t="s">
        <v>5</v>
      </c>
      <c r="I73" s="5" t="s">
        <v>6</v>
      </c>
      <c r="J73" s="5" t="s">
        <v>5</v>
      </c>
      <c r="K73" s="5" t="s">
        <v>7</v>
      </c>
      <c r="L73" s="5" t="s">
        <v>5</v>
      </c>
      <c r="M73" s="5" t="s">
        <v>8</v>
      </c>
      <c r="N73" s="5" t="s">
        <v>5</v>
      </c>
      <c r="O73" s="203" t="str">
        <f t="shared" si="4"/>
        <v>$job = Job::firstOrCreate(['name' =&gt; 'Perfil']);</v>
      </c>
      <c r="P73" s="203" t="str">
        <f t="shared" si="5"/>
        <v>$job = Job::firstOrCreate(['name' =&gt; 'Perfil']);JobCompetence::create(['job_id' =&gt; $job-&gt;id, 'name' =&gt; 'Competencias requeridos para el Puesto', 'notas' =&gt; 'Notas']);</v>
      </c>
      <c r="Q73" s="203" t="str">
        <f t="shared" si="6"/>
        <v>$job = Job::firstOrCreate(['name' =&gt; 'Perfil']);Knowledge::create(['job_id' =&gt; $job-&gt;id, 'name' =&gt; 'Conocimientos requeridos para el Puesto', 'notas' =&gt; 'Notas']);</v>
      </c>
      <c r="R73" s="203" t="str">
        <f t="shared" si="7"/>
        <v>$job = Job::firstOrCreate(['name' =&gt; 'Perfil']);Experience::create(['job_id' =&gt; $job-&gt;id, 'name' =&gt; 'Experiencias', 'notas' =&gt; 'Notas']);</v>
      </c>
    </row>
    <row r="74" spans="3:18" ht="20.25" x14ac:dyDescent="0.25">
      <c r="C74" s="198" t="s">
        <v>741</v>
      </c>
      <c r="D74" s="130" t="s">
        <v>47</v>
      </c>
      <c r="E74" s="132" t="s">
        <v>486</v>
      </c>
      <c r="F74" s="132" t="s">
        <v>216</v>
      </c>
      <c r="G74" s="109"/>
      <c r="H74" s="109"/>
      <c r="I74" s="80" t="s">
        <v>487</v>
      </c>
      <c r="J74" s="110"/>
      <c r="K74" s="94" t="s">
        <v>488</v>
      </c>
      <c r="L74" s="110"/>
      <c r="M74" s="94"/>
      <c r="N74" s="111"/>
      <c r="O74" s="203" t="str">
        <f t="shared" si="4"/>
        <v>$job = Job::firstOrCreate(['name' =&gt; 'Asistente de Dirección']);</v>
      </c>
      <c r="P74" s="203" t="str">
        <f t="shared" si="5"/>
        <v>$job = Job::firstOrCreate(['name' =&gt; 'Asistente de Dirección']);JobCompetence::create(['job_id' =&gt; $job-&gt;id, 'name' =&gt; 'Orientación al Servicio', 'notas' =&gt; '']);</v>
      </c>
      <c r="Q74" s="203" t="str">
        <f t="shared" si="6"/>
        <v>$job = Job::firstOrCreate(['name' =&gt; 'Asistente de Dirección']);Knowledge::create(['job_id' =&gt; $job-&gt;id, 'name' =&gt; 'Paquetería Office', 'notas' =&gt; '']);</v>
      </c>
      <c r="R74" s="203" t="str">
        <f t="shared" si="7"/>
        <v>$job = Job::firstOrCreate(['name' =&gt; 'Asistente de Dirección']);Experience::create(['job_id' =&gt; $job-&gt;id, 'name' =&gt; '', 'notas' =&gt; '']);</v>
      </c>
    </row>
    <row r="75" spans="3:18" ht="20.25" x14ac:dyDescent="0.25">
      <c r="C75" s="199"/>
      <c r="D75" s="131"/>
      <c r="E75" s="133"/>
      <c r="F75" s="133"/>
      <c r="G75" s="109"/>
      <c r="H75" s="109"/>
      <c r="I75" s="80"/>
      <c r="J75" s="110"/>
      <c r="K75" s="94" t="s">
        <v>489</v>
      </c>
      <c r="L75" s="110"/>
      <c r="M75" s="94"/>
      <c r="N75" s="111"/>
      <c r="O75" s="203" t="str">
        <f t="shared" si="4"/>
        <v>$job = Job::firstOrCreate(['name' =&gt; '']);</v>
      </c>
      <c r="P75" s="203" t="str">
        <f t="shared" si="5"/>
        <v>$job = Job::firstOrCreate(['name' =&gt; '']);JobCompetence::create(['job_id' =&gt; $job-&gt;id, 'name' =&gt; '', 'notas' =&gt; '']);</v>
      </c>
      <c r="Q75" s="203" t="str">
        <f t="shared" si="6"/>
        <v>$job = Job::firstOrCreate(['name' =&gt; '']);Knowledge::create(['job_id' =&gt; $job-&gt;id, 'name' =&gt; 'Plataformas GB Travel', 'notas' =&gt; '']);</v>
      </c>
      <c r="R75" s="203" t="str">
        <f t="shared" si="7"/>
        <v>$job = Job::firstOrCreate(['name' =&gt; '']);Experience::create(['job_id' =&gt; $job-&gt;id, 'name' =&gt; '', 'notas' =&gt; '']);</v>
      </c>
    </row>
    <row r="76" spans="3:18" ht="21" thickBot="1" x14ac:dyDescent="0.3">
      <c r="C76" s="3" t="s">
        <v>0</v>
      </c>
      <c r="D76" s="91" t="s">
        <v>1</v>
      </c>
      <c r="E76" s="3" t="s">
        <v>2</v>
      </c>
      <c r="F76" s="4" t="s">
        <v>3</v>
      </c>
      <c r="G76" s="3" t="s">
        <v>4</v>
      </c>
      <c r="H76" s="3" t="s">
        <v>5</v>
      </c>
      <c r="I76" s="5" t="s">
        <v>6</v>
      </c>
      <c r="J76" s="5" t="s">
        <v>5</v>
      </c>
      <c r="K76" s="5" t="s">
        <v>7</v>
      </c>
      <c r="L76" s="5" t="s">
        <v>5</v>
      </c>
      <c r="M76" s="5" t="s">
        <v>8</v>
      </c>
      <c r="N76" s="5" t="s">
        <v>5</v>
      </c>
      <c r="O76" s="203" t="str">
        <f t="shared" si="4"/>
        <v>$job = Job::firstOrCreate(['name' =&gt; 'Perfil']);</v>
      </c>
      <c r="P76" s="203" t="str">
        <f t="shared" si="5"/>
        <v>$job = Job::firstOrCreate(['name' =&gt; 'Perfil']);JobCompetence::create(['job_id' =&gt; $job-&gt;id, 'name' =&gt; 'Competencias requeridos para el Puesto', 'notas' =&gt; 'Notas']);</v>
      </c>
      <c r="Q76" s="203" t="str">
        <f t="shared" si="6"/>
        <v>$job = Job::firstOrCreate(['name' =&gt; 'Perfil']);Knowledge::create(['job_id' =&gt; $job-&gt;id, 'name' =&gt; 'Conocimientos requeridos para el Puesto', 'notas' =&gt; 'Notas']);</v>
      </c>
      <c r="R76" s="203" t="str">
        <f t="shared" si="7"/>
        <v>$job = Job::firstOrCreate(['name' =&gt; 'Perfil']);Experience::create(['job_id' =&gt; $job-&gt;id, 'name' =&gt; 'Experiencias', 'notas' =&gt; 'Notas']);</v>
      </c>
    </row>
    <row r="77" spans="3:18" ht="30.75" customHeight="1" x14ac:dyDescent="0.25">
      <c r="C77" s="200" t="s">
        <v>741</v>
      </c>
      <c r="D77" s="201" t="s">
        <v>52</v>
      </c>
      <c r="E77" s="147"/>
      <c r="F77" s="147" t="s">
        <v>216</v>
      </c>
      <c r="G77" s="112"/>
      <c r="H77" s="112"/>
      <c r="I77" s="80" t="s">
        <v>874</v>
      </c>
      <c r="J77" s="80"/>
      <c r="K77" s="80" t="s">
        <v>488</v>
      </c>
      <c r="L77" s="81"/>
      <c r="M77" s="81"/>
      <c r="N77" s="107"/>
      <c r="O77" s="203" t="str">
        <f t="shared" si="4"/>
        <v>$job = Job::firstOrCreate(['name' =&gt; 'Recepción y Asistente de Dirección']);</v>
      </c>
      <c r="P77" s="203" t="str">
        <f t="shared" si="5"/>
        <v>$job = Job::firstOrCreate(['name' =&gt; 'Recepción y Asistente de Dirección']);JobCompetence::create(['job_id' =&gt; $job-&gt;id, 'name' =&gt; 'Colaboración', 'notas' =&gt; '']);</v>
      </c>
      <c r="Q77" s="203" t="str">
        <f t="shared" si="6"/>
        <v>$job = Job::firstOrCreate(['name' =&gt; 'Recepción y Asistente de Dirección']);Knowledge::create(['job_id' =&gt; $job-&gt;id, 'name' =&gt; 'Paquetería Office', 'notas' =&gt; '']);</v>
      </c>
      <c r="R77" s="203" t="str">
        <f t="shared" si="7"/>
        <v>$job = Job::firstOrCreate(['name' =&gt; 'Recepción y Asistente de Dirección']);Experience::create(['job_id' =&gt; $job-&gt;id, 'name' =&gt; '', 'notas' =&gt; '']);</v>
      </c>
    </row>
    <row r="78" spans="3:18" ht="20.25" x14ac:dyDescent="0.25">
      <c r="C78" s="200"/>
      <c r="D78" s="202"/>
      <c r="E78" s="148"/>
      <c r="F78" s="148"/>
      <c r="G78" s="112"/>
      <c r="H78" s="112"/>
      <c r="I78" s="80" t="s">
        <v>875</v>
      </c>
      <c r="J78" s="80"/>
      <c r="K78" s="80" t="s">
        <v>878</v>
      </c>
      <c r="L78" s="81"/>
      <c r="M78" s="81"/>
      <c r="N78" s="107"/>
      <c r="O78" s="203" t="str">
        <f t="shared" si="4"/>
        <v>$job = Job::firstOrCreate(['name' =&gt; '']);</v>
      </c>
      <c r="P78" s="203" t="str">
        <f t="shared" si="5"/>
        <v>$job = Job::firstOrCreate(['name' =&gt; '']);JobCompetence::create(['job_id' =&gt; $job-&gt;id, 'name' =&gt; 'Confiabilidad', 'notas' =&gt; '']);</v>
      </c>
      <c r="Q78" s="203" t="str">
        <f t="shared" si="6"/>
        <v>$job = Job::firstOrCreate(['name' =&gt; '']);Knowledge::create(['job_id' =&gt; $job-&gt;id, 'name' =&gt; 'Manejo de Conmutador ', 'notas' =&gt; '']);</v>
      </c>
      <c r="R78" s="203" t="str">
        <f t="shared" si="7"/>
        <v>$job = Job::firstOrCreate(['name' =&gt; '']);Experience::create(['job_id' =&gt; $job-&gt;id, 'name' =&gt; '', 'notas' =&gt; '']);</v>
      </c>
    </row>
    <row r="79" spans="3:18" ht="20.25" x14ac:dyDescent="0.25">
      <c r="C79" s="200"/>
      <c r="D79" s="202"/>
      <c r="E79" s="148"/>
      <c r="F79" s="148"/>
      <c r="G79" s="112"/>
      <c r="H79" s="112"/>
      <c r="I79" s="80" t="s">
        <v>876</v>
      </c>
      <c r="J79" s="80"/>
      <c r="K79" s="80" t="s">
        <v>879</v>
      </c>
      <c r="L79" s="81"/>
      <c r="M79" s="81"/>
      <c r="N79" s="107"/>
      <c r="O79" s="203" t="str">
        <f t="shared" si="4"/>
        <v>$job = Job::firstOrCreate(['name' =&gt; '']);</v>
      </c>
      <c r="P79" s="203" t="str">
        <f t="shared" si="5"/>
        <v>$job = Job::firstOrCreate(['name' =&gt; '']);JobCompetence::create(['job_id' =&gt; $job-&gt;id, 'name' =&gt; 'Comunicación oral y escrita', 'notas' =&gt; '']);</v>
      </c>
      <c r="Q79" s="203" t="str">
        <f t="shared" si="6"/>
        <v>$job = Job::firstOrCreate(['name' =&gt; '']);Knowledge::create(['job_id' =&gt; $job-&gt;id, 'name' =&gt; 'Facturación ', 'notas' =&gt; '']);</v>
      </c>
      <c r="R79" s="203" t="str">
        <f t="shared" si="7"/>
        <v>$job = Job::firstOrCreate(['name' =&gt; '']);Experience::create(['job_id' =&gt; $job-&gt;id, 'name' =&gt; '', 'notas' =&gt; '']);</v>
      </c>
    </row>
    <row r="80" spans="3:18" ht="20.25" x14ac:dyDescent="0.25">
      <c r="C80" s="200"/>
      <c r="D80" s="202"/>
      <c r="E80" s="148"/>
      <c r="F80" s="148"/>
      <c r="G80" s="112"/>
      <c r="H80" s="112"/>
      <c r="I80" s="80" t="s">
        <v>487</v>
      </c>
      <c r="J80" s="80"/>
      <c r="K80" s="80" t="s">
        <v>880</v>
      </c>
      <c r="L80" s="81"/>
      <c r="M80" s="81"/>
      <c r="N80" s="107"/>
      <c r="O80" s="203" t="str">
        <f t="shared" si="4"/>
        <v>$job = Job::firstOrCreate(['name' =&gt; '']);</v>
      </c>
      <c r="P80" s="203" t="str">
        <f t="shared" si="5"/>
        <v>$job = Job::firstOrCreate(['name' =&gt; '']);JobCompetence::create(['job_id' =&gt; $job-&gt;id, 'name' =&gt; 'Orientación al Servicio', 'notas' =&gt; '']);</v>
      </c>
      <c r="Q80" s="203" t="str">
        <f t="shared" si="6"/>
        <v>$job = Job::firstOrCreate(['name' =&gt; '']);Knowledge::create(['job_id' =&gt; $job-&gt;id, 'name' =&gt; 'Orientación a las Tecnologías de Información', 'notas' =&gt; '']);</v>
      </c>
      <c r="R80" s="203" t="str">
        <f t="shared" si="7"/>
        <v>$job = Job::firstOrCreate(['name' =&gt; '']);Experience::create(['job_id' =&gt; $job-&gt;id, 'name' =&gt; '', 'notas' =&gt; '']);</v>
      </c>
    </row>
    <row r="81" spans="3:18" ht="20.25" x14ac:dyDescent="0.25">
      <c r="C81" s="200"/>
      <c r="D81" s="199"/>
      <c r="E81" s="149"/>
      <c r="F81" s="149"/>
      <c r="G81" s="112"/>
      <c r="H81" s="112"/>
      <c r="I81" s="80" t="s">
        <v>877</v>
      </c>
      <c r="J81" s="80"/>
      <c r="K81" s="80"/>
      <c r="L81" s="81"/>
      <c r="M81" s="81"/>
      <c r="N81" s="107"/>
      <c r="O81" s="203" t="str">
        <f t="shared" si="4"/>
        <v>$job = Job::firstOrCreate(['name' =&gt; '']);</v>
      </c>
      <c r="P81" s="203" t="str">
        <f t="shared" si="5"/>
        <v>$job = Job::firstOrCreate(['name' =&gt; '']);JobCompetence::create(['job_id' =&gt; $job-&gt;id, 'name' =&gt; 'Planeación y Organización ', 'notas' =&gt; '']);</v>
      </c>
      <c r="Q81" s="203" t="str">
        <f t="shared" si="6"/>
        <v>$job = Job::firstOrCreate(['name' =&gt; '']);Knowledge::create(['job_id' =&gt; $job-&gt;id, 'name' =&gt; '', 'notas' =&gt; '']);</v>
      </c>
      <c r="R81" s="203" t="str">
        <f t="shared" si="7"/>
        <v>$job = Job::firstOrCreate(['name' =&gt; '']);Experience::create(['job_id' =&gt; $job-&gt;id, 'name' =&gt; '', 'notas' =&gt; '']);</v>
      </c>
    </row>
    <row r="82" spans="3:18" ht="20.25" x14ac:dyDescent="0.25">
      <c r="C82" s="82" t="s">
        <v>0</v>
      </c>
      <c r="D82" s="92" t="s">
        <v>1</v>
      </c>
      <c r="E82" s="82" t="s">
        <v>2</v>
      </c>
      <c r="F82" s="83" t="s">
        <v>3</v>
      </c>
      <c r="G82" s="82" t="s">
        <v>4</v>
      </c>
      <c r="H82" s="82" t="s">
        <v>5</v>
      </c>
      <c r="I82" s="84" t="s">
        <v>6</v>
      </c>
      <c r="J82" s="84" t="s">
        <v>5</v>
      </c>
      <c r="K82" s="84" t="s">
        <v>7</v>
      </c>
      <c r="L82" s="84" t="s">
        <v>5</v>
      </c>
      <c r="M82" s="84" t="s">
        <v>8</v>
      </c>
      <c r="N82" s="84" t="s">
        <v>5</v>
      </c>
      <c r="O82" s="203" t="str">
        <f t="shared" si="4"/>
        <v>$job = Job::firstOrCreate(['name' =&gt; 'Perfil']);</v>
      </c>
      <c r="P82" s="203" t="str">
        <f t="shared" si="5"/>
        <v>$job = Job::firstOrCreate(['name' =&gt; 'Perfil']);JobCompetence::create(['job_id' =&gt; $job-&gt;id, 'name' =&gt; 'Competencias requeridos para el Puesto', 'notas' =&gt; 'Notas']);</v>
      </c>
      <c r="Q82" s="203" t="str">
        <f t="shared" si="6"/>
        <v>$job = Job::firstOrCreate(['name' =&gt; 'Perfil']);Knowledge::create(['job_id' =&gt; $job-&gt;id, 'name' =&gt; 'Conocimientos requeridos para el Puesto', 'notas' =&gt; 'Notas']);</v>
      </c>
      <c r="R82" s="203" t="str">
        <f t="shared" si="7"/>
        <v>$job = Job::firstOrCreate(['name' =&gt; 'Perfil']);Experience::create(['job_id' =&gt; $job-&gt;id, 'name' =&gt; 'Experiencias', 'notas' =&gt; 'Notas']);</v>
      </c>
    </row>
    <row r="83" spans="3:18" ht="30" x14ac:dyDescent="0.25">
      <c r="C83" s="79" t="s">
        <v>741</v>
      </c>
      <c r="D83" s="90" t="s">
        <v>55</v>
      </c>
      <c r="E83" s="79"/>
      <c r="F83" s="79" t="s">
        <v>486</v>
      </c>
      <c r="G83" s="98"/>
      <c r="H83" s="98"/>
      <c r="I83" s="80"/>
      <c r="J83" s="80"/>
      <c r="K83" s="80"/>
      <c r="L83" s="81"/>
      <c r="M83" s="81"/>
      <c r="N83" s="81"/>
      <c r="O83" s="203" t="str">
        <f t="shared" si="4"/>
        <v>$job = Job::firstOrCreate(['name' =&gt; 'Especialista en Comunicación Institucional']);</v>
      </c>
      <c r="P83" s="203" t="str">
        <f t="shared" si="5"/>
        <v>$job = Job::firstOrCreate(['name' =&gt; 'Especialista en Comunicación Institucional']);JobCompetence::create(['job_id' =&gt; $job-&gt;id, 'name' =&gt; '', 'notas' =&gt; '']);</v>
      </c>
      <c r="Q83" s="203" t="str">
        <f t="shared" si="6"/>
        <v>$job = Job::firstOrCreate(['name' =&gt; 'Especialista en Comunicación Institucional']);Knowledge::create(['job_id' =&gt; $job-&gt;id, 'name' =&gt; '', 'notas' =&gt; '']);</v>
      </c>
      <c r="R83" s="203" t="str">
        <f t="shared" si="7"/>
        <v>$job = Job::firstOrCreate(['name' =&gt; 'Especialista en Comunicación Institucional']);Experience::create(['job_id' =&gt; $job-&gt;id, 'name' =&gt; '', 'notas' =&gt; '']);</v>
      </c>
    </row>
    <row r="84" spans="3:18" ht="20.25" x14ac:dyDescent="0.25">
      <c r="C84" s="82" t="s">
        <v>0</v>
      </c>
      <c r="D84" s="92" t="s">
        <v>1</v>
      </c>
      <c r="E84" s="82" t="s">
        <v>2</v>
      </c>
      <c r="F84" s="83" t="s">
        <v>3</v>
      </c>
      <c r="G84" s="82" t="s">
        <v>4</v>
      </c>
      <c r="H84" s="82" t="s">
        <v>5</v>
      </c>
      <c r="I84" s="84" t="s">
        <v>6</v>
      </c>
      <c r="J84" s="84" t="s">
        <v>5</v>
      </c>
      <c r="K84" s="84" t="s">
        <v>7</v>
      </c>
      <c r="L84" s="84" t="s">
        <v>5</v>
      </c>
      <c r="M84" s="84" t="s">
        <v>8</v>
      </c>
      <c r="N84" s="84" t="s">
        <v>5</v>
      </c>
      <c r="O84" s="203" t="str">
        <f t="shared" si="4"/>
        <v>$job = Job::firstOrCreate(['name' =&gt; 'Perfil']);</v>
      </c>
      <c r="P84" s="203" t="str">
        <f t="shared" si="5"/>
        <v>$job = Job::firstOrCreate(['name' =&gt; 'Perfil']);JobCompetence::create(['job_id' =&gt; $job-&gt;id, 'name' =&gt; 'Competencias requeridos para el Puesto', 'notas' =&gt; 'Notas']);</v>
      </c>
      <c r="Q84" s="203" t="str">
        <f t="shared" si="6"/>
        <v>$job = Job::firstOrCreate(['name' =&gt; 'Perfil']);Knowledge::create(['job_id' =&gt; $job-&gt;id, 'name' =&gt; 'Conocimientos requeridos para el Puesto', 'notas' =&gt; 'Notas']);</v>
      </c>
      <c r="R84" s="203" t="str">
        <f t="shared" si="7"/>
        <v>$job = Job::firstOrCreate(['name' =&gt; 'Perfil']);Experience::create(['job_id' =&gt; $job-&gt;id, 'name' =&gt; 'Experiencias', 'notas' =&gt; 'Notas']);</v>
      </c>
    </row>
    <row r="85" spans="3:18" ht="20.25" x14ac:dyDescent="0.25">
      <c r="C85" s="150" t="s">
        <v>741</v>
      </c>
      <c r="D85" s="162" t="s">
        <v>40</v>
      </c>
      <c r="E85" s="134"/>
      <c r="F85" s="134" t="s">
        <v>216</v>
      </c>
      <c r="G85" s="60"/>
      <c r="H85" s="60"/>
      <c r="I85" s="47" t="s">
        <v>552</v>
      </c>
      <c r="J85" s="47"/>
      <c r="K85" s="47" t="s">
        <v>553</v>
      </c>
      <c r="L85" s="61"/>
      <c r="M85" s="47" t="s">
        <v>503</v>
      </c>
      <c r="N85" s="57"/>
      <c r="O85" s="203" t="str">
        <f t="shared" si="4"/>
        <v>$job = Job::firstOrCreate(['name' =&gt; 'Director de Relaciones Institucionales']);</v>
      </c>
      <c r="P85" s="203" t="str">
        <f t="shared" si="5"/>
        <v>$job = Job::firstOrCreate(['name' =&gt; 'Director de Relaciones Institucionales']);JobCompetence::create(['job_id' =&gt; $job-&gt;id, 'name' =&gt; 'Capacidad de Investigación', 'notas' =&gt; '']);</v>
      </c>
      <c r="Q85" s="203" t="str">
        <f t="shared" si="6"/>
        <v>$job = Job::firstOrCreate(['name' =&gt; 'Director de Relaciones Institucionales']);Knowledge::create(['job_id' =&gt; $job-&gt;id, 'name' =&gt; 'Conocimientos Técnicos en Infraestructura', 'notas' =&gt; '']);</v>
      </c>
      <c r="R85" s="203" t="str">
        <f t="shared" si="7"/>
        <v>$job = Job::firstOrCreate(['name' =&gt; 'Director de Relaciones Institucionales']);Experience::create(['job_id' =&gt; $job-&gt;id, 'name' =&gt; 'Negociaciones continuas con autoridades y particulares.', 'notas' =&gt; '']);</v>
      </c>
    </row>
    <row r="86" spans="3:18" ht="20.25" x14ac:dyDescent="0.25">
      <c r="C86" s="151"/>
      <c r="D86" s="163"/>
      <c r="E86" s="135"/>
      <c r="F86" s="135"/>
      <c r="G86" s="60"/>
      <c r="H86" s="60"/>
      <c r="I86" s="47" t="s">
        <v>509</v>
      </c>
      <c r="J86" s="48" t="s">
        <v>554</v>
      </c>
      <c r="K86" s="47" t="s">
        <v>555</v>
      </c>
      <c r="L86" s="32" t="s">
        <v>556</v>
      </c>
      <c r="M86" s="47" t="s">
        <v>557</v>
      </c>
      <c r="N86" s="57"/>
      <c r="O86" s="203" t="str">
        <f t="shared" si="4"/>
        <v>$job = Job::firstOrCreate(['name' =&gt; '']);</v>
      </c>
      <c r="P86" s="203" t="str">
        <f t="shared" si="5"/>
        <v>$job = Job::firstOrCreate(['name' =&gt; '']);JobCompetence::create(['job_id' =&gt; $job-&gt;id, 'name' =&gt; 'Gestión de la Información', 'notas' =&gt; 'Administrar la información y bajarla']);</v>
      </c>
      <c r="Q86" s="203" t="str">
        <f t="shared" si="6"/>
        <v>$job = Job::firstOrCreate(['name' =&gt; '']);Knowledge::create(['job_id' =&gt; $job-&gt;id, 'name' =&gt; 'Diseño y aplicación de Estrategia Comerciales/Negociación', 'notas' =&gt; 'Saber vender una idea/proyecto']);</v>
      </c>
      <c r="R86" s="203" t="str">
        <f t="shared" si="7"/>
        <v>$job = Job::firstOrCreate(['name' =&gt; '']);Experience::create(['job_id' =&gt; $job-&gt;id, 'name' =&gt; 'Ser parte de foros, consejos...(actualización continua)', 'notas' =&gt; '']);</v>
      </c>
    </row>
    <row r="87" spans="3:18" ht="20.25" x14ac:dyDescent="0.25">
      <c r="C87" s="151"/>
      <c r="D87" s="163"/>
      <c r="E87" s="135"/>
      <c r="F87" s="135"/>
      <c r="G87" s="60"/>
      <c r="H87" s="60"/>
      <c r="I87" s="47" t="s">
        <v>558</v>
      </c>
      <c r="J87" s="48" t="s">
        <v>556</v>
      </c>
      <c r="K87" s="47" t="s">
        <v>502</v>
      </c>
      <c r="L87" s="61"/>
      <c r="M87" s="47" t="s">
        <v>559</v>
      </c>
      <c r="N87" s="57"/>
      <c r="O87" s="203" t="str">
        <f t="shared" si="4"/>
        <v>$job = Job::firstOrCreate(['name' =&gt; '']);</v>
      </c>
      <c r="P87" s="203" t="str">
        <f t="shared" si="5"/>
        <v>$job = Job::firstOrCreate(['name' =&gt; '']);JobCompetence::create(['job_id' =&gt; $job-&gt;id, 'name' =&gt; 'Estrategia Comercial/Negociación', 'notas' =&gt; 'Saber vender una idea/proyecto']);</v>
      </c>
      <c r="Q87" s="203" t="str">
        <f t="shared" si="6"/>
        <v>$job = Job::firstOrCreate(['name' =&gt; '']);Knowledge::create(['job_id' =&gt; $job-&gt;id, 'name' =&gt; 'Marco Jurídico de Negocios (corporativo, agrario, energía, bienes raíces, de la empresa..)', 'notas' =&gt; '']);</v>
      </c>
      <c r="R87" s="203" t="str">
        <f t="shared" si="7"/>
        <v>$job = Job::firstOrCreate(['name' =&gt; '']);Experience::create(['job_id' =&gt; $job-&gt;id, 'name' =&gt; 'Estar en campo en la operación.', 'notas' =&gt; '']);</v>
      </c>
    </row>
    <row r="88" spans="3:18" ht="30" x14ac:dyDescent="0.25">
      <c r="C88" s="151"/>
      <c r="D88" s="163"/>
      <c r="E88" s="135"/>
      <c r="F88" s="135"/>
      <c r="G88" s="60"/>
      <c r="H88" s="60"/>
      <c r="I88" s="47" t="s">
        <v>560</v>
      </c>
      <c r="J88" s="47"/>
      <c r="K88" s="47" t="s">
        <v>501</v>
      </c>
      <c r="L88" s="61"/>
      <c r="M88" s="48" t="s">
        <v>561</v>
      </c>
      <c r="N88" s="57"/>
      <c r="O88" s="203" t="str">
        <f t="shared" si="4"/>
        <v>$job = Job::firstOrCreate(['name' =&gt; '']);</v>
      </c>
      <c r="P88" s="203" t="str">
        <f t="shared" si="5"/>
        <v>$job = Job::firstOrCreate(['name' =&gt; '']);JobCompetence::create(['job_id' =&gt; $job-&gt;id, 'name' =&gt; 'Orientación al Cliente', 'notas' =&gt; '']);</v>
      </c>
      <c r="Q88" s="203" t="str">
        <f t="shared" si="6"/>
        <v>$job = Job::firstOrCreate(['name' =&gt; '']);Knowledge::create(['job_id' =&gt; $job-&gt;id, 'name' =&gt; 'Relaciones Institucionales', 'notas' =&gt; '']);</v>
      </c>
      <c r="R88" s="203" t="str">
        <f t="shared" si="7"/>
        <v>$job = Job::firstOrCreate(['name' =&gt; '']);Experience::create(['job_id' =&gt; $job-&gt;id, 'name' =&gt; 'Organizar con éxito equipos multidisciplinarios de alto desempeño.', 'notas' =&gt; '']);</v>
      </c>
    </row>
    <row r="89" spans="3:18" ht="75" x14ac:dyDescent="0.25">
      <c r="C89" s="151"/>
      <c r="D89" s="163"/>
      <c r="E89" s="135"/>
      <c r="F89" s="135"/>
      <c r="G89" s="60"/>
      <c r="H89" s="60"/>
      <c r="I89" s="47"/>
      <c r="J89" s="47"/>
      <c r="K89" s="47" t="s">
        <v>520</v>
      </c>
      <c r="L89" s="49" t="s">
        <v>562</v>
      </c>
      <c r="M89" s="49"/>
      <c r="N89" s="57"/>
      <c r="O89" s="203" t="str">
        <f t="shared" si="4"/>
        <v>$job = Job::firstOrCreate(['name' =&gt; '']);</v>
      </c>
      <c r="P89" s="203" t="str">
        <f t="shared" si="5"/>
        <v>$job = Job::firstOrCreate(['name' =&gt; '']);JobCompetence::create(['job_id' =&gt; $job-&gt;id, 'name' =&gt; '', 'notas' =&gt; '']);</v>
      </c>
      <c r="Q89" s="203" t="str">
        <f t="shared" si="6"/>
        <v>$job = Job::firstOrCreate(['name' =&gt; '']);Knowledge::create(['job_id' =&gt; $job-&gt;id, 'name' =&gt; 'Administración de Proyectos', 'notas' =&gt; 'Definición y presentación del proyecto 
Planificación 
Establecer objetivos
Supervisión de tareas
 Implementación de soluciones o cambios']);</v>
      </c>
      <c r="R89" s="203" t="str">
        <f t="shared" si="7"/>
        <v>$job = Job::firstOrCreate(['name' =&gt; '']);Experience::create(['job_id' =&gt; $job-&gt;id, 'name' =&gt; '', 'notas' =&gt; '']);</v>
      </c>
    </row>
    <row r="90" spans="3:18" ht="20.25" x14ac:dyDescent="0.25">
      <c r="C90" s="3" t="s">
        <v>0</v>
      </c>
      <c r="D90" s="91" t="s">
        <v>1</v>
      </c>
      <c r="E90" s="3" t="s">
        <v>2</v>
      </c>
      <c r="F90" s="4" t="s">
        <v>3</v>
      </c>
      <c r="G90" s="3" t="s">
        <v>4</v>
      </c>
      <c r="H90" s="3" t="s">
        <v>5</v>
      </c>
      <c r="I90" s="5" t="s">
        <v>6</v>
      </c>
      <c r="J90" s="5" t="s">
        <v>5</v>
      </c>
      <c r="K90" s="5" t="s">
        <v>7</v>
      </c>
      <c r="L90" s="5" t="s">
        <v>5</v>
      </c>
      <c r="M90" s="5" t="s">
        <v>8</v>
      </c>
      <c r="N90" s="5" t="s">
        <v>5</v>
      </c>
      <c r="O90" s="203" t="str">
        <f t="shared" si="4"/>
        <v>$job = Job::firstOrCreate(['name' =&gt; 'Perfil']);</v>
      </c>
      <c r="P90" s="203" t="str">
        <f t="shared" si="5"/>
        <v>$job = Job::firstOrCreate(['name' =&gt; 'Perfil']);JobCompetence::create(['job_id' =&gt; $job-&gt;id, 'name' =&gt; 'Competencias requeridos para el Puesto', 'notas' =&gt; 'Notas']);</v>
      </c>
      <c r="Q90" s="203" t="str">
        <f t="shared" si="6"/>
        <v>$job = Job::firstOrCreate(['name' =&gt; 'Perfil']);Knowledge::create(['job_id' =&gt; $job-&gt;id, 'name' =&gt; 'Conocimientos requeridos para el Puesto', 'notas' =&gt; 'Notas']);</v>
      </c>
      <c r="R90" s="203" t="str">
        <f t="shared" si="7"/>
        <v>$job = Job::firstOrCreate(['name' =&gt; 'Perfil']);Experience::create(['job_id' =&gt; $job-&gt;id, 'name' =&gt; 'Experiencias', 'notas' =&gt; 'Notas']);</v>
      </c>
    </row>
    <row r="91" spans="3:18" ht="20.25" x14ac:dyDescent="0.25">
      <c r="C91" s="152" t="s">
        <v>742</v>
      </c>
      <c r="D91" s="177" t="s">
        <v>126</v>
      </c>
      <c r="E91" s="147"/>
      <c r="F91" s="147" t="s">
        <v>216</v>
      </c>
      <c r="G91" s="79"/>
      <c r="H91" s="79"/>
      <c r="I91" s="80" t="s">
        <v>548</v>
      </c>
      <c r="J91" s="80"/>
      <c r="K91" s="80" t="s">
        <v>749</v>
      </c>
      <c r="L91" s="81"/>
      <c r="M91" s="81"/>
      <c r="N91" s="81"/>
      <c r="O91" s="203" t="str">
        <f t="shared" si="4"/>
        <v>$job = Job::firstOrCreate(['name' =&gt; 'Auxiliar Administrativo']);</v>
      </c>
      <c r="P91" s="203" t="str">
        <f t="shared" si="5"/>
        <v>$job = Job::firstOrCreate(['name' =&gt; 'Auxiliar Administrativo']);JobCompetence::create(['job_id' =&gt; $job-&gt;id, 'name' =&gt; 'Atención al Detalle', 'notas' =&gt; '']);</v>
      </c>
      <c r="Q91" s="203" t="str">
        <f t="shared" si="6"/>
        <v>$job = Job::firstOrCreate(['name' =&gt; 'Auxiliar Administrativo']);Knowledge::create(['job_id' =&gt; $job-&gt;id, 'name' =&gt; 'Paquetería Office ', 'notas' =&gt; '']);</v>
      </c>
      <c r="R91" s="203" t="str">
        <f t="shared" si="7"/>
        <v>$job = Job::firstOrCreate(['name' =&gt; 'Auxiliar Administrativo']);Experience::create(['job_id' =&gt; $job-&gt;id, 'name' =&gt; '', 'notas' =&gt; '']);</v>
      </c>
    </row>
    <row r="92" spans="3:18" ht="20.25" x14ac:dyDescent="0.25">
      <c r="C92" s="153"/>
      <c r="D92" s="178"/>
      <c r="E92" s="148"/>
      <c r="F92" s="148"/>
      <c r="G92" s="79"/>
      <c r="H92" s="79"/>
      <c r="I92" s="80" t="s">
        <v>743</v>
      </c>
      <c r="J92" s="80"/>
      <c r="K92" s="80" t="s">
        <v>750</v>
      </c>
      <c r="L92" s="81"/>
      <c r="M92" s="81"/>
      <c r="N92" s="81"/>
      <c r="O92" s="203" t="str">
        <f t="shared" si="4"/>
        <v>$job = Job::firstOrCreate(['name' =&gt; '']);</v>
      </c>
      <c r="P92" s="203" t="str">
        <f t="shared" si="5"/>
        <v>$job = Job::firstOrCreate(['name' =&gt; '']);JobCompetence::create(['job_id' =&gt; $job-&gt;id, 'name' =&gt; 'Capacidad Numérica', 'notas' =&gt; '']);</v>
      </c>
      <c r="Q92" s="203" t="str">
        <f t="shared" si="6"/>
        <v>$job = Job::firstOrCreate(['name' =&gt; '']);Knowledge::create(['job_id' =&gt; $job-&gt;id, 'name' =&gt; 'ERP"s de Contabilidad (Neodata, Nav y Fortia)', 'notas' =&gt; '']);</v>
      </c>
      <c r="R92" s="203" t="str">
        <f t="shared" si="7"/>
        <v>$job = Job::firstOrCreate(['name' =&gt; '']);Experience::create(['job_id' =&gt; $job-&gt;id, 'name' =&gt; '', 'notas' =&gt; '']);</v>
      </c>
    </row>
    <row r="93" spans="3:18" ht="20.25" x14ac:dyDescent="0.25">
      <c r="C93" s="153"/>
      <c r="D93" s="178"/>
      <c r="E93" s="148"/>
      <c r="F93" s="148"/>
      <c r="G93" s="79"/>
      <c r="H93" s="79"/>
      <c r="I93" s="80" t="s">
        <v>744</v>
      </c>
      <c r="J93" s="80"/>
      <c r="K93" s="80" t="s">
        <v>751</v>
      </c>
      <c r="L93" s="81"/>
      <c r="M93" s="81"/>
      <c r="N93" s="81"/>
      <c r="O93" s="203" t="str">
        <f t="shared" si="4"/>
        <v>$job = Job::firstOrCreate(['name' =&gt; '']);</v>
      </c>
      <c r="P93" s="203" t="str">
        <f t="shared" si="5"/>
        <v>$job = Job::firstOrCreate(['name' =&gt; '']);JobCompetence::create(['job_id' =&gt; $job-&gt;id, 'name' =&gt; 'Planificación y Organización', 'notas' =&gt; '']);</v>
      </c>
      <c r="Q93" s="203" t="str">
        <f t="shared" si="6"/>
        <v>$job = Job::firstOrCreate(['name' =&gt; '']);Knowledge::create(['job_id' =&gt; $job-&gt;id, 'name' =&gt; 'Facturación', 'notas' =&gt; '']);</v>
      </c>
      <c r="R93" s="203" t="str">
        <f t="shared" si="7"/>
        <v>$job = Job::firstOrCreate(['name' =&gt; '']);Experience::create(['job_id' =&gt; $job-&gt;id, 'name' =&gt; '', 'notas' =&gt; '']);</v>
      </c>
    </row>
    <row r="94" spans="3:18" ht="20.25" x14ac:dyDescent="0.25">
      <c r="C94" s="153"/>
      <c r="D94" s="178"/>
      <c r="E94" s="148"/>
      <c r="F94" s="148"/>
      <c r="G94" s="79"/>
      <c r="H94" s="79"/>
      <c r="I94" s="80" t="s">
        <v>745</v>
      </c>
      <c r="J94" s="80"/>
      <c r="K94" s="80" t="s">
        <v>752</v>
      </c>
      <c r="L94" s="81"/>
      <c r="M94" s="81"/>
      <c r="N94" s="81"/>
      <c r="O94" s="203" t="str">
        <f t="shared" si="4"/>
        <v>$job = Job::firstOrCreate(['name' =&gt; '']);</v>
      </c>
      <c r="P94" s="203" t="str">
        <f t="shared" si="5"/>
        <v>$job = Job::firstOrCreate(['name' =&gt; '']);JobCompetence::create(['job_id' =&gt; $job-&gt;id, 'name' =&gt; 'Capacidad Analítica ', 'notas' =&gt; '']);</v>
      </c>
      <c r="Q94" s="203" t="str">
        <f t="shared" si="6"/>
        <v>$job = Job::firstOrCreate(['name' =&gt; '']);Knowledge::create(['job_id' =&gt; $job-&gt;id, 'name' =&gt; 'Portales bancarios ', 'notas' =&gt; '']);</v>
      </c>
      <c r="R94" s="203" t="str">
        <f t="shared" si="7"/>
        <v>$job = Job::firstOrCreate(['name' =&gt; '']);Experience::create(['job_id' =&gt; $job-&gt;id, 'name' =&gt; '', 'notas' =&gt; '']);</v>
      </c>
    </row>
    <row r="95" spans="3:18" ht="20.25" x14ac:dyDescent="0.25">
      <c r="C95" s="153"/>
      <c r="D95" s="178"/>
      <c r="E95" s="148"/>
      <c r="F95" s="148"/>
      <c r="G95" s="79"/>
      <c r="H95" s="79"/>
      <c r="I95" s="80" t="s">
        <v>746</v>
      </c>
      <c r="J95" s="80"/>
      <c r="K95" s="80"/>
      <c r="L95" s="81"/>
      <c r="M95" s="81"/>
      <c r="N95" s="81"/>
      <c r="O95" s="203" t="str">
        <f t="shared" si="4"/>
        <v>$job = Job::firstOrCreate(['name' =&gt; '']);</v>
      </c>
      <c r="P95" s="203" t="str">
        <f t="shared" si="5"/>
        <v>$job = Job::firstOrCreate(['name' =&gt; '']);JobCompetence::create(['job_id' =&gt; $job-&gt;id, 'name' =&gt; 'Actitud de Servicio', 'notas' =&gt; '']);</v>
      </c>
      <c r="Q95" s="203" t="str">
        <f t="shared" si="6"/>
        <v>$job = Job::firstOrCreate(['name' =&gt; '']);Knowledge::create(['job_id' =&gt; $job-&gt;id, 'name' =&gt; '', 'notas' =&gt; '']);</v>
      </c>
      <c r="R95" s="203" t="str">
        <f t="shared" si="7"/>
        <v>$job = Job::firstOrCreate(['name' =&gt; '']);Experience::create(['job_id' =&gt; $job-&gt;id, 'name' =&gt; '', 'notas' =&gt; '']);</v>
      </c>
    </row>
    <row r="96" spans="3:18" ht="20.25" x14ac:dyDescent="0.25">
      <c r="C96" s="153"/>
      <c r="D96" s="178"/>
      <c r="E96" s="148"/>
      <c r="F96" s="148"/>
      <c r="G96" s="79"/>
      <c r="H96" s="79"/>
      <c r="I96" s="80" t="s">
        <v>747</v>
      </c>
      <c r="J96" s="80"/>
      <c r="K96" s="80"/>
      <c r="L96" s="81"/>
      <c r="M96" s="81"/>
      <c r="N96" s="81"/>
      <c r="O96" s="203" t="str">
        <f t="shared" si="4"/>
        <v>$job = Job::firstOrCreate(['name' =&gt; '']);</v>
      </c>
      <c r="P96" s="203" t="str">
        <f t="shared" si="5"/>
        <v>$job = Job::firstOrCreate(['name' =&gt; '']);JobCompetence::create(['job_id' =&gt; $job-&gt;id, 'name' =&gt; 'Optimización del Tiempo', 'notas' =&gt; '']);</v>
      </c>
      <c r="Q96" s="203" t="str">
        <f t="shared" si="6"/>
        <v>$job = Job::firstOrCreate(['name' =&gt; '']);Knowledge::create(['job_id' =&gt; $job-&gt;id, 'name' =&gt; '', 'notas' =&gt; '']);</v>
      </c>
      <c r="R96" s="203" t="str">
        <f t="shared" si="7"/>
        <v>$job = Job::firstOrCreate(['name' =&gt; '']);Experience::create(['job_id' =&gt; $job-&gt;id, 'name' =&gt; '', 'notas' =&gt; '']);</v>
      </c>
    </row>
    <row r="97" spans="3:18" ht="20.25" x14ac:dyDescent="0.25">
      <c r="C97" s="153"/>
      <c r="D97" s="178"/>
      <c r="E97" s="149"/>
      <c r="F97" s="149"/>
      <c r="G97" s="79"/>
      <c r="H97" s="79"/>
      <c r="I97" s="80" t="s">
        <v>748</v>
      </c>
      <c r="J97" s="80"/>
      <c r="K97" s="80"/>
      <c r="L97" s="81"/>
      <c r="M97" s="81"/>
      <c r="N97" s="81"/>
      <c r="O97" s="203" t="str">
        <f t="shared" si="4"/>
        <v>$job = Job::firstOrCreate(['name' =&gt; '']);</v>
      </c>
      <c r="P97" s="203" t="str">
        <f t="shared" si="5"/>
        <v>$job = Job::firstOrCreate(['name' =&gt; '']);JobCompetence::create(['job_id' =&gt; $job-&gt;id, 'name' =&gt; 'Trabajo en Equipo ', 'notas' =&gt; '']);</v>
      </c>
      <c r="Q97" s="203" t="str">
        <f t="shared" si="6"/>
        <v>$job = Job::firstOrCreate(['name' =&gt; '']);Knowledge::create(['job_id' =&gt; $job-&gt;id, 'name' =&gt; '', 'notas' =&gt; '']);</v>
      </c>
      <c r="R97" s="203" t="str">
        <f t="shared" si="7"/>
        <v>$job = Job::firstOrCreate(['name' =&gt; '']);Experience::create(['job_id' =&gt; $job-&gt;id, 'name' =&gt; '', 'notas' =&gt; '']);</v>
      </c>
    </row>
    <row r="98" spans="3:18" ht="20.25" x14ac:dyDescent="0.25">
      <c r="C98" s="3" t="s">
        <v>0</v>
      </c>
      <c r="D98" s="91" t="s">
        <v>1</v>
      </c>
      <c r="E98" s="3" t="s">
        <v>2</v>
      </c>
      <c r="F98" s="4" t="s">
        <v>3</v>
      </c>
      <c r="G98" s="3" t="s">
        <v>4</v>
      </c>
      <c r="H98" s="3" t="s">
        <v>5</v>
      </c>
      <c r="I98" s="5" t="s">
        <v>6</v>
      </c>
      <c r="J98" s="5" t="s">
        <v>5</v>
      </c>
      <c r="K98" s="5" t="s">
        <v>7</v>
      </c>
      <c r="L98" s="5" t="s">
        <v>5</v>
      </c>
      <c r="M98" s="5" t="s">
        <v>8</v>
      </c>
      <c r="N98" s="5" t="s">
        <v>5</v>
      </c>
      <c r="O98" s="203" t="str">
        <f t="shared" si="4"/>
        <v>$job = Job::firstOrCreate(['name' =&gt; 'Perfil']);</v>
      </c>
      <c r="P98" s="203" t="str">
        <f t="shared" si="5"/>
        <v>$job = Job::firstOrCreate(['name' =&gt; 'Perfil']);JobCompetence::create(['job_id' =&gt; $job-&gt;id, 'name' =&gt; 'Competencias requeridos para el Puesto', 'notas' =&gt; 'Notas']);</v>
      </c>
      <c r="Q98" s="203" t="str">
        <f t="shared" si="6"/>
        <v>$job = Job::firstOrCreate(['name' =&gt; 'Perfil']);Knowledge::create(['job_id' =&gt; $job-&gt;id, 'name' =&gt; 'Conocimientos requeridos para el Puesto', 'notas' =&gt; 'Notas']);</v>
      </c>
      <c r="R98" s="203" t="str">
        <f t="shared" si="7"/>
        <v>$job = Job::firstOrCreate(['name' =&gt; 'Perfil']);Experience::create(['job_id' =&gt; $job-&gt;id, 'name' =&gt; 'Experiencias', 'notas' =&gt; 'Notas']);</v>
      </c>
    </row>
    <row r="99" spans="3:18" ht="15" customHeight="1" x14ac:dyDescent="0.25">
      <c r="C99" s="150" t="s">
        <v>757</v>
      </c>
      <c r="D99" s="161" t="s">
        <v>172</v>
      </c>
      <c r="E99" s="137"/>
      <c r="F99" s="137" t="s">
        <v>216</v>
      </c>
      <c r="G99" s="65"/>
      <c r="H99" s="65"/>
      <c r="I99" s="47" t="s">
        <v>712</v>
      </c>
      <c r="J99" s="61"/>
      <c r="K99" s="47" t="s">
        <v>600</v>
      </c>
      <c r="L99" s="61"/>
      <c r="M99" s="61"/>
      <c r="N99" s="57"/>
      <c r="O99" s="203" t="str">
        <f t="shared" si="4"/>
        <v>$job = Job::firstOrCreate(['name' =&gt; 'Gerente de Compliance y Nuevos Proyectos']);</v>
      </c>
      <c r="P99" s="203" t="str">
        <f t="shared" si="5"/>
        <v>$job = Job::firstOrCreate(['name' =&gt; 'Gerente de Compliance y Nuevos Proyectos']);JobCompetence::create(['job_id' =&gt; $job-&gt;id, 'name' =&gt; 'Visión Financiera del Negocio', 'notas' =&gt; '']);</v>
      </c>
      <c r="Q99" s="203" t="str">
        <f t="shared" si="6"/>
        <v>$job = Job::firstOrCreate(['name' =&gt; 'Gerente de Compliance y Nuevos Proyectos']);Knowledge::create(['job_id' =&gt; $job-&gt;id, 'name' =&gt; 'Sistemas Administrativos Contables (ERP)', 'notas' =&gt; '']);</v>
      </c>
      <c r="R99" s="203" t="str">
        <f t="shared" si="7"/>
        <v>$job = Job::firstOrCreate(['name' =&gt; 'Gerente de Compliance y Nuevos Proyectos']);Experience::create(['job_id' =&gt; $job-&gt;id, 'name' =&gt; '', 'notas' =&gt; '']);</v>
      </c>
    </row>
    <row r="100" spans="3:18" ht="20.25" x14ac:dyDescent="0.25">
      <c r="C100" s="151"/>
      <c r="D100" s="161"/>
      <c r="E100" s="138"/>
      <c r="F100" s="138"/>
      <c r="G100" s="65"/>
      <c r="H100" s="65"/>
      <c r="I100" s="47" t="s">
        <v>505</v>
      </c>
      <c r="J100" s="61"/>
      <c r="K100" s="47" t="s">
        <v>534</v>
      </c>
      <c r="L100" s="61"/>
      <c r="M100" s="61"/>
      <c r="N100" s="57"/>
      <c r="O100" s="203" t="str">
        <f t="shared" si="4"/>
        <v>$job = Job::firstOrCreate(['name' =&gt; '']);</v>
      </c>
      <c r="P100" s="203" t="str">
        <f t="shared" si="5"/>
        <v>$job = Job::firstOrCreate(['name' =&gt; '']);JobCompetence::create(['job_id' =&gt; $job-&gt;id, 'name' =&gt; 'Gestión del Riesgo', 'notas' =&gt; '']);</v>
      </c>
      <c r="Q100" s="203" t="str">
        <f t="shared" si="6"/>
        <v>$job = Job::firstOrCreate(['name' =&gt; '']);Knowledge::create(['job_id' =&gt; $job-&gt;id, 'name' =&gt; 'Normativas Fiscales', 'notas' =&gt; '']);</v>
      </c>
      <c r="R100" s="203" t="str">
        <f t="shared" si="7"/>
        <v>$job = Job::firstOrCreate(['name' =&gt; '']);Experience::create(['job_id' =&gt; $job-&gt;id, 'name' =&gt; '', 'notas' =&gt; '']);</v>
      </c>
    </row>
    <row r="101" spans="3:18" ht="19.5" customHeight="1" x14ac:dyDescent="0.25">
      <c r="C101" s="151"/>
      <c r="D101" s="161"/>
      <c r="E101" s="138"/>
      <c r="F101" s="138"/>
      <c r="G101" s="65"/>
      <c r="H101" s="65"/>
      <c r="I101" s="47" t="s">
        <v>509</v>
      </c>
      <c r="J101" s="61"/>
      <c r="K101" s="47" t="s">
        <v>603</v>
      </c>
      <c r="L101" s="49" t="s">
        <v>604</v>
      </c>
      <c r="M101" s="61"/>
      <c r="N101" s="57"/>
      <c r="O101" s="203" t="str">
        <f t="shared" si="4"/>
        <v>$job = Job::firstOrCreate(['name' =&gt; '']);</v>
      </c>
      <c r="P101" s="203" t="str">
        <f t="shared" si="5"/>
        <v>$job = Job::firstOrCreate(['name' =&gt; '']);JobCompetence::create(['job_id' =&gt; $job-&gt;id, 'name' =&gt; 'Gestión de la Información', 'notas' =&gt; '']);</v>
      </c>
      <c r="Q101" s="203" t="str">
        <f t="shared" si="6"/>
        <v>$job = Job::firstOrCreate(['name' =&gt; '']);Knowledge::create(['job_id' =&gt; $job-&gt;id, 'name' =&gt; 'Elaboración e Interpretación de Estados Financieros ', 'notas' =&gt; 'Estados financieros/contables básicos:
- Estado de Resultados
- Balance General
- Flujo de Efectivo
- Estado de Cambios de Capital']);</v>
      </c>
      <c r="R101" s="203" t="str">
        <f t="shared" si="7"/>
        <v>$job = Job::firstOrCreate(['name' =&gt; '']);Experience::create(['job_id' =&gt; $job-&gt;id, 'name' =&gt; '', 'notas' =&gt; '']);</v>
      </c>
    </row>
    <row r="102" spans="3:18" ht="20.25" x14ac:dyDescent="0.25">
      <c r="C102" s="151"/>
      <c r="D102" s="161"/>
      <c r="E102" s="138"/>
      <c r="F102" s="138"/>
      <c r="G102" s="65"/>
      <c r="H102" s="65"/>
      <c r="I102" s="47" t="s">
        <v>512</v>
      </c>
      <c r="J102" s="61"/>
      <c r="K102" s="47" t="s">
        <v>537</v>
      </c>
      <c r="L102" s="61"/>
      <c r="M102" s="61"/>
      <c r="N102" s="57"/>
      <c r="O102" s="203" t="str">
        <f t="shared" si="4"/>
        <v>$job = Job::firstOrCreate(['name' =&gt; '']);</v>
      </c>
      <c r="P102" s="203" t="str">
        <f t="shared" si="5"/>
        <v>$job = Job::firstOrCreate(['name' =&gt; '']);JobCompetence::create(['job_id' =&gt; $job-&gt;id, 'name' =&gt; 'Gestión de Recursos', 'notas' =&gt; '']);</v>
      </c>
      <c r="Q102" s="203" t="str">
        <f t="shared" si="6"/>
        <v>$job = Job::firstOrCreate(['name' =&gt; '']);Knowledge::create(['job_id' =&gt; $job-&gt;id, 'name' =&gt; 'Leyes y Normativas Laborales', 'notas' =&gt; '']);</v>
      </c>
      <c r="R102" s="203" t="str">
        <f t="shared" si="7"/>
        <v>$job = Job::firstOrCreate(['name' =&gt; '']);Experience::create(['job_id' =&gt; $job-&gt;id, 'name' =&gt; '', 'notas' =&gt; '']);</v>
      </c>
    </row>
    <row r="103" spans="3:18" ht="20.25" x14ac:dyDescent="0.25">
      <c r="C103" s="151"/>
      <c r="D103" s="161"/>
      <c r="E103" s="138"/>
      <c r="F103" s="138"/>
      <c r="G103" s="65"/>
      <c r="H103" s="65"/>
      <c r="I103" s="47" t="s">
        <v>713</v>
      </c>
      <c r="J103" s="61"/>
      <c r="K103" s="47" t="s">
        <v>545</v>
      </c>
      <c r="L103" s="61"/>
      <c r="M103" s="61"/>
      <c r="N103" s="57"/>
      <c r="O103" s="203" t="str">
        <f t="shared" si="4"/>
        <v>$job = Job::firstOrCreate(['name' =&gt; '']);</v>
      </c>
      <c r="P103" s="203" t="str">
        <f t="shared" si="5"/>
        <v>$job = Job::firstOrCreate(['name' =&gt; '']);JobCompetence::create(['job_id' =&gt; $job-&gt;id, 'name' =&gt; 'Sentido de Oportunidad', 'notas' =&gt; '']);</v>
      </c>
      <c r="Q103" s="203" t="str">
        <f t="shared" si="6"/>
        <v>$job = Job::firstOrCreate(['name' =&gt; '']);Knowledge::create(['job_id' =&gt; $job-&gt;id, 'name' =&gt; 'Obligaciones Patronales del Seguro Social', 'notas' =&gt; '']);</v>
      </c>
      <c r="R103" s="203" t="str">
        <f t="shared" si="7"/>
        <v>$job = Job::firstOrCreate(['name' =&gt; '']);Experience::create(['job_id' =&gt; $job-&gt;id, 'name' =&gt; '', 'notas' =&gt; '']);</v>
      </c>
    </row>
    <row r="104" spans="3:18" ht="20.25" x14ac:dyDescent="0.25">
      <c r="C104" s="151"/>
      <c r="D104" s="161"/>
      <c r="E104" s="138"/>
      <c r="F104" s="138"/>
      <c r="G104" s="65"/>
      <c r="H104" s="65"/>
      <c r="I104" s="47" t="s">
        <v>530</v>
      </c>
      <c r="J104" s="61"/>
      <c r="K104" s="47" t="s">
        <v>498</v>
      </c>
      <c r="L104" s="61"/>
      <c r="M104" s="61"/>
      <c r="N104" s="57"/>
      <c r="O104" s="203" t="str">
        <f t="shared" si="4"/>
        <v>$job = Job::firstOrCreate(['name' =&gt; '']);</v>
      </c>
      <c r="P104" s="203" t="str">
        <f t="shared" si="5"/>
        <v>$job = Job::firstOrCreate(['name' =&gt; '']);JobCompetence::create(['job_id' =&gt; $job-&gt;id, 'name' =&gt; 'Sentido de Urgencia', 'notas' =&gt; '']);</v>
      </c>
      <c r="Q104" s="203" t="str">
        <f t="shared" si="6"/>
        <v>$job = Job::firstOrCreate(['name' =&gt; '']);Knowledge::create(['job_id' =&gt; $job-&gt;id, 'name' =&gt; 'Marco Legal Laboral (bases)', 'notas' =&gt; '']);</v>
      </c>
      <c r="R104" s="203" t="str">
        <f t="shared" si="7"/>
        <v>$job = Job::firstOrCreate(['name' =&gt; '']);Experience::create(['job_id' =&gt; $job-&gt;id, 'name' =&gt; '', 'notas' =&gt; '']);</v>
      </c>
    </row>
    <row r="105" spans="3:18" ht="20.25" x14ac:dyDescent="0.25">
      <c r="C105" s="151"/>
      <c r="D105" s="161"/>
      <c r="E105" s="138"/>
      <c r="F105" s="138"/>
      <c r="G105" s="65"/>
      <c r="H105" s="65"/>
      <c r="I105" s="47" t="s">
        <v>533</v>
      </c>
      <c r="J105" s="61"/>
      <c r="K105" s="47" t="s">
        <v>610</v>
      </c>
      <c r="L105" s="61"/>
      <c r="M105" s="61"/>
      <c r="N105" s="57"/>
      <c r="O105" s="203" t="str">
        <f t="shared" si="4"/>
        <v>$job = Job::firstOrCreate(['name' =&gt; '']);</v>
      </c>
      <c r="P105" s="203" t="str">
        <f t="shared" si="5"/>
        <v>$job = Job::firstOrCreate(['name' =&gt; '']);JobCompetence::create(['job_id' =&gt; $job-&gt;id, 'name' =&gt; 'Dominio y Cumplimiento Normativo', 'notas' =&gt; '']);</v>
      </c>
      <c r="Q105" s="203" t="str">
        <f t="shared" si="6"/>
        <v>$job = Job::firstOrCreate(['name' =&gt; '']);Knowledge::create(['job_id' =&gt; $job-&gt;id, 'name' =&gt; 'Excel Intermedio', 'notas' =&gt; '']);</v>
      </c>
      <c r="R105" s="203" t="str">
        <f t="shared" si="7"/>
        <v>$job = Job::firstOrCreate(['name' =&gt; '']);Experience::create(['job_id' =&gt; $job-&gt;id, 'name' =&gt; '', 'notas' =&gt; '']);</v>
      </c>
    </row>
    <row r="106" spans="3:18" ht="20.25" x14ac:dyDescent="0.25">
      <c r="C106" s="173"/>
      <c r="D106" s="161"/>
      <c r="E106" s="139"/>
      <c r="F106" s="139"/>
      <c r="G106" s="65"/>
      <c r="H106" s="65"/>
      <c r="I106" s="47" t="s">
        <v>571</v>
      </c>
      <c r="J106" s="61"/>
      <c r="K106" s="56"/>
      <c r="L106" s="61"/>
      <c r="M106" s="61"/>
      <c r="N106" s="57"/>
      <c r="O106" s="203" t="str">
        <f t="shared" si="4"/>
        <v>$job = Job::firstOrCreate(['name' =&gt; '']);</v>
      </c>
      <c r="P106" s="203" t="str">
        <f t="shared" si="5"/>
        <v>$job = Job::firstOrCreate(['name' =&gt; '']);JobCompetence::create(['job_id' =&gt; $job-&gt;id, 'name' =&gt; 'Toma de Decisiones Asertiva', 'notas' =&gt; '']);</v>
      </c>
      <c r="Q106" s="203" t="str">
        <f t="shared" si="6"/>
        <v>$job = Job::firstOrCreate(['name' =&gt; '']);Knowledge::create(['job_id' =&gt; $job-&gt;id, 'name' =&gt; '', 'notas' =&gt; '']);</v>
      </c>
      <c r="R106" s="203" t="str">
        <f t="shared" si="7"/>
        <v>$job = Job::firstOrCreate(['name' =&gt; '']);Experience::create(['job_id' =&gt; $job-&gt;id, 'name' =&gt; '', 'notas' =&gt; '']);</v>
      </c>
    </row>
    <row r="107" spans="3:18" ht="25.5" customHeight="1" x14ac:dyDescent="0.25">
      <c r="C107" s="3" t="s">
        <v>0</v>
      </c>
      <c r="D107" s="91" t="s">
        <v>1</v>
      </c>
      <c r="E107" s="3" t="s">
        <v>2</v>
      </c>
      <c r="F107" s="4" t="s">
        <v>3</v>
      </c>
      <c r="G107" s="3" t="s">
        <v>4</v>
      </c>
      <c r="H107" s="3" t="s">
        <v>5</v>
      </c>
      <c r="I107" s="5" t="s">
        <v>6</v>
      </c>
      <c r="J107" s="5" t="s">
        <v>5</v>
      </c>
      <c r="K107" s="5" t="s">
        <v>7</v>
      </c>
      <c r="L107" s="5" t="s">
        <v>5</v>
      </c>
      <c r="M107" s="5" t="s">
        <v>8</v>
      </c>
      <c r="N107" s="5" t="s">
        <v>5</v>
      </c>
      <c r="O107" s="203" t="str">
        <f t="shared" si="4"/>
        <v>$job = Job::firstOrCreate(['name' =&gt; 'Perfil']);</v>
      </c>
      <c r="P107" s="203" t="str">
        <f t="shared" si="5"/>
        <v>$job = Job::firstOrCreate(['name' =&gt; 'Perfil']);JobCompetence::create(['job_id' =&gt; $job-&gt;id, 'name' =&gt; 'Competencias requeridos para el Puesto', 'notas' =&gt; 'Notas']);</v>
      </c>
      <c r="Q107" s="203" t="str">
        <f t="shared" si="6"/>
        <v>$job = Job::firstOrCreate(['name' =&gt; 'Perfil']);Knowledge::create(['job_id' =&gt; $job-&gt;id, 'name' =&gt; 'Conocimientos requeridos para el Puesto', 'notas' =&gt; 'Notas']);</v>
      </c>
      <c r="R107" s="203" t="str">
        <f t="shared" si="7"/>
        <v>$job = Job::firstOrCreate(['name' =&gt; 'Perfil']);Experience::create(['job_id' =&gt; $job-&gt;id, 'name' =&gt; 'Experiencias', 'notas' =&gt; 'Notas']);</v>
      </c>
    </row>
    <row r="108" spans="3:18" ht="45" x14ac:dyDescent="0.25">
      <c r="C108" s="150" t="s">
        <v>759</v>
      </c>
      <c r="D108" s="162" t="s">
        <v>59</v>
      </c>
      <c r="E108" s="134"/>
      <c r="F108" s="134" t="s">
        <v>216</v>
      </c>
      <c r="G108" s="50"/>
      <c r="H108" s="50"/>
      <c r="I108" s="47" t="s">
        <v>573</v>
      </c>
      <c r="J108" s="47" t="s">
        <v>574</v>
      </c>
      <c r="K108" s="47" t="s">
        <v>490</v>
      </c>
      <c r="L108" s="61" t="s">
        <v>575</v>
      </c>
      <c r="M108" s="48" t="s">
        <v>576</v>
      </c>
      <c r="N108" s="57"/>
      <c r="O108" s="203" t="str">
        <f t="shared" si="4"/>
        <v>$job = Job::firstOrCreate(['name' =&gt; 'Especialista Financiero de Proyectos']);</v>
      </c>
      <c r="P108" s="203" t="str">
        <f t="shared" si="5"/>
        <v>$job = Job::firstOrCreate(['name' =&gt; 'Especialista Financiero de Proyectos']);JobCompetence::create(['job_id' =&gt; $job-&gt;id, 'name' =&gt; 'Visión Financiera y del Negocio', 'notas' =&gt; 'Perspicacia Financiera']);</v>
      </c>
      <c r="Q108" s="203" t="str">
        <f t="shared" si="6"/>
        <v>$job = Job::firstOrCreate(['name' =&gt; 'Especialista Financiero de Proyectos']);Knowledge::create(['job_id' =&gt; $job-&gt;id, 'name' =&gt; 'Financieros', 'notas' =&gt; '
Bases:
- Matemáticas Financieras 
- Elaboración y Entendimiento de Estados Financieros
- Inversiones
- Presupuestos
- Seguros de Riesgo
- Mercado de Derivados']);</v>
      </c>
      <c r="R108" s="203" t="str">
        <f t="shared" si="7"/>
        <v>$job = Job::firstOrCreate(['name' =&gt; 'Especialista Financiero de Proyectos']);Experience::create(['job_id' =&gt; $job-&gt;id, 'name' =&gt; 'Desarrollar modelos financieros materializados/ejecutables para los proyectos del Grupo.', 'notas' =&gt; '']);</v>
      </c>
    </row>
    <row r="109" spans="3:18" ht="30" x14ac:dyDescent="0.25">
      <c r="C109" s="151"/>
      <c r="D109" s="163"/>
      <c r="E109" s="135"/>
      <c r="F109" s="135"/>
      <c r="G109" s="50"/>
      <c r="H109" s="50"/>
      <c r="I109" s="47" t="s">
        <v>577</v>
      </c>
      <c r="J109" s="47"/>
      <c r="K109" s="48" t="s">
        <v>578</v>
      </c>
      <c r="L109" s="61"/>
      <c r="M109" s="48" t="s">
        <v>579</v>
      </c>
      <c r="N109" s="57"/>
      <c r="O109" s="203" t="str">
        <f t="shared" si="4"/>
        <v>$job = Job::firstOrCreate(['name' =&gt; '']);</v>
      </c>
      <c r="P109" s="203" t="str">
        <f t="shared" si="5"/>
        <v>$job = Job::firstOrCreate(['name' =&gt; '']);JobCompetence::create(['job_id' =&gt; $job-&gt;id, 'name' =&gt; 'Pensamiento Crítico', 'notas' =&gt; '']);</v>
      </c>
      <c r="Q109" s="203" t="str">
        <f t="shared" si="6"/>
        <v>$job = Job::firstOrCreate(['name' =&gt; '']);Knowledge::create(['job_id' =&gt; $job-&gt;id, 'name' =&gt; 'Evaluación de Proyectos Financieros /Construcción y Análisis de Modelos Financieros ', 'notas' =&gt; '']);</v>
      </c>
      <c r="R109" s="203" t="str">
        <f t="shared" si="7"/>
        <v>$job = Job::firstOrCreate(['name' =&gt; '']);Experience::create(['job_id' =&gt; $job-&gt;id, 'name' =&gt; 'Lograr un otorgamiento de crédito por parte de alguna institución financiera (Banobras...)', 'notas' =&gt; '']);</v>
      </c>
    </row>
    <row r="110" spans="3:18" ht="30" x14ac:dyDescent="0.25">
      <c r="C110" s="151"/>
      <c r="D110" s="163"/>
      <c r="E110" s="135"/>
      <c r="F110" s="135"/>
      <c r="G110" s="50"/>
      <c r="H110" s="50"/>
      <c r="I110" s="47" t="s">
        <v>509</v>
      </c>
      <c r="J110" s="47"/>
      <c r="K110" s="47" t="s">
        <v>520</v>
      </c>
      <c r="L110" s="61" t="s">
        <v>540</v>
      </c>
      <c r="M110" s="48" t="s">
        <v>580</v>
      </c>
      <c r="N110" s="57"/>
      <c r="O110" s="203" t="str">
        <f t="shared" si="4"/>
        <v>$job = Job::firstOrCreate(['name' =&gt; '']);</v>
      </c>
      <c r="P110" s="203" t="str">
        <f t="shared" si="5"/>
        <v>$job = Job::firstOrCreate(['name' =&gt; '']);JobCompetence::create(['job_id' =&gt; $job-&gt;id, 'name' =&gt; 'Gestión de la Información', 'notas' =&gt; '']);</v>
      </c>
      <c r="Q110" s="203" t="str">
        <f t="shared" si="6"/>
        <v>$job = Job::firstOrCreate(['name' =&gt; '']);Knowledge::create(['job_id' =&gt; $job-&gt;id, 'name' =&gt; 'Administración de Proyectos', 'notas' =&gt; 'Definición y presentación del proyecto 
Planificación 
Establecer objetivos
Supervisión de tareas
Implementación de soluciones o cambios']);</v>
      </c>
      <c r="R110" s="203" t="str">
        <f t="shared" si="7"/>
        <v>$job = Job::firstOrCreate(['name' =&gt; '']);Experience::create(['job_id' =&gt; $job-&gt;id, 'name' =&gt; 'Elaborar y presentar los proyectos y modelos financieros para dirección y sus avances.', 'notas' =&gt; '']);</v>
      </c>
    </row>
    <row r="111" spans="3:18" ht="20.25" x14ac:dyDescent="0.25">
      <c r="C111" s="151"/>
      <c r="D111" s="163"/>
      <c r="E111" s="135"/>
      <c r="F111" s="135"/>
      <c r="G111" s="50"/>
      <c r="H111" s="50"/>
      <c r="I111" s="47" t="s">
        <v>581</v>
      </c>
      <c r="J111" s="47"/>
      <c r="K111" s="47" t="s">
        <v>582</v>
      </c>
      <c r="L111" s="61"/>
      <c r="M111" s="61"/>
      <c r="N111" s="57"/>
      <c r="O111" s="203" t="str">
        <f t="shared" si="4"/>
        <v>$job = Job::firstOrCreate(['name' =&gt; '']);</v>
      </c>
      <c r="P111" s="203" t="str">
        <f t="shared" si="5"/>
        <v>$job = Job::firstOrCreate(['name' =&gt; '']);JobCompetence::create(['job_id' =&gt; $job-&gt;id, 'name' =&gt; 'Capacidad de Análisis', 'notas' =&gt; '']);</v>
      </c>
      <c r="Q111" s="203" t="str">
        <f t="shared" si="6"/>
        <v>$job = Job::firstOrCreate(['name' =&gt; '']);Knowledge::create(['job_id' =&gt; $job-&gt;id, 'name' =&gt; 'Excel Avanzado', 'notas' =&gt; '']);</v>
      </c>
      <c r="R111" s="203" t="str">
        <f t="shared" si="7"/>
        <v>$job = Job::firstOrCreate(['name' =&gt; '']);Experience::create(['job_id' =&gt; $job-&gt;id, 'name' =&gt; '', 'notas' =&gt; '']);</v>
      </c>
    </row>
    <row r="112" spans="3:18" ht="27.75" customHeight="1" x14ac:dyDescent="0.25">
      <c r="C112" s="151"/>
      <c r="D112" s="163"/>
      <c r="E112" s="135"/>
      <c r="F112" s="135"/>
      <c r="G112" s="50"/>
      <c r="H112" s="50"/>
      <c r="I112" s="47" t="s">
        <v>583</v>
      </c>
      <c r="J112" s="48" t="s">
        <v>584</v>
      </c>
      <c r="K112" s="47" t="s">
        <v>498</v>
      </c>
      <c r="L112" s="61"/>
      <c r="M112" s="61"/>
      <c r="N112" s="57"/>
      <c r="O112" s="203" t="str">
        <f t="shared" si="4"/>
        <v>$job = Job::firstOrCreate(['name' =&gt; '']);</v>
      </c>
      <c r="P112" s="203" t="str">
        <f t="shared" si="5"/>
        <v>$job = Job::firstOrCreate(['name' =&gt; '']);JobCompetence::create(['job_id' =&gt; $job-&gt;id, 'name' =&gt; 'Capacidad de Respuesta y Resolución', 'notas' =&gt; 'Cumplir con los tiempos de entrega (resolver problemas para que salga todo adelante)
Flexibilidad y Adaptación al Cambio
Disponibilidad de tiempo
Autosupervisión']);</v>
      </c>
      <c r="Q112" s="203" t="str">
        <f t="shared" si="6"/>
        <v>$job = Job::firstOrCreate(['name' =&gt; '']);Knowledge::create(['job_id' =&gt; $job-&gt;id, 'name' =&gt; 'Marco Legal Laboral (bases)', 'notas' =&gt; '']);</v>
      </c>
      <c r="R112" s="203" t="str">
        <f t="shared" si="7"/>
        <v>$job = Job::firstOrCreate(['name' =&gt; '']);Experience::create(['job_id' =&gt; $job-&gt;id, 'name' =&gt; '', 'notas' =&gt; '']);</v>
      </c>
    </row>
    <row r="113" spans="3:18" ht="25.5" customHeight="1" x14ac:dyDescent="0.25">
      <c r="C113" s="151"/>
      <c r="D113" s="163"/>
      <c r="E113" s="135"/>
      <c r="F113" s="135"/>
      <c r="G113" s="50"/>
      <c r="H113" s="50"/>
      <c r="I113" s="47" t="s">
        <v>585</v>
      </c>
      <c r="J113" s="49" t="s">
        <v>586</v>
      </c>
      <c r="K113" s="61"/>
      <c r="L113" s="61"/>
      <c r="M113" s="61"/>
      <c r="N113" s="57"/>
      <c r="O113" s="203" t="str">
        <f t="shared" si="4"/>
        <v>$job = Job::firstOrCreate(['name' =&gt; '']);</v>
      </c>
      <c r="P113" s="203" t="str">
        <f t="shared" si="5"/>
        <v>$job = Job::firstOrCreate(['name' =&gt; '']);JobCompetence::create(['job_id' =&gt; $job-&gt;id, 'name' =&gt; 'Colaboración con áreas estratégicas/Trabajo en Equipo', 'notas' =&gt; 'Mantener alianzas estratégicas para el logro de objetivos: TI, Contabilidad, Administración, etc.
(tanto interna como externa)']);</v>
      </c>
      <c r="Q113" s="203" t="str">
        <f t="shared" si="6"/>
        <v>$job = Job::firstOrCreate(['name' =&gt; '']);Knowledge::create(['job_id' =&gt; $job-&gt;id, 'name' =&gt; '', 'notas' =&gt; '']);</v>
      </c>
      <c r="R113" s="203" t="str">
        <f t="shared" si="7"/>
        <v>$job = Job::firstOrCreate(['name' =&gt; '']);Experience::create(['job_id' =&gt; $job-&gt;id, 'name' =&gt; '', 'notas' =&gt; '']);</v>
      </c>
    </row>
    <row r="114" spans="3:18" ht="20.25" x14ac:dyDescent="0.25">
      <c r="C114" s="74"/>
      <c r="D114" s="164"/>
      <c r="E114" s="136"/>
      <c r="F114" s="136"/>
      <c r="G114" s="50"/>
      <c r="H114" s="50"/>
      <c r="I114" s="47" t="s">
        <v>587</v>
      </c>
      <c r="J114" s="61"/>
      <c r="K114" s="61"/>
      <c r="L114" s="61"/>
      <c r="M114" s="61"/>
      <c r="N114" s="57"/>
      <c r="O114" s="203" t="str">
        <f t="shared" si="4"/>
        <v>$job = Job::firstOrCreate(['name' =&gt; '']);</v>
      </c>
      <c r="P114" s="203" t="str">
        <f t="shared" si="5"/>
        <v>$job = Job::firstOrCreate(['name' =&gt; '']);JobCompetence::create(['job_id' =&gt; $job-&gt;id, 'name' =&gt; 'Construcción de Relaciones', 'notas' =&gt; '']);</v>
      </c>
      <c r="Q114" s="203" t="str">
        <f t="shared" si="6"/>
        <v>$job = Job::firstOrCreate(['name' =&gt; '']);Knowledge::create(['job_id' =&gt; $job-&gt;id, 'name' =&gt; '', 'notas' =&gt; '']);</v>
      </c>
      <c r="R114" s="203" t="str">
        <f t="shared" si="7"/>
        <v>$job = Job::firstOrCreate(['name' =&gt; '']);Experience::create(['job_id' =&gt; $job-&gt;id, 'name' =&gt; '', 'notas' =&gt; '']);</v>
      </c>
    </row>
    <row r="115" spans="3:18" ht="20.25" x14ac:dyDescent="0.25">
      <c r="C115" s="3" t="s">
        <v>0</v>
      </c>
      <c r="D115" s="91" t="s">
        <v>1</v>
      </c>
      <c r="E115" s="3" t="s">
        <v>2</v>
      </c>
      <c r="F115" s="4" t="s">
        <v>3</v>
      </c>
      <c r="G115" s="3" t="s">
        <v>4</v>
      </c>
      <c r="H115" s="3" t="s">
        <v>5</v>
      </c>
      <c r="I115" s="5" t="s">
        <v>6</v>
      </c>
      <c r="J115" s="5" t="s">
        <v>5</v>
      </c>
      <c r="K115" s="5" t="s">
        <v>7</v>
      </c>
      <c r="L115" s="5" t="s">
        <v>5</v>
      </c>
      <c r="M115" s="5" t="s">
        <v>8</v>
      </c>
      <c r="N115" s="5" t="s">
        <v>5</v>
      </c>
      <c r="O115" s="203" t="str">
        <f t="shared" si="4"/>
        <v>$job = Job::firstOrCreate(['name' =&gt; 'Perfil']);</v>
      </c>
      <c r="P115" s="203" t="str">
        <f t="shared" si="5"/>
        <v>$job = Job::firstOrCreate(['name' =&gt; 'Perfil']);JobCompetence::create(['job_id' =&gt; $job-&gt;id, 'name' =&gt; 'Competencias requeridos para el Puesto', 'notas' =&gt; 'Notas']);</v>
      </c>
      <c r="Q115" s="203" t="str">
        <f t="shared" si="6"/>
        <v>$job = Job::firstOrCreate(['name' =&gt; 'Perfil']);Knowledge::create(['job_id' =&gt; $job-&gt;id, 'name' =&gt; 'Conocimientos requeridos para el Puesto', 'notas' =&gt; 'Notas']);</v>
      </c>
      <c r="R115" s="203" t="str">
        <f t="shared" si="7"/>
        <v>$job = Job::firstOrCreate(['name' =&gt; 'Perfil']);Experience::create(['job_id' =&gt; $job-&gt;id, 'name' =&gt; 'Experiencias', 'notas' =&gt; 'Notas']);</v>
      </c>
    </row>
    <row r="116" spans="3:18" ht="15" customHeight="1" x14ac:dyDescent="0.25">
      <c r="C116" s="154" t="s">
        <v>758</v>
      </c>
      <c r="D116" s="68" t="s">
        <v>64</v>
      </c>
      <c r="E116" s="67"/>
      <c r="F116" s="68" t="s">
        <v>486</v>
      </c>
      <c r="G116" s="67"/>
      <c r="H116" s="67"/>
      <c r="I116" s="67"/>
      <c r="J116" s="67"/>
      <c r="K116" s="67"/>
      <c r="L116" s="67"/>
      <c r="M116" s="67"/>
      <c r="N116" s="67"/>
      <c r="O116" s="203" t="str">
        <f t="shared" si="4"/>
        <v>$job = Job::firstOrCreate(['name' =&gt; 'Analista de Proyectos']);</v>
      </c>
      <c r="P116" s="203" t="str">
        <f t="shared" si="5"/>
        <v>$job = Job::firstOrCreate(['name' =&gt; 'Analista de Proyectos']);JobCompetence::create(['job_id' =&gt; $job-&gt;id, 'name' =&gt; '', 'notas' =&gt; '']);</v>
      </c>
      <c r="Q116" s="203" t="str">
        <f t="shared" si="6"/>
        <v>$job = Job::firstOrCreate(['name' =&gt; 'Analista de Proyectos']);Knowledge::create(['job_id' =&gt; $job-&gt;id, 'name' =&gt; '', 'notas' =&gt; '']);</v>
      </c>
      <c r="R116" s="203" t="str">
        <f t="shared" si="7"/>
        <v>$job = Job::firstOrCreate(['name' =&gt; 'Analista de Proyectos']);Experience::create(['job_id' =&gt; $job-&gt;id, 'name' =&gt; '', 'notas' =&gt; '']);</v>
      </c>
    </row>
    <row r="117" spans="3:18" ht="34.5" customHeight="1" x14ac:dyDescent="0.25">
      <c r="C117" s="155"/>
      <c r="D117" s="68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203" t="str">
        <f t="shared" si="4"/>
        <v>$job = Job::firstOrCreate(['name' =&gt; '']);</v>
      </c>
      <c r="P117" s="203" t="str">
        <f t="shared" si="5"/>
        <v>$job = Job::firstOrCreate(['name' =&gt; '']);JobCompetence::create(['job_id' =&gt; $job-&gt;id, 'name' =&gt; '', 'notas' =&gt; '']);</v>
      </c>
      <c r="Q117" s="203" t="str">
        <f t="shared" si="6"/>
        <v>$job = Job::firstOrCreate(['name' =&gt; '']);Knowledge::create(['job_id' =&gt; $job-&gt;id, 'name' =&gt; '', 'notas' =&gt; '']);</v>
      </c>
      <c r="R117" s="203" t="str">
        <f t="shared" si="7"/>
        <v>$job = Job::firstOrCreate(['name' =&gt; '']);Experience::create(['job_id' =&gt; $job-&gt;id, 'name' =&gt; '', 'notas' =&gt; '']);</v>
      </c>
    </row>
    <row r="118" spans="3:18" ht="20.25" x14ac:dyDescent="0.25">
      <c r="C118" s="82" t="s">
        <v>0</v>
      </c>
      <c r="D118" s="92" t="s">
        <v>1</v>
      </c>
      <c r="E118" s="82" t="s">
        <v>2</v>
      </c>
      <c r="F118" s="83" t="s">
        <v>3</v>
      </c>
      <c r="G118" s="82" t="s">
        <v>4</v>
      </c>
      <c r="H118" s="82" t="s">
        <v>5</v>
      </c>
      <c r="I118" s="84" t="s">
        <v>6</v>
      </c>
      <c r="J118" s="84" t="s">
        <v>5</v>
      </c>
      <c r="K118" s="84" t="s">
        <v>7</v>
      </c>
      <c r="L118" s="84" t="s">
        <v>5</v>
      </c>
      <c r="M118" s="84" t="s">
        <v>8</v>
      </c>
      <c r="N118" s="84" t="s">
        <v>5</v>
      </c>
      <c r="O118" s="203" t="str">
        <f t="shared" si="4"/>
        <v>$job = Job::firstOrCreate(['name' =&gt; 'Perfil']);</v>
      </c>
      <c r="P118" s="203" t="str">
        <f t="shared" si="5"/>
        <v>$job = Job::firstOrCreate(['name' =&gt; 'Perfil']);JobCompetence::create(['job_id' =&gt; $job-&gt;id, 'name' =&gt; 'Competencias requeridos para el Puesto', 'notas' =&gt; 'Notas']);</v>
      </c>
      <c r="Q118" s="203" t="str">
        <f t="shared" si="6"/>
        <v>$job = Job::firstOrCreate(['name' =&gt; 'Perfil']);Knowledge::create(['job_id' =&gt; $job-&gt;id, 'name' =&gt; 'Conocimientos requeridos para el Puesto', 'notas' =&gt; 'Notas']);</v>
      </c>
      <c r="R118" s="203" t="str">
        <f t="shared" si="7"/>
        <v>$job = Job::firstOrCreate(['name' =&gt; 'Perfil']);Experience::create(['job_id' =&gt; $job-&gt;id, 'name' =&gt; 'Experiencias', 'notas' =&gt; 'Notas']);</v>
      </c>
    </row>
    <row r="119" spans="3:18" ht="15" customHeight="1" x14ac:dyDescent="0.25">
      <c r="C119" s="143" t="s">
        <v>758</v>
      </c>
      <c r="D119" s="147" t="s">
        <v>67</v>
      </c>
      <c r="E119" s="179"/>
      <c r="F119" s="147" t="s">
        <v>216</v>
      </c>
      <c r="G119" s="86"/>
      <c r="H119" s="86"/>
      <c r="I119" s="86" t="s">
        <v>548</v>
      </c>
      <c r="J119" s="86"/>
      <c r="K119" s="86" t="s">
        <v>765</v>
      </c>
      <c r="L119" s="86"/>
      <c r="M119" s="86"/>
      <c r="N119" s="86"/>
      <c r="O119" s="203" t="str">
        <f t="shared" si="4"/>
        <v>$job = Job::firstOrCreate(['name' =&gt; 'Analista Financiero']);</v>
      </c>
      <c r="P119" s="203" t="str">
        <f t="shared" si="5"/>
        <v>$job = Job::firstOrCreate(['name' =&gt; 'Analista Financiero']);JobCompetence::create(['job_id' =&gt; $job-&gt;id, 'name' =&gt; 'Atención al Detalle', 'notas' =&gt; '']);</v>
      </c>
      <c r="Q119" s="203" t="str">
        <f t="shared" si="6"/>
        <v>$job = Job::firstOrCreate(['name' =&gt; 'Analista Financiero']);Knowledge::create(['job_id' =&gt; $job-&gt;id, 'name' =&gt; 'Dynamics NAV ', 'notas' =&gt; '']);</v>
      </c>
      <c r="R119" s="203" t="str">
        <f t="shared" si="7"/>
        <v>$job = Job::firstOrCreate(['name' =&gt; 'Analista Financiero']);Experience::create(['job_id' =&gt; $job-&gt;id, 'name' =&gt; '', 'notas' =&gt; '']);</v>
      </c>
    </row>
    <row r="120" spans="3:18" ht="20.25" x14ac:dyDescent="0.25">
      <c r="C120" s="144"/>
      <c r="D120" s="148"/>
      <c r="E120" s="180"/>
      <c r="F120" s="148"/>
      <c r="G120" s="86"/>
      <c r="H120" s="86"/>
      <c r="I120" s="86" t="s">
        <v>760</v>
      </c>
      <c r="J120" s="86"/>
      <c r="K120" s="86" t="s">
        <v>766</v>
      </c>
      <c r="L120" s="86"/>
      <c r="M120" s="86"/>
      <c r="N120" s="86"/>
      <c r="O120" s="203" t="str">
        <f t="shared" si="4"/>
        <v>$job = Job::firstOrCreate(['name' =&gt; '']);</v>
      </c>
      <c r="P120" s="203" t="str">
        <f t="shared" si="5"/>
        <v>$job = Job::firstOrCreate(['name' =&gt; '']);JobCompetence::create(['job_id' =&gt; $job-&gt;id, 'name' =&gt; 'Capacidad de análisis ', 'notas' =&gt; '']);</v>
      </c>
      <c r="Q120" s="203" t="str">
        <f t="shared" si="6"/>
        <v>$job = Job::firstOrCreate(['name' =&gt; '']);Knowledge::create(['job_id' =&gt; $job-&gt;id, 'name' =&gt; 'Think- cell', 'notas' =&gt; '']);</v>
      </c>
      <c r="R120" s="203" t="str">
        <f t="shared" si="7"/>
        <v>$job = Job::firstOrCreate(['name' =&gt; '']);Experience::create(['job_id' =&gt; $job-&gt;id, 'name' =&gt; '', 'notas' =&gt; '']);</v>
      </c>
    </row>
    <row r="121" spans="3:18" ht="20.25" x14ac:dyDescent="0.25">
      <c r="C121" s="144"/>
      <c r="D121" s="148"/>
      <c r="E121" s="180"/>
      <c r="F121" s="148"/>
      <c r="G121" s="86"/>
      <c r="H121" s="86"/>
      <c r="I121" s="86" t="s">
        <v>761</v>
      </c>
      <c r="J121" s="86"/>
      <c r="K121" s="86" t="s">
        <v>767</v>
      </c>
      <c r="L121" s="86"/>
      <c r="M121" s="86"/>
      <c r="N121" s="86"/>
      <c r="O121" s="203" t="str">
        <f t="shared" si="4"/>
        <v>$job = Job::firstOrCreate(['name' =&gt; '']);</v>
      </c>
      <c r="P121" s="203" t="str">
        <f t="shared" si="5"/>
        <v>$job = Job::firstOrCreate(['name' =&gt; '']);JobCompetence::create(['job_id' =&gt; $job-&gt;id, 'name' =&gt; 'Capacidad numérica ', 'notas' =&gt; '']);</v>
      </c>
      <c r="Q121" s="203" t="str">
        <f t="shared" si="6"/>
        <v>$job = Job::firstOrCreate(['name' =&gt; '']);Knowledge::create(['job_id' =&gt; $job-&gt;id, 'name' =&gt; 'Normas de Información Financiera', 'notas' =&gt; '']);</v>
      </c>
      <c r="R121" s="203" t="str">
        <f t="shared" si="7"/>
        <v>$job = Job::firstOrCreate(['name' =&gt; '']);Experience::create(['job_id' =&gt; $job-&gt;id, 'name' =&gt; '', 'notas' =&gt; '']);</v>
      </c>
    </row>
    <row r="122" spans="3:18" ht="20.25" x14ac:dyDescent="0.25">
      <c r="C122" s="144"/>
      <c r="D122" s="148"/>
      <c r="E122" s="180"/>
      <c r="F122" s="148"/>
      <c r="G122" s="86"/>
      <c r="H122" s="86"/>
      <c r="I122" s="86" t="s">
        <v>762</v>
      </c>
      <c r="J122" s="86"/>
      <c r="K122" s="86" t="s">
        <v>768</v>
      </c>
      <c r="L122" s="86"/>
      <c r="M122" s="86"/>
      <c r="N122" s="86"/>
      <c r="O122" s="203" t="str">
        <f t="shared" si="4"/>
        <v>$job = Job::firstOrCreate(['name' =&gt; '']);</v>
      </c>
      <c r="P122" s="203" t="str">
        <f t="shared" si="5"/>
        <v>$job = Job::firstOrCreate(['name' =&gt; '']);JobCompetence::create(['job_id' =&gt; $job-&gt;id, 'name' =&gt; 'Precisión', 'notas' =&gt; '']);</v>
      </c>
      <c r="Q122" s="203" t="str">
        <f t="shared" si="6"/>
        <v>$job = Job::firstOrCreate(['name' =&gt; '']);Knowledge::create(['job_id' =&gt; $job-&gt;id, 'name' =&gt; 'Excel ', 'notas' =&gt; '']);</v>
      </c>
      <c r="R122" s="203" t="str">
        <f t="shared" si="7"/>
        <v>$job = Job::firstOrCreate(['name' =&gt; '']);Experience::create(['job_id' =&gt; $job-&gt;id, 'name' =&gt; '', 'notas' =&gt; '']);</v>
      </c>
    </row>
    <row r="123" spans="3:18" ht="30" customHeight="1" x14ac:dyDescent="0.25">
      <c r="C123" s="144"/>
      <c r="D123" s="148"/>
      <c r="E123" s="180"/>
      <c r="F123" s="148"/>
      <c r="G123" s="86"/>
      <c r="H123" s="86"/>
      <c r="I123" s="86" t="s">
        <v>763</v>
      </c>
      <c r="J123" s="86"/>
      <c r="K123" s="86" t="s">
        <v>769</v>
      </c>
      <c r="L123" s="86"/>
      <c r="M123" s="86"/>
      <c r="N123" s="86"/>
      <c r="O123" s="203" t="str">
        <f t="shared" si="4"/>
        <v>$job = Job::firstOrCreate(['name' =&gt; '']);</v>
      </c>
      <c r="P123" s="203" t="str">
        <f t="shared" si="5"/>
        <v>$job = Job::firstOrCreate(['name' =&gt; '']);JobCompetence::create(['job_id' =&gt; $job-&gt;id, 'name' =&gt; 'Perspsicacia Financiera', 'notas' =&gt; '']);</v>
      </c>
      <c r="Q123" s="203" t="str">
        <f t="shared" si="6"/>
        <v>$job = Job::firstOrCreate(['name' =&gt; '']);Knowledge::create(['job_id' =&gt; $job-&gt;id, 'name' =&gt; 'Normas Internacionales de Información Financiera ', 'notas' =&gt; '']);</v>
      </c>
      <c r="R123" s="203" t="str">
        <f t="shared" si="7"/>
        <v>$job = Job::firstOrCreate(['name' =&gt; '']);Experience::create(['job_id' =&gt; $job-&gt;id, 'name' =&gt; '', 'notas' =&gt; '']);</v>
      </c>
    </row>
    <row r="124" spans="3:18" ht="20.25" x14ac:dyDescent="0.25">
      <c r="C124" s="145"/>
      <c r="D124" s="149"/>
      <c r="E124" s="181"/>
      <c r="F124" s="149"/>
      <c r="G124" s="86"/>
      <c r="H124" s="86"/>
      <c r="I124" s="86" t="s">
        <v>764</v>
      </c>
      <c r="J124" s="86"/>
      <c r="K124" s="86"/>
      <c r="L124" s="86"/>
      <c r="M124" s="86"/>
      <c r="N124" s="86"/>
      <c r="O124" s="203" t="str">
        <f t="shared" si="4"/>
        <v>$job = Job::firstOrCreate(['name' =&gt; '']);</v>
      </c>
      <c r="P124" s="203" t="str">
        <f t="shared" si="5"/>
        <v>$job = Job::firstOrCreate(['name' =&gt; '']);JobCompetence::create(['job_id' =&gt; $job-&gt;id, 'name' =&gt; 'Visión Estratégica', 'notas' =&gt; '']);</v>
      </c>
      <c r="Q124" s="203" t="str">
        <f t="shared" si="6"/>
        <v>$job = Job::firstOrCreate(['name' =&gt; '']);Knowledge::create(['job_id' =&gt; $job-&gt;id, 'name' =&gt; '', 'notas' =&gt; '']);</v>
      </c>
      <c r="R124" s="203" t="str">
        <f t="shared" si="7"/>
        <v>$job = Job::firstOrCreate(['name' =&gt; '']);Experience::create(['job_id' =&gt; $job-&gt;id, 'name' =&gt; '', 'notas' =&gt; '']);</v>
      </c>
    </row>
    <row r="125" spans="3:18" ht="20.25" x14ac:dyDescent="0.25">
      <c r="C125" s="82" t="s">
        <v>0</v>
      </c>
      <c r="D125" s="92" t="s">
        <v>1</v>
      </c>
      <c r="E125" s="82" t="s">
        <v>2</v>
      </c>
      <c r="F125" s="83" t="s">
        <v>3</v>
      </c>
      <c r="G125" s="82" t="s">
        <v>4</v>
      </c>
      <c r="H125" s="82" t="s">
        <v>5</v>
      </c>
      <c r="I125" s="84" t="s">
        <v>6</v>
      </c>
      <c r="J125" s="84" t="s">
        <v>5</v>
      </c>
      <c r="K125" s="84" t="s">
        <v>7</v>
      </c>
      <c r="L125" s="84" t="s">
        <v>5</v>
      </c>
      <c r="M125" s="84" t="s">
        <v>8</v>
      </c>
      <c r="N125" s="84" t="s">
        <v>5</v>
      </c>
      <c r="O125" s="203" t="str">
        <f t="shared" si="4"/>
        <v>$job = Job::firstOrCreate(['name' =&gt; 'Perfil']);</v>
      </c>
      <c r="P125" s="203" t="str">
        <f t="shared" si="5"/>
        <v>$job = Job::firstOrCreate(['name' =&gt; 'Perfil']);JobCompetence::create(['job_id' =&gt; $job-&gt;id, 'name' =&gt; 'Competencias requeridos para el Puesto', 'notas' =&gt; 'Notas']);</v>
      </c>
      <c r="Q125" s="203" t="str">
        <f t="shared" si="6"/>
        <v>$job = Job::firstOrCreate(['name' =&gt; 'Perfil']);Knowledge::create(['job_id' =&gt; $job-&gt;id, 'name' =&gt; 'Conocimientos requeridos para el Puesto', 'notas' =&gt; 'Notas']);</v>
      </c>
      <c r="R125" s="203" t="str">
        <f t="shared" si="7"/>
        <v>$job = Job::firstOrCreate(['name' =&gt; 'Perfil']);Experience::create(['job_id' =&gt; $job-&gt;id, 'name' =&gt; 'Experiencias', 'notas' =&gt; 'Notas']);</v>
      </c>
    </row>
    <row r="126" spans="3:18" ht="30" x14ac:dyDescent="0.25">
      <c r="C126" s="88" t="s">
        <v>770</v>
      </c>
      <c r="D126" s="89" t="s">
        <v>771</v>
      </c>
      <c r="E126" s="86"/>
      <c r="F126" s="88" t="s">
        <v>486</v>
      </c>
      <c r="G126" s="86"/>
      <c r="H126" s="86"/>
      <c r="I126" s="86"/>
      <c r="J126" s="86"/>
      <c r="K126" s="86"/>
      <c r="L126" s="86"/>
      <c r="M126" s="86"/>
      <c r="N126" s="86"/>
      <c r="O126" s="203" t="str">
        <f t="shared" si="4"/>
        <v>$job = Job::firstOrCreate(['name' =&gt; 'Coordinador de Análisis Financiero']);</v>
      </c>
      <c r="P126" s="203" t="str">
        <f t="shared" si="5"/>
        <v>$job = Job::firstOrCreate(['name' =&gt; 'Coordinador de Análisis Financiero']);JobCompetence::create(['job_id' =&gt; $job-&gt;id, 'name' =&gt; '', 'notas' =&gt; '']);</v>
      </c>
      <c r="Q126" s="203" t="str">
        <f t="shared" si="6"/>
        <v>$job = Job::firstOrCreate(['name' =&gt; 'Coordinador de Análisis Financiero']);Knowledge::create(['job_id' =&gt; $job-&gt;id, 'name' =&gt; '', 'notas' =&gt; '']);</v>
      </c>
      <c r="R126" s="203" t="str">
        <f t="shared" si="7"/>
        <v>$job = Job::firstOrCreate(['name' =&gt; 'Coordinador de Análisis Financiero']);Experience::create(['job_id' =&gt; $job-&gt;id, 'name' =&gt; '', 'notas' =&gt; '']);</v>
      </c>
    </row>
    <row r="127" spans="3:18" ht="20.25" x14ac:dyDescent="0.25">
      <c r="C127" s="82" t="s">
        <v>0</v>
      </c>
      <c r="D127" s="92" t="s">
        <v>1</v>
      </c>
      <c r="E127" s="82" t="s">
        <v>2</v>
      </c>
      <c r="F127" s="83" t="s">
        <v>3</v>
      </c>
      <c r="G127" s="82" t="s">
        <v>4</v>
      </c>
      <c r="H127" s="82" t="s">
        <v>5</v>
      </c>
      <c r="I127" s="84" t="s">
        <v>6</v>
      </c>
      <c r="J127" s="84" t="s">
        <v>5</v>
      </c>
      <c r="K127" s="84" t="s">
        <v>7</v>
      </c>
      <c r="L127" s="84" t="s">
        <v>5</v>
      </c>
      <c r="M127" s="84" t="s">
        <v>8</v>
      </c>
      <c r="N127" s="84" t="s">
        <v>5</v>
      </c>
      <c r="O127" s="203" t="str">
        <f t="shared" si="4"/>
        <v>$job = Job::firstOrCreate(['name' =&gt; 'Perfil']);</v>
      </c>
      <c r="P127" s="203" t="str">
        <f t="shared" si="5"/>
        <v>$job = Job::firstOrCreate(['name' =&gt; 'Perfil']);JobCompetence::create(['job_id' =&gt; $job-&gt;id, 'name' =&gt; 'Competencias requeridos para el Puesto', 'notas' =&gt; 'Notas']);</v>
      </c>
      <c r="Q127" s="203" t="str">
        <f t="shared" si="6"/>
        <v>$job = Job::firstOrCreate(['name' =&gt; 'Perfil']);Knowledge::create(['job_id' =&gt; $job-&gt;id, 'name' =&gt; 'Conocimientos requeridos para el Puesto', 'notas' =&gt; 'Notas']);</v>
      </c>
      <c r="R127" s="203" t="str">
        <f t="shared" si="7"/>
        <v>$job = Job::firstOrCreate(['name' =&gt; 'Perfil']);Experience::create(['job_id' =&gt; $job-&gt;id, 'name' =&gt; 'Experiencias', 'notas' =&gt; 'Notas']);</v>
      </c>
    </row>
    <row r="128" spans="3:18" ht="20.25" x14ac:dyDescent="0.25">
      <c r="C128" s="147" t="s">
        <v>770</v>
      </c>
      <c r="D128" s="143" t="s">
        <v>73</v>
      </c>
      <c r="E128" s="179"/>
      <c r="F128" s="143" t="s">
        <v>216</v>
      </c>
      <c r="G128" s="86"/>
      <c r="H128" s="86"/>
      <c r="I128" s="86" t="s">
        <v>573</v>
      </c>
      <c r="J128" s="86"/>
      <c r="K128" s="86" t="s">
        <v>490</v>
      </c>
      <c r="L128" s="86"/>
      <c r="M128" s="86"/>
      <c r="N128" s="86"/>
      <c r="O128" s="203" t="str">
        <f t="shared" si="4"/>
        <v>$job = Job::firstOrCreate(['name' =&gt; 'Especialista Financiero']);</v>
      </c>
      <c r="P128" s="203" t="str">
        <f t="shared" si="5"/>
        <v>$job = Job::firstOrCreate(['name' =&gt; 'Especialista Financiero']);JobCompetence::create(['job_id' =&gt; $job-&gt;id, 'name' =&gt; 'Visión Financiera y del Negocio', 'notas' =&gt; '']);</v>
      </c>
      <c r="Q128" s="203" t="str">
        <f t="shared" si="6"/>
        <v>$job = Job::firstOrCreate(['name' =&gt; 'Especialista Financiero']);Knowledge::create(['job_id' =&gt; $job-&gt;id, 'name' =&gt; 'Financieros', 'notas' =&gt; '']);</v>
      </c>
      <c r="R128" s="203" t="str">
        <f t="shared" si="7"/>
        <v>$job = Job::firstOrCreate(['name' =&gt; 'Especialista Financiero']);Experience::create(['job_id' =&gt; $job-&gt;id, 'name' =&gt; '', 'notas' =&gt; '']);</v>
      </c>
    </row>
    <row r="129" spans="3:18" ht="15.75" customHeight="1" x14ac:dyDescent="0.25">
      <c r="C129" s="148"/>
      <c r="D129" s="144"/>
      <c r="E129" s="180"/>
      <c r="F129" s="144"/>
      <c r="G129" s="86"/>
      <c r="H129" s="86"/>
      <c r="I129" s="86" t="s">
        <v>581</v>
      </c>
      <c r="J129" s="86"/>
      <c r="K129" s="86" t="s">
        <v>578</v>
      </c>
      <c r="L129" s="86"/>
      <c r="M129" s="86"/>
      <c r="N129" s="86"/>
      <c r="O129" s="203" t="str">
        <f t="shared" si="4"/>
        <v>$job = Job::firstOrCreate(['name' =&gt; '']);</v>
      </c>
      <c r="P129" s="203" t="str">
        <f t="shared" si="5"/>
        <v>$job = Job::firstOrCreate(['name' =&gt; '']);JobCompetence::create(['job_id' =&gt; $job-&gt;id, 'name' =&gt; 'Capacidad de Análisis', 'notas' =&gt; '']);</v>
      </c>
      <c r="Q129" s="203" t="str">
        <f t="shared" si="6"/>
        <v>$job = Job::firstOrCreate(['name' =&gt; '']);Knowledge::create(['job_id' =&gt; $job-&gt;id, 'name' =&gt; 'Evaluación de Proyectos Financieros /Construcción y Análisis de Modelos Financieros ', 'notas' =&gt; '']);</v>
      </c>
      <c r="R129" s="203" t="str">
        <f t="shared" si="7"/>
        <v>$job = Job::firstOrCreate(['name' =&gt; '']);Experience::create(['job_id' =&gt; $job-&gt;id, 'name' =&gt; '', 'notas' =&gt; '']);</v>
      </c>
    </row>
    <row r="130" spans="3:18" ht="18" customHeight="1" x14ac:dyDescent="0.25">
      <c r="C130" s="148"/>
      <c r="D130" s="144"/>
      <c r="E130" s="180"/>
      <c r="F130" s="144"/>
      <c r="G130" s="86"/>
      <c r="H130" s="86"/>
      <c r="I130" s="86" t="s">
        <v>583</v>
      </c>
      <c r="J130" s="86"/>
      <c r="K130" s="86" t="s">
        <v>520</v>
      </c>
      <c r="L130" s="86"/>
      <c r="M130" s="86"/>
      <c r="N130" s="86"/>
      <c r="O130" s="203" t="str">
        <f t="shared" si="4"/>
        <v>$job = Job::firstOrCreate(['name' =&gt; '']);</v>
      </c>
      <c r="P130" s="203" t="str">
        <f t="shared" si="5"/>
        <v>$job = Job::firstOrCreate(['name' =&gt; '']);JobCompetence::create(['job_id' =&gt; $job-&gt;id, 'name' =&gt; 'Capacidad de Respuesta y Resolución', 'notas' =&gt; '']);</v>
      </c>
      <c r="Q130" s="203" t="str">
        <f t="shared" si="6"/>
        <v>$job = Job::firstOrCreate(['name' =&gt; '']);Knowledge::create(['job_id' =&gt; $job-&gt;id, 'name' =&gt; 'Administración de Proyectos', 'notas' =&gt; '']);</v>
      </c>
      <c r="R130" s="203" t="str">
        <f t="shared" si="7"/>
        <v>$job = Job::firstOrCreate(['name' =&gt; '']);Experience::create(['job_id' =&gt; $job-&gt;id, 'name' =&gt; '', 'notas' =&gt; '']);</v>
      </c>
    </row>
    <row r="131" spans="3:18" ht="20.25" x14ac:dyDescent="0.25">
      <c r="C131" s="148"/>
      <c r="D131" s="144"/>
      <c r="E131" s="180"/>
      <c r="F131" s="144"/>
      <c r="G131" s="86"/>
      <c r="H131" s="86"/>
      <c r="I131" s="86" t="s">
        <v>585</v>
      </c>
      <c r="J131" s="86"/>
      <c r="K131" s="86" t="s">
        <v>582</v>
      </c>
      <c r="L131" s="86"/>
      <c r="M131" s="86"/>
      <c r="N131" s="86"/>
      <c r="O131" s="203" t="str">
        <f t="shared" si="4"/>
        <v>$job = Job::firstOrCreate(['name' =&gt; '']);</v>
      </c>
      <c r="P131" s="203" t="str">
        <f t="shared" si="5"/>
        <v>$job = Job::firstOrCreate(['name' =&gt; '']);JobCompetence::create(['job_id' =&gt; $job-&gt;id, 'name' =&gt; 'Colaboración con áreas estratégicas/Trabajo en Equipo', 'notas' =&gt; '']);</v>
      </c>
      <c r="Q131" s="203" t="str">
        <f t="shared" si="6"/>
        <v>$job = Job::firstOrCreate(['name' =&gt; '']);Knowledge::create(['job_id' =&gt; $job-&gt;id, 'name' =&gt; 'Excel Avanzado', 'notas' =&gt; '']);</v>
      </c>
      <c r="R131" s="203" t="str">
        <f t="shared" si="7"/>
        <v>$job = Job::firstOrCreate(['name' =&gt; '']);Experience::create(['job_id' =&gt; $job-&gt;id, 'name' =&gt; '', 'notas' =&gt; '']);</v>
      </c>
    </row>
    <row r="132" spans="3:18" ht="20.25" x14ac:dyDescent="0.25">
      <c r="C132" s="148"/>
      <c r="D132" s="144"/>
      <c r="E132" s="180"/>
      <c r="F132" s="144"/>
      <c r="G132" s="86"/>
      <c r="H132" s="86"/>
      <c r="I132" s="86" t="s">
        <v>587</v>
      </c>
      <c r="J132" s="86"/>
      <c r="K132" s="86" t="s">
        <v>498</v>
      </c>
      <c r="L132" s="86"/>
      <c r="M132" s="86"/>
      <c r="N132" s="86"/>
      <c r="O132" s="203" t="str">
        <f t="shared" si="4"/>
        <v>$job = Job::firstOrCreate(['name' =&gt; '']);</v>
      </c>
      <c r="P132" s="203" t="str">
        <f t="shared" si="5"/>
        <v>$job = Job::firstOrCreate(['name' =&gt; '']);JobCompetence::create(['job_id' =&gt; $job-&gt;id, 'name' =&gt; 'Construcción de Relaciones', 'notas' =&gt; '']);</v>
      </c>
      <c r="Q132" s="203" t="str">
        <f t="shared" si="6"/>
        <v>$job = Job::firstOrCreate(['name' =&gt; '']);Knowledge::create(['job_id' =&gt; $job-&gt;id, 'name' =&gt; 'Marco Legal Laboral (bases)', 'notas' =&gt; '']);</v>
      </c>
      <c r="R132" s="203" t="str">
        <f t="shared" si="7"/>
        <v>$job = Job::firstOrCreate(['name' =&gt; '']);Experience::create(['job_id' =&gt; $job-&gt;id, 'name' =&gt; '', 'notas' =&gt; '']);</v>
      </c>
    </row>
    <row r="133" spans="3:18" ht="20.25" x14ac:dyDescent="0.25">
      <c r="C133" s="148"/>
      <c r="D133" s="144"/>
      <c r="E133" s="180"/>
      <c r="F133" s="144"/>
      <c r="G133" s="86"/>
      <c r="H133" s="86"/>
      <c r="I133" s="86" t="s">
        <v>577</v>
      </c>
      <c r="J133" s="86"/>
      <c r="K133" s="86"/>
      <c r="L133" s="86"/>
      <c r="M133" s="86"/>
      <c r="N133" s="86"/>
      <c r="O133" s="203" t="str">
        <f t="shared" si="4"/>
        <v>$job = Job::firstOrCreate(['name' =&gt; '']);</v>
      </c>
      <c r="P133" s="203" t="str">
        <f t="shared" si="5"/>
        <v>$job = Job::firstOrCreate(['name' =&gt; '']);JobCompetence::create(['job_id' =&gt; $job-&gt;id, 'name' =&gt; 'Pensamiento Crítico', 'notas' =&gt; '']);</v>
      </c>
      <c r="Q133" s="203" t="str">
        <f t="shared" si="6"/>
        <v>$job = Job::firstOrCreate(['name' =&gt; '']);Knowledge::create(['job_id' =&gt; $job-&gt;id, 'name' =&gt; '', 'notas' =&gt; '']);</v>
      </c>
      <c r="R133" s="203" t="str">
        <f t="shared" si="7"/>
        <v>$job = Job::firstOrCreate(['name' =&gt; '']);Experience::create(['job_id' =&gt; $job-&gt;id, 'name' =&gt; '', 'notas' =&gt; '']);</v>
      </c>
    </row>
    <row r="134" spans="3:18" ht="20.25" x14ac:dyDescent="0.25">
      <c r="C134" s="149"/>
      <c r="D134" s="145"/>
      <c r="E134" s="181"/>
      <c r="F134" s="145"/>
      <c r="G134" s="86"/>
      <c r="H134" s="86"/>
      <c r="I134" s="86" t="s">
        <v>509</v>
      </c>
      <c r="J134" s="86"/>
      <c r="K134" s="86"/>
      <c r="L134" s="86"/>
      <c r="M134" s="86"/>
      <c r="N134" s="86"/>
      <c r="O134" s="203" t="str">
        <f t="shared" ref="O134:O197" si="8">_xlfn.CONCAT("$job = Job::firstOrCreate(['name' =&gt; '",TRIM(D134),"']);")</f>
        <v>$job = Job::firstOrCreate(['name' =&gt; '']);</v>
      </c>
      <c r="P134" s="203" t="str">
        <f t="shared" ref="P134:P197" si="9">_xlfn.CONCAT( O134, "JobCompetence::create(['job_id' =&gt; $job-&gt;id, 'name' =&gt; '",I134,"', 'notas' =&gt; '",J134,"']);")</f>
        <v>$job = Job::firstOrCreate(['name' =&gt; '']);JobCompetence::create(['job_id' =&gt; $job-&gt;id, 'name' =&gt; 'Gestión de la Información', 'notas' =&gt; '']);</v>
      </c>
      <c r="Q134" s="203" t="str">
        <f t="shared" ref="Q134:Q197" si="10">_xlfn.CONCAT( O134, "Knowledge::create(['job_id' =&gt; $job-&gt;id, 'name' =&gt; '",K134,"', 'notas' =&gt; '",L134,"']);")</f>
        <v>$job = Job::firstOrCreate(['name' =&gt; '']);Knowledge::create(['job_id' =&gt; $job-&gt;id, 'name' =&gt; '', 'notas' =&gt; '']);</v>
      </c>
      <c r="R134" s="203" t="str">
        <f t="shared" ref="R134:R197" si="11">_xlfn.CONCAT( O134, "Experience::create(['job_id' =&gt; $job-&gt;id, 'name' =&gt; '",M134,"', 'notas' =&gt; '",N134,"']);")</f>
        <v>$job = Job::firstOrCreate(['name' =&gt; '']);Experience::create(['job_id' =&gt; $job-&gt;id, 'name' =&gt; '', 'notas' =&gt; '']);</v>
      </c>
    </row>
    <row r="135" spans="3:18" ht="20.25" x14ac:dyDescent="0.25">
      <c r="C135" s="3" t="s">
        <v>0</v>
      </c>
      <c r="D135" s="91" t="s">
        <v>1</v>
      </c>
      <c r="E135" s="3" t="s">
        <v>2</v>
      </c>
      <c r="F135" s="4" t="s">
        <v>3</v>
      </c>
      <c r="G135" s="3" t="s">
        <v>4</v>
      </c>
      <c r="H135" s="3" t="s">
        <v>5</v>
      </c>
      <c r="I135" s="5" t="s">
        <v>6</v>
      </c>
      <c r="J135" s="5" t="s">
        <v>5</v>
      </c>
      <c r="K135" s="5" t="s">
        <v>7</v>
      </c>
      <c r="L135" s="5" t="s">
        <v>5</v>
      </c>
      <c r="M135" s="5" t="s">
        <v>8</v>
      </c>
      <c r="N135" s="5" t="s">
        <v>5</v>
      </c>
      <c r="O135" s="203" t="str">
        <f t="shared" si="8"/>
        <v>$job = Job::firstOrCreate(['name' =&gt; 'Perfil']);</v>
      </c>
      <c r="P135" s="203" t="str">
        <f t="shared" si="9"/>
        <v>$job = Job::firstOrCreate(['name' =&gt; 'Perfil']);JobCompetence::create(['job_id' =&gt; $job-&gt;id, 'name' =&gt; 'Competencias requeridos para el Puesto', 'notas' =&gt; 'Notas']);</v>
      </c>
      <c r="Q135" s="203" t="str">
        <f t="shared" si="10"/>
        <v>$job = Job::firstOrCreate(['name' =&gt; 'Perfil']);Knowledge::create(['job_id' =&gt; $job-&gt;id, 'name' =&gt; 'Conocimientos requeridos para el Puesto', 'notas' =&gt; 'Notas']);</v>
      </c>
      <c r="R135" s="203" t="str">
        <f t="shared" si="11"/>
        <v>$job = Job::firstOrCreate(['name' =&gt; 'Perfil']);Experience::create(['job_id' =&gt; $job-&gt;id, 'name' =&gt; 'Experiencias', 'notas' =&gt; 'Notas']);</v>
      </c>
    </row>
    <row r="136" spans="3:18" ht="30" x14ac:dyDescent="0.25">
      <c r="C136" s="146" t="s">
        <v>770</v>
      </c>
      <c r="D136" s="156" t="s">
        <v>70</v>
      </c>
      <c r="E136" s="134"/>
      <c r="F136" s="186" t="s">
        <v>216</v>
      </c>
      <c r="G136" s="60"/>
      <c r="H136" s="60"/>
      <c r="I136" s="47" t="s">
        <v>573</v>
      </c>
      <c r="J136" s="47" t="s">
        <v>574</v>
      </c>
      <c r="K136" s="47" t="s">
        <v>588</v>
      </c>
      <c r="L136" s="61"/>
      <c r="M136" s="48" t="s">
        <v>589</v>
      </c>
      <c r="N136" s="57"/>
      <c r="O136" s="203" t="str">
        <f t="shared" si="8"/>
        <v>$job = Job::firstOrCreate(['name' =&gt; 'Coordinador de Planeación Financiera y Estratégica']);</v>
      </c>
      <c r="P136" s="203" t="str">
        <f t="shared" si="9"/>
        <v>$job = Job::firstOrCreate(['name' =&gt; 'Coordinador de Planeación Financiera y Estratégica']);JobCompetence::create(['job_id' =&gt; $job-&gt;id, 'name' =&gt; 'Visión Financiera y del Negocio', 'notas' =&gt; 'Perspicacia Financiera']);</v>
      </c>
      <c r="Q136" s="203" t="str">
        <f t="shared" si="10"/>
        <v>$job = Job::firstOrCreate(['name' =&gt; 'Coordinador de Planeación Financiera y Estratégica']);Knowledge::create(['job_id' =&gt; $job-&gt;id, 'name' =&gt; 'Macroeconomía (contexto económico, político y social, nacional e internacional', 'notas' =&gt; '']);</v>
      </c>
      <c r="R136" s="203" t="str">
        <f t="shared" si="11"/>
        <v>$job = Job::firstOrCreate(['name' =&gt; 'Coordinador de Planeación Financiera y Estratégica']);Experience::create(['job_id' =&gt; $job-&gt;id, 'name' =&gt; 'Consolidar exitosamente los presupuestos anuales con todas las variantes operativas.', 'notas' =&gt; '']);</v>
      </c>
    </row>
    <row r="137" spans="3:18" ht="30" x14ac:dyDescent="0.25">
      <c r="C137" s="146"/>
      <c r="D137" s="156"/>
      <c r="E137" s="135"/>
      <c r="F137" s="187"/>
      <c r="G137" s="60"/>
      <c r="H137" s="60"/>
      <c r="I137" s="47" t="s">
        <v>509</v>
      </c>
      <c r="J137" s="61"/>
      <c r="K137" s="47" t="s">
        <v>490</v>
      </c>
      <c r="L137" s="61" t="s">
        <v>590</v>
      </c>
      <c r="M137" s="48" t="s">
        <v>591</v>
      </c>
      <c r="N137" s="57"/>
      <c r="O137" s="203" t="str">
        <f t="shared" si="8"/>
        <v>$job = Job::firstOrCreate(['name' =&gt; '']);</v>
      </c>
      <c r="P137" s="203" t="str">
        <f t="shared" si="9"/>
        <v>$job = Job::firstOrCreate(['name' =&gt; '']);JobCompetence::create(['job_id' =&gt; $job-&gt;id, 'name' =&gt; 'Gestión de la Información', 'notas' =&gt; '']);</v>
      </c>
      <c r="Q137" s="203" t="str">
        <f t="shared" si="10"/>
        <v>$job = Job::firstOrCreate(['name' =&gt; '']);Knowledge::create(['job_id' =&gt; $job-&gt;id, 'name' =&gt; 'Financieros', 'notas' =&gt; ' Matemáticas Financieras
- Evaluación de Proyectos Financieros
- Inversiones
- Presupuestos']);</v>
      </c>
      <c r="R137" s="203" t="str">
        <f t="shared" si="11"/>
        <v>$job = Job::firstOrCreate(['name' =&gt; '']);Experience::create(['job_id' =&gt; $job-&gt;id, 'name' =&gt; 'Lograr un otorgamiento de crédito por parte de alguna institución financiera', 'notas' =&gt; '']);</v>
      </c>
    </row>
    <row r="138" spans="3:18" ht="30" x14ac:dyDescent="0.25">
      <c r="C138" s="146"/>
      <c r="D138" s="156"/>
      <c r="E138" s="135"/>
      <c r="F138" s="187"/>
      <c r="G138" s="60"/>
      <c r="H138" s="60"/>
      <c r="I138" s="47" t="s">
        <v>583</v>
      </c>
      <c r="J138" s="61" t="s">
        <v>592</v>
      </c>
      <c r="K138" s="47" t="s">
        <v>593</v>
      </c>
      <c r="L138" s="61"/>
      <c r="M138" s="48" t="s">
        <v>594</v>
      </c>
      <c r="N138" s="57"/>
      <c r="O138" s="203" t="str">
        <f t="shared" si="8"/>
        <v>$job = Job::firstOrCreate(['name' =&gt; '']);</v>
      </c>
      <c r="P138" s="203" t="str">
        <f t="shared" si="9"/>
        <v>$job = Job::firstOrCreate(['name' =&gt; '']);JobCompetence::create(['job_id' =&gt; $job-&gt;id, 'name' =&gt; 'Capacidad de Respuesta y Resolución', 'notas' =&gt; 'Ej. Te piden sacar un crédito, tienes que moverte…']);</v>
      </c>
      <c r="Q138" s="203" t="str">
        <f t="shared" si="10"/>
        <v>$job = Job::firstOrCreate(['name' =&gt; '']);Knowledge::create(['job_id' =&gt; $job-&gt;id, 'name' =&gt; 'Normativas Contables (intermedio)', 'notas' =&gt; '']);</v>
      </c>
      <c r="R138" s="203" t="str">
        <f t="shared" si="11"/>
        <v>$job = Job::firstOrCreate(['name' =&gt; '']);Experience::create(['job_id' =&gt; $job-&gt;id, 'name' =&gt; 'Preparar la presentación del Consejo (temas operativos, financieros y avance de proyectos).', 'notas' =&gt; '']);</v>
      </c>
    </row>
    <row r="139" spans="3:18" ht="20.25" x14ac:dyDescent="0.25">
      <c r="C139" s="146"/>
      <c r="D139" s="156"/>
      <c r="E139" s="135"/>
      <c r="F139" s="187"/>
      <c r="G139" s="60"/>
      <c r="H139" s="60"/>
      <c r="I139" s="47" t="s">
        <v>581</v>
      </c>
      <c r="J139" s="61"/>
      <c r="K139" s="47" t="s">
        <v>595</v>
      </c>
      <c r="L139" s="61"/>
      <c r="M139" s="61"/>
      <c r="N139" s="57"/>
      <c r="O139" s="203" t="str">
        <f t="shared" si="8"/>
        <v>$job = Job::firstOrCreate(['name' =&gt; '']);</v>
      </c>
      <c r="P139" s="203" t="str">
        <f t="shared" si="9"/>
        <v>$job = Job::firstOrCreate(['name' =&gt; '']);JobCompetence::create(['job_id' =&gt; $job-&gt;id, 'name' =&gt; 'Capacidad de Análisis', 'notas' =&gt; '']);</v>
      </c>
      <c r="Q139" s="203" t="str">
        <f t="shared" si="10"/>
        <v>$job = Job::firstOrCreate(['name' =&gt; '']);Knowledge::create(['job_id' =&gt; $job-&gt;id, 'name' =&gt; 'Normativas Fiscales (intermedio)', 'notas' =&gt; '']);</v>
      </c>
      <c r="R139" s="203" t="str">
        <f t="shared" si="11"/>
        <v>$job = Job::firstOrCreate(['name' =&gt; '']);Experience::create(['job_id' =&gt; $job-&gt;id, 'name' =&gt; '', 'notas' =&gt; '']);</v>
      </c>
    </row>
    <row r="140" spans="3:18" ht="20.25" x14ac:dyDescent="0.25">
      <c r="C140" s="146"/>
      <c r="D140" s="156"/>
      <c r="E140" s="135"/>
      <c r="F140" s="187"/>
      <c r="G140" s="60"/>
      <c r="H140" s="60"/>
      <c r="I140" s="47" t="s">
        <v>577</v>
      </c>
      <c r="J140" s="61" t="s">
        <v>596</v>
      </c>
      <c r="K140" s="47" t="s">
        <v>597</v>
      </c>
      <c r="L140" s="61"/>
      <c r="M140" s="61"/>
      <c r="N140" s="57"/>
      <c r="O140" s="203" t="str">
        <f t="shared" si="8"/>
        <v>$job = Job::firstOrCreate(['name' =&gt; '']);</v>
      </c>
      <c r="P140" s="203" t="str">
        <f t="shared" si="9"/>
        <v>$job = Job::firstOrCreate(['name' =&gt; '']);JobCompetence::create(['job_id' =&gt; $job-&gt;id, 'name' =&gt; 'Pensamiento Crítico', 'notas' =&gt; 'Considerar todas las variables.']);</v>
      </c>
      <c r="Q140" s="203" t="str">
        <f t="shared" si="10"/>
        <v>$job = Job::firstOrCreate(['name' =&gt; '']);Knowledge::create(['job_id' =&gt; $job-&gt;id, 'name' =&gt; 'Análisis y Elaboración de Estados Financieros', 'notas' =&gt; '']);</v>
      </c>
      <c r="R140" s="203" t="str">
        <f t="shared" si="11"/>
        <v>$job = Job::firstOrCreate(['name' =&gt; '']);Experience::create(['job_id' =&gt; $job-&gt;id, 'name' =&gt; '', 'notas' =&gt; '']);</v>
      </c>
    </row>
    <row r="141" spans="3:18" ht="20.25" x14ac:dyDescent="0.25">
      <c r="C141" s="146"/>
      <c r="D141" s="156"/>
      <c r="E141" s="135"/>
      <c r="F141" s="187"/>
      <c r="G141" s="60"/>
      <c r="H141" s="60"/>
      <c r="I141" s="47" t="s">
        <v>517</v>
      </c>
      <c r="J141" s="61" t="s">
        <v>598</v>
      </c>
      <c r="K141" s="47" t="s">
        <v>582</v>
      </c>
      <c r="L141" s="61"/>
      <c r="M141" s="61"/>
      <c r="N141" s="57"/>
      <c r="O141" s="203" t="str">
        <f t="shared" si="8"/>
        <v>$job = Job::firstOrCreate(['name' =&gt; '']);</v>
      </c>
      <c r="P141" s="203" t="str">
        <f t="shared" si="9"/>
        <v>$job = Job::firstOrCreate(['name' =&gt; '']);JobCompetence::create(['job_id' =&gt; $job-&gt;id, 'name' =&gt; 'Capacidad de Asesoría y Acompañamiento', 'notas' =&gt; 'Estar con ellos, buscando que se corrijan esos errores, previo a que se presenten a Dirección']);</v>
      </c>
      <c r="Q141" s="203" t="str">
        <f t="shared" si="10"/>
        <v>$job = Job::firstOrCreate(['name' =&gt; '']);Knowledge::create(['job_id' =&gt; $job-&gt;id, 'name' =&gt; 'Excel Avanzado', 'notas' =&gt; '']);</v>
      </c>
      <c r="R141" s="203" t="str">
        <f t="shared" si="11"/>
        <v>$job = Job::firstOrCreate(['name' =&gt; '']);Experience::create(['job_id' =&gt; $job-&gt;id, 'name' =&gt; '', 'notas' =&gt; '']);</v>
      </c>
    </row>
    <row r="142" spans="3:18" ht="20.25" x14ac:dyDescent="0.25">
      <c r="C142" s="146"/>
      <c r="D142" s="156"/>
      <c r="E142" s="135"/>
      <c r="F142" s="187"/>
      <c r="G142" s="60"/>
      <c r="H142" s="60"/>
      <c r="I142" s="47" t="s">
        <v>585</v>
      </c>
      <c r="J142" s="61" t="s">
        <v>599</v>
      </c>
      <c r="K142" s="47" t="s">
        <v>498</v>
      </c>
      <c r="L142" s="61"/>
      <c r="M142" s="61"/>
      <c r="N142" s="57"/>
      <c r="O142" s="203" t="str">
        <f t="shared" si="8"/>
        <v>$job = Job::firstOrCreate(['name' =&gt; '']);</v>
      </c>
      <c r="P142" s="203" t="str">
        <f t="shared" si="9"/>
        <v>$job = Job::firstOrCreate(['name' =&gt; '']);JobCompetence::create(['job_id' =&gt; $job-&gt;id, 'name' =&gt; 'Colaboración con áreas estratégicas/Trabajo en Equipo', 'notas' =&gt; 'Mantener alianzas estratégicas para el logro de objetivos con las Uns, Bancos, etc.
(tanto interna como externa)']);</v>
      </c>
      <c r="Q142" s="203" t="str">
        <f t="shared" si="10"/>
        <v>$job = Job::firstOrCreate(['name' =&gt; '']);Knowledge::create(['job_id' =&gt; $job-&gt;id, 'name' =&gt; 'Marco Legal Laboral (bases)', 'notas' =&gt; '']);</v>
      </c>
      <c r="R142" s="203" t="str">
        <f t="shared" si="11"/>
        <v>$job = Job::firstOrCreate(['name' =&gt; '']);Experience::create(['job_id' =&gt; $job-&gt;id, 'name' =&gt; '', 'notas' =&gt; '']);</v>
      </c>
    </row>
    <row r="143" spans="3:18" ht="20.25" x14ac:dyDescent="0.25">
      <c r="C143" s="146"/>
      <c r="D143" s="156"/>
      <c r="E143" s="136"/>
      <c r="F143" s="188"/>
      <c r="G143" s="60"/>
      <c r="H143" s="60"/>
      <c r="I143" s="47" t="s">
        <v>533</v>
      </c>
      <c r="J143" s="61"/>
      <c r="K143" s="61"/>
      <c r="L143" s="61"/>
      <c r="M143" s="61"/>
      <c r="N143" s="57"/>
      <c r="O143" s="203" t="str">
        <f t="shared" si="8"/>
        <v>$job = Job::firstOrCreate(['name' =&gt; '']);</v>
      </c>
      <c r="P143" s="203" t="str">
        <f t="shared" si="9"/>
        <v>$job = Job::firstOrCreate(['name' =&gt; '']);JobCompetence::create(['job_id' =&gt; $job-&gt;id, 'name' =&gt; 'Dominio y Cumplimiento Normativo', 'notas' =&gt; '']);</v>
      </c>
      <c r="Q143" s="203" t="str">
        <f t="shared" si="10"/>
        <v>$job = Job::firstOrCreate(['name' =&gt; '']);Knowledge::create(['job_id' =&gt; $job-&gt;id, 'name' =&gt; '', 'notas' =&gt; '']);</v>
      </c>
      <c r="R143" s="203" t="str">
        <f t="shared" si="11"/>
        <v>$job = Job::firstOrCreate(['name' =&gt; '']);Experience::create(['job_id' =&gt; $job-&gt;id, 'name' =&gt; '', 'notas' =&gt; '']);</v>
      </c>
    </row>
    <row r="144" spans="3:18" ht="20.25" x14ac:dyDescent="0.25">
      <c r="C144" s="3" t="s">
        <v>0</v>
      </c>
      <c r="D144" s="91" t="s">
        <v>1</v>
      </c>
      <c r="E144" s="3" t="s">
        <v>2</v>
      </c>
      <c r="F144" s="4" t="s">
        <v>3</v>
      </c>
      <c r="G144" s="3" t="s">
        <v>4</v>
      </c>
      <c r="H144" s="3" t="s">
        <v>5</v>
      </c>
      <c r="I144" s="5" t="s">
        <v>6</v>
      </c>
      <c r="J144" s="5" t="s">
        <v>5</v>
      </c>
      <c r="K144" s="5" t="s">
        <v>7</v>
      </c>
      <c r="L144" s="5" t="s">
        <v>5</v>
      </c>
      <c r="M144" s="5" t="s">
        <v>8</v>
      </c>
      <c r="N144" s="5" t="s">
        <v>5</v>
      </c>
      <c r="O144" s="203" t="str">
        <f t="shared" si="8"/>
        <v>$job = Job::firstOrCreate(['name' =&gt; 'Perfil']);</v>
      </c>
      <c r="P144" s="203" t="str">
        <f t="shared" si="9"/>
        <v>$job = Job::firstOrCreate(['name' =&gt; 'Perfil']);JobCompetence::create(['job_id' =&gt; $job-&gt;id, 'name' =&gt; 'Competencias requeridos para el Puesto', 'notas' =&gt; 'Notas']);</v>
      </c>
      <c r="Q144" s="203" t="str">
        <f t="shared" si="10"/>
        <v>$job = Job::firstOrCreate(['name' =&gt; 'Perfil']);Knowledge::create(['job_id' =&gt; $job-&gt;id, 'name' =&gt; 'Conocimientos requeridos para el Puesto', 'notas' =&gt; 'Notas']);</v>
      </c>
      <c r="R144" s="203" t="str">
        <f t="shared" si="11"/>
        <v>$job = Job::firstOrCreate(['name' =&gt; 'Perfil']);Experience::create(['job_id' =&gt; $job-&gt;id, 'name' =&gt; 'Experiencias', 'notas' =&gt; 'Notas']);</v>
      </c>
    </row>
    <row r="145" spans="2:18" ht="20.25" x14ac:dyDescent="0.25">
      <c r="C145" s="97" t="s">
        <v>770</v>
      </c>
      <c r="D145" s="89" t="s">
        <v>772</v>
      </c>
      <c r="E145" s="98"/>
      <c r="F145" s="79" t="s">
        <v>486</v>
      </c>
      <c r="G145" s="98"/>
      <c r="H145" s="98"/>
      <c r="I145" s="80"/>
      <c r="J145" s="80"/>
      <c r="K145" s="80"/>
      <c r="L145" s="81"/>
      <c r="M145" s="81"/>
      <c r="N145" s="81"/>
      <c r="O145" s="203" t="str">
        <f t="shared" si="8"/>
        <v>$job = Job::firstOrCreate(['name' =&gt; 'Analista Sr. Financiero']);</v>
      </c>
      <c r="P145" s="203" t="str">
        <f t="shared" si="9"/>
        <v>$job = Job::firstOrCreate(['name' =&gt; 'Analista Sr. Financiero']);JobCompetence::create(['job_id' =&gt; $job-&gt;id, 'name' =&gt; '', 'notas' =&gt; '']);</v>
      </c>
      <c r="Q145" s="203" t="str">
        <f t="shared" si="10"/>
        <v>$job = Job::firstOrCreate(['name' =&gt; 'Analista Sr. Financiero']);Knowledge::create(['job_id' =&gt; $job-&gt;id, 'name' =&gt; '', 'notas' =&gt; '']);</v>
      </c>
      <c r="R145" s="203" t="str">
        <f t="shared" si="11"/>
        <v>$job = Job::firstOrCreate(['name' =&gt; 'Analista Sr. Financiero']);Experience::create(['job_id' =&gt; $job-&gt;id, 'name' =&gt; '', 'notas' =&gt; '']);</v>
      </c>
    </row>
    <row r="146" spans="2:18" ht="21" thickBot="1" x14ac:dyDescent="0.3">
      <c r="C146" s="3" t="s">
        <v>0</v>
      </c>
      <c r="D146" s="91" t="s">
        <v>1</v>
      </c>
      <c r="E146" s="3" t="s">
        <v>2</v>
      </c>
      <c r="F146" s="4" t="s">
        <v>3</v>
      </c>
      <c r="G146" s="3" t="s">
        <v>4</v>
      </c>
      <c r="H146" s="3" t="s">
        <v>5</v>
      </c>
      <c r="I146" s="5" t="s">
        <v>6</v>
      </c>
      <c r="J146" s="5" t="s">
        <v>5</v>
      </c>
      <c r="K146" s="5" t="s">
        <v>7</v>
      </c>
      <c r="L146" s="5" t="s">
        <v>5</v>
      </c>
      <c r="M146" s="5" t="s">
        <v>8</v>
      </c>
      <c r="N146" s="5" t="s">
        <v>5</v>
      </c>
      <c r="O146" s="203" t="str">
        <f t="shared" si="8"/>
        <v>$job = Job::firstOrCreate(['name' =&gt; 'Perfil']);</v>
      </c>
      <c r="P146" s="203" t="str">
        <f t="shared" si="9"/>
        <v>$job = Job::firstOrCreate(['name' =&gt; 'Perfil']);JobCompetence::create(['job_id' =&gt; $job-&gt;id, 'name' =&gt; 'Competencias requeridos para el Puesto', 'notas' =&gt; 'Notas']);</v>
      </c>
      <c r="Q146" s="203" t="str">
        <f t="shared" si="10"/>
        <v>$job = Job::firstOrCreate(['name' =&gt; 'Perfil']);Knowledge::create(['job_id' =&gt; $job-&gt;id, 'name' =&gt; 'Conocimientos requeridos para el Puesto', 'notas' =&gt; 'Notas']);</v>
      </c>
      <c r="R146" s="203" t="str">
        <f t="shared" si="11"/>
        <v>$job = Job::firstOrCreate(['name' =&gt; 'Perfil']);Experience::create(['job_id' =&gt; $job-&gt;id, 'name' =&gt; 'Experiencias', 'notas' =&gt; 'Notas']);</v>
      </c>
    </row>
    <row r="147" spans="2:18" ht="30" x14ac:dyDescent="0.25">
      <c r="C147" s="150" t="s">
        <v>773</v>
      </c>
      <c r="D147" s="183" t="s">
        <v>83</v>
      </c>
      <c r="E147" s="182"/>
      <c r="F147" s="134" t="s">
        <v>216</v>
      </c>
      <c r="G147" s="66"/>
      <c r="H147" s="66"/>
      <c r="I147" s="75" t="s">
        <v>655</v>
      </c>
      <c r="J147" s="75"/>
      <c r="K147" s="75" t="s">
        <v>606</v>
      </c>
      <c r="L147" s="78" t="s">
        <v>784</v>
      </c>
      <c r="M147" s="78" t="s">
        <v>820</v>
      </c>
      <c r="N147" s="77"/>
      <c r="O147" s="203" t="str">
        <f t="shared" si="8"/>
        <v>$job = Job::firstOrCreate(['name' =&gt; 'Coordinador de Nóminas']);</v>
      </c>
      <c r="P147" s="203" t="str">
        <f t="shared" si="9"/>
        <v>$job = Job::firstOrCreate(['name' =&gt; 'Coordinador de Nóminas']);JobCompetence::create(['job_id' =&gt; $job-&gt;id, 'name' =&gt; 'Orientación al Cliente/Servicio ', 'notas' =&gt; '']);</v>
      </c>
      <c r="Q147" s="203" t="str">
        <f t="shared" si="10"/>
        <v>$job = Job::firstOrCreate(['name' =&gt; 'Coordinador de Nóminas']);Knowledge::create(['job_id' =&gt; $job-&gt;id, 'name' =&gt; 'Elaboración, Manejo y Control de Presupuestos', 'notas' =&gt; ' Nómina
- del área de CH']);</v>
      </c>
      <c r="R147" s="203" t="str">
        <f t="shared" si="11"/>
        <v>$job = Job::firstOrCreate(['name' =&gt; 'Coordinador de Nóminas']);Experience::create(['job_id' =&gt; $job-&gt;id, 'name' =&gt; 'Analizar y realizar reportes de los sueldos y salarios de la organización.', 'notas' =&gt; '']);</v>
      </c>
    </row>
    <row r="148" spans="2:18" ht="30" x14ac:dyDescent="0.25">
      <c r="C148" s="151"/>
      <c r="D148" s="184"/>
      <c r="E148" s="182"/>
      <c r="F148" s="135"/>
      <c r="G148" s="66"/>
      <c r="H148" s="66"/>
      <c r="I148" s="75" t="s">
        <v>775</v>
      </c>
      <c r="J148" s="75"/>
      <c r="K148" s="75" t="s">
        <v>783</v>
      </c>
      <c r="L148" s="76"/>
      <c r="M148" s="78" t="s">
        <v>821</v>
      </c>
      <c r="N148" s="77"/>
      <c r="O148" s="203" t="str">
        <f t="shared" si="8"/>
        <v>$job = Job::firstOrCreate(['name' =&gt; '']);</v>
      </c>
      <c r="P148" s="203" t="str">
        <f t="shared" si="9"/>
        <v>$job = Job::firstOrCreate(['name' =&gt; '']);JobCompetence::create(['job_id' =&gt; $job-&gt;id, 'name' =&gt; 'Orientación la Calidad', 'notas' =&gt; '']);</v>
      </c>
      <c r="Q148" s="203" t="str">
        <f t="shared" si="10"/>
        <v>$job = Job::firstOrCreate(['name' =&gt; '']);Knowledge::create(['job_id' =&gt; $job-&gt;id, 'name' =&gt; 'Softwares de Nómina ', 'notas' =&gt; '']);</v>
      </c>
      <c r="R148" s="203" t="str">
        <f t="shared" si="11"/>
        <v>$job = Job::firstOrCreate(['name' =&gt; '']);Experience::create(['job_id' =&gt; $job-&gt;id, 'name' =&gt; 'Vivir un cambio de reforma y darle cumplimiento en tiempo y forma.', 'notas' =&gt; '']);</v>
      </c>
    </row>
    <row r="149" spans="2:18" ht="19.5" customHeight="1" x14ac:dyDescent="0.25">
      <c r="C149" s="151"/>
      <c r="D149" s="184"/>
      <c r="E149" s="182"/>
      <c r="F149" s="135"/>
      <c r="G149" s="66"/>
      <c r="H149" s="66"/>
      <c r="I149" s="75" t="s">
        <v>512</v>
      </c>
      <c r="J149" s="75"/>
      <c r="K149" s="75" t="s">
        <v>537</v>
      </c>
      <c r="L149" s="78" t="s">
        <v>785</v>
      </c>
      <c r="M149" s="78" t="s">
        <v>822</v>
      </c>
      <c r="N149" s="77"/>
      <c r="O149" s="203" t="str">
        <f t="shared" si="8"/>
        <v>$job = Job::firstOrCreate(['name' =&gt; '']);</v>
      </c>
      <c r="P149" s="203" t="str">
        <f t="shared" si="9"/>
        <v>$job = Job::firstOrCreate(['name' =&gt; '']);JobCompetence::create(['job_id' =&gt; $job-&gt;id, 'name' =&gt; 'Gestión de Recursos', 'notas' =&gt; '']);</v>
      </c>
      <c r="Q149" s="203" t="str">
        <f t="shared" si="10"/>
        <v>$job = Job::firstOrCreate(['name' =&gt; '']);Knowledge::create(['job_id' =&gt; $job-&gt;id, 'name' =&gt; 'Leyes y Normativas Laborales', 'notas' =&gt; 'LEY FEDERAL DEL TRABAJO
- LEY DEL SEGURO SOCIAL (Obligaciones Patronales y Empleados)
- LEY ISR- NORMATIVAS FISCALES
- Cumplimiento de requisitos ante dependencias: STPS, IMSS, INFONAVIT, FONACOT, SAT (timbrado de nómina)']);</v>
      </c>
      <c r="R149" s="203" t="str">
        <f t="shared" si="11"/>
        <v>$job = Job::firstOrCreate(['name' =&gt; '']);Experience::create(['job_id' =&gt; $job-&gt;id, 'name' =&gt; 'Gestionar efectivamente el pago de nómina de un alto número de colaboradores.', 'notas' =&gt; '']);</v>
      </c>
    </row>
    <row r="150" spans="2:18" ht="30" x14ac:dyDescent="0.25">
      <c r="B150" s="1" t="s">
        <v>485</v>
      </c>
      <c r="C150" s="151"/>
      <c r="D150" s="184"/>
      <c r="E150" s="182"/>
      <c r="F150" s="135"/>
      <c r="G150" s="66"/>
      <c r="H150" s="66"/>
      <c r="I150" s="75" t="s">
        <v>624</v>
      </c>
      <c r="J150" s="100"/>
      <c r="K150" s="75" t="s">
        <v>777</v>
      </c>
      <c r="L150" s="78" t="s">
        <v>781</v>
      </c>
      <c r="M150" s="76"/>
      <c r="N150" s="77"/>
      <c r="O150" s="203" t="str">
        <f t="shared" si="8"/>
        <v>$job = Job::firstOrCreate(['name' =&gt; '']);</v>
      </c>
      <c r="P150" s="203" t="str">
        <f t="shared" si="9"/>
        <v>$job = Job::firstOrCreate(['name' =&gt; '']);JobCompetence::create(['job_id' =&gt; $job-&gt;id, 'name' =&gt; 'Habilidad Numérica', 'notas' =&gt; '']);</v>
      </c>
      <c r="Q150" s="203" t="str">
        <f t="shared" si="10"/>
        <v>$job = Job::firstOrCreate(['name' =&gt; '']);Knowledge::create(['job_id' =&gt; $job-&gt;id, 'name' =&gt; 'Sistema Único de Autodeterminación (SUA) ', 'notas' =&gt; 'IMSS: se usa para pagar las aportaciones/cuotas del IMSS.L142']);</v>
      </c>
      <c r="R150" s="203" t="str">
        <f t="shared" si="11"/>
        <v>$job = Job::firstOrCreate(['name' =&gt; '']);Experience::create(['job_id' =&gt; $job-&gt;id, 'name' =&gt; '', 'notas' =&gt; '']);</v>
      </c>
    </row>
    <row r="151" spans="2:18" ht="30" x14ac:dyDescent="0.25">
      <c r="C151" s="151"/>
      <c r="D151" s="184"/>
      <c r="E151" s="182"/>
      <c r="F151" s="135"/>
      <c r="G151" s="66"/>
      <c r="H151" s="66"/>
      <c r="I151" s="75" t="s">
        <v>548</v>
      </c>
      <c r="J151" s="75"/>
      <c r="K151" s="75" t="s">
        <v>778</v>
      </c>
      <c r="L151" s="78" t="s">
        <v>782</v>
      </c>
      <c r="M151" s="76"/>
      <c r="N151" s="77"/>
      <c r="O151" s="203" t="str">
        <f t="shared" si="8"/>
        <v>$job = Job::firstOrCreate(['name' =&gt; '']);</v>
      </c>
      <c r="P151" s="203" t="str">
        <f t="shared" si="9"/>
        <v>$job = Job::firstOrCreate(['name' =&gt; '']);JobCompetence::create(['job_id' =&gt; $job-&gt;id, 'name' =&gt; 'Atención al Detalle', 'notas' =&gt; '']);</v>
      </c>
      <c r="Q151" s="203" t="str">
        <f t="shared" si="10"/>
        <v>$job = Job::firstOrCreate(['name' =&gt; '']);Knowledge::create(['job_id' =&gt; $job-&gt;id, 'name' =&gt; 'IMSS desde su Empresa (IDSE)', 'notas' =&gt; 'Aquí se registrar las altas y bajas de los colaboradores.']);</v>
      </c>
      <c r="R151" s="203" t="str">
        <f t="shared" si="11"/>
        <v>$job = Job::firstOrCreate(['name' =&gt; '']);Experience::create(['job_id' =&gt; $job-&gt;id, 'name' =&gt; '', 'notas' =&gt; '']);</v>
      </c>
    </row>
    <row r="152" spans="2:18" ht="20.25" x14ac:dyDescent="0.25">
      <c r="C152" s="151"/>
      <c r="D152" s="184"/>
      <c r="E152" s="182"/>
      <c r="F152" s="135"/>
      <c r="G152" s="66"/>
      <c r="H152" s="66"/>
      <c r="I152" s="75" t="s">
        <v>774</v>
      </c>
      <c r="J152" s="75"/>
      <c r="K152" s="75" t="s">
        <v>779</v>
      </c>
      <c r="L152" s="76"/>
      <c r="M152" s="76"/>
      <c r="N152" s="77"/>
      <c r="O152" s="203" t="str">
        <f t="shared" si="8"/>
        <v>$job = Job::firstOrCreate(['name' =&gt; '']);</v>
      </c>
      <c r="P152" s="203" t="str">
        <f t="shared" si="9"/>
        <v>$job = Job::firstOrCreate(['name' =&gt; '']);JobCompetence::create(['job_id' =&gt; $job-&gt;id, 'name' =&gt; 'Integridad', 'notas' =&gt; '']);</v>
      </c>
      <c r="Q152" s="203" t="str">
        <f t="shared" si="10"/>
        <v>$job = Job::firstOrCreate(['name' =&gt; '']);Knowledge::create(['job_id' =&gt; $job-&gt;id, 'name' =&gt; 'Calcular Sueldos y Salarios', 'notas' =&gt; '']);</v>
      </c>
      <c r="R152" s="203" t="str">
        <f t="shared" si="11"/>
        <v>$job = Job::firstOrCreate(['name' =&gt; '']);Experience::create(['job_id' =&gt; $job-&gt;id, 'name' =&gt; '', 'notas' =&gt; '']);</v>
      </c>
    </row>
    <row r="153" spans="2:18" ht="20.25" x14ac:dyDescent="0.25">
      <c r="C153" s="151"/>
      <c r="D153" s="184"/>
      <c r="E153" s="182"/>
      <c r="F153" s="135"/>
      <c r="G153" s="66"/>
      <c r="H153" s="66"/>
      <c r="I153" s="75" t="s">
        <v>533</v>
      </c>
      <c r="J153" s="75"/>
      <c r="K153" s="75" t="s">
        <v>780</v>
      </c>
      <c r="L153" s="76"/>
      <c r="M153" s="76"/>
      <c r="N153" s="77"/>
      <c r="O153" s="203" t="str">
        <f t="shared" si="8"/>
        <v>$job = Job::firstOrCreate(['name' =&gt; '']);</v>
      </c>
      <c r="P153" s="203" t="str">
        <f t="shared" si="9"/>
        <v>$job = Job::firstOrCreate(['name' =&gt; '']);JobCompetence::create(['job_id' =&gt; $job-&gt;id, 'name' =&gt; 'Dominio y Cumplimiento Normativo', 'notas' =&gt; '']);</v>
      </c>
      <c r="Q153" s="203" t="str">
        <f t="shared" si="10"/>
        <v>$job = Job::firstOrCreate(['name' =&gt; '']);Knowledge::create(['job_id' =&gt; $job-&gt;id, 'name' =&gt; 'Excel (Intermedio)', 'notas' =&gt; '']);</v>
      </c>
      <c r="R153" s="203" t="str">
        <f t="shared" si="11"/>
        <v>$job = Job::firstOrCreate(['name' =&gt; '']);Experience::create(['job_id' =&gt; $job-&gt;id, 'name' =&gt; '', 'notas' =&gt; '']);</v>
      </c>
    </row>
    <row r="154" spans="2:18" ht="30" x14ac:dyDescent="0.25">
      <c r="C154" s="151"/>
      <c r="D154" s="185"/>
      <c r="E154" s="182"/>
      <c r="F154" s="136"/>
      <c r="G154" s="66"/>
      <c r="H154" s="66"/>
      <c r="I154" s="75" t="s">
        <v>585</v>
      </c>
      <c r="J154" s="100" t="s">
        <v>776</v>
      </c>
      <c r="K154" s="75"/>
      <c r="L154" s="76"/>
      <c r="M154" s="76"/>
      <c r="N154" s="77"/>
      <c r="O154" s="203" t="str">
        <f t="shared" si="8"/>
        <v>$job = Job::firstOrCreate(['name' =&gt; '']);</v>
      </c>
      <c r="P154" s="203" t="str">
        <f t="shared" si="9"/>
        <v>$job = Job::firstOrCreate(['name' =&gt; '']);JobCompetence::create(['job_id' =&gt; $job-&gt;id, 'name' =&gt; 'Colaboración con áreas estratégicas/Trabajo en Equipo', 'notas' =&gt; 'Mantener alianzas estratégicas para el logro de objetivos: TI, Contabilidad, Administración, etc.']);</v>
      </c>
      <c r="Q154" s="203" t="str">
        <f t="shared" si="10"/>
        <v>$job = Job::firstOrCreate(['name' =&gt; '']);Knowledge::create(['job_id' =&gt; $job-&gt;id, 'name' =&gt; '', 'notas' =&gt; '']);</v>
      </c>
      <c r="R154" s="203" t="str">
        <f t="shared" si="11"/>
        <v>$job = Job::firstOrCreate(['name' =&gt; '']);Experience::create(['job_id' =&gt; $job-&gt;id, 'name' =&gt; '', 'notas' =&gt; '']);</v>
      </c>
    </row>
    <row r="155" spans="2:18" ht="21" thickBot="1" x14ac:dyDescent="0.3">
      <c r="C155" s="3" t="s">
        <v>0</v>
      </c>
      <c r="D155" s="91" t="s">
        <v>1</v>
      </c>
      <c r="E155" s="3" t="s">
        <v>2</v>
      </c>
      <c r="F155" s="4" t="s">
        <v>3</v>
      </c>
      <c r="G155" s="3" t="s">
        <v>4</v>
      </c>
      <c r="H155" s="3" t="s">
        <v>5</v>
      </c>
      <c r="I155" s="5" t="s">
        <v>6</v>
      </c>
      <c r="J155" s="5" t="s">
        <v>5</v>
      </c>
      <c r="K155" s="5" t="s">
        <v>7</v>
      </c>
      <c r="L155" s="5" t="s">
        <v>5</v>
      </c>
      <c r="M155" s="5" t="s">
        <v>8</v>
      </c>
      <c r="N155" s="5" t="s">
        <v>5</v>
      </c>
      <c r="O155" s="203" t="str">
        <f t="shared" si="8"/>
        <v>$job = Job::firstOrCreate(['name' =&gt; 'Perfil']);</v>
      </c>
      <c r="P155" s="203" t="str">
        <f t="shared" si="9"/>
        <v>$job = Job::firstOrCreate(['name' =&gt; 'Perfil']);JobCompetence::create(['job_id' =&gt; $job-&gt;id, 'name' =&gt; 'Competencias requeridos para el Puesto', 'notas' =&gt; 'Notas']);</v>
      </c>
      <c r="Q155" s="203" t="str">
        <f t="shared" si="10"/>
        <v>$job = Job::firstOrCreate(['name' =&gt; 'Perfil']);Knowledge::create(['job_id' =&gt; $job-&gt;id, 'name' =&gt; 'Conocimientos requeridos para el Puesto', 'notas' =&gt; 'Notas']);</v>
      </c>
      <c r="R155" s="203" t="str">
        <f t="shared" si="11"/>
        <v>$job = Job::firstOrCreate(['name' =&gt; 'Perfil']);Experience::create(['job_id' =&gt; $job-&gt;id, 'name' =&gt; 'Experiencias', 'notas' =&gt; 'Notas']);</v>
      </c>
    </row>
    <row r="156" spans="2:18" ht="21" thickBot="1" x14ac:dyDescent="0.3">
      <c r="C156" s="73" t="s">
        <v>770</v>
      </c>
      <c r="D156" s="101" t="s">
        <v>86</v>
      </c>
      <c r="E156" s="93"/>
      <c r="F156" s="99" t="s">
        <v>486</v>
      </c>
      <c r="G156" s="93"/>
      <c r="H156" s="93"/>
      <c r="I156" s="94"/>
      <c r="J156" s="94"/>
      <c r="K156" s="94"/>
      <c r="L156" s="95"/>
      <c r="M156" s="95"/>
      <c r="N156" s="96"/>
      <c r="O156" s="203" t="str">
        <f t="shared" si="8"/>
        <v>$job = Job::firstOrCreate(['name' =&gt; 'Analista Sr. de Nóminas']);</v>
      </c>
      <c r="P156" s="203" t="str">
        <f t="shared" si="9"/>
        <v>$job = Job::firstOrCreate(['name' =&gt; 'Analista Sr. de Nóminas']);JobCompetence::create(['job_id' =&gt; $job-&gt;id, 'name' =&gt; '', 'notas' =&gt; '']);</v>
      </c>
      <c r="Q156" s="203" t="str">
        <f t="shared" si="10"/>
        <v>$job = Job::firstOrCreate(['name' =&gt; 'Analista Sr. de Nóminas']);Knowledge::create(['job_id' =&gt; $job-&gt;id, 'name' =&gt; '', 'notas' =&gt; '']);</v>
      </c>
      <c r="R156" s="203" t="str">
        <f t="shared" si="11"/>
        <v>$job = Job::firstOrCreate(['name' =&gt; 'Analista Sr. de Nóminas']);Experience::create(['job_id' =&gt; $job-&gt;id, 'name' =&gt; '', 'notas' =&gt; '']);</v>
      </c>
    </row>
    <row r="157" spans="2:18" ht="20.25" x14ac:dyDescent="0.25">
      <c r="C157" s="3" t="s">
        <v>0</v>
      </c>
      <c r="D157" s="91" t="s">
        <v>1</v>
      </c>
      <c r="E157" s="3" t="s">
        <v>2</v>
      </c>
      <c r="F157" s="4" t="s">
        <v>3</v>
      </c>
      <c r="G157" s="3" t="s">
        <v>4</v>
      </c>
      <c r="H157" s="3" t="s">
        <v>5</v>
      </c>
      <c r="I157" s="5" t="s">
        <v>6</v>
      </c>
      <c r="J157" s="5" t="s">
        <v>5</v>
      </c>
      <c r="K157" s="5" t="s">
        <v>7</v>
      </c>
      <c r="L157" s="5" t="s">
        <v>5</v>
      </c>
      <c r="M157" s="5" t="s">
        <v>8</v>
      </c>
      <c r="N157" s="5" t="s">
        <v>5</v>
      </c>
      <c r="O157" s="203" t="str">
        <f t="shared" si="8"/>
        <v>$job = Job::firstOrCreate(['name' =&gt; 'Perfil']);</v>
      </c>
      <c r="P157" s="203" t="str">
        <f t="shared" si="9"/>
        <v>$job = Job::firstOrCreate(['name' =&gt; 'Perfil']);JobCompetence::create(['job_id' =&gt; $job-&gt;id, 'name' =&gt; 'Competencias requeridos para el Puesto', 'notas' =&gt; 'Notas']);</v>
      </c>
      <c r="Q157" s="203" t="str">
        <f t="shared" si="10"/>
        <v>$job = Job::firstOrCreate(['name' =&gt; 'Perfil']);Knowledge::create(['job_id' =&gt; $job-&gt;id, 'name' =&gt; 'Conocimientos requeridos para el Puesto', 'notas' =&gt; 'Notas']);</v>
      </c>
      <c r="R157" s="203" t="str">
        <f t="shared" si="11"/>
        <v>$job = Job::firstOrCreate(['name' =&gt; 'Perfil']);Experience::create(['job_id' =&gt; $job-&gt;id, 'name' =&gt; 'Experiencias', 'notas' =&gt; 'Notas']);</v>
      </c>
    </row>
    <row r="158" spans="2:18" ht="30" x14ac:dyDescent="0.25">
      <c r="C158" s="157" t="s">
        <v>536</v>
      </c>
      <c r="D158" s="186" t="s">
        <v>92</v>
      </c>
      <c r="E158" s="134"/>
      <c r="F158" s="134" t="s">
        <v>216</v>
      </c>
      <c r="G158" s="31"/>
      <c r="H158" s="31"/>
      <c r="I158" s="47" t="s">
        <v>577</v>
      </c>
      <c r="J158" s="47"/>
      <c r="K158" s="47" t="s">
        <v>606</v>
      </c>
      <c r="L158" s="49" t="s">
        <v>784</v>
      </c>
      <c r="M158" s="49" t="s">
        <v>814</v>
      </c>
      <c r="N158" s="61"/>
      <c r="O158" s="203" t="str">
        <f t="shared" si="8"/>
        <v>$job = Job::firstOrCreate(['name' =&gt; 'Coordinador de Capital Humano']);</v>
      </c>
      <c r="P158" s="203" t="str">
        <f t="shared" si="9"/>
        <v>$job = Job::firstOrCreate(['name' =&gt; 'Coordinador de Capital Humano']);JobCompetence::create(['job_id' =&gt; $job-&gt;id, 'name' =&gt; 'Pensamiento Crítico', 'notas' =&gt; '']);</v>
      </c>
      <c r="Q158" s="203" t="str">
        <f t="shared" si="10"/>
        <v>$job = Job::firstOrCreate(['name' =&gt; 'Coordinador de Capital Humano']);Knowledge::create(['job_id' =&gt; $job-&gt;id, 'name' =&gt; 'Elaboración, Manejo y Control de Presupuestos', 'notas' =&gt; ' Nómina
- del área de CH']);</v>
      </c>
      <c r="R158" s="203" t="str">
        <f t="shared" si="11"/>
        <v>$job = Job::firstOrCreate(['name' =&gt; 'Coordinador de Capital Humano']);Experience::create(['job_id' =&gt; $job-&gt;id, 'name' =&gt; 'Identificar y gestionar los riesgos laborales para evitar conflictos y/o demandas. ', 'notas' =&gt; '']);</v>
      </c>
    </row>
    <row r="159" spans="2:18" ht="21.75" customHeight="1" x14ac:dyDescent="0.25">
      <c r="C159" s="158"/>
      <c r="D159" s="187"/>
      <c r="E159" s="135"/>
      <c r="F159" s="135"/>
      <c r="G159" s="31"/>
      <c r="H159" s="31"/>
      <c r="I159" s="47" t="s">
        <v>613</v>
      </c>
      <c r="J159" s="47" t="s">
        <v>788</v>
      </c>
      <c r="K159" s="47" t="s">
        <v>790</v>
      </c>
      <c r="L159" s="44"/>
      <c r="M159" s="49" t="s">
        <v>815</v>
      </c>
      <c r="N159" s="61"/>
      <c r="O159" s="203" t="str">
        <f t="shared" si="8"/>
        <v>$job = Job::firstOrCreate(['name' =&gt; '']);</v>
      </c>
      <c r="P159" s="203" t="str">
        <f t="shared" si="9"/>
        <v>$job = Job::firstOrCreate(['name' =&gt; '']);JobCompetence::create(['job_id' =&gt; $job-&gt;id, 'name' =&gt; 'Mejoramiento Continuo / Orientación a la Calidad', 'notas' =&gt; 'Mejora de procesos e indicadores para brindar un mejor servicio']);</v>
      </c>
      <c r="Q159" s="203" t="str">
        <f t="shared" si="10"/>
        <v>$job = Job::firstOrCreate(['name' =&gt; '']);Knowledge::create(['job_id' =&gt; $job-&gt;id, 'name' =&gt; 'Software de Administración de Personal', 'notas' =&gt; '']);</v>
      </c>
      <c r="R159" s="203" t="str">
        <f t="shared" si="11"/>
        <v>$job = Job::firstOrCreate(['name' =&gt; '']);Experience::create(['job_id' =&gt; $job-&gt;id, 'name' =&gt; 'Haber gestionado de principio a fin una baja conflictiva. ', 'notas' =&gt; '']);</v>
      </c>
    </row>
    <row r="160" spans="2:18" ht="21" customHeight="1" x14ac:dyDescent="0.25">
      <c r="C160" s="158"/>
      <c r="D160" s="187"/>
      <c r="E160" s="135"/>
      <c r="F160" s="135"/>
      <c r="G160" s="31"/>
      <c r="H160" s="31"/>
      <c r="I160" s="47" t="s">
        <v>655</v>
      </c>
      <c r="J160" s="47"/>
      <c r="K160" s="47" t="s">
        <v>537</v>
      </c>
      <c r="L160" s="49" t="s">
        <v>710</v>
      </c>
      <c r="M160" s="49" t="s">
        <v>816</v>
      </c>
      <c r="N160" s="61"/>
      <c r="O160" s="203" t="str">
        <f t="shared" si="8"/>
        <v>$job = Job::firstOrCreate(['name' =&gt; '']);</v>
      </c>
      <c r="P160" s="203" t="str">
        <f t="shared" si="9"/>
        <v>$job = Job::firstOrCreate(['name' =&gt; '']);JobCompetence::create(['job_id' =&gt; $job-&gt;id, 'name' =&gt; 'Orientación al Cliente/Servicio ', 'notas' =&gt; '']);</v>
      </c>
      <c r="Q160" s="203" t="str">
        <f t="shared" si="10"/>
        <v>$job = Job::firstOrCreate(['name' =&gt; '']);Knowledge::create(['job_id' =&gt; $job-&gt;id, 'name' =&gt; 'Leyes y Normativas Laborales', 'notas' =&gt; 'LEY FEDERAL DEL TRABAJO
- LEY DEL SEGURO SOCIAL (Obligaciones Patronales y Empleados)
- LEY ISR- NORMATIVAS FISCALES (noción básica)
- Cumplimiento de requisitos ante dependencias: STPS, IMSS, INFONAVIT, FONACOT (nociones básicas)']);</v>
      </c>
      <c r="R160" s="203" t="str">
        <f t="shared" si="11"/>
        <v>$job = Job::firstOrCreate(['name' =&gt; '']);Experience::create(['job_id' =&gt; $job-&gt;id, 'name' =&gt; 'Proponer ajustes de compensación, con base en análisis de remuneración en el mercado, el histórico del colaborador, tabuladores y equidad interna.', 'notas' =&gt; '']);</v>
      </c>
    </row>
    <row r="161" spans="3:18" ht="30" x14ac:dyDescent="0.25">
      <c r="C161" s="158"/>
      <c r="D161" s="187"/>
      <c r="E161" s="135"/>
      <c r="F161" s="135"/>
      <c r="G161" s="31"/>
      <c r="H161" s="31"/>
      <c r="I161" s="47" t="s">
        <v>786</v>
      </c>
      <c r="J161" s="47" t="s">
        <v>789</v>
      </c>
      <c r="K161" s="47" t="s">
        <v>791</v>
      </c>
      <c r="L161" s="49" t="s">
        <v>794</v>
      </c>
      <c r="M161" s="49" t="s">
        <v>817</v>
      </c>
      <c r="N161" s="61"/>
      <c r="O161" s="203" t="str">
        <f t="shared" si="8"/>
        <v>$job = Job::firstOrCreate(['name' =&gt; '']);</v>
      </c>
      <c r="P161" s="203" t="str">
        <f t="shared" si="9"/>
        <v>$job = Job::firstOrCreate(['name' =&gt; '']);JobCompetence::create(['job_id' =&gt; $job-&gt;id, 'name' =&gt; 'Negociación, Gestión y Solución de Conflictos', 'notas' =&gt; 'Negociación con proveedores y clientes']);</v>
      </c>
      <c r="Q161" s="203" t="str">
        <f t="shared" si="10"/>
        <v>$job = Job::firstOrCreate(['name' =&gt; '']);Knowledge::create(['job_id' =&gt; $job-&gt;id, 'name' =&gt; 'Normativas en Bienestar  ', 'notas' =&gt; 'Normativas de las STPS: NOM035-NOM030- NOM019']);</v>
      </c>
      <c r="R161" s="203" t="str">
        <f t="shared" si="11"/>
        <v>$job = Job::firstOrCreate(['name' =&gt; '']);Experience::create(['job_id' =&gt; $job-&gt;id, 'name' =&gt; 'Elaborar el presupuesto de nómina.', 'notas' =&gt; '']);</v>
      </c>
    </row>
    <row r="162" spans="3:18" ht="30" x14ac:dyDescent="0.25">
      <c r="C162" s="158"/>
      <c r="D162" s="187"/>
      <c r="E162" s="135"/>
      <c r="F162" s="135"/>
      <c r="G162" s="31"/>
      <c r="H162" s="31"/>
      <c r="I162" s="47" t="s">
        <v>787</v>
      </c>
      <c r="J162" s="47"/>
      <c r="K162" s="47" t="s">
        <v>792</v>
      </c>
      <c r="L162" s="61"/>
      <c r="M162" s="49" t="s">
        <v>818</v>
      </c>
      <c r="N162" s="61"/>
      <c r="O162" s="203" t="str">
        <f t="shared" si="8"/>
        <v>$job = Job::firstOrCreate(['name' =&gt; '']);</v>
      </c>
      <c r="P162" s="203" t="str">
        <f t="shared" si="9"/>
        <v>$job = Job::firstOrCreate(['name' =&gt; '']);JobCompetence::create(['job_id' =&gt; $job-&gt;id, 'name' =&gt; 'Disponibilidad', 'notas' =&gt; '']);</v>
      </c>
      <c r="Q162" s="203" t="str">
        <f t="shared" si="10"/>
        <v>$job = Job::firstOrCreate(['name' =&gt; '']);Knowledge::create(['job_id' =&gt; $job-&gt;id, 'name' =&gt; 'Competitividad Salarial en la industria y el mercado', 'notas' =&gt; '']);</v>
      </c>
      <c r="R162" s="203" t="str">
        <f t="shared" si="11"/>
        <v>$job = Job::firstOrCreate(['name' =&gt; '']);Experience::create(['job_id' =&gt; $job-&gt;id, 'name' =&gt; 'Proponer y diseñar procesos, prácticas y políticas positivas con base a la cultura (inducción...)', 'notas' =&gt; '']);</v>
      </c>
    </row>
    <row r="163" spans="3:18" ht="20.25" x14ac:dyDescent="0.25">
      <c r="C163" s="158"/>
      <c r="D163" s="187"/>
      <c r="E163" s="135"/>
      <c r="F163" s="135"/>
      <c r="G163" s="31"/>
      <c r="H163" s="31"/>
      <c r="I163" s="47" t="s">
        <v>533</v>
      </c>
      <c r="J163" s="47"/>
      <c r="K163" s="47" t="s">
        <v>551</v>
      </c>
      <c r="L163" s="61"/>
      <c r="M163" s="49" t="s">
        <v>819</v>
      </c>
      <c r="N163" s="61"/>
      <c r="O163" s="203" t="str">
        <f t="shared" si="8"/>
        <v>$job = Job::firstOrCreate(['name' =&gt; '']);</v>
      </c>
      <c r="P163" s="203" t="str">
        <f t="shared" si="9"/>
        <v>$job = Job::firstOrCreate(['name' =&gt; '']);JobCompetence::create(['job_id' =&gt; $job-&gt;id, 'name' =&gt; 'Dominio y Cumplimiento Normativo', 'notas' =&gt; '']);</v>
      </c>
      <c r="Q163" s="203" t="str">
        <f t="shared" si="10"/>
        <v>$job = Job::firstOrCreate(['name' =&gt; '']);Knowledge::create(['job_id' =&gt; $job-&gt;id, 'name' =&gt; 'Planes de Compensación', 'notas' =&gt; '']);</v>
      </c>
      <c r="R163" s="203" t="str">
        <f t="shared" si="11"/>
        <v>$job = Job::firstOrCreate(['name' =&gt; '']);Experience::create(['job_id' =&gt; $job-&gt;id, 'name' =&gt; 'Diseñar, Implementar y Reportar Indicadores Claves', 'notas' =&gt; '']);</v>
      </c>
    </row>
    <row r="164" spans="3:18" ht="15" customHeight="1" x14ac:dyDescent="0.25">
      <c r="C164" s="158"/>
      <c r="D164" s="187"/>
      <c r="E164" s="135"/>
      <c r="F164" s="135"/>
      <c r="G164" s="31"/>
      <c r="H164" s="31"/>
      <c r="I164" s="47" t="s">
        <v>706</v>
      </c>
      <c r="J164" s="47"/>
      <c r="K164" s="47" t="s">
        <v>793</v>
      </c>
      <c r="L164" s="49" t="s">
        <v>795</v>
      </c>
      <c r="M164" s="61"/>
      <c r="N164" s="61"/>
      <c r="O164" s="203" t="str">
        <f t="shared" si="8"/>
        <v>$job = Job::firstOrCreate(['name' =&gt; '']);</v>
      </c>
      <c r="P164" s="203" t="str">
        <f t="shared" si="9"/>
        <v>$job = Job::firstOrCreate(['name' =&gt; '']);JobCompetence::create(['job_id' =&gt; $job-&gt;id, 'name' =&gt; 'Colaboración /Trabajo en Equipo', 'notas' =&gt; '']);</v>
      </c>
      <c r="Q164" s="203" t="str">
        <f t="shared" si="10"/>
        <v>$job = Job::firstOrCreate(['name' =&gt; '']);Knowledge::create(['job_id' =&gt; $job-&gt;id, 'name' =&gt; 'Desarrollo Estratégico de Capital Humano', 'notas' =&gt; 'Subsistemas de Capital Humano: reclutamiento, administración de personal, desarrollo y capacitación, cultura....']);</v>
      </c>
      <c r="R164" s="203" t="str">
        <f t="shared" si="11"/>
        <v>$job = Job::firstOrCreate(['name' =&gt; '']);Experience::create(['job_id' =&gt; $job-&gt;id, 'name' =&gt; '', 'notas' =&gt; '']);</v>
      </c>
    </row>
    <row r="165" spans="3:18" ht="20.25" x14ac:dyDescent="0.25">
      <c r="C165" s="159"/>
      <c r="D165" s="188"/>
      <c r="E165" s="136"/>
      <c r="F165" s="136"/>
      <c r="G165" s="44"/>
      <c r="H165" s="44"/>
      <c r="I165" s="44"/>
      <c r="J165" s="44"/>
      <c r="K165" s="44" t="s">
        <v>780</v>
      </c>
      <c r="L165" s="44"/>
      <c r="M165" s="44"/>
      <c r="N165" s="44"/>
      <c r="O165" s="203" t="str">
        <f t="shared" si="8"/>
        <v>$job = Job::firstOrCreate(['name' =&gt; '']);</v>
      </c>
      <c r="P165" s="203" t="str">
        <f t="shared" si="9"/>
        <v>$job = Job::firstOrCreate(['name' =&gt; '']);JobCompetence::create(['job_id' =&gt; $job-&gt;id, 'name' =&gt; '', 'notas' =&gt; '']);</v>
      </c>
      <c r="Q165" s="203" t="str">
        <f t="shared" si="10"/>
        <v>$job = Job::firstOrCreate(['name' =&gt; '']);Knowledge::create(['job_id' =&gt; $job-&gt;id, 'name' =&gt; 'Excel (Intermedio)', 'notas' =&gt; '']);</v>
      </c>
      <c r="R165" s="203" t="str">
        <f t="shared" si="11"/>
        <v>$job = Job::firstOrCreate(['name' =&gt; '']);Experience::create(['job_id' =&gt; $job-&gt;id, 'name' =&gt; '', 'notas' =&gt; '']);</v>
      </c>
    </row>
    <row r="166" spans="3:18" ht="20.25" x14ac:dyDescent="0.25">
      <c r="C166" s="82" t="s">
        <v>0</v>
      </c>
      <c r="D166" s="92" t="s">
        <v>1</v>
      </c>
      <c r="E166" s="82" t="s">
        <v>2</v>
      </c>
      <c r="F166" s="83" t="s">
        <v>3</v>
      </c>
      <c r="G166" s="82" t="s">
        <v>4</v>
      </c>
      <c r="H166" s="82" t="s">
        <v>5</v>
      </c>
      <c r="I166" s="84" t="s">
        <v>6</v>
      </c>
      <c r="J166" s="84" t="s">
        <v>5</v>
      </c>
      <c r="K166" s="84" t="s">
        <v>7</v>
      </c>
      <c r="L166" s="84" t="s">
        <v>5</v>
      </c>
      <c r="M166" s="84" t="s">
        <v>8</v>
      </c>
      <c r="N166" s="84" t="s">
        <v>5</v>
      </c>
      <c r="O166" s="203" t="str">
        <f t="shared" si="8"/>
        <v>$job = Job::firstOrCreate(['name' =&gt; 'Perfil']);</v>
      </c>
      <c r="P166" s="203" t="str">
        <f t="shared" si="9"/>
        <v>$job = Job::firstOrCreate(['name' =&gt; 'Perfil']);JobCompetence::create(['job_id' =&gt; $job-&gt;id, 'name' =&gt; 'Competencias requeridos para el Puesto', 'notas' =&gt; 'Notas']);</v>
      </c>
      <c r="Q166" s="203" t="str">
        <f t="shared" si="10"/>
        <v>$job = Job::firstOrCreate(['name' =&gt; 'Perfil']);Knowledge::create(['job_id' =&gt; $job-&gt;id, 'name' =&gt; 'Conocimientos requeridos para el Puesto', 'notas' =&gt; 'Notas']);</v>
      </c>
      <c r="R166" s="203" t="str">
        <f t="shared" si="11"/>
        <v>$job = Job::firstOrCreate(['name' =&gt; 'Perfil']);Experience::create(['job_id' =&gt; $job-&gt;id, 'name' =&gt; 'Experiencias', 'notas' =&gt; 'Notas']);</v>
      </c>
    </row>
    <row r="167" spans="3:18" ht="30" x14ac:dyDescent="0.25">
      <c r="C167" s="88" t="s">
        <v>536</v>
      </c>
      <c r="D167" s="90" t="s">
        <v>95</v>
      </c>
      <c r="E167" s="86"/>
      <c r="F167" s="88" t="s">
        <v>486</v>
      </c>
      <c r="G167" s="86"/>
      <c r="H167" s="86"/>
      <c r="I167" s="86"/>
      <c r="J167" s="86"/>
      <c r="K167" s="86"/>
      <c r="L167" s="86"/>
      <c r="M167" s="86"/>
      <c r="N167" s="86"/>
      <c r="O167" s="203" t="str">
        <f t="shared" si="8"/>
        <v>$job = Job::firstOrCreate(['name' =&gt; 'Analista Jr. de Atracción de Talento']);</v>
      </c>
      <c r="P167" s="203" t="str">
        <f t="shared" si="9"/>
        <v>$job = Job::firstOrCreate(['name' =&gt; 'Analista Jr. de Atracción de Talento']);JobCompetence::create(['job_id' =&gt; $job-&gt;id, 'name' =&gt; '', 'notas' =&gt; '']);</v>
      </c>
      <c r="Q167" s="203" t="str">
        <f t="shared" si="10"/>
        <v>$job = Job::firstOrCreate(['name' =&gt; 'Analista Jr. de Atracción de Talento']);Knowledge::create(['job_id' =&gt; $job-&gt;id, 'name' =&gt; '', 'notas' =&gt; '']);</v>
      </c>
      <c r="R167" s="203" t="str">
        <f t="shared" si="11"/>
        <v>$job = Job::firstOrCreate(['name' =&gt; 'Analista Jr. de Atracción de Talento']);Experience::create(['job_id' =&gt; $job-&gt;id, 'name' =&gt; '', 'notas' =&gt; '']);</v>
      </c>
    </row>
    <row r="168" spans="3:18" ht="20.25" x14ac:dyDescent="0.25">
      <c r="C168" s="82" t="s">
        <v>0</v>
      </c>
      <c r="D168" s="92" t="s">
        <v>1</v>
      </c>
      <c r="E168" s="82" t="s">
        <v>2</v>
      </c>
      <c r="F168" s="83" t="s">
        <v>3</v>
      </c>
      <c r="G168" s="82" t="s">
        <v>4</v>
      </c>
      <c r="H168" s="82" t="s">
        <v>5</v>
      </c>
      <c r="I168" s="84" t="s">
        <v>6</v>
      </c>
      <c r="J168" s="84" t="s">
        <v>5</v>
      </c>
      <c r="K168" s="84" t="s">
        <v>7</v>
      </c>
      <c r="L168" s="84" t="s">
        <v>5</v>
      </c>
      <c r="M168" s="84" t="s">
        <v>8</v>
      </c>
      <c r="N168" s="84" t="s">
        <v>5</v>
      </c>
      <c r="O168" s="203" t="str">
        <f t="shared" si="8"/>
        <v>$job = Job::firstOrCreate(['name' =&gt; 'Perfil']);</v>
      </c>
      <c r="P168" s="203" t="str">
        <f t="shared" si="9"/>
        <v>$job = Job::firstOrCreate(['name' =&gt; 'Perfil']);JobCompetence::create(['job_id' =&gt; $job-&gt;id, 'name' =&gt; 'Competencias requeridos para el Puesto', 'notas' =&gt; 'Notas']);</v>
      </c>
      <c r="Q168" s="203" t="str">
        <f t="shared" si="10"/>
        <v>$job = Job::firstOrCreate(['name' =&gt; 'Perfil']);Knowledge::create(['job_id' =&gt; $job-&gt;id, 'name' =&gt; 'Conocimientos requeridos para el Puesto', 'notas' =&gt; 'Notas']);</v>
      </c>
      <c r="R168" s="203" t="str">
        <f t="shared" si="11"/>
        <v>$job = Job::firstOrCreate(['name' =&gt; 'Perfil']);Experience::create(['job_id' =&gt; $job-&gt;id, 'name' =&gt; 'Experiencias', 'notas' =&gt; 'Notas']);</v>
      </c>
    </row>
    <row r="169" spans="3:18" ht="20.25" x14ac:dyDescent="0.25">
      <c r="C169" s="88" t="s">
        <v>536</v>
      </c>
      <c r="D169" s="85" t="s">
        <v>101</v>
      </c>
      <c r="E169" s="86"/>
      <c r="F169" s="88" t="s">
        <v>486</v>
      </c>
      <c r="G169" s="86"/>
      <c r="H169" s="86"/>
      <c r="I169" s="86"/>
      <c r="J169" s="86"/>
      <c r="K169" s="86"/>
      <c r="L169" s="86"/>
      <c r="M169" s="86"/>
      <c r="N169" s="86"/>
      <c r="O169" s="203" t="str">
        <f t="shared" si="8"/>
        <v>$job = Job::firstOrCreate(['name' =&gt; 'Analista Jr. de Capital Humano']);</v>
      </c>
      <c r="P169" s="203" t="str">
        <f t="shared" si="9"/>
        <v>$job = Job::firstOrCreate(['name' =&gt; 'Analista Jr. de Capital Humano']);JobCompetence::create(['job_id' =&gt; $job-&gt;id, 'name' =&gt; '', 'notas' =&gt; '']);</v>
      </c>
      <c r="Q169" s="203" t="str">
        <f t="shared" si="10"/>
        <v>$job = Job::firstOrCreate(['name' =&gt; 'Analista Jr. de Capital Humano']);Knowledge::create(['job_id' =&gt; $job-&gt;id, 'name' =&gt; '', 'notas' =&gt; '']);</v>
      </c>
      <c r="R169" s="203" t="str">
        <f t="shared" si="11"/>
        <v>$job = Job::firstOrCreate(['name' =&gt; 'Analista Jr. de Capital Humano']);Experience::create(['job_id' =&gt; $job-&gt;id, 'name' =&gt; '', 'notas' =&gt; '']);</v>
      </c>
    </row>
    <row r="170" spans="3:18" ht="20.25" x14ac:dyDescent="0.25">
      <c r="C170" s="82" t="s">
        <v>0</v>
      </c>
      <c r="D170" s="92" t="s">
        <v>1</v>
      </c>
      <c r="E170" s="82" t="s">
        <v>2</v>
      </c>
      <c r="F170" s="83" t="s">
        <v>3</v>
      </c>
      <c r="G170" s="82" t="s">
        <v>4</v>
      </c>
      <c r="H170" s="82" t="s">
        <v>5</v>
      </c>
      <c r="I170" s="84" t="s">
        <v>6</v>
      </c>
      <c r="J170" s="84" t="s">
        <v>5</v>
      </c>
      <c r="K170" s="84" t="s">
        <v>7</v>
      </c>
      <c r="L170" s="84" t="s">
        <v>5</v>
      </c>
      <c r="M170" s="84" t="s">
        <v>8</v>
      </c>
      <c r="N170" s="84" t="s">
        <v>5</v>
      </c>
      <c r="O170" s="203" t="str">
        <f t="shared" si="8"/>
        <v>$job = Job::firstOrCreate(['name' =&gt; 'Perfil']);</v>
      </c>
      <c r="P170" s="203" t="str">
        <f t="shared" si="9"/>
        <v>$job = Job::firstOrCreate(['name' =&gt; 'Perfil']);JobCompetence::create(['job_id' =&gt; $job-&gt;id, 'name' =&gt; 'Competencias requeridos para el Puesto', 'notas' =&gt; 'Notas']);</v>
      </c>
      <c r="Q170" s="203" t="str">
        <f t="shared" si="10"/>
        <v>$job = Job::firstOrCreate(['name' =&gt; 'Perfil']);Knowledge::create(['job_id' =&gt; $job-&gt;id, 'name' =&gt; 'Conocimientos requeridos para el Puesto', 'notas' =&gt; 'Notas']);</v>
      </c>
      <c r="R170" s="203" t="str">
        <f t="shared" si="11"/>
        <v>$job = Job::firstOrCreate(['name' =&gt; 'Perfil']);Experience::create(['job_id' =&gt; $job-&gt;id, 'name' =&gt; 'Experiencias', 'notas' =&gt; 'Notas']);</v>
      </c>
    </row>
    <row r="171" spans="3:18" ht="20.25" x14ac:dyDescent="0.25">
      <c r="C171" s="147" t="s">
        <v>536</v>
      </c>
      <c r="D171" s="147" t="s">
        <v>175</v>
      </c>
      <c r="E171" s="179"/>
      <c r="F171" s="147" t="s">
        <v>216</v>
      </c>
      <c r="G171" s="86"/>
      <c r="H171" s="86"/>
      <c r="I171" s="86" t="s">
        <v>796</v>
      </c>
      <c r="J171" s="86"/>
      <c r="K171" s="86" t="s">
        <v>801</v>
      </c>
      <c r="L171" s="86"/>
      <c r="M171" s="86"/>
      <c r="N171" s="86"/>
      <c r="O171" s="203" t="str">
        <f t="shared" si="8"/>
        <v>$job = Job::firstOrCreate(['name' =&gt; 'Auxiliar de Reclutamiento']);</v>
      </c>
      <c r="P171" s="203" t="str">
        <f t="shared" si="9"/>
        <v>$job = Job::firstOrCreate(['name' =&gt; 'Auxiliar de Reclutamiento']);JobCompetence::create(['job_id' =&gt; $job-&gt;id, 'name' =&gt; 'Comunicación Efectiva ', 'notas' =&gt; '']);</v>
      </c>
      <c r="Q171" s="203" t="str">
        <f t="shared" si="10"/>
        <v>$job = Job::firstOrCreate(['name' =&gt; 'Auxiliar de Reclutamiento']);Knowledge::create(['job_id' =&gt; $job-&gt;id, 'name' =&gt; 'Paqutería Office ', 'notas' =&gt; '']);</v>
      </c>
      <c r="R171" s="203" t="str">
        <f t="shared" si="11"/>
        <v>$job = Job::firstOrCreate(['name' =&gt; 'Auxiliar de Reclutamiento']);Experience::create(['job_id' =&gt; $job-&gt;id, 'name' =&gt; '', 'notas' =&gt; '']);</v>
      </c>
    </row>
    <row r="172" spans="3:18" ht="20.25" x14ac:dyDescent="0.25">
      <c r="C172" s="148"/>
      <c r="D172" s="148"/>
      <c r="E172" s="180"/>
      <c r="F172" s="148"/>
      <c r="G172" s="86"/>
      <c r="H172" s="86"/>
      <c r="I172" s="86" t="s">
        <v>797</v>
      </c>
      <c r="J172" s="86"/>
      <c r="K172" s="86" t="s">
        <v>802</v>
      </c>
      <c r="L172" s="86"/>
      <c r="M172" s="86"/>
      <c r="N172" s="86"/>
      <c r="O172" s="203" t="str">
        <f t="shared" si="8"/>
        <v>$job = Job::firstOrCreate(['name' =&gt; '']);</v>
      </c>
      <c r="P172" s="203" t="str">
        <f t="shared" si="9"/>
        <v>$job = Job::firstOrCreate(['name' =&gt; '']);JobCompetence::create(['job_id' =&gt; $job-&gt;id, 'name' =&gt; 'Capacidad de Negociación', 'notas' =&gt; '']);</v>
      </c>
      <c r="Q172" s="203" t="str">
        <f t="shared" si="10"/>
        <v>$job = Job::firstOrCreate(['name' =&gt; '']);Knowledge::create(['job_id' =&gt; $job-&gt;id, 'name' =&gt; 'Fortia', 'notas' =&gt; '']);</v>
      </c>
      <c r="R172" s="203" t="str">
        <f t="shared" si="11"/>
        <v>$job = Job::firstOrCreate(['name' =&gt; '']);Experience::create(['job_id' =&gt; $job-&gt;id, 'name' =&gt; '', 'notas' =&gt; '']);</v>
      </c>
    </row>
    <row r="173" spans="3:18" ht="20.25" x14ac:dyDescent="0.25">
      <c r="C173" s="148"/>
      <c r="D173" s="148"/>
      <c r="E173" s="180"/>
      <c r="F173" s="148"/>
      <c r="G173" s="86"/>
      <c r="H173" s="86"/>
      <c r="I173" s="86" t="s">
        <v>746</v>
      </c>
      <c r="J173" s="86"/>
      <c r="K173" s="86" t="s">
        <v>803</v>
      </c>
      <c r="L173" s="86"/>
      <c r="M173" s="86"/>
      <c r="N173" s="86"/>
      <c r="O173" s="203" t="str">
        <f t="shared" si="8"/>
        <v>$job = Job::firstOrCreate(['name' =&gt; '']);</v>
      </c>
      <c r="P173" s="203" t="str">
        <f t="shared" si="9"/>
        <v>$job = Job::firstOrCreate(['name' =&gt; '']);JobCompetence::create(['job_id' =&gt; $job-&gt;id, 'name' =&gt; 'Actitud de Servicio', 'notas' =&gt; '']);</v>
      </c>
      <c r="Q173" s="203" t="str">
        <f t="shared" si="10"/>
        <v>$job = Job::firstOrCreate(['name' =&gt; '']);Knowledge::create(['job_id' =&gt; $job-&gt;id, 'name' =&gt; 'Plataformas y medios de reclutamiento', 'notas' =&gt; '']);</v>
      </c>
      <c r="R173" s="203" t="str">
        <f t="shared" si="11"/>
        <v>$job = Job::firstOrCreate(['name' =&gt; '']);Experience::create(['job_id' =&gt; $job-&gt;id, 'name' =&gt; '', 'notas' =&gt; '']);</v>
      </c>
    </row>
    <row r="174" spans="3:18" ht="20.25" x14ac:dyDescent="0.25">
      <c r="C174" s="148"/>
      <c r="D174" s="148"/>
      <c r="E174" s="180"/>
      <c r="F174" s="148"/>
      <c r="G174" s="86"/>
      <c r="H174" s="86"/>
      <c r="I174" s="86" t="s">
        <v>798</v>
      </c>
      <c r="J174" s="86"/>
      <c r="K174" s="86" t="s">
        <v>804</v>
      </c>
      <c r="L174" s="86"/>
      <c r="M174" s="86"/>
      <c r="N174" s="86"/>
      <c r="O174" s="203" t="str">
        <f t="shared" si="8"/>
        <v>$job = Job::firstOrCreate(['name' =&gt; '']);</v>
      </c>
      <c r="P174" s="203" t="str">
        <f t="shared" si="9"/>
        <v>$job = Job::firstOrCreate(['name' =&gt; '']);JobCompetence::create(['job_id' =&gt; $job-&gt;id, 'name' =&gt; 'Enfoque a Resultados ', 'notas' =&gt; '']);</v>
      </c>
      <c r="Q174" s="203" t="str">
        <f t="shared" si="10"/>
        <v>$job = Job::firstOrCreate(['name' =&gt; '']);Knowledge::create(['job_id' =&gt; $job-&gt;id, 'name' =&gt; 'Leyes y normativas relacionadas a la gestión de personal', 'notas' =&gt; '']);</v>
      </c>
      <c r="R174" s="203" t="str">
        <f t="shared" si="11"/>
        <v>$job = Job::firstOrCreate(['name' =&gt; '']);Experience::create(['job_id' =&gt; $job-&gt;id, 'name' =&gt; '', 'notas' =&gt; '']);</v>
      </c>
    </row>
    <row r="175" spans="3:18" ht="20.25" x14ac:dyDescent="0.25">
      <c r="C175" s="148"/>
      <c r="D175" s="148"/>
      <c r="E175" s="180"/>
      <c r="F175" s="148"/>
      <c r="G175" s="86"/>
      <c r="H175" s="86"/>
      <c r="I175" s="86" t="s">
        <v>799</v>
      </c>
      <c r="J175" s="86"/>
      <c r="K175" s="86" t="s">
        <v>805</v>
      </c>
      <c r="L175" s="86"/>
      <c r="M175" s="86"/>
      <c r="N175" s="86"/>
      <c r="O175" s="203" t="str">
        <f t="shared" si="8"/>
        <v>$job = Job::firstOrCreate(['name' =&gt; '']);</v>
      </c>
      <c r="P175" s="203" t="str">
        <f t="shared" si="9"/>
        <v>$job = Job::firstOrCreate(['name' =&gt; '']);JobCompetence::create(['job_id' =&gt; $job-&gt;id, 'name' =&gt; 'Toma de Decisiones', 'notas' =&gt; '']);</v>
      </c>
      <c r="Q175" s="203" t="str">
        <f t="shared" si="10"/>
        <v>$job = Job::firstOrCreate(['name' =&gt; '']);Knowledge::create(['job_id' =&gt; $job-&gt;id, 'name' =&gt; 'Técnicas de la entrevista', 'notas' =&gt; '']);</v>
      </c>
      <c r="R175" s="203" t="str">
        <f t="shared" si="11"/>
        <v>$job = Job::firstOrCreate(['name' =&gt; '']);Experience::create(['job_id' =&gt; $job-&gt;id, 'name' =&gt; '', 'notas' =&gt; '']);</v>
      </c>
    </row>
    <row r="176" spans="3:18" ht="20.25" x14ac:dyDescent="0.25">
      <c r="C176" s="149"/>
      <c r="D176" s="149"/>
      <c r="E176" s="181"/>
      <c r="F176" s="149"/>
      <c r="G176" s="86"/>
      <c r="H176" s="86"/>
      <c r="I176" s="86" t="s">
        <v>800</v>
      </c>
      <c r="J176" s="86"/>
      <c r="K176" s="86" t="s">
        <v>806</v>
      </c>
      <c r="L176" s="86"/>
      <c r="M176" s="86"/>
      <c r="N176" s="86"/>
      <c r="O176" s="203" t="str">
        <f t="shared" si="8"/>
        <v>$job = Job::firstOrCreate(['name' =&gt; '']);</v>
      </c>
      <c r="P176" s="203" t="str">
        <f t="shared" si="9"/>
        <v>$job = Job::firstOrCreate(['name' =&gt; '']);JobCompetence::create(['job_id' =&gt; $job-&gt;id, 'name' =&gt; 'Gestión de Talento ', 'notas' =&gt; '']);</v>
      </c>
      <c r="Q176" s="203" t="str">
        <f t="shared" si="10"/>
        <v>$job = Job::firstOrCreate(['name' =&gt; '']);Knowledge::create(['job_id' =&gt; $job-&gt;id, 'name' =&gt; 'Gestión por competencias', 'notas' =&gt; '']);</v>
      </c>
      <c r="R176" s="203" t="str">
        <f t="shared" si="11"/>
        <v>$job = Job::firstOrCreate(['name' =&gt; '']);Experience::create(['job_id' =&gt; $job-&gt;id, 'name' =&gt; '', 'notas' =&gt; '']);</v>
      </c>
    </row>
    <row r="177" spans="3:18" ht="20.25" x14ac:dyDescent="0.25">
      <c r="C177" s="82" t="s">
        <v>0</v>
      </c>
      <c r="D177" s="92" t="s">
        <v>1</v>
      </c>
      <c r="E177" s="82" t="s">
        <v>2</v>
      </c>
      <c r="F177" s="83" t="s">
        <v>3</v>
      </c>
      <c r="G177" s="82" t="s">
        <v>4</v>
      </c>
      <c r="H177" s="82" t="s">
        <v>5</v>
      </c>
      <c r="I177" s="84" t="s">
        <v>6</v>
      </c>
      <c r="J177" s="84" t="s">
        <v>5</v>
      </c>
      <c r="K177" s="84" t="s">
        <v>7</v>
      </c>
      <c r="L177" s="84" t="s">
        <v>5</v>
      </c>
      <c r="M177" s="84" t="s">
        <v>8</v>
      </c>
      <c r="N177" s="84" t="s">
        <v>5</v>
      </c>
      <c r="O177" s="203" t="str">
        <f t="shared" si="8"/>
        <v>$job = Job::firstOrCreate(['name' =&gt; 'Perfil']);</v>
      </c>
      <c r="P177" s="203" t="str">
        <f t="shared" si="9"/>
        <v>$job = Job::firstOrCreate(['name' =&gt; 'Perfil']);JobCompetence::create(['job_id' =&gt; $job-&gt;id, 'name' =&gt; 'Competencias requeridos para el Puesto', 'notas' =&gt; 'Notas']);</v>
      </c>
      <c r="Q177" s="203" t="str">
        <f t="shared" si="10"/>
        <v>$job = Job::firstOrCreate(['name' =&gt; 'Perfil']);Knowledge::create(['job_id' =&gt; $job-&gt;id, 'name' =&gt; 'Conocimientos requeridos para el Puesto', 'notas' =&gt; 'Notas']);</v>
      </c>
      <c r="R177" s="203" t="str">
        <f t="shared" si="11"/>
        <v>$job = Job::firstOrCreate(['name' =&gt; 'Perfil']);Experience::create(['job_id' =&gt; $job-&gt;id, 'name' =&gt; 'Experiencias', 'notas' =&gt; 'Notas']);</v>
      </c>
    </row>
    <row r="178" spans="3:18" ht="20.25" x14ac:dyDescent="0.25">
      <c r="C178" s="143" t="s">
        <v>536</v>
      </c>
      <c r="D178" s="147" t="s">
        <v>98</v>
      </c>
      <c r="E178" s="179"/>
      <c r="F178" s="147" t="s">
        <v>216</v>
      </c>
      <c r="G178" s="86"/>
      <c r="H178" s="86"/>
      <c r="I178" s="86" t="s">
        <v>796</v>
      </c>
      <c r="J178" s="86"/>
      <c r="K178" s="86" t="s">
        <v>749</v>
      </c>
      <c r="L178" s="86"/>
      <c r="M178" s="86"/>
      <c r="N178" s="86"/>
      <c r="O178" s="203" t="str">
        <f t="shared" si="8"/>
        <v>$job = Job::firstOrCreate(['name' =&gt; 'Auxiliar de Capital Humano']);</v>
      </c>
      <c r="P178" s="203" t="str">
        <f t="shared" si="9"/>
        <v>$job = Job::firstOrCreate(['name' =&gt; 'Auxiliar de Capital Humano']);JobCompetence::create(['job_id' =&gt; $job-&gt;id, 'name' =&gt; 'Comunicación Efectiva ', 'notas' =&gt; '']);</v>
      </c>
      <c r="Q178" s="203" t="str">
        <f t="shared" si="10"/>
        <v>$job = Job::firstOrCreate(['name' =&gt; 'Auxiliar de Capital Humano']);Knowledge::create(['job_id' =&gt; $job-&gt;id, 'name' =&gt; 'Paquetería Office ', 'notas' =&gt; '']);</v>
      </c>
      <c r="R178" s="203" t="str">
        <f t="shared" si="11"/>
        <v>$job = Job::firstOrCreate(['name' =&gt; 'Auxiliar de Capital Humano']);Experience::create(['job_id' =&gt; $job-&gt;id, 'name' =&gt; '', 'notas' =&gt; '']);</v>
      </c>
    </row>
    <row r="179" spans="3:18" ht="20.25" x14ac:dyDescent="0.25">
      <c r="C179" s="144"/>
      <c r="D179" s="148"/>
      <c r="E179" s="180"/>
      <c r="F179" s="148"/>
      <c r="G179" s="86"/>
      <c r="H179" s="86"/>
      <c r="I179" s="86" t="s">
        <v>797</v>
      </c>
      <c r="J179" s="86"/>
      <c r="K179" s="86" t="s">
        <v>802</v>
      </c>
      <c r="L179" s="86"/>
      <c r="M179" s="86"/>
      <c r="N179" s="86"/>
      <c r="O179" s="203" t="str">
        <f t="shared" si="8"/>
        <v>$job = Job::firstOrCreate(['name' =&gt; '']);</v>
      </c>
      <c r="P179" s="203" t="str">
        <f t="shared" si="9"/>
        <v>$job = Job::firstOrCreate(['name' =&gt; '']);JobCompetence::create(['job_id' =&gt; $job-&gt;id, 'name' =&gt; 'Capacidad de Negociación', 'notas' =&gt; '']);</v>
      </c>
      <c r="Q179" s="203" t="str">
        <f t="shared" si="10"/>
        <v>$job = Job::firstOrCreate(['name' =&gt; '']);Knowledge::create(['job_id' =&gt; $job-&gt;id, 'name' =&gt; 'Fortia', 'notas' =&gt; '']);</v>
      </c>
      <c r="R179" s="203" t="str">
        <f t="shared" si="11"/>
        <v>$job = Job::firstOrCreate(['name' =&gt; '']);Experience::create(['job_id' =&gt; $job-&gt;id, 'name' =&gt; '', 'notas' =&gt; '']);</v>
      </c>
    </row>
    <row r="180" spans="3:18" ht="20.25" x14ac:dyDescent="0.25">
      <c r="C180" s="144"/>
      <c r="D180" s="148"/>
      <c r="E180" s="180"/>
      <c r="F180" s="148"/>
      <c r="G180" s="86"/>
      <c r="H180" s="86"/>
      <c r="I180" s="86" t="s">
        <v>746</v>
      </c>
      <c r="J180" s="86"/>
      <c r="K180" s="86" t="s">
        <v>803</v>
      </c>
      <c r="L180" s="86"/>
      <c r="M180" s="86"/>
      <c r="N180" s="86"/>
      <c r="O180" s="203" t="str">
        <f t="shared" si="8"/>
        <v>$job = Job::firstOrCreate(['name' =&gt; '']);</v>
      </c>
      <c r="P180" s="203" t="str">
        <f t="shared" si="9"/>
        <v>$job = Job::firstOrCreate(['name' =&gt; '']);JobCompetence::create(['job_id' =&gt; $job-&gt;id, 'name' =&gt; 'Actitud de Servicio', 'notas' =&gt; '']);</v>
      </c>
      <c r="Q180" s="203" t="str">
        <f t="shared" si="10"/>
        <v>$job = Job::firstOrCreate(['name' =&gt; '']);Knowledge::create(['job_id' =&gt; $job-&gt;id, 'name' =&gt; 'Plataformas y medios de reclutamiento', 'notas' =&gt; '']);</v>
      </c>
      <c r="R180" s="203" t="str">
        <f t="shared" si="11"/>
        <v>$job = Job::firstOrCreate(['name' =&gt; '']);Experience::create(['job_id' =&gt; $job-&gt;id, 'name' =&gt; '', 'notas' =&gt; '']);</v>
      </c>
    </row>
    <row r="181" spans="3:18" ht="20.25" x14ac:dyDescent="0.25">
      <c r="C181" s="144"/>
      <c r="D181" s="148"/>
      <c r="E181" s="180"/>
      <c r="F181" s="148"/>
      <c r="G181" s="86"/>
      <c r="H181" s="86"/>
      <c r="I181" s="86" t="s">
        <v>798</v>
      </c>
      <c r="J181" s="86"/>
      <c r="K181" s="86" t="s">
        <v>804</v>
      </c>
      <c r="L181" s="86"/>
      <c r="M181" s="86"/>
      <c r="N181" s="86"/>
      <c r="O181" s="203" t="str">
        <f t="shared" si="8"/>
        <v>$job = Job::firstOrCreate(['name' =&gt; '']);</v>
      </c>
      <c r="P181" s="203" t="str">
        <f t="shared" si="9"/>
        <v>$job = Job::firstOrCreate(['name' =&gt; '']);JobCompetence::create(['job_id' =&gt; $job-&gt;id, 'name' =&gt; 'Enfoque a Resultados ', 'notas' =&gt; '']);</v>
      </c>
      <c r="Q181" s="203" t="str">
        <f t="shared" si="10"/>
        <v>$job = Job::firstOrCreate(['name' =&gt; '']);Knowledge::create(['job_id' =&gt; $job-&gt;id, 'name' =&gt; 'Leyes y normativas relacionadas a la gestión de personal', 'notas' =&gt; '']);</v>
      </c>
      <c r="R181" s="203" t="str">
        <f t="shared" si="11"/>
        <v>$job = Job::firstOrCreate(['name' =&gt; '']);Experience::create(['job_id' =&gt; $job-&gt;id, 'name' =&gt; '', 'notas' =&gt; '']);</v>
      </c>
    </row>
    <row r="182" spans="3:18" ht="20.25" x14ac:dyDescent="0.25">
      <c r="C182" s="144"/>
      <c r="D182" s="148"/>
      <c r="E182" s="180"/>
      <c r="F182" s="148"/>
      <c r="G182" s="86"/>
      <c r="H182" s="86"/>
      <c r="I182" s="86" t="s">
        <v>799</v>
      </c>
      <c r="J182" s="86"/>
      <c r="K182" s="86" t="s">
        <v>805</v>
      </c>
      <c r="L182" s="86"/>
      <c r="M182" s="86"/>
      <c r="N182" s="86"/>
      <c r="O182" s="203" t="str">
        <f t="shared" si="8"/>
        <v>$job = Job::firstOrCreate(['name' =&gt; '']);</v>
      </c>
      <c r="P182" s="203" t="str">
        <f t="shared" si="9"/>
        <v>$job = Job::firstOrCreate(['name' =&gt; '']);JobCompetence::create(['job_id' =&gt; $job-&gt;id, 'name' =&gt; 'Toma de Decisiones', 'notas' =&gt; '']);</v>
      </c>
      <c r="Q182" s="203" t="str">
        <f t="shared" si="10"/>
        <v>$job = Job::firstOrCreate(['name' =&gt; '']);Knowledge::create(['job_id' =&gt; $job-&gt;id, 'name' =&gt; 'Técnicas de la entrevista', 'notas' =&gt; '']);</v>
      </c>
      <c r="R182" s="203" t="str">
        <f t="shared" si="11"/>
        <v>$job = Job::firstOrCreate(['name' =&gt; '']);Experience::create(['job_id' =&gt; $job-&gt;id, 'name' =&gt; '', 'notas' =&gt; '']);</v>
      </c>
    </row>
    <row r="183" spans="3:18" ht="20.25" x14ac:dyDescent="0.25">
      <c r="C183" s="145"/>
      <c r="D183" s="149"/>
      <c r="E183" s="181"/>
      <c r="F183" s="149"/>
      <c r="G183" s="86"/>
      <c r="H183" s="86"/>
      <c r="I183" s="86" t="s">
        <v>800</v>
      </c>
      <c r="J183" s="86"/>
      <c r="K183" s="86" t="s">
        <v>806</v>
      </c>
      <c r="L183" s="86"/>
      <c r="M183" s="86"/>
      <c r="N183" s="86"/>
      <c r="O183" s="203" t="str">
        <f t="shared" si="8"/>
        <v>$job = Job::firstOrCreate(['name' =&gt; '']);</v>
      </c>
      <c r="P183" s="203" t="str">
        <f t="shared" si="9"/>
        <v>$job = Job::firstOrCreate(['name' =&gt; '']);JobCompetence::create(['job_id' =&gt; $job-&gt;id, 'name' =&gt; 'Gestión de Talento ', 'notas' =&gt; '']);</v>
      </c>
      <c r="Q183" s="203" t="str">
        <f t="shared" si="10"/>
        <v>$job = Job::firstOrCreate(['name' =&gt; '']);Knowledge::create(['job_id' =&gt; $job-&gt;id, 'name' =&gt; 'Gestión por competencias', 'notas' =&gt; '']);</v>
      </c>
      <c r="R183" s="203" t="str">
        <f t="shared" si="11"/>
        <v>$job = Job::firstOrCreate(['name' =&gt; '']);Experience::create(['job_id' =&gt; $job-&gt;id, 'name' =&gt; '', 'notas' =&gt; '']);</v>
      </c>
    </row>
    <row r="184" spans="3:18" ht="20.25" x14ac:dyDescent="0.25">
      <c r="C184" s="82" t="s">
        <v>0</v>
      </c>
      <c r="D184" s="92" t="s">
        <v>1</v>
      </c>
      <c r="E184" s="82" t="s">
        <v>2</v>
      </c>
      <c r="F184" s="83" t="s">
        <v>3</v>
      </c>
      <c r="G184" s="82" t="s">
        <v>4</v>
      </c>
      <c r="H184" s="82" t="s">
        <v>5</v>
      </c>
      <c r="I184" s="84" t="s">
        <v>6</v>
      </c>
      <c r="J184" s="84" t="s">
        <v>5</v>
      </c>
      <c r="K184" s="84" t="s">
        <v>7</v>
      </c>
      <c r="L184" s="84" t="s">
        <v>5</v>
      </c>
      <c r="M184" s="84" t="s">
        <v>8</v>
      </c>
      <c r="N184" s="84" t="s">
        <v>5</v>
      </c>
      <c r="O184" s="203" t="str">
        <f t="shared" si="8"/>
        <v>$job = Job::firstOrCreate(['name' =&gt; 'Perfil']);</v>
      </c>
      <c r="P184" s="203" t="str">
        <f t="shared" si="9"/>
        <v>$job = Job::firstOrCreate(['name' =&gt; 'Perfil']);JobCompetence::create(['job_id' =&gt; $job-&gt;id, 'name' =&gt; 'Competencias requeridos para el Puesto', 'notas' =&gt; 'Notas']);</v>
      </c>
      <c r="Q184" s="203" t="str">
        <f t="shared" si="10"/>
        <v>$job = Job::firstOrCreate(['name' =&gt; 'Perfil']);Knowledge::create(['job_id' =&gt; $job-&gt;id, 'name' =&gt; 'Conocimientos requeridos para el Puesto', 'notas' =&gt; 'Notas']);</v>
      </c>
      <c r="R184" s="203" t="str">
        <f t="shared" si="11"/>
        <v>$job = Job::firstOrCreate(['name' =&gt; 'Perfil']);Experience::create(['job_id' =&gt; $job-&gt;id, 'name' =&gt; 'Experiencias', 'notas' =&gt; 'Notas']);</v>
      </c>
    </row>
    <row r="185" spans="3:18" ht="20.25" x14ac:dyDescent="0.25">
      <c r="C185" s="88" t="s">
        <v>536</v>
      </c>
      <c r="D185" s="79" t="s">
        <v>101</v>
      </c>
      <c r="E185" s="88"/>
      <c r="F185" s="88" t="s">
        <v>486</v>
      </c>
      <c r="G185" s="86"/>
      <c r="H185" s="86"/>
      <c r="I185" s="86"/>
      <c r="J185" s="86"/>
      <c r="K185" s="86"/>
      <c r="L185" s="86"/>
      <c r="M185" s="86"/>
      <c r="N185" s="86"/>
      <c r="O185" s="203" t="str">
        <f t="shared" si="8"/>
        <v>$job = Job::firstOrCreate(['name' =&gt; 'Analista Jr. de Capital Humano']);</v>
      </c>
      <c r="P185" s="203" t="str">
        <f t="shared" si="9"/>
        <v>$job = Job::firstOrCreate(['name' =&gt; 'Analista Jr. de Capital Humano']);JobCompetence::create(['job_id' =&gt; $job-&gt;id, 'name' =&gt; '', 'notas' =&gt; '']);</v>
      </c>
      <c r="Q185" s="203" t="str">
        <f t="shared" si="10"/>
        <v>$job = Job::firstOrCreate(['name' =&gt; 'Analista Jr. de Capital Humano']);Knowledge::create(['job_id' =&gt; $job-&gt;id, 'name' =&gt; '', 'notas' =&gt; '']);</v>
      </c>
      <c r="R185" s="203" t="str">
        <f t="shared" si="11"/>
        <v>$job = Job::firstOrCreate(['name' =&gt; 'Analista Jr. de Capital Humano']);Experience::create(['job_id' =&gt; $job-&gt;id, 'name' =&gt; '', 'notas' =&gt; '']);</v>
      </c>
    </row>
    <row r="186" spans="3:18" ht="20.25" x14ac:dyDescent="0.25">
      <c r="C186" s="82" t="s">
        <v>0</v>
      </c>
      <c r="D186" s="92" t="s">
        <v>1</v>
      </c>
      <c r="E186" s="82" t="s">
        <v>2</v>
      </c>
      <c r="F186" s="83" t="s">
        <v>3</v>
      </c>
      <c r="G186" s="82" t="s">
        <v>4</v>
      </c>
      <c r="H186" s="82" t="s">
        <v>5</v>
      </c>
      <c r="I186" s="84" t="s">
        <v>6</v>
      </c>
      <c r="J186" s="84" t="s">
        <v>5</v>
      </c>
      <c r="K186" s="84" t="s">
        <v>7</v>
      </c>
      <c r="L186" s="84" t="s">
        <v>5</v>
      </c>
      <c r="M186" s="84" t="s">
        <v>8</v>
      </c>
      <c r="N186" s="84" t="s">
        <v>5</v>
      </c>
      <c r="O186" s="203" t="str">
        <f t="shared" si="8"/>
        <v>$job = Job::firstOrCreate(['name' =&gt; 'Perfil']);</v>
      </c>
      <c r="P186" s="203" t="str">
        <f t="shared" si="9"/>
        <v>$job = Job::firstOrCreate(['name' =&gt; 'Perfil']);JobCompetence::create(['job_id' =&gt; $job-&gt;id, 'name' =&gt; 'Competencias requeridos para el Puesto', 'notas' =&gt; 'Notas']);</v>
      </c>
      <c r="Q186" s="203" t="str">
        <f t="shared" si="10"/>
        <v>$job = Job::firstOrCreate(['name' =&gt; 'Perfil']);Knowledge::create(['job_id' =&gt; $job-&gt;id, 'name' =&gt; 'Conocimientos requeridos para el Puesto', 'notas' =&gt; 'Notas']);</v>
      </c>
      <c r="R186" s="203" t="str">
        <f t="shared" si="11"/>
        <v>$job = Job::firstOrCreate(['name' =&gt; 'Perfil']);Experience::create(['job_id' =&gt; $job-&gt;id, 'name' =&gt; 'Experiencias', 'notas' =&gt; 'Notas']);</v>
      </c>
    </row>
    <row r="187" spans="3:18" ht="20.25" x14ac:dyDescent="0.25">
      <c r="C187" s="134" t="s">
        <v>807</v>
      </c>
      <c r="D187" s="186" t="s">
        <v>235</v>
      </c>
      <c r="E187" s="189"/>
      <c r="F187" s="134" t="s">
        <v>216</v>
      </c>
      <c r="G187" s="44"/>
      <c r="H187" s="44"/>
      <c r="I187" s="44" t="s">
        <v>573</v>
      </c>
      <c r="J187" s="44"/>
      <c r="K187" s="44" t="s">
        <v>600</v>
      </c>
      <c r="L187" s="44"/>
      <c r="M187" s="49" t="s">
        <v>601</v>
      </c>
      <c r="N187" s="44"/>
      <c r="O187" s="203" t="str">
        <f t="shared" si="8"/>
        <v>$job = Job::firstOrCreate(['name' =&gt; 'Gerente Administrativo']);</v>
      </c>
      <c r="P187" s="203" t="str">
        <f t="shared" si="9"/>
        <v>$job = Job::firstOrCreate(['name' =&gt; 'Gerente Administrativo']);JobCompetence::create(['job_id' =&gt; $job-&gt;id, 'name' =&gt; 'Visión Financiera y del Negocio', 'notas' =&gt; '']);</v>
      </c>
      <c r="Q187" s="203" t="str">
        <f t="shared" si="10"/>
        <v>$job = Job::firstOrCreate(['name' =&gt; 'Gerente Administrativo']);Knowledge::create(['job_id' =&gt; $job-&gt;id, 'name' =&gt; 'Sistemas Administrativos Contables (ERP)', 'notas' =&gt; '']);</v>
      </c>
      <c r="R187" s="203" t="str">
        <f t="shared" si="11"/>
        <v>$job = Job::firstOrCreate(['name' =&gt; 'Gerente Administrativo']);Experience::create(['job_id' =&gt; $job-&gt;id, 'name' =&gt; 'Rendición de cuentas a Consejo de Administración.', 'notas' =&gt; '']);</v>
      </c>
    </row>
    <row r="188" spans="3:18" ht="18.75" customHeight="1" x14ac:dyDescent="0.25">
      <c r="C188" s="135"/>
      <c r="D188" s="187"/>
      <c r="E188" s="190"/>
      <c r="F188" s="135"/>
      <c r="G188" s="44"/>
      <c r="H188" s="44"/>
      <c r="I188" s="44" t="s">
        <v>809</v>
      </c>
      <c r="J188" s="49" t="s">
        <v>810</v>
      </c>
      <c r="K188" s="44" t="s">
        <v>535</v>
      </c>
      <c r="L188" s="44"/>
      <c r="M188" s="49" t="s">
        <v>602</v>
      </c>
      <c r="N188" s="44"/>
      <c r="O188" s="203" t="str">
        <f t="shared" si="8"/>
        <v>$job = Job::firstOrCreate(['name' =&gt; '']);</v>
      </c>
      <c r="P188" s="203" t="str">
        <f t="shared" si="9"/>
        <v>$job = Job::firstOrCreate(['name' =&gt; '']);JobCompetence::create(['job_id' =&gt; $job-&gt;id, 'name' =&gt; 'Acompañamiento y Seguimiento de Proyectos Estratégicos', 'notas' =&gt; 'Con todas las UDNs
Ej. Presupuestos, auditorias, reformas, nuevos sistemas, etc']);</v>
      </c>
      <c r="Q188" s="203" t="str">
        <f t="shared" si="10"/>
        <v>$job = Job::firstOrCreate(['name' =&gt; '']);Knowledge::create(['job_id' =&gt; $job-&gt;id, 'name' =&gt; 'Normativas Contables', 'notas' =&gt; '']);</v>
      </c>
      <c r="R188" s="203" t="str">
        <f t="shared" si="11"/>
        <v>$job = Job::firstOrCreate(['name' =&gt; '']);Experience::create(['job_id' =&gt; $job-&gt;id, 'name' =&gt; 'Hacer la planeación y administración de flujos de recursos y su aplicación a los negocios.', 'notas' =&gt; '']);</v>
      </c>
    </row>
    <row r="189" spans="3:18" ht="30" x14ac:dyDescent="0.25">
      <c r="C189" s="135"/>
      <c r="D189" s="187"/>
      <c r="E189" s="190"/>
      <c r="F189" s="135"/>
      <c r="G189" s="44"/>
      <c r="H189" s="44"/>
      <c r="I189" s="44" t="s">
        <v>509</v>
      </c>
      <c r="J189" s="44"/>
      <c r="K189" s="44" t="s">
        <v>534</v>
      </c>
      <c r="L189" s="44"/>
      <c r="M189" s="49" t="s">
        <v>527</v>
      </c>
      <c r="N189" s="44"/>
      <c r="O189" s="203" t="str">
        <f t="shared" si="8"/>
        <v>$job = Job::firstOrCreate(['name' =&gt; '']);</v>
      </c>
      <c r="P189" s="203" t="str">
        <f t="shared" si="9"/>
        <v>$job = Job::firstOrCreate(['name' =&gt; '']);JobCompetence::create(['job_id' =&gt; $job-&gt;id, 'name' =&gt; 'Gestión de la Información', 'notas' =&gt; '']);</v>
      </c>
      <c r="Q189" s="203" t="str">
        <f t="shared" si="10"/>
        <v>$job = Job::firstOrCreate(['name' =&gt; '']);Knowledge::create(['job_id' =&gt; $job-&gt;id, 'name' =&gt; 'Normativas Fiscales', 'notas' =&gt; '']);</v>
      </c>
      <c r="R189" s="203" t="str">
        <f t="shared" si="11"/>
        <v>$job = Job::firstOrCreate(['name' =&gt; '']);Experience::create(['job_id' =&gt; $job-&gt;id, 'name' =&gt; 'Vivir y manejar periodos de crisis: de bajo flujo de caja, estrés financiero y controversias con autoridades.', 'notas' =&gt; '']);</v>
      </c>
    </row>
    <row r="190" spans="3:18" ht="30" x14ac:dyDescent="0.25">
      <c r="C190" s="135"/>
      <c r="D190" s="187"/>
      <c r="E190" s="190"/>
      <c r="F190" s="135"/>
      <c r="G190" s="44"/>
      <c r="H190" s="44"/>
      <c r="I190" s="44" t="s">
        <v>512</v>
      </c>
      <c r="J190" s="44"/>
      <c r="K190" s="44" t="s">
        <v>811</v>
      </c>
      <c r="L190" s="44"/>
      <c r="M190" s="49" t="s">
        <v>605</v>
      </c>
      <c r="N190" s="44"/>
      <c r="O190" s="203" t="str">
        <f t="shared" si="8"/>
        <v>$job = Job::firstOrCreate(['name' =&gt; '']);</v>
      </c>
      <c r="P190" s="203" t="str">
        <f t="shared" si="9"/>
        <v>$job = Job::firstOrCreate(['name' =&gt; '']);JobCompetence::create(['job_id' =&gt; $job-&gt;id, 'name' =&gt; 'Gestión de Recursos', 'notas' =&gt; '']);</v>
      </c>
      <c r="Q190" s="203" t="str">
        <f t="shared" si="10"/>
        <v>$job = Job::firstOrCreate(['name' =&gt; '']);Knowledge::create(['job_id' =&gt; $job-&gt;id, 'name' =&gt; 'Elaboración, Interpretación y Consolidación de Estados Financieros ', 'notas' =&gt; '']);</v>
      </c>
      <c r="R190" s="203" t="str">
        <f t="shared" si="11"/>
        <v>$job = Job::firstOrCreate(['name' =&gt; '']);Experience::create(['job_id' =&gt; $job-&gt;id, 'name' =&gt; 'Proponer estrategias financieras y fiscales de los negocios.', 'notas' =&gt; '']);</v>
      </c>
    </row>
    <row r="191" spans="3:18" ht="20.25" x14ac:dyDescent="0.25">
      <c r="C191" s="135"/>
      <c r="D191" s="187"/>
      <c r="E191" s="190"/>
      <c r="F191" s="135"/>
      <c r="G191" s="44"/>
      <c r="H191" s="44"/>
      <c r="I191" s="44" t="s">
        <v>530</v>
      </c>
      <c r="J191" s="44"/>
      <c r="K191" s="44" t="s">
        <v>606</v>
      </c>
      <c r="L191" s="44"/>
      <c r="M191" s="44"/>
      <c r="N191" s="44"/>
      <c r="O191" s="203" t="str">
        <f t="shared" si="8"/>
        <v>$job = Job::firstOrCreate(['name' =&gt; '']);</v>
      </c>
      <c r="P191" s="203" t="str">
        <f t="shared" si="9"/>
        <v>$job = Job::firstOrCreate(['name' =&gt; '']);JobCompetence::create(['job_id' =&gt; $job-&gt;id, 'name' =&gt; 'Sentido de Urgencia', 'notas' =&gt; '']);</v>
      </c>
      <c r="Q191" s="203" t="str">
        <f t="shared" si="10"/>
        <v>$job = Job::firstOrCreate(['name' =&gt; '']);Knowledge::create(['job_id' =&gt; $job-&gt;id, 'name' =&gt; 'Elaboración, Manejo y Control de Presupuestos', 'notas' =&gt; '']);</v>
      </c>
      <c r="R191" s="203" t="str">
        <f t="shared" si="11"/>
        <v>$job = Job::firstOrCreate(['name' =&gt; '']);Experience::create(['job_id' =&gt; $job-&gt;id, 'name' =&gt; '', 'notas' =&gt; '']);</v>
      </c>
    </row>
    <row r="192" spans="3:18" ht="20.25" x14ac:dyDescent="0.25">
      <c r="C192" s="135"/>
      <c r="D192" s="187"/>
      <c r="E192" s="190"/>
      <c r="F192" s="135"/>
      <c r="G192" s="44"/>
      <c r="H192" s="44"/>
      <c r="I192" s="44" t="s">
        <v>533</v>
      </c>
      <c r="J192" s="44"/>
      <c r="K192" s="44" t="s">
        <v>607</v>
      </c>
      <c r="L192" s="44"/>
      <c r="M192" s="44"/>
      <c r="N192" s="44"/>
      <c r="O192" s="203" t="str">
        <f t="shared" si="8"/>
        <v>$job = Job::firstOrCreate(['name' =&gt; '']);</v>
      </c>
      <c r="P192" s="203" t="str">
        <f t="shared" si="9"/>
        <v>$job = Job::firstOrCreate(['name' =&gt; '']);JobCompetence::create(['job_id' =&gt; $job-&gt;id, 'name' =&gt; 'Dominio y Cumplimiento Normativo', 'notas' =&gt; '']);</v>
      </c>
      <c r="Q192" s="203" t="str">
        <f t="shared" si="10"/>
        <v>$job = Job::firstOrCreate(['name' =&gt; '']);Knowledge::create(['job_id' =&gt; $job-&gt;id, 'name' =&gt; 'Administración de Nóminas (IMSS, INFONAVIT, FONACOT...)', 'notas' =&gt; '']);</v>
      </c>
      <c r="R192" s="203" t="str">
        <f t="shared" si="11"/>
        <v>$job = Job::firstOrCreate(['name' =&gt; '']);Experience::create(['job_id' =&gt; $job-&gt;id, 'name' =&gt; '', 'notas' =&gt; '']);</v>
      </c>
    </row>
    <row r="193" spans="3:18" ht="20.25" x14ac:dyDescent="0.25">
      <c r="C193" s="135"/>
      <c r="D193" s="187"/>
      <c r="E193" s="190"/>
      <c r="F193" s="135"/>
      <c r="G193" s="44"/>
      <c r="H193" s="44"/>
      <c r="I193" s="44" t="s">
        <v>608</v>
      </c>
      <c r="J193" s="44"/>
      <c r="K193" s="44" t="s">
        <v>609</v>
      </c>
      <c r="L193" s="44"/>
      <c r="M193" s="44"/>
      <c r="N193" s="44"/>
      <c r="O193" s="203" t="str">
        <f t="shared" si="8"/>
        <v>$job = Job::firstOrCreate(['name' =&gt; '']);</v>
      </c>
      <c r="P193" s="203" t="str">
        <f t="shared" si="9"/>
        <v>$job = Job::firstOrCreate(['name' =&gt; '']);JobCompetence::create(['job_id' =&gt; $job-&gt;id, 'name' =&gt; 'Anticipación de Problemas', 'notas' =&gt; '']);</v>
      </c>
      <c r="Q193" s="203" t="str">
        <f t="shared" si="10"/>
        <v>$job = Job::firstOrCreate(['name' =&gt; '']);Knowledge::create(['job_id' =&gt; $job-&gt;id, 'name' =&gt; 'Manejo de Bancos, Créditos Bancarios.. ', 'notas' =&gt; '']);</v>
      </c>
      <c r="R193" s="203" t="str">
        <f t="shared" si="11"/>
        <v>$job = Job::firstOrCreate(['name' =&gt; '']);Experience::create(['job_id' =&gt; $job-&gt;id, 'name' =&gt; '', 'notas' =&gt; '']);</v>
      </c>
    </row>
    <row r="194" spans="3:18" ht="20.25" x14ac:dyDescent="0.25">
      <c r="C194" s="135"/>
      <c r="D194" s="187"/>
      <c r="E194" s="190"/>
      <c r="F194" s="135"/>
      <c r="G194" s="44"/>
      <c r="H194" s="44"/>
      <c r="I194" s="44"/>
      <c r="J194" s="44"/>
      <c r="K194" s="44" t="s">
        <v>812</v>
      </c>
      <c r="L194" s="44"/>
      <c r="M194" s="44"/>
      <c r="N194" s="44"/>
      <c r="O194" s="203" t="str">
        <f t="shared" si="8"/>
        <v>$job = Job::firstOrCreate(['name' =&gt; '']);</v>
      </c>
      <c r="P194" s="203" t="str">
        <f t="shared" si="9"/>
        <v>$job = Job::firstOrCreate(['name' =&gt; '']);JobCompetence::create(['job_id' =&gt; $job-&gt;id, 'name' =&gt; '', 'notas' =&gt; '']);</v>
      </c>
      <c r="Q194" s="203" t="str">
        <f t="shared" si="10"/>
        <v>$job = Job::firstOrCreate(['name' =&gt; '']);Knowledge::create(['job_id' =&gt; $job-&gt;id, 'name' =&gt; 'Asuntos Legales Corporativos', 'notas' =&gt; '']);</v>
      </c>
      <c r="R194" s="203" t="str">
        <f t="shared" si="11"/>
        <v>$job = Job::firstOrCreate(['name' =&gt; '']);Experience::create(['job_id' =&gt; $job-&gt;id, 'name' =&gt; '', 'notas' =&gt; '']);</v>
      </c>
    </row>
    <row r="195" spans="3:18" ht="20.25" x14ac:dyDescent="0.25">
      <c r="C195" s="135"/>
      <c r="D195" s="187"/>
      <c r="E195" s="190"/>
      <c r="F195" s="135"/>
      <c r="G195" s="44"/>
      <c r="H195" s="44"/>
      <c r="I195" s="44"/>
      <c r="J195" s="44"/>
      <c r="K195" s="44" t="s">
        <v>813</v>
      </c>
      <c r="L195" s="44"/>
      <c r="M195" s="44"/>
      <c r="N195" s="44"/>
      <c r="O195" s="203" t="str">
        <f t="shared" si="8"/>
        <v>$job = Job::firstOrCreate(['name' =&gt; '']);</v>
      </c>
      <c r="P195" s="203" t="str">
        <f t="shared" si="9"/>
        <v>$job = Job::firstOrCreate(['name' =&gt; '']);JobCompetence::create(['job_id' =&gt; $job-&gt;id, 'name' =&gt; '', 'notas' =&gt; '']);</v>
      </c>
      <c r="Q195" s="203" t="str">
        <f t="shared" si="10"/>
        <v>$job = Job::firstOrCreate(['name' =&gt; '']);Knowledge::create(['job_id' =&gt; $job-&gt;id, 'name' =&gt; 'Control Interno', 'notas' =&gt; '']);</v>
      </c>
      <c r="R195" s="203" t="str">
        <f t="shared" si="11"/>
        <v>$job = Job::firstOrCreate(['name' =&gt; '']);Experience::create(['job_id' =&gt; $job-&gt;id, 'name' =&gt; '', 'notas' =&gt; '']);</v>
      </c>
    </row>
    <row r="196" spans="3:18" ht="20.25" x14ac:dyDescent="0.25">
      <c r="C196" s="135"/>
      <c r="D196" s="187"/>
      <c r="E196" s="190"/>
      <c r="F196" s="135"/>
      <c r="G196" s="44"/>
      <c r="H196" s="44"/>
      <c r="I196" s="44"/>
      <c r="J196" s="44"/>
      <c r="K196" s="44" t="s">
        <v>520</v>
      </c>
      <c r="L196" s="44"/>
      <c r="M196" s="44"/>
      <c r="N196" s="44"/>
      <c r="O196" s="203" t="str">
        <f t="shared" si="8"/>
        <v>$job = Job::firstOrCreate(['name' =&gt; '']);</v>
      </c>
      <c r="P196" s="203" t="str">
        <f t="shared" si="9"/>
        <v>$job = Job::firstOrCreate(['name' =&gt; '']);JobCompetence::create(['job_id' =&gt; $job-&gt;id, 'name' =&gt; '', 'notas' =&gt; '']);</v>
      </c>
      <c r="Q196" s="203" t="str">
        <f t="shared" si="10"/>
        <v>$job = Job::firstOrCreate(['name' =&gt; '']);Knowledge::create(['job_id' =&gt; $job-&gt;id, 'name' =&gt; 'Administración de Proyectos', 'notas' =&gt; '']);</v>
      </c>
      <c r="R196" s="203" t="str">
        <f t="shared" si="11"/>
        <v>$job = Job::firstOrCreate(['name' =&gt; '']);Experience::create(['job_id' =&gt; $job-&gt;id, 'name' =&gt; '', 'notas' =&gt; '']);</v>
      </c>
    </row>
    <row r="197" spans="3:18" ht="20.25" x14ac:dyDescent="0.25">
      <c r="C197" s="135"/>
      <c r="D197" s="187"/>
      <c r="E197" s="190"/>
      <c r="F197" s="135"/>
      <c r="G197" s="44"/>
      <c r="H197" s="44"/>
      <c r="I197" s="44"/>
      <c r="J197" s="44"/>
      <c r="K197" s="44" t="s">
        <v>498</v>
      </c>
      <c r="L197" s="44"/>
      <c r="M197" s="44"/>
      <c r="N197" s="44"/>
      <c r="O197" s="203" t="str">
        <f t="shared" si="8"/>
        <v>$job = Job::firstOrCreate(['name' =&gt; '']);</v>
      </c>
      <c r="P197" s="203" t="str">
        <f t="shared" si="9"/>
        <v>$job = Job::firstOrCreate(['name' =&gt; '']);JobCompetence::create(['job_id' =&gt; $job-&gt;id, 'name' =&gt; '', 'notas' =&gt; '']);</v>
      </c>
      <c r="Q197" s="203" t="str">
        <f t="shared" si="10"/>
        <v>$job = Job::firstOrCreate(['name' =&gt; '']);Knowledge::create(['job_id' =&gt; $job-&gt;id, 'name' =&gt; 'Marco Legal Laboral (bases)', 'notas' =&gt; '']);</v>
      </c>
      <c r="R197" s="203" t="str">
        <f t="shared" si="11"/>
        <v>$job = Job::firstOrCreate(['name' =&gt; '']);Experience::create(['job_id' =&gt; $job-&gt;id, 'name' =&gt; '', 'notas' =&gt; '']);</v>
      </c>
    </row>
    <row r="198" spans="3:18" ht="20.25" x14ac:dyDescent="0.25">
      <c r="C198" s="136"/>
      <c r="D198" s="188"/>
      <c r="E198" s="191"/>
      <c r="F198" s="136"/>
      <c r="G198" s="44"/>
      <c r="H198" s="44"/>
      <c r="I198" s="44"/>
      <c r="J198" s="44"/>
      <c r="K198" s="44" t="s">
        <v>610</v>
      </c>
      <c r="L198" s="44"/>
      <c r="M198" s="44"/>
      <c r="N198" s="44"/>
      <c r="O198" s="203" t="str">
        <f t="shared" ref="O198:O261" si="12">_xlfn.CONCAT("$job = Job::firstOrCreate(['name' =&gt; '",TRIM(D198),"']);")</f>
        <v>$job = Job::firstOrCreate(['name' =&gt; '']);</v>
      </c>
      <c r="P198" s="203" t="str">
        <f t="shared" ref="P198:P261" si="13">_xlfn.CONCAT( O198, "JobCompetence::create(['job_id' =&gt; $job-&gt;id, 'name' =&gt; '",I198,"', 'notas' =&gt; '",J198,"']);")</f>
        <v>$job = Job::firstOrCreate(['name' =&gt; '']);JobCompetence::create(['job_id' =&gt; $job-&gt;id, 'name' =&gt; '', 'notas' =&gt; '']);</v>
      </c>
      <c r="Q198" s="203" t="str">
        <f t="shared" ref="Q198:Q261" si="14">_xlfn.CONCAT( O198, "Knowledge::create(['job_id' =&gt; $job-&gt;id, 'name' =&gt; '",K198,"', 'notas' =&gt; '",L198,"']);")</f>
        <v>$job = Job::firstOrCreate(['name' =&gt; '']);Knowledge::create(['job_id' =&gt; $job-&gt;id, 'name' =&gt; 'Excel Intermedio', 'notas' =&gt; '']);</v>
      </c>
      <c r="R198" s="203" t="str">
        <f t="shared" ref="R198:R261" si="15">_xlfn.CONCAT( O198, "Experience::create(['job_id' =&gt; $job-&gt;id, 'name' =&gt; '",M198,"', 'notas' =&gt; '",N198,"']);")</f>
        <v>$job = Job::firstOrCreate(['name' =&gt; '']);Experience::create(['job_id' =&gt; $job-&gt;id, 'name' =&gt; '', 'notas' =&gt; '']);</v>
      </c>
    </row>
    <row r="199" spans="3:18" ht="20.25" x14ac:dyDescent="0.25">
      <c r="C199" s="82" t="s">
        <v>0</v>
      </c>
      <c r="D199" s="92" t="s">
        <v>1</v>
      </c>
      <c r="E199" s="82" t="s">
        <v>2</v>
      </c>
      <c r="F199" s="83" t="s">
        <v>3</v>
      </c>
      <c r="G199" s="82" t="s">
        <v>4</v>
      </c>
      <c r="H199" s="82" t="s">
        <v>5</v>
      </c>
      <c r="I199" s="84" t="s">
        <v>6</v>
      </c>
      <c r="J199" s="84" t="s">
        <v>5</v>
      </c>
      <c r="K199" s="84" t="s">
        <v>7</v>
      </c>
      <c r="L199" s="84" t="s">
        <v>5</v>
      </c>
      <c r="M199" s="84" t="s">
        <v>8</v>
      </c>
      <c r="N199" s="84" t="s">
        <v>5</v>
      </c>
      <c r="O199" s="203" t="str">
        <f t="shared" si="12"/>
        <v>$job = Job::firstOrCreate(['name' =&gt; 'Perfil']);</v>
      </c>
      <c r="P199" s="203" t="str">
        <f t="shared" si="13"/>
        <v>$job = Job::firstOrCreate(['name' =&gt; 'Perfil']);JobCompetence::create(['job_id' =&gt; $job-&gt;id, 'name' =&gt; 'Competencias requeridos para el Puesto', 'notas' =&gt; 'Notas']);</v>
      </c>
      <c r="Q199" s="203" t="str">
        <f t="shared" si="14"/>
        <v>$job = Job::firstOrCreate(['name' =&gt; 'Perfil']);Knowledge::create(['job_id' =&gt; $job-&gt;id, 'name' =&gt; 'Conocimientos requeridos para el Puesto', 'notas' =&gt; 'Notas']);</v>
      </c>
      <c r="R199" s="203" t="str">
        <f t="shared" si="15"/>
        <v>$job = Job::firstOrCreate(['name' =&gt; 'Perfil']);Experience::create(['job_id' =&gt; $job-&gt;id, 'name' =&gt; 'Experiencias', 'notas' =&gt; 'Notas']);</v>
      </c>
    </row>
    <row r="200" spans="3:18" ht="20.25" x14ac:dyDescent="0.25">
      <c r="C200" s="79" t="s">
        <v>807</v>
      </c>
      <c r="D200" s="89" t="s">
        <v>106</v>
      </c>
      <c r="E200" s="88"/>
      <c r="F200" s="79" t="s">
        <v>486</v>
      </c>
      <c r="G200" s="86"/>
      <c r="H200" s="86"/>
      <c r="I200" s="86"/>
      <c r="J200" s="86"/>
      <c r="K200" s="86"/>
      <c r="L200" s="86"/>
      <c r="M200" s="86"/>
      <c r="N200" s="86"/>
      <c r="O200" s="203" t="str">
        <f t="shared" si="12"/>
        <v>$job = Job::firstOrCreate(['name' =&gt; 'Coordinador de Contraloría']);</v>
      </c>
      <c r="P200" s="203" t="str">
        <f t="shared" si="13"/>
        <v>$job = Job::firstOrCreate(['name' =&gt; 'Coordinador de Contraloría']);JobCompetence::create(['job_id' =&gt; $job-&gt;id, 'name' =&gt; '', 'notas' =&gt; '']);</v>
      </c>
      <c r="Q200" s="203" t="str">
        <f t="shared" si="14"/>
        <v>$job = Job::firstOrCreate(['name' =&gt; 'Coordinador de Contraloría']);Knowledge::create(['job_id' =&gt; $job-&gt;id, 'name' =&gt; '', 'notas' =&gt; '']);</v>
      </c>
      <c r="R200" s="203" t="str">
        <f t="shared" si="15"/>
        <v>$job = Job::firstOrCreate(['name' =&gt; 'Coordinador de Contraloría']);Experience::create(['job_id' =&gt; $job-&gt;id, 'name' =&gt; '', 'notas' =&gt; '']);</v>
      </c>
    </row>
    <row r="201" spans="3:18" ht="20.25" x14ac:dyDescent="0.25">
      <c r="C201" s="82" t="s">
        <v>0</v>
      </c>
      <c r="D201" s="92" t="s">
        <v>1</v>
      </c>
      <c r="E201" s="82" t="s">
        <v>2</v>
      </c>
      <c r="F201" s="83" t="s">
        <v>3</v>
      </c>
      <c r="G201" s="82" t="s">
        <v>4</v>
      </c>
      <c r="H201" s="82" t="s">
        <v>5</v>
      </c>
      <c r="I201" s="84" t="s">
        <v>6</v>
      </c>
      <c r="J201" s="84" t="s">
        <v>5</v>
      </c>
      <c r="K201" s="84" t="s">
        <v>7</v>
      </c>
      <c r="L201" s="84" t="s">
        <v>5</v>
      </c>
      <c r="M201" s="84" t="s">
        <v>8</v>
      </c>
      <c r="N201" s="84" t="s">
        <v>5</v>
      </c>
      <c r="O201" s="203" t="str">
        <f t="shared" si="12"/>
        <v>$job = Job::firstOrCreate(['name' =&gt; 'Perfil']);</v>
      </c>
      <c r="P201" s="203" t="str">
        <f t="shared" si="13"/>
        <v>$job = Job::firstOrCreate(['name' =&gt; 'Perfil']);JobCompetence::create(['job_id' =&gt; $job-&gt;id, 'name' =&gt; 'Competencias requeridos para el Puesto', 'notas' =&gt; 'Notas']);</v>
      </c>
      <c r="Q201" s="203" t="str">
        <f t="shared" si="14"/>
        <v>$job = Job::firstOrCreate(['name' =&gt; 'Perfil']);Knowledge::create(['job_id' =&gt; $job-&gt;id, 'name' =&gt; 'Conocimientos requeridos para el Puesto', 'notas' =&gt; 'Notas']);</v>
      </c>
      <c r="R201" s="203" t="str">
        <f t="shared" si="15"/>
        <v>$job = Job::firstOrCreate(['name' =&gt; 'Perfil']);Experience::create(['job_id' =&gt; $job-&gt;id, 'name' =&gt; 'Experiencias', 'notas' =&gt; 'Notas']);</v>
      </c>
    </row>
    <row r="202" spans="3:18" ht="20.25" x14ac:dyDescent="0.25">
      <c r="C202" s="102" t="s">
        <v>807</v>
      </c>
      <c r="D202" s="103" t="s">
        <v>117</v>
      </c>
      <c r="E202" s="104"/>
      <c r="F202" s="102" t="s">
        <v>486</v>
      </c>
      <c r="G202" s="105"/>
      <c r="H202" s="105"/>
      <c r="I202" s="105"/>
      <c r="J202" s="105"/>
      <c r="K202" s="105"/>
      <c r="L202" s="105"/>
      <c r="M202" s="105"/>
      <c r="N202" s="105"/>
      <c r="O202" s="203" t="str">
        <f t="shared" si="12"/>
        <v>$job = Job::firstOrCreate(['name' =&gt; 'Especialista Fiscal']);</v>
      </c>
      <c r="P202" s="203" t="str">
        <f t="shared" si="13"/>
        <v>$job = Job::firstOrCreate(['name' =&gt; 'Especialista Fiscal']);JobCompetence::create(['job_id' =&gt; $job-&gt;id, 'name' =&gt; '', 'notas' =&gt; '']);</v>
      </c>
      <c r="Q202" s="203" t="str">
        <f t="shared" si="14"/>
        <v>$job = Job::firstOrCreate(['name' =&gt; 'Especialista Fiscal']);Knowledge::create(['job_id' =&gt; $job-&gt;id, 'name' =&gt; '', 'notas' =&gt; '']);</v>
      </c>
      <c r="R202" s="203" t="str">
        <f t="shared" si="15"/>
        <v>$job = Job::firstOrCreate(['name' =&gt; 'Especialista Fiscal']);Experience::create(['job_id' =&gt; $job-&gt;id, 'name' =&gt; '', 'notas' =&gt; '']);</v>
      </c>
    </row>
    <row r="203" spans="3:18" ht="20.25" x14ac:dyDescent="0.25">
      <c r="C203" s="82" t="s">
        <v>0</v>
      </c>
      <c r="D203" s="92" t="s">
        <v>1</v>
      </c>
      <c r="E203" s="82" t="s">
        <v>2</v>
      </c>
      <c r="F203" s="83" t="s">
        <v>3</v>
      </c>
      <c r="G203" s="82" t="s">
        <v>4</v>
      </c>
      <c r="H203" s="82" t="s">
        <v>5</v>
      </c>
      <c r="I203" s="84" t="s">
        <v>6</v>
      </c>
      <c r="J203" s="84" t="s">
        <v>5</v>
      </c>
      <c r="K203" s="84" t="s">
        <v>7</v>
      </c>
      <c r="L203" s="84" t="s">
        <v>5</v>
      </c>
      <c r="M203" s="84" t="s">
        <v>8</v>
      </c>
      <c r="N203" s="84" t="s">
        <v>5</v>
      </c>
      <c r="O203" s="203" t="str">
        <f t="shared" si="12"/>
        <v>$job = Job::firstOrCreate(['name' =&gt; 'Perfil']);</v>
      </c>
      <c r="P203" s="203" t="str">
        <f t="shared" si="13"/>
        <v>$job = Job::firstOrCreate(['name' =&gt; 'Perfil']);JobCompetence::create(['job_id' =&gt; $job-&gt;id, 'name' =&gt; 'Competencias requeridos para el Puesto', 'notas' =&gt; 'Notas']);</v>
      </c>
      <c r="Q203" s="203" t="str">
        <f t="shared" si="14"/>
        <v>$job = Job::firstOrCreate(['name' =&gt; 'Perfil']);Knowledge::create(['job_id' =&gt; $job-&gt;id, 'name' =&gt; 'Conocimientos requeridos para el Puesto', 'notas' =&gt; 'Notas']);</v>
      </c>
      <c r="R203" s="203" t="str">
        <f t="shared" si="15"/>
        <v>$job = Job::firstOrCreate(['name' =&gt; 'Perfil']);Experience::create(['job_id' =&gt; $job-&gt;id, 'name' =&gt; 'Experiencias', 'notas' =&gt; 'Notas']);</v>
      </c>
    </row>
    <row r="204" spans="3:18" ht="20.25" x14ac:dyDescent="0.25">
      <c r="C204" s="184" t="s">
        <v>807</v>
      </c>
      <c r="D204" s="170" t="s">
        <v>120</v>
      </c>
      <c r="E204" s="195"/>
      <c r="F204" s="195" t="s">
        <v>216</v>
      </c>
      <c r="G204" s="62"/>
      <c r="H204" s="62"/>
      <c r="I204" s="47" t="s">
        <v>585</v>
      </c>
      <c r="J204" s="56"/>
      <c r="K204" s="47" t="s">
        <v>600</v>
      </c>
      <c r="L204" s="61"/>
      <c r="M204" s="56" t="s">
        <v>623</v>
      </c>
      <c r="N204" s="57"/>
      <c r="O204" s="203" t="str">
        <f t="shared" si="12"/>
        <v>$job = Job::firstOrCreate(['name' =&gt; 'Contador General']);</v>
      </c>
      <c r="P204" s="203" t="str">
        <f t="shared" si="13"/>
        <v>$job = Job::firstOrCreate(['name' =&gt; 'Contador General']);JobCompetence::create(['job_id' =&gt; $job-&gt;id, 'name' =&gt; 'Colaboración con áreas estratégicas/Trabajo en Equipo', 'notas' =&gt; '']);</v>
      </c>
      <c r="Q204" s="203" t="str">
        <f t="shared" si="14"/>
        <v>$job = Job::firstOrCreate(['name' =&gt; 'Contador General']);Knowledge::create(['job_id' =&gt; $job-&gt;id, 'name' =&gt; 'Sistemas Administrativos Contables (ERP)', 'notas' =&gt; '']);</v>
      </c>
      <c r="R204" s="203" t="str">
        <f t="shared" si="15"/>
        <v>$job = Job::firstOrCreate(['name' =&gt; 'Contador General']);Experience::create(['job_id' =&gt; $job-&gt;id, 'name' =&gt; 'Dar solución al 100% de las observaciones de auditorías internas y externas. ', 'notas' =&gt; '']);</v>
      </c>
    </row>
    <row r="205" spans="3:18" ht="20.25" x14ac:dyDescent="0.25">
      <c r="C205" s="184"/>
      <c r="D205" s="170"/>
      <c r="E205" s="196"/>
      <c r="F205" s="196"/>
      <c r="G205" s="62"/>
      <c r="H205" s="62"/>
      <c r="I205" s="47" t="s">
        <v>624</v>
      </c>
      <c r="J205" s="56"/>
      <c r="K205" s="47" t="s">
        <v>625</v>
      </c>
      <c r="L205" s="61" t="s">
        <v>626</v>
      </c>
      <c r="M205" s="56" t="s">
        <v>627</v>
      </c>
      <c r="N205" s="57"/>
      <c r="O205" s="203" t="str">
        <f t="shared" si="12"/>
        <v>$job = Job::firstOrCreate(['name' =&gt; '']);</v>
      </c>
      <c r="P205" s="203" t="str">
        <f t="shared" si="13"/>
        <v>$job = Job::firstOrCreate(['name' =&gt; '']);JobCompetence::create(['job_id' =&gt; $job-&gt;id, 'name' =&gt; 'Habilidad Numérica', 'notas' =&gt; '']);</v>
      </c>
      <c r="Q205" s="203" t="str">
        <f t="shared" si="14"/>
        <v>$job = Job::firstOrCreate(['name' =&gt; '']);Knowledge::create(['job_id' =&gt; $job-&gt;id, 'name' =&gt; 'Control y Gestión de Presupuestos', 'notas' =&gt; 'Supervisar que se cumpla en tiempo y forma y generar ahorros.']);</v>
      </c>
      <c r="R205" s="203" t="str">
        <f t="shared" si="15"/>
        <v>$job = Job::firstOrCreate(['name' =&gt; '']);Experience::create(['job_id' =&gt; $job-&gt;id, 'name' =&gt; 'Haber presentado reportes de información a la gerencia.', 'notas' =&gt; '']);</v>
      </c>
    </row>
    <row r="206" spans="3:18" ht="20.25" x14ac:dyDescent="0.25">
      <c r="C206" s="184"/>
      <c r="D206" s="170"/>
      <c r="E206" s="196"/>
      <c r="F206" s="196"/>
      <c r="G206" s="62"/>
      <c r="H206" s="62"/>
      <c r="I206" s="47" t="s">
        <v>581</v>
      </c>
      <c r="J206" s="56" t="s">
        <v>628</v>
      </c>
      <c r="K206" s="47" t="s">
        <v>534</v>
      </c>
      <c r="L206" s="61"/>
      <c r="M206" s="56" t="s">
        <v>629</v>
      </c>
      <c r="N206" s="57"/>
      <c r="O206" s="203" t="str">
        <f t="shared" si="12"/>
        <v>$job = Job::firstOrCreate(['name' =&gt; '']);</v>
      </c>
      <c r="P206" s="203" t="str">
        <f t="shared" si="13"/>
        <v>$job = Job::firstOrCreate(['name' =&gt; '']);JobCompetence::create(['job_id' =&gt; $job-&gt;id, 'name' =&gt; 'Capacidad de Análisis', 'notas' =&gt; 'No cegarse por la operación, Ojo auditor
Para obtener información mas confiable']);</v>
      </c>
      <c r="Q206" s="203" t="str">
        <f t="shared" si="14"/>
        <v>$job = Job::firstOrCreate(['name' =&gt; '']);Knowledge::create(['job_id' =&gt; $job-&gt;id, 'name' =&gt; 'Normativas Fiscales', 'notas' =&gt; '']);</v>
      </c>
      <c r="R206" s="203" t="str">
        <f t="shared" si="15"/>
        <v>$job = Job::firstOrCreate(['name' =&gt; '']);Experience::create(['job_id' =&gt; $job-&gt;id, 'name' =&gt; 'Haber lidereado la migración de un sistema ERP a otro.', 'notas' =&gt; '']);</v>
      </c>
    </row>
    <row r="207" spans="3:18" ht="20.25" x14ac:dyDescent="0.25">
      <c r="C207" s="184"/>
      <c r="D207" s="170"/>
      <c r="E207" s="196"/>
      <c r="F207" s="196"/>
      <c r="G207" s="62"/>
      <c r="H207" s="62"/>
      <c r="I207" s="47" t="s">
        <v>509</v>
      </c>
      <c r="J207" s="56"/>
      <c r="K207" s="47" t="s">
        <v>535</v>
      </c>
      <c r="L207" s="61"/>
      <c r="M207" s="61"/>
      <c r="N207" s="57"/>
      <c r="O207" s="203" t="str">
        <f t="shared" si="12"/>
        <v>$job = Job::firstOrCreate(['name' =&gt; '']);</v>
      </c>
      <c r="P207" s="203" t="str">
        <f t="shared" si="13"/>
        <v>$job = Job::firstOrCreate(['name' =&gt; '']);JobCompetence::create(['job_id' =&gt; $job-&gt;id, 'name' =&gt; 'Gestión de la Información', 'notas' =&gt; '']);</v>
      </c>
      <c r="Q207" s="203" t="str">
        <f t="shared" si="14"/>
        <v>$job = Job::firstOrCreate(['name' =&gt; '']);Knowledge::create(['job_id' =&gt; $job-&gt;id, 'name' =&gt; 'Normativas Contables', 'notas' =&gt; '']);</v>
      </c>
      <c r="R207" s="203" t="str">
        <f t="shared" si="15"/>
        <v>$job = Job::firstOrCreate(['name' =&gt; '']);Experience::create(['job_id' =&gt; $job-&gt;id, 'name' =&gt; '', 'notas' =&gt; '']);</v>
      </c>
    </row>
    <row r="208" spans="3:18" ht="20.25" x14ac:dyDescent="0.25">
      <c r="C208" s="184"/>
      <c r="D208" s="170"/>
      <c r="E208" s="196"/>
      <c r="F208" s="196"/>
      <c r="G208" s="62"/>
      <c r="H208" s="62"/>
      <c r="I208" s="47" t="s">
        <v>630</v>
      </c>
      <c r="J208" s="56" t="s">
        <v>631</v>
      </c>
      <c r="K208" s="47" t="s">
        <v>632</v>
      </c>
      <c r="L208" s="61" t="s">
        <v>604</v>
      </c>
      <c r="M208" s="61"/>
      <c r="N208" s="57"/>
      <c r="O208" s="203" t="str">
        <f t="shared" si="12"/>
        <v>$job = Job::firstOrCreate(['name' =&gt; '']);</v>
      </c>
      <c r="P208" s="203" t="str">
        <f t="shared" si="13"/>
        <v>$job = Job::firstOrCreate(['name' =&gt; '']);JobCompetence::create(['job_id' =&gt; $job-&gt;id, 'name' =&gt; 'Cumplimiento y Dominio Normativo', 'notas' =&gt; 'Normativas internas y externas']);</v>
      </c>
      <c r="Q208" s="203" t="str">
        <f t="shared" si="14"/>
        <v>$job = Job::firstOrCreate(['name' =&gt; '']);Knowledge::create(['job_id' =&gt; $job-&gt;id, 'name' =&gt; 'Elaboración e Interpretación de Informes Financieros ', 'notas' =&gt; 'Estados financieros/contables básicos:
- Estado de Resultados
- Balance General
- Flujo de Efectivo
- Estado de Cambios de Capital']);</v>
      </c>
      <c r="R208" s="203" t="str">
        <f t="shared" si="15"/>
        <v>$job = Job::firstOrCreate(['name' =&gt; '']);Experience::create(['job_id' =&gt; $job-&gt;id, 'name' =&gt; '', 'notas' =&gt; '']);</v>
      </c>
    </row>
    <row r="209" spans="3:18" ht="20.25" x14ac:dyDescent="0.25">
      <c r="C209" s="184"/>
      <c r="D209" s="170"/>
      <c r="E209" s="196"/>
      <c r="F209" s="196"/>
      <c r="G209" s="62"/>
      <c r="H209" s="62"/>
      <c r="I209" s="47" t="s">
        <v>633</v>
      </c>
      <c r="J209" s="56"/>
      <c r="K209" s="47" t="s">
        <v>634</v>
      </c>
      <c r="L209" s="61"/>
      <c r="M209" s="61"/>
      <c r="N209" s="57"/>
      <c r="O209" s="203" t="str">
        <f t="shared" si="12"/>
        <v>$job = Job::firstOrCreate(['name' =&gt; '']);</v>
      </c>
      <c r="P209" s="203" t="str">
        <f t="shared" si="13"/>
        <v>$job = Job::firstOrCreate(['name' =&gt; '']);JobCompetence::create(['job_id' =&gt; $job-&gt;id, 'name' =&gt; 'Optimización del tiempo', 'notas' =&gt; '']);</v>
      </c>
      <c r="Q209" s="203" t="str">
        <f t="shared" si="14"/>
        <v>$job = Job::firstOrCreate(['name' =&gt; '']);Knowledge::create(['job_id' =&gt; $job-&gt;id, 'name' =&gt; 'Cuentas por Cobrar y Cuentas por Pagar', 'notas' =&gt; '']);</v>
      </c>
      <c r="R209" s="203" t="str">
        <f t="shared" si="15"/>
        <v>$job = Job::firstOrCreate(['name' =&gt; '']);Experience::create(['job_id' =&gt; $job-&gt;id, 'name' =&gt; '', 'notas' =&gt; '']);</v>
      </c>
    </row>
    <row r="210" spans="3:18" ht="20.25" x14ac:dyDescent="0.25">
      <c r="C210" s="184"/>
      <c r="D210" s="170"/>
      <c r="E210" s="196"/>
      <c r="F210" s="196"/>
      <c r="G210" s="62"/>
      <c r="H210" s="62"/>
      <c r="I210" s="61"/>
      <c r="J210" s="61"/>
      <c r="K210" s="47" t="s">
        <v>635</v>
      </c>
      <c r="L210" s="61"/>
      <c r="M210" s="61"/>
      <c r="N210" s="57"/>
      <c r="O210" s="203" t="str">
        <f t="shared" si="12"/>
        <v>$job = Job::firstOrCreate(['name' =&gt; '']);</v>
      </c>
      <c r="P210" s="203" t="str">
        <f t="shared" si="13"/>
        <v>$job = Job::firstOrCreate(['name' =&gt; '']);JobCompetence::create(['job_id' =&gt; $job-&gt;id, 'name' =&gt; '', 'notas' =&gt; '']);</v>
      </c>
      <c r="Q210" s="203" t="str">
        <f t="shared" si="14"/>
        <v>$job = Job::firstOrCreate(['name' =&gt; '']);Knowledge::create(['job_id' =&gt; $job-&gt;id, 'name' =&gt; 'Atención a Auditorias', 'notas' =&gt; '']);</v>
      </c>
      <c r="R210" s="203" t="str">
        <f t="shared" si="15"/>
        <v>$job = Job::firstOrCreate(['name' =&gt; '']);Experience::create(['job_id' =&gt; $job-&gt;id, 'name' =&gt; '', 'notas' =&gt; '']);</v>
      </c>
    </row>
    <row r="211" spans="3:18" ht="20.25" x14ac:dyDescent="0.25">
      <c r="C211" s="184"/>
      <c r="D211" s="170"/>
      <c r="E211" s="196"/>
      <c r="F211" s="196"/>
      <c r="G211" s="62"/>
      <c r="H211" s="62"/>
      <c r="I211" s="61"/>
      <c r="J211" s="61"/>
      <c r="K211" s="47" t="s">
        <v>636</v>
      </c>
      <c r="L211" s="61"/>
      <c r="M211" s="61"/>
      <c r="N211" s="57"/>
      <c r="O211" s="203" t="str">
        <f t="shared" si="12"/>
        <v>$job = Job::firstOrCreate(['name' =&gt; '']);</v>
      </c>
      <c r="P211" s="203" t="str">
        <f t="shared" si="13"/>
        <v>$job = Job::firstOrCreate(['name' =&gt; '']);JobCompetence::create(['job_id' =&gt; $job-&gt;id, 'name' =&gt; '', 'notas' =&gt; '']);</v>
      </c>
      <c r="Q211" s="203" t="str">
        <f t="shared" si="14"/>
        <v>$job = Job::firstOrCreate(['name' =&gt; '']);Knowledge::create(['job_id' =&gt; $job-&gt;id, 'name' =&gt; 'Tesorería', 'notas' =&gt; '']);</v>
      </c>
      <c r="R211" s="203" t="str">
        <f t="shared" si="15"/>
        <v>$job = Job::firstOrCreate(['name' =&gt; '']);Experience::create(['job_id' =&gt; $job-&gt;id, 'name' =&gt; '', 'notas' =&gt; '']);</v>
      </c>
    </row>
    <row r="212" spans="3:18" ht="20.25" x14ac:dyDescent="0.25">
      <c r="C212" s="184"/>
      <c r="D212" s="170"/>
      <c r="E212" s="196"/>
      <c r="F212" s="196"/>
      <c r="G212" s="62"/>
      <c r="H212" s="62"/>
      <c r="I212" s="61"/>
      <c r="J212" s="61"/>
      <c r="K212" s="47" t="s">
        <v>498</v>
      </c>
      <c r="L212" s="61"/>
      <c r="M212" s="61"/>
      <c r="N212" s="57"/>
      <c r="O212" s="203" t="str">
        <f t="shared" si="12"/>
        <v>$job = Job::firstOrCreate(['name' =&gt; '']);</v>
      </c>
      <c r="P212" s="203" t="str">
        <f t="shared" si="13"/>
        <v>$job = Job::firstOrCreate(['name' =&gt; '']);JobCompetence::create(['job_id' =&gt; $job-&gt;id, 'name' =&gt; '', 'notas' =&gt; '']);</v>
      </c>
      <c r="Q212" s="203" t="str">
        <f t="shared" si="14"/>
        <v>$job = Job::firstOrCreate(['name' =&gt; '']);Knowledge::create(['job_id' =&gt; $job-&gt;id, 'name' =&gt; 'Marco Legal Laboral (bases)', 'notas' =&gt; '']);</v>
      </c>
      <c r="R212" s="203" t="str">
        <f t="shared" si="15"/>
        <v>$job = Job::firstOrCreate(['name' =&gt; '']);Experience::create(['job_id' =&gt; $job-&gt;id, 'name' =&gt; '', 'notas' =&gt; '']);</v>
      </c>
    </row>
    <row r="213" spans="3:18" ht="20.25" x14ac:dyDescent="0.25">
      <c r="C213" s="184"/>
      <c r="D213" s="170"/>
      <c r="E213" s="197"/>
      <c r="F213" s="197"/>
      <c r="G213" s="62"/>
      <c r="H213" s="62"/>
      <c r="I213" s="61"/>
      <c r="J213" s="61"/>
      <c r="K213" s="47" t="s">
        <v>610</v>
      </c>
      <c r="L213" s="61"/>
      <c r="M213" s="61"/>
      <c r="N213" s="57"/>
      <c r="O213" s="203" t="str">
        <f t="shared" si="12"/>
        <v>$job = Job::firstOrCreate(['name' =&gt; '']);</v>
      </c>
      <c r="P213" s="203" t="str">
        <f t="shared" si="13"/>
        <v>$job = Job::firstOrCreate(['name' =&gt; '']);JobCompetence::create(['job_id' =&gt; $job-&gt;id, 'name' =&gt; '', 'notas' =&gt; '']);</v>
      </c>
      <c r="Q213" s="203" t="str">
        <f t="shared" si="14"/>
        <v>$job = Job::firstOrCreate(['name' =&gt; '']);Knowledge::create(['job_id' =&gt; $job-&gt;id, 'name' =&gt; 'Excel Intermedio', 'notas' =&gt; '']);</v>
      </c>
      <c r="R213" s="203" t="str">
        <f t="shared" si="15"/>
        <v>$job = Job::firstOrCreate(['name' =&gt; '']);Experience::create(['job_id' =&gt; $job-&gt;id, 'name' =&gt; '', 'notas' =&gt; '']);</v>
      </c>
    </row>
    <row r="214" spans="3:18" ht="20.25" x14ac:dyDescent="0.25">
      <c r="C214" s="82" t="s">
        <v>0</v>
      </c>
      <c r="D214" s="92" t="s">
        <v>1</v>
      </c>
      <c r="E214" s="82" t="s">
        <v>2</v>
      </c>
      <c r="F214" s="83" t="s">
        <v>3</v>
      </c>
      <c r="G214" s="82" t="s">
        <v>4</v>
      </c>
      <c r="H214" s="82" t="s">
        <v>5</v>
      </c>
      <c r="I214" s="84" t="s">
        <v>6</v>
      </c>
      <c r="J214" s="84" t="s">
        <v>5</v>
      </c>
      <c r="K214" s="84" t="s">
        <v>7</v>
      </c>
      <c r="L214" s="84" t="s">
        <v>5</v>
      </c>
      <c r="M214" s="84" t="s">
        <v>8</v>
      </c>
      <c r="N214" s="84" t="s">
        <v>5</v>
      </c>
      <c r="O214" s="203" t="str">
        <f t="shared" si="12"/>
        <v>$job = Job::firstOrCreate(['name' =&gt; 'Perfil']);</v>
      </c>
      <c r="P214" s="203" t="str">
        <f t="shared" si="13"/>
        <v>$job = Job::firstOrCreate(['name' =&gt; 'Perfil']);JobCompetence::create(['job_id' =&gt; $job-&gt;id, 'name' =&gt; 'Competencias requeridos para el Puesto', 'notas' =&gt; 'Notas']);</v>
      </c>
      <c r="Q214" s="203" t="str">
        <f t="shared" si="14"/>
        <v>$job = Job::firstOrCreate(['name' =&gt; 'Perfil']);Knowledge::create(['job_id' =&gt; $job-&gt;id, 'name' =&gt; 'Conocimientos requeridos para el Puesto', 'notas' =&gt; 'Notas']);</v>
      </c>
      <c r="R214" s="203" t="str">
        <f t="shared" si="15"/>
        <v>$job = Job::firstOrCreate(['name' =&gt; 'Perfil']);Experience::create(['job_id' =&gt; $job-&gt;id, 'name' =&gt; 'Experiencias', 'notas' =&gt; 'Notas']);</v>
      </c>
    </row>
    <row r="215" spans="3:18" ht="20.25" x14ac:dyDescent="0.25">
      <c r="C215" s="85" t="s">
        <v>807</v>
      </c>
      <c r="D215" s="108" t="s">
        <v>123</v>
      </c>
      <c r="E215" s="80"/>
      <c r="F215" s="108" t="s">
        <v>486</v>
      </c>
      <c r="G215" s="108"/>
      <c r="H215" s="108"/>
      <c r="I215" s="80"/>
      <c r="J215" s="106"/>
      <c r="K215" s="80"/>
      <c r="L215" s="81"/>
      <c r="M215" s="106"/>
      <c r="N215" s="81"/>
      <c r="O215" s="203" t="str">
        <f t="shared" si="12"/>
        <v>$job = Job::firstOrCreate(['name' =&gt; 'Contador Sr.']);</v>
      </c>
      <c r="P215" s="203" t="str">
        <f t="shared" si="13"/>
        <v>$job = Job::firstOrCreate(['name' =&gt; 'Contador Sr.']);JobCompetence::create(['job_id' =&gt; $job-&gt;id, 'name' =&gt; '', 'notas' =&gt; '']);</v>
      </c>
      <c r="Q215" s="203" t="str">
        <f t="shared" si="14"/>
        <v>$job = Job::firstOrCreate(['name' =&gt; 'Contador Sr.']);Knowledge::create(['job_id' =&gt; $job-&gt;id, 'name' =&gt; '', 'notas' =&gt; '']);</v>
      </c>
      <c r="R215" s="203" t="str">
        <f t="shared" si="15"/>
        <v>$job = Job::firstOrCreate(['name' =&gt; 'Contador Sr.']);Experience::create(['job_id' =&gt; $job-&gt;id, 'name' =&gt; '', 'notas' =&gt; '']);</v>
      </c>
    </row>
    <row r="216" spans="3:18" ht="20.25" x14ac:dyDescent="0.25">
      <c r="C216" s="82" t="s">
        <v>0</v>
      </c>
      <c r="D216" s="92" t="s">
        <v>1</v>
      </c>
      <c r="E216" s="82" t="s">
        <v>2</v>
      </c>
      <c r="F216" s="83" t="s">
        <v>3</v>
      </c>
      <c r="G216" s="82" t="s">
        <v>4</v>
      </c>
      <c r="H216" s="82" t="s">
        <v>5</v>
      </c>
      <c r="I216" s="84" t="s">
        <v>6</v>
      </c>
      <c r="J216" s="84" t="s">
        <v>5</v>
      </c>
      <c r="K216" s="84" t="s">
        <v>7</v>
      </c>
      <c r="L216" s="84" t="s">
        <v>5</v>
      </c>
      <c r="M216" s="84" t="s">
        <v>8</v>
      </c>
      <c r="N216" s="84" t="s">
        <v>5</v>
      </c>
      <c r="O216" s="203" t="str">
        <f t="shared" si="12"/>
        <v>$job = Job::firstOrCreate(['name' =&gt; 'Perfil']);</v>
      </c>
      <c r="P216" s="203" t="str">
        <f t="shared" si="13"/>
        <v>$job = Job::firstOrCreate(['name' =&gt; 'Perfil']);JobCompetence::create(['job_id' =&gt; $job-&gt;id, 'name' =&gt; 'Competencias requeridos para el Puesto', 'notas' =&gt; 'Notas']);</v>
      </c>
      <c r="Q216" s="203" t="str">
        <f t="shared" si="14"/>
        <v>$job = Job::firstOrCreate(['name' =&gt; 'Perfil']);Knowledge::create(['job_id' =&gt; $job-&gt;id, 'name' =&gt; 'Conocimientos requeridos para el Puesto', 'notas' =&gt; 'Notas']);</v>
      </c>
      <c r="R216" s="203" t="str">
        <f t="shared" si="15"/>
        <v>$job = Job::firstOrCreate(['name' =&gt; 'Perfil']);Experience::create(['job_id' =&gt; $job-&gt;id, 'name' =&gt; 'Experiencias', 'notas' =&gt; 'Notas']);</v>
      </c>
    </row>
    <row r="217" spans="3:18" ht="20.25" x14ac:dyDescent="0.25">
      <c r="C217" s="147" t="s">
        <v>807</v>
      </c>
      <c r="D217" s="147" t="s">
        <v>129</v>
      </c>
      <c r="E217" s="132"/>
      <c r="F217" s="132" t="s">
        <v>216</v>
      </c>
      <c r="G217" s="108"/>
      <c r="H217" s="108"/>
      <c r="I217" s="80" t="s">
        <v>823</v>
      </c>
      <c r="J217" s="106"/>
      <c r="K217" s="80" t="s">
        <v>749</v>
      </c>
      <c r="L217" s="81"/>
      <c r="M217" s="106"/>
      <c r="N217" s="81"/>
      <c r="O217" s="203" t="str">
        <f t="shared" si="12"/>
        <v>$job = Job::firstOrCreate(['name' =&gt; 'Contador Jr.']);</v>
      </c>
      <c r="P217" s="203" t="str">
        <f t="shared" si="13"/>
        <v>$job = Job::firstOrCreate(['name' =&gt; 'Contador Jr.']);JobCompetence::create(['job_id' =&gt; $job-&gt;id, 'name' =&gt; 'Atención al detalle ', 'notas' =&gt; '']);</v>
      </c>
      <c r="Q217" s="203" t="str">
        <f t="shared" si="14"/>
        <v>$job = Job::firstOrCreate(['name' =&gt; 'Contador Jr.']);Knowledge::create(['job_id' =&gt; $job-&gt;id, 'name' =&gt; 'Paquetería Office ', 'notas' =&gt; '']);</v>
      </c>
      <c r="R217" s="203" t="str">
        <f t="shared" si="15"/>
        <v>$job = Job::firstOrCreate(['name' =&gt; 'Contador Jr.']);Experience::create(['job_id' =&gt; $job-&gt;id, 'name' =&gt; '', 'notas' =&gt; '']);</v>
      </c>
    </row>
    <row r="218" spans="3:18" ht="20.25" x14ac:dyDescent="0.25">
      <c r="C218" s="148"/>
      <c r="D218" s="148"/>
      <c r="E218" s="140"/>
      <c r="F218" s="140"/>
      <c r="G218" s="108"/>
      <c r="H218" s="108"/>
      <c r="I218" s="80" t="s">
        <v>824</v>
      </c>
      <c r="J218" s="106"/>
      <c r="K218" s="80" t="s">
        <v>828</v>
      </c>
      <c r="L218" s="81"/>
      <c r="M218" s="81"/>
      <c r="N218" s="81"/>
      <c r="O218" s="203" t="str">
        <f t="shared" si="12"/>
        <v>$job = Job::firstOrCreate(['name' =&gt; '']);</v>
      </c>
      <c r="P218" s="203" t="str">
        <f t="shared" si="13"/>
        <v>$job = Job::firstOrCreate(['name' =&gt; '']);JobCompetence::create(['job_id' =&gt; $job-&gt;id, 'name' =&gt; 'Autodisciplina ', 'notas' =&gt; '']);</v>
      </c>
      <c r="Q218" s="203" t="str">
        <f t="shared" si="14"/>
        <v>$job = Job::firstOrCreate(['name' =&gt; '']);Knowledge::create(['job_id' =&gt; $job-&gt;id, 'name' =&gt; 'ERP"s de contabilidad (Neodata,Nav y Fortia)', 'notas' =&gt; '']);</v>
      </c>
      <c r="R218" s="203" t="str">
        <f t="shared" si="15"/>
        <v>$job = Job::firstOrCreate(['name' =&gt; '']);Experience::create(['job_id' =&gt; $job-&gt;id, 'name' =&gt; '', 'notas' =&gt; '']);</v>
      </c>
    </row>
    <row r="219" spans="3:18" ht="20.25" x14ac:dyDescent="0.25">
      <c r="C219" s="148"/>
      <c r="D219" s="148"/>
      <c r="E219" s="140"/>
      <c r="F219" s="140"/>
      <c r="G219" s="108"/>
      <c r="H219" s="108"/>
      <c r="I219" s="80" t="s">
        <v>761</v>
      </c>
      <c r="J219" s="106"/>
      <c r="K219" s="80" t="s">
        <v>829</v>
      </c>
      <c r="L219" s="81"/>
      <c r="M219" s="81"/>
      <c r="N219" s="81"/>
      <c r="O219" s="203" t="str">
        <f t="shared" si="12"/>
        <v>$job = Job::firstOrCreate(['name' =&gt; '']);</v>
      </c>
      <c r="P219" s="203" t="str">
        <f t="shared" si="13"/>
        <v>$job = Job::firstOrCreate(['name' =&gt; '']);JobCompetence::create(['job_id' =&gt; $job-&gt;id, 'name' =&gt; 'Capacidad numérica ', 'notas' =&gt; '']);</v>
      </c>
      <c r="Q219" s="203" t="str">
        <f t="shared" si="14"/>
        <v>$job = Job::firstOrCreate(['name' =&gt; '']);Knowledge::create(['job_id' =&gt; $job-&gt;id, 'name' =&gt; 'Leyes y Normativas Fiscales', 'notas' =&gt; '']);</v>
      </c>
      <c r="R219" s="203" t="str">
        <f t="shared" si="15"/>
        <v>$job = Job::firstOrCreate(['name' =&gt; '']);Experience::create(['job_id' =&gt; $job-&gt;id, 'name' =&gt; '', 'notas' =&gt; '']);</v>
      </c>
    </row>
    <row r="220" spans="3:18" ht="20.25" x14ac:dyDescent="0.25">
      <c r="C220" s="148"/>
      <c r="D220" s="148"/>
      <c r="E220" s="140"/>
      <c r="F220" s="140"/>
      <c r="G220" s="108"/>
      <c r="H220" s="108"/>
      <c r="I220" s="80" t="s">
        <v>825</v>
      </c>
      <c r="J220" s="106"/>
      <c r="K220" s="80" t="s">
        <v>752</v>
      </c>
      <c r="L220" s="81"/>
      <c r="M220" s="81"/>
      <c r="N220" s="81"/>
      <c r="O220" s="203" t="str">
        <f t="shared" si="12"/>
        <v>$job = Job::firstOrCreate(['name' =&gt; '']);</v>
      </c>
      <c r="P220" s="203" t="str">
        <f t="shared" si="13"/>
        <v>$job = Job::firstOrCreate(['name' =&gt; '']);JobCompetence::create(['job_id' =&gt; $job-&gt;id, 'name' =&gt; 'Cumplimiento de normas ', 'notas' =&gt; '']);</v>
      </c>
      <c r="Q220" s="203" t="str">
        <f t="shared" si="14"/>
        <v>$job = Job::firstOrCreate(['name' =&gt; '']);Knowledge::create(['job_id' =&gt; $job-&gt;id, 'name' =&gt; 'Portales bancarios ', 'notas' =&gt; '']);</v>
      </c>
      <c r="R220" s="203" t="str">
        <f t="shared" si="15"/>
        <v>$job = Job::firstOrCreate(['name' =&gt; '']);Experience::create(['job_id' =&gt; $job-&gt;id, 'name' =&gt; '', 'notas' =&gt; '']);</v>
      </c>
    </row>
    <row r="221" spans="3:18" ht="20.25" x14ac:dyDescent="0.25">
      <c r="C221" s="148"/>
      <c r="D221" s="148"/>
      <c r="E221" s="140"/>
      <c r="F221" s="140"/>
      <c r="G221" s="108"/>
      <c r="H221" s="108"/>
      <c r="I221" s="81" t="s">
        <v>826</v>
      </c>
      <c r="J221" s="81"/>
      <c r="K221" s="80" t="s">
        <v>830</v>
      </c>
      <c r="L221" s="81"/>
      <c r="M221" s="81"/>
      <c r="N221" s="81"/>
      <c r="O221" s="203" t="str">
        <f t="shared" si="12"/>
        <v>$job = Job::firstOrCreate(['name' =&gt; '']);</v>
      </c>
      <c r="P221" s="203" t="str">
        <f t="shared" si="13"/>
        <v>$job = Job::firstOrCreate(['name' =&gt; '']);JobCompetence::create(['job_id' =&gt; $job-&gt;id, 'name' =&gt; 'Optimización del tiempo ', 'notas' =&gt; '']);</v>
      </c>
      <c r="Q221" s="203" t="str">
        <f t="shared" si="14"/>
        <v>$job = Job::firstOrCreate(['name' =&gt; '']);Knowledge::create(['job_id' =&gt; $job-&gt;id, 'name' =&gt; 'Portal de Secretaría de Administración Tributaria  ', 'notas' =&gt; '']);</v>
      </c>
      <c r="R221" s="203" t="str">
        <f t="shared" si="15"/>
        <v>$job = Job::firstOrCreate(['name' =&gt; '']);Experience::create(['job_id' =&gt; $job-&gt;id, 'name' =&gt; '', 'notas' =&gt; '']);</v>
      </c>
    </row>
    <row r="222" spans="3:18" ht="20.25" x14ac:dyDescent="0.25">
      <c r="C222" s="149"/>
      <c r="D222" s="149"/>
      <c r="E222" s="133"/>
      <c r="F222" s="133"/>
      <c r="G222" s="108"/>
      <c r="H222" s="108"/>
      <c r="I222" s="81" t="s">
        <v>827</v>
      </c>
      <c r="J222" s="81"/>
      <c r="K222" s="80"/>
      <c r="L222" s="81"/>
      <c r="M222" s="81"/>
      <c r="N222" s="81"/>
      <c r="O222" s="203" t="str">
        <f t="shared" si="12"/>
        <v>$job = Job::firstOrCreate(['name' =&gt; '']);</v>
      </c>
      <c r="P222" s="203" t="str">
        <f t="shared" si="13"/>
        <v>$job = Job::firstOrCreate(['name' =&gt; '']);JobCompetence::create(['job_id' =&gt; $job-&gt;id, 'name' =&gt; 'Tolerancia a la presión ', 'notas' =&gt; '']);</v>
      </c>
      <c r="Q222" s="203" t="str">
        <f t="shared" si="14"/>
        <v>$job = Job::firstOrCreate(['name' =&gt; '']);Knowledge::create(['job_id' =&gt; $job-&gt;id, 'name' =&gt; '', 'notas' =&gt; '']);</v>
      </c>
      <c r="R222" s="203" t="str">
        <f t="shared" si="15"/>
        <v>$job = Job::firstOrCreate(['name' =&gt; '']);Experience::create(['job_id' =&gt; $job-&gt;id, 'name' =&gt; '', 'notas' =&gt; '']);</v>
      </c>
    </row>
    <row r="223" spans="3:18" ht="20.25" x14ac:dyDescent="0.25">
      <c r="C223" s="82" t="s">
        <v>0</v>
      </c>
      <c r="D223" s="92" t="s">
        <v>1</v>
      </c>
      <c r="E223" s="82" t="s">
        <v>2</v>
      </c>
      <c r="F223" s="83" t="s">
        <v>3</v>
      </c>
      <c r="G223" s="82" t="s">
        <v>4</v>
      </c>
      <c r="H223" s="82" t="s">
        <v>5</v>
      </c>
      <c r="I223" s="84" t="s">
        <v>6</v>
      </c>
      <c r="J223" s="84" t="s">
        <v>5</v>
      </c>
      <c r="K223" s="84" t="s">
        <v>7</v>
      </c>
      <c r="L223" s="84" t="s">
        <v>5</v>
      </c>
      <c r="M223" s="84" t="s">
        <v>8</v>
      </c>
      <c r="N223" s="84" t="s">
        <v>5</v>
      </c>
      <c r="O223" s="203" t="str">
        <f t="shared" si="12"/>
        <v>$job = Job::firstOrCreate(['name' =&gt; 'Perfil']);</v>
      </c>
      <c r="P223" s="203" t="str">
        <f t="shared" si="13"/>
        <v>$job = Job::firstOrCreate(['name' =&gt; 'Perfil']);JobCompetence::create(['job_id' =&gt; $job-&gt;id, 'name' =&gt; 'Competencias requeridos para el Puesto', 'notas' =&gt; 'Notas']);</v>
      </c>
      <c r="Q223" s="203" t="str">
        <f t="shared" si="14"/>
        <v>$job = Job::firstOrCreate(['name' =&gt; 'Perfil']);Knowledge::create(['job_id' =&gt; $job-&gt;id, 'name' =&gt; 'Conocimientos requeridos para el Puesto', 'notas' =&gt; 'Notas']);</v>
      </c>
      <c r="R223" s="203" t="str">
        <f t="shared" si="15"/>
        <v>$job = Job::firstOrCreate(['name' =&gt; 'Perfil']);Experience::create(['job_id' =&gt; $job-&gt;id, 'name' =&gt; 'Experiencias', 'notas' =&gt; 'Notas']);</v>
      </c>
    </row>
    <row r="224" spans="3:18" ht="20.25" x14ac:dyDescent="0.25">
      <c r="C224" s="147" t="s">
        <v>807</v>
      </c>
      <c r="D224" s="147" t="s">
        <v>126</v>
      </c>
      <c r="E224" s="132" t="s">
        <v>485</v>
      </c>
      <c r="F224" s="132" t="s">
        <v>216</v>
      </c>
      <c r="G224" s="108"/>
      <c r="H224" s="108"/>
      <c r="I224" s="81" t="s">
        <v>548</v>
      </c>
      <c r="J224" s="81"/>
      <c r="K224" s="80" t="s">
        <v>749</v>
      </c>
      <c r="L224" s="81"/>
      <c r="M224" s="81"/>
      <c r="N224" s="81"/>
      <c r="O224" s="203" t="str">
        <f t="shared" si="12"/>
        <v>$job = Job::firstOrCreate(['name' =&gt; 'Auxiliar Administrativo']);</v>
      </c>
      <c r="P224" s="203" t="str">
        <f t="shared" si="13"/>
        <v>$job = Job::firstOrCreate(['name' =&gt; 'Auxiliar Administrativo']);JobCompetence::create(['job_id' =&gt; $job-&gt;id, 'name' =&gt; 'Atención al Detalle', 'notas' =&gt; '']);</v>
      </c>
      <c r="Q224" s="203" t="str">
        <f t="shared" si="14"/>
        <v>$job = Job::firstOrCreate(['name' =&gt; 'Auxiliar Administrativo']);Knowledge::create(['job_id' =&gt; $job-&gt;id, 'name' =&gt; 'Paquetería Office ', 'notas' =&gt; '']);</v>
      </c>
      <c r="R224" s="203" t="str">
        <f t="shared" si="15"/>
        <v>$job = Job::firstOrCreate(['name' =&gt; 'Auxiliar Administrativo']);Experience::create(['job_id' =&gt; $job-&gt;id, 'name' =&gt; '', 'notas' =&gt; '']);</v>
      </c>
    </row>
    <row r="225" spans="3:18" ht="20.25" x14ac:dyDescent="0.25">
      <c r="C225" s="148"/>
      <c r="D225" s="148"/>
      <c r="E225" s="140"/>
      <c r="F225" s="140"/>
      <c r="G225" s="108"/>
      <c r="H225" s="108"/>
      <c r="I225" s="80" t="s">
        <v>743</v>
      </c>
      <c r="J225" s="106"/>
      <c r="K225" s="80" t="s">
        <v>750</v>
      </c>
      <c r="L225" s="81"/>
      <c r="M225" s="106"/>
      <c r="N225" s="81"/>
      <c r="O225" s="203" t="str">
        <f t="shared" si="12"/>
        <v>$job = Job::firstOrCreate(['name' =&gt; '']);</v>
      </c>
      <c r="P225" s="203" t="str">
        <f t="shared" si="13"/>
        <v>$job = Job::firstOrCreate(['name' =&gt; '']);JobCompetence::create(['job_id' =&gt; $job-&gt;id, 'name' =&gt; 'Capacidad Numérica', 'notas' =&gt; '']);</v>
      </c>
      <c r="Q225" s="203" t="str">
        <f t="shared" si="14"/>
        <v>$job = Job::firstOrCreate(['name' =&gt; '']);Knowledge::create(['job_id' =&gt; $job-&gt;id, 'name' =&gt; 'ERP"s de Contabilidad (Neodata, Nav y Fortia)', 'notas' =&gt; '']);</v>
      </c>
      <c r="R225" s="203" t="str">
        <f t="shared" si="15"/>
        <v>$job = Job::firstOrCreate(['name' =&gt; '']);Experience::create(['job_id' =&gt; $job-&gt;id, 'name' =&gt; '', 'notas' =&gt; '']);</v>
      </c>
    </row>
    <row r="226" spans="3:18" ht="20.25" x14ac:dyDescent="0.25">
      <c r="C226" s="148"/>
      <c r="D226" s="148"/>
      <c r="E226" s="140"/>
      <c r="F226" s="140"/>
      <c r="G226" s="108"/>
      <c r="H226" s="108"/>
      <c r="I226" s="80" t="s">
        <v>744</v>
      </c>
      <c r="J226" s="106"/>
      <c r="K226" s="80" t="s">
        <v>751</v>
      </c>
      <c r="L226" s="81"/>
      <c r="M226" s="106"/>
      <c r="N226" s="81"/>
      <c r="O226" s="203" t="str">
        <f t="shared" si="12"/>
        <v>$job = Job::firstOrCreate(['name' =&gt; '']);</v>
      </c>
      <c r="P226" s="203" t="str">
        <f t="shared" si="13"/>
        <v>$job = Job::firstOrCreate(['name' =&gt; '']);JobCompetence::create(['job_id' =&gt; $job-&gt;id, 'name' =&gt; 'Planificación y Organización', 'notas' =&gt; '']);</v>
      </c>
      <c r="Q226" s="203" t="str">
        <f t="shared" si="14"/>
        <v>$job = Job::firstOrCreate(['name' =&gt; '']);Knowledge::create(['job_id' =&gt; $job-&gt;id, 'name' =&gt; 'Facturación', 'notas' =&gt; '']);</v>
      </c>
      <c r="R226" s="203" t="str">
        <f t="shared" si="15"/>
        <v>$job = Job::firstOrCreate(['name' =&gt; '']);Experience::create(['job_id' =&gt; $job-&gt;id, 'name' =&gt; '', 'notas' =&gt; '']);</v>
      </c>
    </row>
    <row r="227" spans="3:18" ht="20.25" x14ac:dyDescent="0.25">
      <c r="C227" s="148"/>
      <c r="D227" s="148"/>
      <c r="E227" s="140"/>
      <c r="F227" s="140"/>
      <c r="G227" s="108"/>
      <c r="H227" s="108"/>
      <c r="I227" s="80" t="s">
        <v>745</v>
      </c>
      <c r="J227" s="106"/>
      <c r="K227" s="80" t="s">
        <v>752</v>
      </c>
      <c r="L227" s="81"/>
      <c r="M227" s="106"/>
      <c r="N227" s="81"/>
      <c r="O227" s="203" t="str">
        <f t="shared" si="12"/>
        <v>$job = Job::firstOrCreate(['name' =&gt; '']);</v>
      </c>
      <c r="P227" s="203" t="str">
        <f t="shared" si="13"/>
        <v>$job = Job::firstOrCreate(['name' =&gt; '']);JobCompetence::create(['job_id' =&gt; $job-&gt;id, 'name' =&gt; 'Capacidad Analítica ', 'notas' =&gt; '']);</v>
      </c>
      <c r="Q227" s="203" t="str">
        <f t="shared" si="14"/>
        <v>$job = Job::firstOrCreate(['name' =&gt; '']);Knowledge::create(['job_id' =&gt; $job-&gt;id, 'name' =&gt; 'Portales bancarios ', 'notas' =&gt; '']);</v>
      </c>
      <c r="R227" s="203" t="str">
        <f t="shared" si="15"/>
        <v>$job = Job::firstOrCreate(['name' =&gt; '']);Experience::create(['job_id' =&gt; $job-&gt;id, 'name' =&gt; '', 'notas' =&gt; '']);</v>
      </c>
    </row>
    <row r="228" spans="3:18" ht="20.25" x14ac:dyDescent="0.25">
      <c r="C228" s="148"/>
      <c r="D228" s="148"/>
      <c r="E228" s="140"/>
      <c r="F228" s="140"/>
      <c r="G228" s="108"/>
      <c r="H228" s="108"/>
      <c r="I228" s="80" t="s">
        <v>746</v>
      </c>
      <c r="J228" s="106"/>
      <c r="K228" s="80"/>
      <c r="L228" s="81"/>
      <c r="M228" s="81"/>
      <c r="N228" s="81"/>
      <c r="O228" s="203" t="str">
        <f t="shared" si="12"/>
        <v>$job = Job::firstOrCreate(['name' =&gt; '']);</v>
      </c>
      <c r="P228" s="203" t="str">
        <f t="shared" si="13"/>
        <v>$job = Job::firstOrCreate(['name' =&gt; '']);JobCompetence::create(['job_id' =&gt; $job-&gt;id, 'name' =&gt; 'Actitud de Servicio', 'notas' =&gt; '']);</v>
      </c>
      <c r="Q228" s="203" t="str">
        <f t="shared" si="14"/>
        <v>$job = Job::firstOrCreate(['name' =&gt; '']);Knowledge::create(['job_id' =&gt; $job-&gt;id, 'name' =&gt; '', 'notas' =&gt; '']);</v>
      </c>
      <c r="R228" s="203" t="str">
        <f t="shared" si="15"/>
        <v>$job = Job::firstOrCreate(['name' =&gt; '']);Experience::create(['job_id' =&gt; $job-&gt;id, 'name' =&gt; '', 'notas' =&gt; '']);</v>
      </c>
    </row>
    <row r="229" spans="3:18" ht="20.25" x14ac:dyDescent="0.25">
      <c r="C229" s="148"/>
      <c r="D229" s="148"/>
      <c r="E229" s="140"/>
      <c r="F229" s="140"/>
      <c r="G229" s="108"/>
      <c r="H229" s="108"/>
      <c r="I229" s="80" t="s">
        <v>747</v>
      </c>
      <c r="J229" s="106"/>
      <c r="K229" s="80"/>
      <c r="L229" s="81"/>
      <c r="M229" s="81"/>
      <c r="N229" s="81"/>
      <c r="O229" s="203" t="str">
        <f t="shared" si="12"/>
        <v>$job = Job::firstOrCreate(['name' =&gt; '']);</v>
      </c>
      <c r="P229" s="203" t="str">
        <f t="shared" si="13"/>
        <v>$job = Job::firstOrCreate(['name' =&gt; '']);JobCompetence::create(['job_id' =&gt; $job-&gt;id, 'name' =&gt; 'Optimización del Tiempo', 'notas' =&gt; '']);</v>
      </c>
      <c r="Q229" s="203" t="str">
        <f t="shared" si="14"/>
        <v>$job = Job::firstOrCreate(['name' =&gt; '']);Knowledge::create(['job_id' =&gt; $job-&gt;id, 'name' =&gt; '', 'notas' =&gt; '']);</v>
      </c>
      <c r="R229" s="203" t="str">
        <f t="shared" si="15"/>
        <v>$job = Job::firstOrCreate(['name' =&gt; '']);Experience::create(['job_id' =&gt; $job-&gt;id, 'name' =&gt; '', 'notas' =&gt; '']);</v>
      </c>
    </row>
    <row r="230" spans="3:18" ht="20.25" x14ac:dyDescent="0.25">
      <c r="C230" s="149"/>
      <c r="D230" s="149"/>
      <c r="E230" s="133"/>
      <c r="F230" s="133"/>
      <c r="G230" s="108"/>
      <c r="H230" s="108"/>
      <c r="I230" s="80" t="s">
        <v>748</v>
      </c>
      <c r="J230" s="106"/>
      <c r="K230" s="80"/>
      <c r="L230" s="81"/>
      <c r="M230" s="81"/>
      <c r="N230" s="81"/>
      <c r="O230" s="203" t="str">
        <f t="shared" si="12"/>
        <v>$job = Job::firstOrCreate(['name' =&gt; '']);</v>
      </c>
      <c r="P230" s="203" t="str">
        <f t="shared" si="13"/>
        <v>$job = Job::firstOrCreate(['name' =&gt; '']);JobCompetence::create(['job_id' =&gt; $job-&gt;id, 'name' =&gt; 'Trabajo en Equipo ', 'notas' =&gt; '']);</v>
      </c>
      <c r="Q230" s="203" t="str">
        <f t="shared" si="14"/>
        <v>$job = Job::firstOrCreate(['name' =&gt; '']);Knowledge::create(['job_id' =&gt; $job-&gt;id, 'name' =&gt; '', 'notas' =&gt; '']);</v>
      </c>
      <c r="R230" s="203" t="str">
        <f t="shared" si="15"/>
        <v>$job = Job::firstOrCreate(['name' =&gt; '']);Experience::create(['job_id' =&gt; $job-&gt;id, 'name' =&gt; '', 'notas' =&gt; '']);</v>
      </c>
    </row>
    <row r="231" spans="3:18" ht="20.25" x14ac:dyDescent="0.25">
      <c r="C231" s="82" t="s">
        <v>0</v>
      </c>
      <c r="D231" s="92" t="s">
        <v>1</v>
      </c>
      <c r="E231" s="82" t="s">
        <v>2</v>
      </c>
      <c r="F231" s="83" t="s">
        <v>3</v>
      </c>
      <c r="G231" s="82" t="s">
        <v>4</v>
      </c>
      <c r="H231" s="82" t="s">
        <v>5</v>
      </c>
      <c r="I231" s="84" t="s">
        <v>6</v>
      </c>
      <c r="J231" s="84" t="s">
        <v>5</v>
      </c>
      <c r="K231" s="84" t="s">
        <v>7</v>
      </c>
      <c r="L231" s="84" t="s">
        <v>5</v>
      </c>
      <c r="M231" s="84" t="s">
        <v>8</v>
      </c>
      <c r="N231" s="84" t="s">
        <v>5</v>
      </c>
      <c r="O231" s="203" t="str">
        <f t="shared" si="12"/>
        <v>$job = Job::firstOrCreate(['name' =&gt; 'Perfil']);</v>
      </c>
      <c r="P231" s="203" t="str">
        <f t="shared" si="13"/>
        <v>$job = Job::firstOrCreate(['name' =&gt; 'Perfil']);JobCompetence::create(['job_id' =&gt; $job-&gt;id, 'name' =&gt; 'Competencias requeridos para el Puesto', 'notas' =&gt; 'Notas']);</v>
      </c>
      <c r="Q231" s="203" t="str">
        <f t="shared" si="14"/>
        <v>$job = Job::firstOrCreate(['name' =&gt; 'Perfil']);Knowledge::create(['job_id' =&gt; $job-&gt;id, 'name' =&gt; 'Conocimientos requeridos para el Puesto', 'notas' =&gt; 'Notas']);</v>
      </c>
      <c r="R231" s="203" t="str">
        <f t="shared" si="15"/>
        <v>$job = Job::firstOrCreate(['name' =&gt; 'Perfil']);Experience::create(['job_id' =&gt; $job-&gt;id, 'name' =&gt; 'Experiencias', 'notas' =&gt; 'Notas']);</v>
      </c>
    </row>
    <row r="232" spans="3:18" ht="20.25" x14ac:dyDescent="0.25">
      <c r="C232" s="184" t="s">
        <v>831</v>
      </c>
      <c r="D232" s="156" t="s">
        <v>109</v>
      </c>
      <c r="E232" s="134"/>
      <c r="F232" s="186" t="s">
        <v>216</v>
      </c>
      <c r="G232" s="60"/>
      <c r="H232" s="60"/>
      <c r="I232" s="47" t="s">
        <v>583</v>
      </c>
      <c r="J232" s="61" t="s">
        <v>611</v>
      </c>
      <c r="K232" s="47" t="s">
        <v>612</v>
      </c>
      <c r="L232" s="61"/>
      <c r="M232" s="61"/>
      <c r="N232" s="57"/>
      <c r="O232" s="203" t="str">
        <f t="shared" si="12"/>
        <v>$job = Job::firstOrCreate(['name' =&gt; 'Coordinador de Mantenimiento']);</v>
      </c>
      <c r="P232" s="203" t="str">
        <f t="shared" si="13"/>
        <v>$job = Job::firstOrCreate(['name' =&gt; 'Coordinador de Mantenimiento']);JobCompetence::create(['job_id' =&gt; $job-&gt;id, 'name' =&gt; 'Capacidad de Respuesta y Resolución', 'notas' =&gt; 'Disponibilidad
Dar respuesta en tiempo y forma.
No solo a la empresa, sino tambien ante el cliente y las diversidad dependencias; y/o ante cualquier contingencia.
Ej. SCT']);</v>
      </c>
      <c r="Q232" s="203" t="str">
        <f t="shared" si="14"/>
        <v>$job = Job::firstOrCreate(['name' =&gt; 'Coordinador de Mantenimiento']);Knowledge::create(['job_id' =&gt; $job-&gt;id, 'name' =&gt; 'Manejo y Control de Presupuestos', 'notas' =&gt; '']);</v>
      </c>
      <c r="R232" s="203" t="str">
        <f t="shared" si="15"/>
        <v>$job = Job::firstOrCreate(['name' =&gt; 'Coordinador de Mantenimiento']);Experience::create(['job_id' =&gt; $job-&gt;id, 'name' =&gt; '', 'notas' =&gt; '']);</v>
      </c>
    </row>
    <row r="233" spans="3:18" ht="20.25" x14ac:dyDescent="0.25">
      <c r="C233" s="184"/>
      <c r="D233" s="156"/>
      <c r="E233" s="135"/>
      <c r="F233" s="187"/>
      <c r="G233" s="60"/>
      <c r="H233" s="60"/>
      <c r="I233" s="47" t="s">
        <v>613</v>
      </c>
      <c r="J233" s="61"/>
      <c r="K233" s="47" t="s">
        <v>614</v>
      </c>
      <c r="L233" s="61"/>
      <c r="M233" s="61"/>
      <c r="N233" s="57"/>
      <c r="O233" s="203" t="str">
        <f t="shared" si="12"/>
        <v>$job = Job::firstOrCreate(['name' =&gt; '']);</v>
      </c>
      <c r="P233" s="203" t="str">
        <f t="shared" si="13"/>
        <v>$job = Job::firstOrCreate(['name' =&gt; '']);JobCompetence::create(['job_id' =&gt; $job-&gt;id, 'name' =&gt; 'Mejoramiento Continuo / Orientación a la Calidad', 'notas' =&gt; '']);</v>
      </c>
      <c r="Q233" s="203" t="str">
        <f t="shared" si="14"/>
        <v>$job = Job::firstOrCreate(['name' =&gt; '']);Knowledge::create(['job_id' =&gt; $job-&gt;id, 'name' =&gt; 'Administración y Control de Proyectos', 'notas' =&gt; '']);</v>
      </c>
      <c r="R233" s="203" t="str">
        <f t="shared" si="15"/>
        <v>$job = Job::firstOrCreate(['name' =&gt; '']);Experience::create(['job_id' =&gt; $job-&gt;id, 'name' =&gt; '', 'notas' =&gt; '']);</v>
      </c>
    </row>
    <row r="234" spans="3:18" ht="20.25" x14ac:dyDescent="0.25">
      <c r="C234" s="184"/>
      <c r="D234" s="156"/>
      <c r="E234" s="135"/>
      <c r="F234" s="187"/>
      <c r="G234" s="60"/>
      <c r="H234" s="60"/>
      <c r="I234" s="47" t="s">
        <v>533</v>
      </c>
      <c r="J234" s="61" t="s">
        <v>615</v>
      </c>
      <c r="K234" s="47" t="s">
        <v>616</v>
      </c>
      <c r="L234" s="61"/>
      <c r="M234" s="61"/>
      <c r="N234" s="57"/>
      <c r="O234" s="203" t="str">
        <f t="shared" si="12"/>
        <v>$job = Job::firstOrCreate(['name' =&gt; '']);</v>
      </c>
      <c r="P234" s="203" t="str">
        <f t="shared" si="13"/>
        <v>$job = Job::firstOrCreate(['name' =&gt; '']);JobCompetence::create(['job_id' =&gt; $job-&gt;id, 'name' =&gt; 'Dominio y Cumplimiento Normativo', 'notas' =&gt; 'Normativa de SCT 
Norma Oficial Mexicana 
ISO ']);</v>
      </c>
      <c r="Q234" s="203" t="str">
        <f t="shared" si="14"/>
        <v>$job = Job::firstOrCreate(['name' =&gt; '']);Knowledge::create(['job_id' =&gt; $job-&gt;id, 'name' =&gt; 'Normatividad en Construcción de Carreteras (Normativa SCT)', 'notas' =&gt; '']);</v>
      </c>
      <c r="R234" s="203" t="str">
        <f t="shared" si="15"/>
        <v>$job = Job::firstOrCreate(['name' =&gt; '']);Experience::create(['job_id' =&gt; $job-&gt;id, 'name' =&gt; '', 'notas' =&gt; '']);</v>
      </c>
    </row>
    <row r="235" spans="3:18" ht="20.25" x14ac:dyDescent="0.25">
      <c r="C235" s="184"/>
      <c r="D235" s="156"/>
      <c r="E235" s="135"/>
      <c r="F235" s="187"/>
      <c r="G235" s="60"/>
      <c r="H235" s="60"/>
      <c r="I235" s="47" t="s">
        <v>512</v>
      </c>
      <c r="J235" s="61" t="s">
        <v>617</v>
      </c>
      <c r="K235" s="47" t="s">
        <v>618</v>
      </c>
      <c r="L235" s="61"/>
      <c r="M235" s="56"/>
      <c r="N235" s="57"/>
      <c r="O235" s="203" t="str">
        <f t="shared" si="12"/>
        <v>$job = Job::firstOrCreate(['name' =&gt; '']);</v>
      </c>
      <c r="P235" s="203" t="str">
        <f t="shared" si="13"/>
        <v>$job = Job::firstOrCreate(['name' =&gt; '']);JobCompetence::create(['job_id' =&gt; $job-&gt;id, 'name' =&gt; 'Gestión de Recursos', 'notas' =&gt; 'Optimización de recursos para obtener ahorros ']);</v>
      </c>
      <c r="Q235" s="203" t="str">
        <f t="shared" si="14"/>
        <v>$job = Job::firstOrCreate(['name' =&gt; '']);Knowledge::create(['job_id' =&gt; $job-&gt;id, 'name' =&gt; 'Normativas de Vialidad', 'notas' =&gt; '']);</v>
      </c>
      <c r="R235" s="203" t="str">
        <f t="shared" si="15"/>
        <v>$job = Job::firstOrCreate(['name' =&gt; '']);Experience::create(['job_id' =&gt; $job-&gt;id, 'name' =&gt; '', 'notas' =&gt; '']);</v>
      </c>
    </row>
    <row r="236" spans="3:18" ht="20.25" x14ac:dyDescent="0.25">
      <c r="C236" s="184"/>
      <c r="D236" s="156"/>
      <c r="E236" s="135"/>
      <c r="F236" s="187"/>
      <c r="G236" s="60"/>
      <c r="H236" s="60"/>
      <c r="I236" s="61"/>
      <c r="J236" s="61"/>
      <c r="K236" s="47" t="s">
        <v>619</v>
      </c>
      <c r="L236" s="61"/>
      <c r="M236" s="56"/>
      <c r="N236" s="57"/>
      <c r="O236" s="203" t="str">
        <f t="shared" si="12"/>
        <v>$job = Job::firstOrCreate(['name' =&gt; '']);</v>
      </c>
      <c r="P236" s="203" t="str">
        <f t="shared" si="13"/>
        <v>$job = Job::firstOrCreate(['name' =&gt; '']);JobCompetence::create(['job_id' =&gt; $job-&gt;id, 'name' =&gt; '', 'notas' =&gt; '']);</v>
      </c>
      <c r="Q236" s="203" t="str">
        <f t="shared" si="14"/>
        <v>$job = Job::firstOrCreate(['name' =&gt; '']);Knowledge::create(['job_id' =&gt; $job-&gt;id, 'name' =&gt; 'Mantenimiento de Vías Terrestres', 'notas' =&gt; '']);</v>
      </c>
      <c r="R236" s="203" t="str">
        <f t="shared" si="15"/>
        <v>$job = Job::firstOrCreate(['name' =&gt; '']);Experience::create(['job_id' =&gt; $job-&gt;id, 'name' =&gt; '', 'notas' =&gt; '']);</v>
      </c>
    </row>
    <row r="237" spans="3:18" ht="20.25" x14ac:dyDescent="0.25">
      <c r="C237" s="184"/>
      <c r="D237" s="156"/>
      <c r="E237" s="135"/>
      <c r="F237" s="187"/>
      <c r="G237" s="60"/>
      <c r="H237" s="60"/>
      <c r="I237" s="61"/>
      <c r="J237" s="61"/>
      <c r="K237" s="47" t="s">
        <v>620</v>
      </c>
      <c r="L237" s="61"/>
      <c r="M237" s="56"/>
      <c r="N237" s="57"/>
      <c r="O237" s="203" t="str">
        <f t="shared" si="12"/>
        <v>$job = Job::firstOrCreate(['name' =&gt; '']);</v>
      </c>
      <c r="P237" s="203" t="str">
        <f t="shared" si="13"/>
        <v>$job = Job::firstOrCreate(['name' =&gt; '']);JobCompetence::create(['job_id' =&gt; $job-&gt;id, 'name' =&gt; '', 'notas' =&gt; '']);</v>
      </c>
      <c r="Q237" s="203" t="str">
        <f t="shared" si="14"/>
        <v>$job = Job::firstOrCreate(['name' =&gt; '']);Knowledge::create(['job_id' =&gt; $job-&gt;id, 'name' =&gt; 'Concreto, Pavimentos, Estructuras, Estabilización de Taludes y Cortes', 'notas' =&gt; '']);</v>
      </c>
      <c r="R237" s="203" t="str">
        <f t="shared" si="15"/>
        <v>$job = Job::firstOrCreate(['name' =&gt; '']);Experience::create(['job_id' =&gt; $job-&gt;id, 'name' =&gt; '', 'notas' =&gt; '']);</v>
      </c>
    </row>
    <row r="238" spans="3:18" ht="20.25" x14ac:dyDescent="0.25">
      <c r="C238" s="184"/>
      <c r="D238" s="156"/>
      <c r="E238" s="135"/>
      <c r="F238" s="187"/>
      <c r="G238" s="60"/>
      <c r="H238" s="60"/>
      <c r="I238" s="61"/>
      <c r="J238" s="61"/>
      <c r="K238" s="47" t="s">
        <v>621</v>
      </c>
      <c r="L238" s="61"/>
      <c r="M238" s="61"/>
      <c r="N238" s="57"/>
      <c r="O238" s="203" t="str">
        <f t="shared" si="12"/>
        <v>$job = Job::firstOrCreate(['name' =&gt; '']);</v>
      </c>
      <c r="P238" s="203" t="str">
        <f t="shared" si="13"/>
        <v>$job = Job::firstOrCreate(['name' =&gt; '']);JobCompetence::create(['job_id' =&gt; $job-&gt;id, 'name' =&gt; '', 'notas' =&gt; '']);</v>
      </c>
      <c r="Q238" s="203" t="str">
        <f t="shared" si="14"/>
        <v>$job = Job::firstOrCreate(['name' =&gt; '']);Knowledge::create(['job_id' =&gt; $job-&gt;id, 'name' =&gt; 'Normativas y Sistemas de Gestión de Calidad ', 'notas' =&gt; '']);</v>
      </c>
      <c r="R238" s="203" t="str">
        <f t="shared" si="15"/>
        <v>$job = Job::firstOrCreate(['name' =&gt; '']);Experience::create(['job_id' =&gt; $job-&gt;id, 'name' =&gt; '', 'notas' =&gt; '']);</v>
      </c>
    </row>
    <row r="239" spans="3:18" ht="20.25" x14ac:dyDescent="0.25">
      <c r="C239" s="184"/>
      <c r="D239" s="156"/>
      <c r="E239" s="135"/>
      <c r="F239" s="187"/>
      <c r="G239" s="60"/>
      <c r="H239" s="60"/>
      <c r="I239" s="61"/>
      <c r="J239" s="61"/>
      <c r="K239" s="47" t="s">
        <v>622</v>
      </c>
      <c r="L239" s="61"/>
      <c r="M239" s="61"/>
      <c r="N239" s="57"/>
      <c r="O239" s="203" t="str">
        <f t="shared" si="12"/>
        <v>$job = Job::firstOrCreate(['name' =&gt; '']);</v>
      </c>
      <c r="P239" s="203" t="str">
        <f t="shared" si="13"/>
        <v>$job = Job::firstOrCreate(['name' =&gt; '']);JobCompetence::create(['job_id' =&gt; $job-&gt;id, 'name' =&gt; '', 'notas' =&gt; '']);</v>
      </c>
      <c r="Q239" s="203" t="str">
        <f t="shared" si="14"/>
        <v>$job = Job::firstOrCreate(['name' =&gt; '']);Knowledge::create(['job_id' =&gt; $job-&gt;id, 'name' =&gt; 'Softwares de Diseño', 'notas' =&gt; '']);</v>
      </c>
      <c r="R239" s="203" t="str">
        <f t="shared" si="15"/>
        <v>$job = Job::firstOrCreate(['name' =&gt; '']);Experience::create(['job_id' =&gt; $job-&gt;id, 'name' =&gt; '', 'notas' =&gt; '']);</v>
      </c>
    </row>
    <row r="240" spans="3:18" ht="20.25" x14ac:dyDescent="0.25">
      <c r="C240" s="185"/>
      <c r="D240" s="156"/>
      <c r="E240" s="136"/>
      <c r="F240" s="188"/>
      <c r="G240" s="60"/>
      <c r="H240" s="60"/>
      <c r="I240" s="61"/>
      <c r="J240" s="61"/>
      <c r="K240" s="47" t="s">
        <v>498</v>
      </c>
      <c r="L240" s="61"/>
      <c r="M240" s="61"/>
      <c r="N240" s="57"/>
      <c r="O240" s="203" t="str">
        <f t="shared" si="12"/>
        <v>$job = Job::firstOrCreate(['name' =&gt; '']);</v>
      </c>
      <c r="P240" s="203" t="str">
        <f t="shared" si="13"/>
        <v>$job = Job::firstOrCreate(['name' =&gt; '']);JobCompetence::create(['job_id' =&gt; $job-&gt;id, 'name' =&gt; '', 'notas' =&gt; '']);</v>
      </c>
      <c r="Q240" s="203" t="str">
        <f t="shared" si="14"/>
        <v>$job = Job::firstOrCreate(['name' =&gt; '']);Knowledge::create(['job_id' =&gt; $job-&gt;id, 'name' =&gt; 'Marco Legal Laboral (bases)', 'notas' =&gt; '']);</v>
      </c>
      <c r="R240" s="203" t="str">
        <f t="shared" si="15"/>
        <v>$job = Job::firstOrCreate(['name' =&gt; '']);Experience::create(['job_id' =&gt; $job-&gt;id, 'name' =&gt; '', 'notas' =&gt; '']);</v>
      </c>
    </row>
    <row r="241" spans="3:18" ht="20.25" x14ac:dyDescent="0.25">
      <c r="C241" s="82" t="s">
        <v>0</v>
      </c>
      <c r="D241" s="92" t="s">
        <v>1</v>
      </c>
      <c r="E241" s="82" t="s">
        <v>2</v>
      </c>
      <c r="F241" s="83" t="s">
        <v>3</v>
      </c>
      <c r="G241" s="82" t="s">
        <v>4</v>
      </c>
      <c r="H241" s="82" t="s">
        <v>5</v>
      </c>
      <c r="I241" s="84" t="s">
        <v>6</v>
      </c>
      <c r="J241" s="84" t="s">
        <v>5</v>
      </c>
      <c r="K241" s="84" t="s">
        <v>7</v>
      </c>
      <c r="L241" s="84" t="s">
        <v>5</v>
      </c>
      <c r="M241" s="84" t="s">
        <v>8</v>
      </c>
      <c r="N241" s="84" t="s">
        <v>5</v>
      </c>
      <c r="O241" s="203" t="str">
        <f t="shared" si="12"/>
        <v>$job = Job::firstOrCreate(['name' =&gt; 'Perfil']);</v>
      </c>
      <c r="P241" s="203" t="str">
        <f t="shared" si="13"/>
        <v>$job = Job::firstOrCreate(['name' =&gt; 'Perfil']);JobCompetence::create(['job_id' =&gt; $job-&gt;id, 'name' =&gt; 'Competencias requeridos para el Puesto', 'notas' =&gt; 'Notas']);</v>
      </c>
      <c r="Q241" s="203" t="str">
        <f t="shared" si="14"/>
        <v>$job = Job::firstOrCreate(['name' =&gt; 'Perfil']);Knowledge::create(['job_id' =&gt; $job-&gt;id, 'name' =&gt; 'Conocimientos requeridos para el Puesto', 'notas' =&gt; 'Notas']);</v>
      </c>
      <c r="R241" s="203" t="str">
        <f t="shared" si="15"/>
        <v>$job = Job::firstOrCreate(['name' =&gt; 'Perfil']);Experience::create(['job_id' =&gt; $job-&gt;id, 'name' =&gt; 'Experiencias', 'notas' =&gt; 'Notas']);</v>
      </c>
    </row>
    <row r="242" spans="3:18" ht="20.25" x14ac:dyDescent="0.25">
      <c r="C242" s="79" t="s">
        <v>831</v>
      </c>
      <c r="D242" s="79" t="s">
        <v>112</v>
      </c>
      <c r="E242" s="88"/>
      <c r="F242" s="79" t="s">
        <v>486</v>
      </c>
      <c r="G242" s="86"/>
      <c r="H242" s="86"/>
      <c r="I242" s="86"/>
      <c r="J242" s="86"/>
      <c r="K242" s="86"/>
      <c r="L242" s="86"/>
      <c r="M242" s="86"/>
      <c r="N242" s="86"/>
      <c r="O242" s="203" t="str">
        <f t="shared" si="12"/>
        <v>$job = Job::firstOrCreate(['name' =&gt; 'Chofer']);</v>
      </c>
      <c r="P242" s="203" t="str">
        <f t="shared" si="13"/>
        <v>$job = Job::firstOrCreate(['name' =&gt; 'Chofer']);JobCompetence::create(['job_id' =&gt; $job-&gt;id, 'name' =&gt; '', 'notas' =&gt; '']);</v>
      </c>
      <c r="Q242" s="203" t="str">
        <f t="shared" si="14"/>
        <v>$job = Job::firstOrCreate(['name' =&gt; 'Chofer']);Knowledge::create(['job_id' =&gt; $job-&gt;id, 'name' =&gt; '', 'notas' =&gt; '']);</v>
      </c>
      <c r="R242" s="203" t="str">
        <f t="shared" si="15"/>
        <v>$job = Job::firstOrCreate(['name' =&gt; 'Chofer']);Experience::create(['job_id' =&gt; $job-&gt;id, 'name' =&gt; '', 'notas' =&gt; '']);</v>
      </c>
    </row>
    <row r="243" spans="3:18" ht="20.25" x14ac:dyDescent="0.25">
      <c r="C243" s="82" t="s">
        <v>0</v>
      </c>
      <c r="D243" s="92" t="s">
        <v>1</v>
      </c>
      <c r="E243" s="82" t="s">
        <v>2</v>
      </c>
      <c r="F243" s="83" t="s">
        <v>3</v>
      </c>
      <c r="G243" s="82" t="s">
        <v>4</v>
      </c>
      <c r="H243" s="82" t="s">
        <v>5</v>
      </c>
      <c r="I243" s="84" t="s">
        <v>6</v>
      </c>
      <c r="J243" s="84" t="s">
        <v>5</v>
      </c>
      <c r="K243" s="84" t="s">
        <v>7</v>
      </c>
      <c r="L243" s="84" t="s">
        <v>5</v>
      </c>
      <c r="M243" s="84" t="s">
        <v>8</v>
      </c>
      <c r="N243" s="84" t="s">
        <v>5</v>
      </c>
      <c r="O243" s="203" t="str">
        <f t="shared" si="12"/>
        <v>$job = Job::firstOrCreate(['name' =&gt; 'Perfil']);</v>
      </c>
      <c r="P243" s="203" t="str">
        <f t="shared" si="13"/>
        <v>$job = Job::firstOrCreate(['name' =&gt; 'Perfil']);JobCompetence::create(['job_id' =&gt; $job-&gt;id, 'name' =&gt; 'Competencias requeridos para el Puesto', 'notas' =&gt; 'Notas']);</v>
      </c>
      <c r="Q243" s="203" t="str">
        <f t="shared" si="14"/>
        <v>$job = Job::firstOrCreate(['name' =&gt; 'Perfil']);Knowledge::create(['job_id' =&gt; $job-&gt;id, 'name' =&gt; 'Conocimientos requeridos para el Puesto', 'notas' =&gt; 'Notas']);</v>
      </c>
      <c r="R243" s="203" t="str">
        <f t="shared" si="15"/>
        <v>$job = Job::firstOrCreate(['name' =&gt; 'Perfil']);Experience::create(['job_id' =&gt; $job-&gt;id, 'name' =&gt; 'Experiencias', 'notas' =&gt; 'Notas']);</v>
      </c>
    </row>
    <row r="244" spans="3:18" ht="30" x14ac:dyDescent="0.25">
      <c r="C244" s="184" t="s">
        <v>832</v>
      </c>
      <c r="D244" s="160" t="s">
        <v>136</v>
      </c>
      <c r="E244" s="134"/>
      <c r="F244" s="134" t="s">
        <v>216</v>
      </c>
      <c r="G244" s="60"/>
      <c r="H244" s="60"/>
      <c r="I244" s="47" t="s">
        <v>505</v>
      </c>
      <c r="J244" s="61" t="s">
        <v>637</v>
      </c>
      <c r="K244" s="47" t="s">
        <v>600</v>
      </c>
      <c r="L244" s="61"/>
      <c r="M244" s="48" t="s">
        <v>638</v>
      </c>
      <c r="N244" s="57"/>
      <c r="O244" s="203" t="str">
        <f t="shared" si="12"/>
        <v>$job = Job::firstOrCreate(['name' =&gt; 'Gerente de Contabilidad']);</v>
      </c>
      <c r="P244" s="203" t="str">
        <f t="shared" si="13"/>
        <v>$job = Job::firstOrCreate(['name' =&gt; 'Gerente de Contabilidad']);JobCompetence::create(['job_id' =&gt; $job-&gt;id, 'name' =&gt; 'Gestión del Riesgo', 'notas' =&gt; 'Medir el impacto ']);</v>
      </c>
      <c r="Q244" s="203" t="str">
        <f t="shared" si="14"/>
        <v>$job = Job::firstOrCreate(['name' =&gt; 'Gerente de Contabilidad']);Knowledge::create(['job_id' =&gt; $job-&gt;id, 'name' =&gt; 'Sistemas Administrativos Contables (ERP)', 'notas' =&gt; '']);</v>
      </c>
      <c r="R244" s="203" t="str">
        <f t="shared" si="15"/>
        <v>$job = Job::firstOrCreate(['name' =&gt; 'Gerente de Contabilidad']);Experience::create(['job_id' =&gt; $job-&gt;id, 'name' =&gt; 'Responder auditorías internas (contraloría) y externas (despachos).', 'notas' =&gt; '']);</v>
      </c>
    </row>
    <row r="245" spans="3:18" ht="45" x14ac:dyDescent="0.25">
      <c r="C245" s="184"/>
      <c r="D245" s="160"/>
      <c r="E245" s="135"/>
      <c r="F245" s="135"/>
      <c r="G245" s="60"/>
      <c r="H245" s="60"/>
      <c r="I245" s="47" t="s">
        <v>509</v>
      </c>
      <c r="J245" s="61"/>
      <c r="K245" s="47" t="s">
        <v>535</v>
      </c>
      <c r="L245" s="61"/>
      <c r="M245" s="48" t="s">
        <v>639</v>
      </c>
      <c r="N245" s="51" t="s">
        <v>640</v>
      </c>
      <c r="O245" s="203" t="str">
        <f t="shared" si="12"/>
        <v>$job = Job::firstOrCreate(['name' =&gt; '']);</v>
      </c>
      <c r="P245" s="203" t="str">
        <f t="shared" si="13"/>
        <v>$job = Job::firstOrCreate(['name' =&gt; '']);JobCompetence::create(['job_id' =&gt; $job-&gt;id, 'name' =&gt; 'Gestión de la Información', 'notas' =&gt; '']);</v>
      </c>
      <c r="Q245" s="203" t="str">
        <f t="shared" si="14"/>
        <v>$job = Job::firstOrCreate(['name' =&gt; '']);Knowledge::create(['job_id' =&gt; $job-&gt;id, 'name' =&gt; 'Normativas Contables', 'notas' =&gt; '']);</v>
      </c>
      <c r="R245" s="203" t="str">
        <f t="shared" si="15"/>
        <v>$job = Job::firstOrCreate(['name' =&gt; '']);Experience::create(['job_id' =&gt; $job-&gt;id, 'name' =&gt; 'Responder auditorías frente al SAT asertivamente.', 'notas' =&gt; 'Conducirte ante el SAT (cuando si tocar la puerta cuándo no)
- Qué documentos brindar Qué documentos no.
- Mucho sentido de estrategia (feeling, experiencia)']);</v>
      </c>
    </row>
    <row r="246" spans="3:18" ht="20.25" x14ac:dyDescent="0.25">
      <c r="C246" s="184"/>
      <c r="D246" s="160"/>
      <c r="E246" s="135"/>
      <c r="F246" s="135"/>
      <c r="G246" s="60"/>
      <c r="H246" s="60"/>
      <c r="I246" s="47" t="s">
        <v>641</v>
      </c>
      <c r="J246" s="61" t="s">
        <v>642</v>
      </c>
      <c r="K246" s="47" t="s">
        <v>534</v>
      </c>
      <c r="L246" s="61"/>
      <c r="M246" s="61"/>
      <c r="N246" s="57"/>
      <c r="O246" s="203" t="str">
        <f t="shared" si="12"/>
        <v>$job = Job::firstOrCreate(['name' =&gt; '']);</v>
      </c>
      <c r="P246" s="203" t="str">
        <f t="shared" si="13"/>
        <v>$job = Job::firstOrCreate(['name' =&gt; '']);JobCompetence::create(['job_id' =&gt; $job-&gt;id, 'name' =&gt; 'Sentido de Urgencia ', 'notas' =&gt; 'Si hay un buen plan de trabajo, no es necesario tener sentido de urgencia continuamente.
Tener bien claro cuando lo bajas y cuando lo subes.']);</v>
      </c>
      <c r="Q246" s="203" t="str">
        <f t="shared" si="14"/>
        <v>$job = Job::firstOrCreate(['name' =&gt; '']);Knowledge::create(['job_id' =&gt; $job-&gt;id, 'name' =&gt; 'Normativas Fiscales', 'notas' =&gt; '']);</v>
      </c>
      <c r="R246" s="203" t="str">
        <f t="shared" si="15"/>
        <v>$job = Job::firstOrCreate(['name' =&gt; '']);Experience::create(['job_id' =&gt; $job-&gt;id, 'name' =&gt; '', 'notas' =&gt; '']);</v>
      </c>
    </row>
    <row r="247" spans="3:18" ht="75" x14ac:dyDescent="0.25">
      <c r="C247" s="184"/>
      <c r="D247" s="160"/>
      <c r="E247" s="135"/>
      <c r="F247" s="135"/>
      <c r="G247" s="60"/>
      <c r="H247" s="60"/>
      <c r="I247" s="47" t="s">
        <v>533</v>
      </c>
      <c r="J247" s="61"/>
      <c r="K247" s="47" t="s">
        <v>603</v>
      </c>
      <c r="L247" s="49" t="s">
        <v>604</v>
      </c>
      <c r="M247" s="61"/>
      <c r="N247" s="57"/>
      <c r="O247" s="203" t="str">
        <f t="shared" si="12"/>
        <v>$job = Job::firstOrCreate(['name' =&gt; '']);</v>
      </c>
      <c r="P247" s="203" t="str">
        <f t="shared" si="13"/>
        <v>$job = Job::firstOrCreate(['name' =&gt; '']);JobCompetence::create(['job_id' =&gt; $job-&gt;id, 'name' =&gt; 'Dominio y Cumplimiento Normativo', 'notas' =&gt; '']);</v>
      </c>
      <c r="Q247" s="203" t="str">
        <f t="shared" si="14"/>
        <v>$job = Job::firstOrCreate(['name' =&gt; '']);Knowledge::create(['job_id' =&gt; $job-&gt;id, 'name' =&gt; 'Elaboración e Interpretación de Estados Financieros ', 'notas' =&gt; 'Estados financieros/contables básicos:
- Estado de Resultados
- Balance General
- Flujo de Efectivo
- Estado de Cambios de Capital']);</v>
      </c>
      <c r="R247" s="203" t="str">
        <f t="shared" si="15"/>
        <v>$job = Job::firstOrCreate(['name' =&gt; '']);Experience::create(['job_id' =&gt; $job-&gt;id, 'name' =&gt; '', 'notas' =&gt; '']);</v>
      </c>
    </row>
    <row r="248" spans="3:18" ht="20.25" x14ac:dyDescent="0.25">
      <c r="C248" s="184"/>
      <c r="D248" s="160"/>
      <c r="E248" s="135"/>
      <c r="F248" s="135"/>
      <c r="G248" s="60"/>
      <c r="H248" s="60"/>
      <c r="I248" s="47" t="s">
        <v>571</v>
      </c>
      <c r="J248" s="61"/>
      <c r="K248" s="47" t="s">
        <v>545</v>
      </c>
      <c r="L248" s="61"/>
      <c r="M248" s="61"/>
      <c r="N248" s="57"/>
      <c r="O248" s="203" t="str">
        <f t="shared" si="12"/>
        <v>$job = Job::firstOrCreate(['name' =&gt; '']);</v>
      </c>
      <c r="P248" s="203" t="str">
        <f t="shared" si="13"/>
        <v>$job = Job::firstOrCreate(['name' =&gt; '']);JobCompetence::create(['job_id' =&gt; $job-&gt;id, 'name' =&gt; 'Toma de Decisiones Asertiva', 'notas' =&gt; '']);</v>
      </c>
      <c r="Q248" s="203" t="str">
        <f t="shared" si="14"/>
        <v>$job = Job::firstOrCreate(['name' =&gt; '']);Knowledge::create(['job_id' =&gt; $job-&gt;id, 'name' =&gt; 'Obligaciones Patronales del Seguro Social', 'notas' =&gt; '']);</v>
      </c>
      <c r="R248" s="203" t="str">
        <f t="shared" si="15"/>
        <v>$job = Job::firstOrCreate(['name' =&gt; '']);Experience::create(['job_id' =&gt; $job-&gt;id, 'name' =&gt; '', 'notas' =&gt; '']);</v>
      </c>
    </row>
    <row r="249" spans="3:18" ht="20.25" x14ac:dyDescent="0.25">
      <c r="C249" s="184"/>
      <c r="D249" s="160"/>
      <c r="E249" s="136"/>
      <c r="F249" s="136"/>
      <c r="G249" s="60"/>
      <c r="H249" s="60"/>
      <c r="I249" s="61"/>
      <c r="J249" s="61"/>
      <c r="K249" s="47" t="s">
        <v>498</v>
      </c>
      <c r="L249" s="61"/>
      <c r="M249" s="61"/>
      <c r="N249" s="57"/>
      <c r="O249" s="203" t="str">
        <f t="shared" si="12"/>
        <v>$job = Job::firstOrCreate(['name' =&gt; '']);</v>
      </c>
      <c r="P249" s="203" t="str">
        <f t="shared" si="13"/>
        <v>$job = Job::firstOrCreate(['name' =&gt; '']);JobCompetence::create(['job_id' =&gt; $job-&gt;id, 'name' =&gt; '', 'notas' =&gt; '']);</v>
      </c>
      <c r="Q249" s="203" t="str">
        <f t="shared" si="14"/>
        <v>$job = Job::firstOrCreate(['name' =&gt; '']);Knowledge::create(['job_id' =&gt; $job-&gt;id, 'name' =&gt; 'Marco Legal Laboral (bases)', 'notas' =&gt; '']);</v>
      </c>
      <c r="R249" s="203" t="str">
        <f t="shared" si="15"/>
        <v>$job = Job::firstOrCreate(['name' =&gt; '']);Experience::create(['job_id' =&gt; $job-&gt;id, 'name' =&gt; '', 'notas' =&gt; '']);</v>
      </c>
    </row>
    <row r="250" spans="3:18" ht="20.25" x14ac:dyDescent="0.25">
      <c r="C250" s="82" t="s">
        <v>0</v>
      </c>
      <c r="D250" s="92" t="s">
        <v>1</v>
      </c>
      <c r="E250" s="82" t="s">
        <v>2</v>
      </c>
      <c r="F250" s="83" t="s">
        <v>3</v>
      </c>
      <c r="G250" s="82" t="s">
        <v>4</v>
      </c>
      <c r="H250" s="82" t="s">
        <v>5</v>
      </c>
      <c r="I250" s="84" t="s">
        <v>6</v>
      </c>
      <c r="J250" s="84" t="s">
        <v>5</v>
      </c>
      <c r="K250" s="84" t="s">
        <v>7</v>
      </c>
      <c r="L250" s="84" t="s">
        <v>5</v>
      </c>
      <c r="M250" s="84" t="s">
        <v>8</v>
      </c>
      <c r="N250" s="84" t="s">
        <v>5</v>
      </c>
      <c r="O250" s="203" t="str">
        <f t="shared" si="12"/>
        <v>$job = Job::firstOrCreate(['name' =&gt; 'Perfil']);</v>
      </c>
      <c r="P250" s="203" t="str">
        <f t="shared" si="13"/>
        <v>$job = Job::firstOrCreate(['name' =&gt; 'Perfil']);JobCompetence::create(['job_id' =&gt; $job-&gt;id, 'name' =&gt; 'Competencias requeridos para el Puesto', 'notas' =&gt; 'Notas']);</v>
      </c>
      <c r="Q250" s="203" t="str">
        <f t="shared" si="14"/>
        <v>$job = Job::firstOrCreate(['name' =&gt; 'Perfil']);Knowledge::create(['job_id' =&gt; $job-&gt;id, 'name' =&gt; 'Conocimientos requeridos para el Puesto', 'notas' =&gt; 'Notas']);</v>
      </c>
      <c r="R250" s="203" t="str">
        <f t="shared" si="15"/>
        <v>$job = Job::firstOrCreate(['name' =&gt; 'Perfil']);Experience::create(['job_id' =&gt; $job-&gt;id, 'name' =&gt; 'Experiencias', 'notas' =&gt; 'Notas']);</v>
      </c>
    </row>
    <row r="251" spans="3:18" ht="20.25" x14ac:dyDescent="0.25">
      <c r="C251" s="147" t="s">
        <v>832</v>
      </c>
      <c r="D251" s="147" t="s">
        <v>129</v>
      </c>
      <c r="E251" s="132"/>
      <c r="F251" s="132" t="s">
        <v>216</v>
      </c>
      <c r="G251" s="108"/>
      <c r="H251" s="108"/>
      <c r="I251" s="80" t="s">
        <v>823</v>
      </c>
      <c r="J251" s="106"/>
      <c r="K251" s="80" t="s">
        <v>749</v>
      </c>
      <c r="L251" s="81"/>
      <c r="M251" s="106"/>
      <c r="N251" s="81"/>
      <c r="O251" s="203" t="str">
        <f t="shared" si="12"/>
        <v>$job = Job::firstOrCreate(['name' =&gt; 'Contador Jr.']);</v>
      </c>
      <c r="P251" s="203" t="str">
        <f t="shared" si="13"/>
        <v>$job = Job::firstOrCreate(['name' =&gt; 'Contador Jr.']);JobCompetence::create(['job_id' =&gt; $job-&gt;id, 'name' =&gt; 'Atención al detalle ', 'notas' =&gt; '']);</v>
      </c>
      <c r="Q251" s="203" t="str">
        <f t="shared" si="14"/>
        <v>$job = Job::firstOrCreate(['name' =&gt; 'Contador Jr.']);Knowledge::create(['job_id' =&gt; $job-&gt;id, 'name' =&gt; 'Paquetería Office ', 'notas' =&gt; '']);</v>
      </c>
      <c r="R251" s="203" t="str">
        <f t="shared" si="15"/>
        <v>$job = Job::firstOrCreate(['name' =&gt; 'Contador Jr.']);Experience::create(['job_id' =&gt; $job-&gt;id, 'name' =&gt; '', 'notas' =&gt; '']);</v>
      </c>
    </row>
    <row r="252" spans="3:18" ht="20.25" x14ac:dyDescent="0.25">
      <c r="C252" s="148"/>
      <c r="D252" s="148"/>
      <c r="E252" s="140"/>
      <c r="F252" s="140"/>
      <c r="G252" s="108"/>
      <c r="H252" s="108"/>
      <c r="I252" s="80" t="s">
        <v>824</v>
      </c>
      <c r="J252" s="106"/>
      <c r="K252" s="80" t="s">
        <v>828</v>
      </c>
      <c r="L252" s="81"/>
      <c r="M252" s="81"/>
      <c r="N252" s="81"/>
      <c r="O252" s="203" t="str">
        <f t="shared" si="12"/>
        <v>$job = Job::firstOrCreate(['name' =&gt; '']);</v>
      </c>
      <c r="P252" s="203" t="str">
        <f t="shared" si="13"/>
        <v>$job = Job::firstOrCreate(['name' =&gt; '']);JobCompetence::create(['job_id' =&gt; $job-&gt;id, 'name' =&gt; 'Autodisciplina ', 'notas' =&gt; '']);</v>
      </c>
      <c r="Q252" s="203" t="str">
        <f t="shared" si="14"/>
        <v>$job = Job::firstOrCreate(['name' =&gt; '']);Knowledge::create(['job_id' =&gt; $job-&gt;id, 'name' =&gt; 'ERP"s de contabilidad (Neodata,Nav y Fortia)', 'notas' =&gt; '']);</v>
      </c>
      <c r="R252" s="203" t="str">
        <f t="shared" si="15"/>
        <v>$job = Job::firstOrCreate(['name' =&gt; '']);Experience::create(['job_id' =&gt; $job-&gt;id, 'name' =&gt; '', 'notas' =&gt; '']);</v>
      </c>
    </row>
    <row r="253" spans="3:18" ht="20.25" x14ac:dyDescent="0.25">
      <c r="C253" s="148"/>
      <c r="D253" s="148"/>
      <c r="E253" s="140"/>
      <c r="F253" s="140"/>
      <c r="G253" s="108"/>
      <c r="H253" s="108"/>
      <c r="I253" s="80" t="s">
        <v>761</v>
      </c>
      <c r="J253" s="106"/>
      <c r="K253" s="80" t="s">
        <v>829</v>
      </c>
      <c r="L253" s="81"/>
      <c r="M253" s="81"/>
      <c r="N253" s="81"/>
      <c r="O253" s="203" t="str">
        <f t="shared" si="12"/>
        <v>$job = Job::firstOrCreate(['name' =&gt; '']);</v>
      </c>
      <c r="P253" s="203" t="str">
        <f t="shared" si="13"/>
        <v>$job = Job::firstOrCreate(['name' =&gt; '']);JobCompetence::create(['job_id' =&gt; $job-&gt;id, 'name' =&gt; 'Capacidad numérica ', 'notas' =&gt; '']);</v>
      </c>
      <c r="Q253" s="203" t="str">
        <f t="shared" si="14"/>
        <v>$job = Job::firstOrCreate(['name' =&gt; '']);Knowledge::create(['job_id' =&gt; $job-&gt;id, 'name' =&gt; 'Leyes y Normativas Fiscales', 'notas' =&gt; '']);</v>
      </c>
      <c r="R253" s="203" t="str">
        <f t="shared" si="15"/>
        <v>$job = Job::firstOrCreate(['name' =&gt; '']);Experience::create(['job_id' =&gt; $job-&gt;id, 'name' =&gt; '', 'notas' =&gt; '']);</v>
      </c>
    </row>
    <row r="254" spans="3:18" ht="20.25" x14ac:dyDescent="0.25">
      <c r="C254" s="148"/>
      <c r="D254" s="148"/>
      <c r="E254" s="140"/>
      <c r="F254" s="140"/>
      <c r="G254" s="108"/>
      <c r="H254" s="108"/>
      <c r="I254" s="80" t="s">
        <v>825</v>
      </c>
      <c r="J254" s="106"/>
      <c r="K254" s="80" t="s">
        <v>752</v>
      </c>
      <c r="L254" s="81"/>
      <c r="M254" s="81"/>
      <c r="N254" s="81"/>
      <c r="O254" s="203" t="str">
        <f t="shared" si="12"/>
        <v>$job = Job::firstOrCreate(['name' =&gt; '']);</v>
      </c>
      <c r="P254" s="203" t="str">
        <f t="shared" si="13"/>
        <v>$job = Job::firstOrCreate(['name' =&gt; '']);JobCompetence::create(['job_id' =&gt; $job-&gt;id, 'name' =&gt; 'Cumplimiento de normas ', 'notas' =&gt; '']);</v>
      </c>
      <c r="Q254" s="203" t="str">
        <f t="shared" si="14"/>
        <v>$job = Job::firstOrCreate(['name' =&gt; '']);Knowledge::create(['job_id' =&gt; $job-&gt;id, 'name' =&gt; 'Portales bancarios ', 'notas' =&gt; '']);</v>
      </c>
      <c r="R254" s="203" t="str">
        <f t="shared" si="15"/>
        <v>$job = Job::firstOrCreate(['name' =&gt; '']);Experience::create(['job_id' =&gt; $job-&gt;id, 'name' =&gt; '', 'notas' =&gt; '']);</v>
      </c>
    </row>
    <row r="255" spans="3:18" ht="20.25" x14ac:dyDescent="0.25">
      <c r="C255" s="148"/>
      <c r="D255" s="148"/>
      <c r="E255" s="140"/>
      <c r="F255" s="140"/>
      <c r="G255" s="108"/>
      <c r="H255" s="108"/>
      <c r="I255" s="81" t="s">
        <v>826</v>
      </c>
      <c r="J255" s="81"/>
      <c r="K255" s="80" t="s">
        <v>830</v>
      </c>
      <c r="L255" s="81"/>
      <c r="M255" s="81"/>
      <c r="N255" s="81"/>
      <c r="O255" s="203" t="str">
        <f t="shared" si="12"/>
        <v>$job = Job::firstOrCreate(['name' =&gt; '']);</v>
      </c>
      <c r="P255" s="203" t="str">
        <f t="shared" si="13"/>
        <v>$job = Job::firstOrCreate(['name' =&gt; '']);JobCompetence::create(['job_id' =&gt; $job-&gt;id, 'name' =&gt; 'Optimización del tiempo ', 'notas' =&gt; '']);</v>
      </c>
      <c r="Q255" s="203" t="str">
        <f t="shared" si="14"/>
        <v>$job = Job::firstOrCreate(['name' =&gt; '']);Knowledge::create(['job_id' =&gt; $job-&gt;id, 'name' =&gt; 'Portal de Secretaría de Administración Tributaria  ', 'notas' =&gt; '']);</v>
      </c>
      <c r="R255" s="203" t="str">
        <f t="shared" si="15"/>
        <v>$job = Job::firstOrCreate(['name' =&gt; '']);Experience::create(['job_id' =&gt; $job-&gt;id, 'name' =&gt; '', 'notas' =&gt; '']);</v>
      </c>
    </row>
    <row r="256" spans="3:18" ht="20.25" x14ac:dyDescent="0.25">
      <c r="C256" s="149"/>
      <c r="D256" s="149"/>
      <c r="E256" s="133"/>
      <c r="F256" s="133"/>
      <c r="G256" s="108"/>
      <c r="H256" s="108"/>
      <c r="I256" s="81" t="s">
        <v>827</v>
      </c>
      <c r="J256" s="81"/>
      <c r="K256" s="80"/>
      <c r="L256" s="81"/>
      <c r="M256" s="81"/>
      <c r="N256" s="81"/>
      <c r="O256" s="203" t="str">
        <f t="shared" si="12"/>
        <v>$job = Job::firstOrCreate(['name' =&gt; '']);</v>
      </c>
      <c r="P256" s="203" t="str">
        <f t="shared" si="13"/>
        <v>$job = Job::firstOrCreate(['name' =&gt; '']);JobCompetence::create(['job_id' =&gt; $job-&gt;id, 'name' =&gt; 'Tolerancia a la presión ', 'notas' =&gt; '']);</v>
      </c>
      <c r="Q256" s="203" t="str">
        <f t="shared" si="14"/>
        <v>$job = Job::firstOrCreate(['name' =&gt; '']);Knowledge::create(['job_id' =&gt; $job-&gt;id, 'name' =&gt; '', 'notas' =&gt; '']);</v>
      </c>
      <c r="R256" s="203" t="str">
        <f t="shared" si="15"/>
        <v>$job = Job::firstOrCreate(['name' =&gt; '']);Experience::create(['job_id' =&gt; $job-&gt;id, 'name' =&gt; '', 'notas' =&gt; '']);</v>
      </c>
    </row>
    <row r="257" spans="3:18" ht="20.25" x14ac:dyDescent="0.25">
      <c r="C257" s="82" t="s">
        <v>0</v>
      </c>
      <c r="D257" s="92" t="s">
        <v>1</v>
      </c>
      <c r="E257" s="82" t="s">
        <v>2</v>
      </c>
      <c r="F257" s="83" t="s">
        <v>3</v>
      </c>
      <c r="G257" s="82" t="s">
        <v>4</v>
      </c>
      <c r="H257" s="82" t="s">
        <v>5</v>
      </c>
      <c r="I257" s="84" t="s">
        <v>6</v>
      </c>
      <c r="J257" s="84" t="s">
        <v>5</v>
      </c>
      <c r="K257" s="84" t="s">
        <v>7</v>
      </c>
      <c r="L257" s="84" t="s">
        <v>5</v>
      </c>
      <c r="M257" s="84" t="s">
        <v>8</v>
      </c>
      <c r="N257" s="84" t="s">
        <v>5</v>
      </c>
      <c r="O257" s="203" t="str">
        <f t="shared" si="12"/>
        <v>$job = Job::firstOrCreate(['name' =&gt; 'Perfil']);</v>
      </c>
      <c r="P257" s="203" t="str">
        <f t="shared" si="13"/>
        <v>$job = Job::firstOrCreate(['name' =&gt; 'Perfil']);JobCompetence::create(['job_id' =&gt; $job-&gt;id, 'name' =&gt; 'Competencias requeridos para el Puesto', 'notas' =&gt; 'Notas']);</v>
      </c>
      <c r="Q257" s="203" t="str">
        <f t="shared" si="14"/>
        <v>$job = Job::firstOrCreate(['name' =&gt; 'Perfil']);Knowledge::create(['job_id' =&gt; $job-&gt;id, 'name' =&gt; 'Conocimientos requeridos para el Puesto', 'notas' =&gt; 'Notas']);</v>
      </c>
      <c r="R257" s="203" t="str">
        <f t="shared" si="15"/>
        <v>$job = Job::firstOrCreate(['name' =&gt; 'Perfil']);Experience::create(['job_id' =&gt; $job-&gt;id, 'name' =&gt; 'Experiencias', 'notas' =&gt; 'Notas']);</v>
      </c>
    </row>
    <row r="258" spans="3:18" ht="20.25" x14ac:dyDescent="0.25">
      <c r="C258" s="102" t="s">
        <v>832</v>
      </c>
      <c r="D258" s="103" t="s">
        <v>219</v>
      </c>
      <c r="E258" s="104"/>
      <c r="F258" s="102" t="s">
        <v>486</v>
      </c>
      <c r="G258" s="105"/>
      <c r="H258" s="105"/>
      <c r="I258" s="105"/>
      <c r="J258" s="105"/>
      <c r="K258" s="105"/>
      <c r="L258" s="105"/>
      <c r="M258" s="105"/>
      <c r="N258" s="105"/>
      <c r="O258" s="203" t="str">
        <f t="shared" si="12"/>
        <v>$job = Job::firstOrCreate(['name' =&gt; 'Auxiliar Contable']);</v>
      </c>
      <c r="P258" s="203" t="str">
        <f t="shared" si="13"/>
        <v>$job = Job::firstOrCreate(['name' =&gt; 'Auxiliar Contable']);JobCompetence::create(['job_id' =&gt; $job-&gt;id, 'name' =&gt; '', 'notas' =&gt; '']);</v>
      </c>
      <c r="Q258" s="203" t="str">
        <f t="shared" si="14"/>
        <v>$job = Job::firstOrCreate(['name' =&gt; 'Auxiliar Contable']);Knowledge::create(['job_id' =&gt; $job-&gt;id, 'name' =&gt; '', 'notas' =&gt; '']);</v>
      </c>
      <c r="R258" s="203" t="str">
        <f t="shared" si="15"/>
        <v>$job = Job::firstOrCreate(['name' =&gt; 'Auxiliar Contable']);Experience::create(['job_id' =&gt; $job-&gt;id, 'name' =&gt; '', 'notas' =&gt; '']);</v>
      </c>
    </row>
    <row r="259" spans="3:18" ht="20.25" x14ac:dyDescent="0.25">
      <c r="C259" s="82" t="s">
        <v>0</v>
      </c>
      <c r="D259" s="92" t="s">
        <v>1</v>
      </c>
      <c r="E259" s="82" t="s">
        <v>2</v>
      </c>
      <c r="F259" s="83" t="s">
        <v>3</v>
      </c>
      <c r="G259" s="82" t="s">
        <v>4</v>
      </c>
      <c r="H259" s="82" t="s">
        <v>5</v>
      </c>
      <c r="I259" s="84" t="s">
        <v>6</v>
      </c>
      <c r="J259" s="84" t="s">
        <v>5</v>
      </c>
      <c r="K259" s="84" t="s">
        <v>7</v>
      </c>
      <c r="L259" s="84" t="s">
        <v>5</v>
      </c>
      <c r="M259" s="84" t="s">
        <v>8</v>
      </c>
      <c r="N259" s="84" t="s">
        <v>5</v>
      </c>
      <c r="O259" s="203" t="str">
        <f t="shared" si="12"/>
        <v>$job = Job::firstOrCreate(['name' =&gt; 'Perfil']);</v>
      </c>
      <c r="P259" s="203" t="str">
        <f t="shared" si="13"/>
        <v>$job = Job::firstOrCreate(['name' =&gt; 'Perfil']);JobCompetence::create(['job_id' =&gt; $job-&gt;id, 'name' =&gt; 'Competencias requeridos para el Puesto', 'notas' =&gt; 'Notas']);</v>
      </c>
      <c r="Q259" s="203" t="str">
        <f t="shared" si="14"/>
        <v>$job = Job::firstOrCreate(['name' =&gt; 'Perfil']);Knowledge::create(['job_id' =&gt; $job-&gt;id, 'name' =&gt; 'Conocimientos requeridos para el Puesto', 'notas' =&gt; 'Notas']);</v>
      </c>
      <c r="R259" s="203" t="str">
        <f t="shared" si="15"/>
        <v>$job = Job::firstOrCreate(['name' =&gt; 'Perfil']);Experience::create(['job_id' =&gt; $job-&gt;id, 'name' =&gt; 'Experiencias', 'notas' =&gt; 'Notas']);</v>
      </c>
    </row>
    <row r="260" spans="3:18" ht="20.25" x14ac:dyDescent="0.25">
      <c r="C260" s="184" t="s">
        <v>832</v>
      </c>
      <c r="D260" s="170" t="s">
        <v>120</v>
      </c>
      <c r="E260" s="195"/>
      <c r="F260" s="195" t="s">
        <v>216</v>
      </c>
      <c r="G260" s="62"/>
      <c r="H260" s="62"/>
      <c r="I260" s="47" t="s">
        <v>585</v>
      </c>
      <c r="J260" s="56"/>
      <c r="K260" s="47" t="s">
        <v>600</v>
      </c>
      <c r="L260" s="61"/>
      <c r="M260" s="56" t="s">
        <v>623</v>
      </c>
      <c r="N260" s="57"/>
      <c r="O260" s="203" t="str">
        <f t="shared" si="12"/>
        <v>$job = Job::firstOrCreate(['name' =&gt; 'Contador General']);</v>
      </c>
      <c r="P260" s="203" t="str">
        <f t="shared" si="13"/>
        <v>$job = Job::firstOrCreate(['name' =&gt; 'Contador General']);JobCompetence::create(['job_id' =&gt; $job-&gt;id, 'name' =&gt; 'Colaboración con áreas estratégicas/Trabajo en Equipo', 'notas' =&gt; '']);</v>
      </c>
      <c r="Q260" s="203" t="str">
        <f t="shared" si="14"/>
        <v>$job = Job::firstOrCreate(['name' =&gt; 'Contador General']);Knowledge::create(['job_id' =&gt; $job-&gt;id, 'name' =&gt; 'Sistemas Administrativos Contables (ERP)', 'notas' =&gt; '']);</v>
      </c>
      <c r="R260" s="203" t="str">
        <f t="shared" si="15"/>
        <v>$job = Job::firstOrCreate(['name' =&gt; 'Contador General']);Experience::create(['job_id' =&gt; $job-&gt;id, 'name' =&gt; 'Dar solución al 100% de las observaciones de auditorías internas y externas. ', 'notas' =&gt; '']);</v>
      </c>
    </row>
    <row r="261" spans="3:18" ht="20.25" x14ac:dyDescent="0.25">
      <c r="C261" s="184"/>
      <c r="D261" s="170"/>
      <c r="E261" s="196"/>
      <c r="F261" s="196"/>
      <c r="G261" s="62"/>
      <c r="H261" s="62"/>
      <c r="I261" s="47" t="s">
        <v>624</v>
      </c>
      <c r="J261" s="56"/>
      <c r="K261" s="47" t="s">
        <v>625</v>
      </c>
      <c r="L261" s="61" t="s">
        <v>626</v>
      </c>
      <c r="M261" s="56" t="s">
        <v>627</v>
      </c>
      <c r="N261" s="57"/>
      <c r="O261" s="203" t="str">
        <f t="shared" si="12"/>
        <v>$job = Job::firstOrCreate(['name' =&gt; '']);</v>
      </c>
      <c r="P261" s="203" t="str">
        <f t="shared" si="13"/>
        <v>$job = Job::firstOrCreate(['name' =&gt; '']);JobCompetence::create(['job_id' =&gt; $job-&gt;id, 'name' =&gt; 'Habilidad Numérica', 'notas' =&gt; '']);</v>
      </c>
      <c r="Q261" s="203" t="str">
        <f t="shared" si="14"/>
        <v>$job = Job::firstOrCreate(['name' =&gt; '']);Knowledge::create(['job_id' =&gt; $job-&gt;id, 'name' =&gt; 'Control y Gestión de Presupuestos', 'notas' =&gt; 'Supervisar que se cumpla en tiempo y forma y generar ahorros.']);</v>
      </c>
      <c r="R261" s="203" t="str">
        <f t="shared" si="15"/>
        <v>$job = Job::firstOrCreate(['name' =&gt; '']);Experience::create(['job_id' =&gt; $job-&gt;id, 'name' =&gt; 'Haber presentado reportes de información a la gerencia.', 'notas' =&gt; '']);</v>
      </c>
    </row>
    <row r="262" spans="3:18" ht="20.25" x14ac:dyDescent="0.25">
      <c r="C262" s="184"/>
      <c r="D262" s="170"/>
      <c r="E262" s="196"/>
      <c r="F262" s="196"/>
      <c r="G262" s="62"/>
      <c r="H262" s="62"/>
      <c r="I262" s="47" t="s">
        <v>581</v>
      </c>
      <c r="J262" s="56" t="s">
        <v>628</v>
      </c>
      <c r="K262" s="47" t="s">
        <v>534</v>
      </c>
      <c r="L262" s="61"/>
      <c r="M262" s="56" t="s">
        <v>629</v>
      </c>
      <c r="N262" s="57"/>
      <c r="O262" s="203" t="str">
        <f t="shared" ref="O262:O325" si="16">_xlfn.CONCAT("$job = Job::firstOrCreate(['name' =&gt; '",TRIM(D262),"']);")</f>
        <v>$job = Job::firstOrCreate(['name' =&gt; '']);</v>
      </c>
      <c r="P262" s="203" t="str">
        <f t="shared" ref="P262:P325" si="17">_xlfn.CONCAT( O262, "JobCompetence::create(['job_id' =&gt; $job-&gt;id, 'name' =&gt; '",I262,"', 'notas' =&gt; '",J262,"']);")</f>
        <v>$job = Job::firstOrCreate(['name' =&gt; '']);JobCompetence::create(['job_id' =&gt; $job-&gt;id, 'name' =&gt; 'Capacidad de Análisis', 'notas' =&gt; 'No cegarse por la operación, Ojo auditor
Para obtener información mas confiable']);</v>
      </c>
      <c r="Q262" s="203" t="str">
        <f t="shared" ref="Q262:Q325" si="18">_xlfn.CONCAT( O262, "Knowledge::create(['job_id' =&gt; $job-&gt;id, 'name' =&gt; '",K262,"', 'notas' =&gt; '",L262,"']);")</f>
        <v>$job = Job::firstOrCreate(['name' =&gt; '']);Knowledge::create(['job_id' =&gt; $job-&gt;id, 'name' =&gt; 'Normativas Fiscales', 'notas' =&gt; '']);</v>
      </c>
      <c r="R262" s="203" t="str">
        <f t="shared" ref="R262:R325" si="19">_xlfn.CONCAT( O262, "Experience::create(['job_id' =&gt; $job-&gt;id, 'name' =&gt; '",M262,"', 'notas' =&gt; '",N262,"']);")</f>
        <v>$job = Job::firstOrCreate(['name' =&gt; '']);Experience::create(['job_id' =&gt; $job-&gt;id, 'name' =&gt; 'Haber lidereado la migración de un sistema ERP a otro.', 'notas' =&gt; '']);</v>
      </c>
    </row>
    <row r="263" spans="3:18" ht="20.25" x14ac:dyDescent="0.25">
      <c r="C263" s="184"/>
      <c r="D263" s="170"/>
      <c r="E263" s="196"/>
      <c r="F263" s="196"/>
      <c r="G263" s="62"/>
      <c r="H263" s="62"/>
      <c r="I263" s="47" t="s">
        <v>509</v>
      </c>
      <c r="J263" s="56"/>
      <c r="K263" s="47" t="s">
        <v>535</v>
      </c>
      <c r="L263" s="61"/>
      <c r="M263" s="61"/>
      <c r="N263" s="57"/>
      <c r="O263" s="203" t="str">
        <f t="shared" si="16"/>
        <v>$job = Job::firstOrCreate(['name' =&gt; '']);</v>
      </c>
      <c r="P263" s="203" t="str">
        <f t="shared" si="17"/>
        <v>$job = Job::firstOrCreate(['name' =&gt; '']);JobCompetence::create(['job_id' =&gt; $job-&gt;id, 'name' =&gt; 'Gestión de la Información', 'notas' =&gt; '']);</v>
      </c>
      <c r="Q263" s="203" t="str">
        <f t="shared" si="18"/>
        <v>$job = Job::firstOrCreate(['name' =&gt; '']);Knowledge::create(['job_id' =&gt; $job-&gt;id, 'name' =&gt; 'Normativas Contables', 'notas' =&gt; '']);</v>
      </c>
      <c r="R263" s="203" t="str">
        <f t="shared" si="19"/>
        <v>$job = Job::firstOrCreate(['name' =&gt; '']);Experience::create(['job_id' =&gt; $job-&gt;id, 'name' =&gt; '', 'notas' =&gt; '']);</v>
      </c>
    </row>
    <row r="264" spans="3:18" ht="20.25" x14ac:dyDescent="0.25">
      <c r="C264" s="184"/>
      <c r="D264" s="170"/>
      <c r="E264" s="196"/>
      <c r="F264" s="196"/>
      <c r="G264" s="62"/>
      <c r="H264" s="62"/>
      <c r="I264" s="47" t="s">
        <v>630</v>
      </c>
      <c r="J264" s="56" t="s">
        <v>631</v>
      </c>
      <c r="K264" s="47" t="s">
        <v>632</v>
      </c>
      <c r="L264" s="61" t="s">
        <v>604</v>
      </c>
      <c r="M264" s="61"/>
      <c r="N264" s="57"/>
      <c r="O264" s="203" t="str">
        <f t="shared" si="16"/>
        <v>$job = Job::firstOrCreate(['name' =&gt; '']);</v>
      </c>
      <c r="P264" s="203" t="str">
        <f t="shared" si="17"/>
        <v>$job = Job::firstOrCreate(['name' =&gt; '']);JobCompetence::create(['job_id' =&gt; $job-&gt;id, 'name' =&gt; 'Cumplimiento y Dominio Normativo', 'notas' =&gt; 'Normativas internas y externas']);</v>
      </c>
      <c r="Q264" s="203" t="str">
        <f t="shared" si="18"/>
        <v>$job = Job::firstOrCreate(['name' =&gt; '']);Knowledge::create(['job_id' =&gt; $job-&gt;id, 'name' =&gt; 'Elaboración e Interpretación de Informes Financieros ', 'notas' =&gt; 'Estados financieros/contables básicos:
- Estado de Resultados
- Balance General
- Flujo de Efectivo
- Estado de Cambios de Capital']);</v>
      </c>
      <c r="R264" s="203" t="str">
        <f t="shared" si="19"/>
        <v>$job = Job::firstOrCreate(['name' =&gt; '']);Experience::create(['job_id' =&gt; $job-&gt;id, 'name' =&gt; '', 'notas' =&gt; '']);</v>
      </c>
    </row>
    <row r="265" spans="3:18" ht="20.25" x14ac:dyDescent="0.25">
      <c r="C265" s="184"/>
      <c r="D265" s="170"/>
      <c r="E265" s="196"/>
      <c r="F265" s="196"/>
      <c r="G265" s="62"/>
      <c r="H265" s="62"/>
      <c r="I265" s="47" t="s">
        <v>633</v>
      </c>
      <c r="J265" s="56"/>
      <c r="K265" s="47" t="s">
        <v>634</v>
      </c>
      <c r="L265" s="61"/>
      <c r="M265" s="61"/>
      <c r="N265" s="57"/>
      <c r="O265" s="203" t="str">
        <f t="shared" si="16"/>
        <v>$job = Job::firstOrCreate(['name' =&gt; '']);</v>
      </c>
      <c r="P265" s="203" t="str">
        <f t="shared" si="17"/>
        <v>$job = Job::firstOrCreate(['name' =&gt; '']);JobCompetence::create(['job_id' =&gt; $job-&gt;id, 'name' =&gt; 'Optimización del tiempo', 'notas' =&gt; '']);</v>
      </c>
      <c r="Q265" s="203" t="str">
        <f t="shared" si="18"/>
        <v>$job = Job::firstOrCreate(['name' =&gt; '']);Knowledge::create(['job_id' =&gt; $job-&gt;id, 'name' =&gt; 'Cuentas por Cobrar y Cuentas por Pagar', 'notas' =&gt; '']);</v>
      </c>
      <c r="R265" s="203" t="str">
        <f t="shared" si="19"/>
        <v>$job = Job::firstOrCreate(['name' =&gt; '']);Experience::create(['job_id' =&gt; $job-&gt;id, 'name' =&gt; '', 'notas' =&gt; '']);</v>
      </c>
    </row>
    <row r="266" spans="3:18" ht="20.25" x14ac:dyDescent="0.25">
      <c r="C266" s="184"/>
      <c r="D266" s="170"/>
      <c r="E266" s="196"/>
      <c r="F266" s="196"/>
      <c r="G266" s="62"/>
      <c r="H266" s="62"/>
      <c r="I266" s="61"/>
      <c r="J266" s="61"/>
      <c r="K266" s="47" t="s">
        <v>635</v>
      </c>
      <c r="L266" s="61"/>
      <c r="M266" s="61"/>
      <c r="N266" s="57"/>
      <c r="O266" s="203" t="str">
        <f t="shared" si="16"/>
        <v>$job = Job::firstOrCreate(['name' =&gt; '']);</v>
      </c>
      <c r="P266" s="203" t="str">
        <f t="shared" si="17"/>
        <v>$job = Job::firstOrCreate(['name' =&gt; '']);JobCompetence::create(['job_id' =&gt; $job-&gt;id, 'name' =&gt; '', 'notas' =&gt; '']);</v>
      </c>
      <c r="Q266" s="203" t="str">
        <f t="shared" si="18"/>
        <v>$job = Job::firstOrCreate(['name' =&gt; '']);Knowledge::create(['job_id' =&gt; $job-&gt;id, 'name' =&gt; 'Atención a Auditorias', 'notas' =&gt; '']);</v>
      </c>
      <c r="R266" s="203" t="str">
        <f t="shared" si="19"/>
        <v>$job = Job::firstOrCreate(['name' =&gt; '']);Experience::create(['job_id' =&gt; $job-&gt;id, 'name' =&gt; '', 'notas' =&gt; '']);</v>
      </c>
    </row>
    <row r="267" spans="3:18" ht="20.25" x14ac:dyDescent="0.25">
      <c r="C267" s="184"/>
      <c r="D267" s="170"/>
      <c r="E267" s="196"/>
      <c r="F267" s="196"/>
      <c r="G267" s="62"/>
      <c r="H267" s="62"/>
      <c r="I267" s="61"/>
      <c r="J267" s="61"/>
      <c r="K267" s="47" t="s">
        <v>636</v>
      </c>
      <c r="L267" s="61"/>
      <c r="M267" s="61"/>
      <c r="N267" s="57"/>
      <c r="O267" s="203" t="str">
        <f t="shared" si="16"/>
        <v>$job = Job::firstOrCreate(['name' =&gt; '']);</v>
      </c>
      <c r="P267" s="203" t="str">
        <f t="shared" si="17"/>
        <v>$job = Job::firstOrCreate(['name' =&gt; '']);JobCompetence::create(['job_id' =&gt; $job-&gt;id, 'name' =&gt; '', 'notas' =&gt; '']);</v>
      </c>
      <c r="Q267" s="203" t="str">
        <f t="shared" si="18"/>
        <v>$job = Job::firstOrCreate(['name' =&gt; '']);Knowledge::create(['job_id' =&gt; $job-&gt;id, 'name' =&gt; 'Tesorería', 'notas' =&gt; '']);</v>
      </c>
      <c r="R267" s="203" t="str">
        <f t="shared" si="19"/>
        <v>$job = Job::firstOrCreate(['name' =&gt; '']);Experience::create(['job_id' =&gt; $job-&gt;id, 'name' =&gt; '', 'notas' =&gt; '']);</v>
      </c>
    </row>
    <row r="268" spans="3:18" ht="20.25" x14ac:dyDescent="0.25">
      <c r="C268" s="184"/>
      <c r="D268" s="170"/>
      <c r="E268" s="196"/>
      <c r="F268" s="196"/>
      <c r="G268" s="62"/>
      <c r="H268" s="62"/>
      <c r="I268" s="61"/>
      <c r="J268" s="61"/>
      <c r="K268" s="47" t="s">
        <v>498</v>
      </c>
      <c r="L268" s="61"/>
      <c r="M268" s="61"/>
      <c r="N268" s="57"/>
      <c r="O268" s="203" t="str">
        <f t="shared" si="16"/>
        <v>$job = Job::firstOrCreate(['name' =&gt; '']);</v>
      </c>
      <c r="P268" s="203" t="str">
        <f t="shared" si="17"/>
        <v>$job = Job::firstOrCreate(['name' =&gt; '']);JobCompetence::create(['job_id' =&gt; $job-&gt;id, 'name' =&gt; '', 'notas' =&gt; '']);</v>
      </c>
      <c r="Q268" s="203" t="str">
        <f t="shared" si="18"/>
        <v>$job = Job::firstOrCreate(['name' =&gt; '']);Knowledge::create(['job_id' =&gt; $job-&gt;id, 'name' =&gt; 'Marco Legal Laboral (bases)', 'notas' =&gt; '']);</v>
      </c>
      <c r="R268" s="203" t="str">
        <f t="shared" si="19"/>
        <v>$job = Job::firstOrCreate(['name' =&gt; '']);Experience::create(['job_id' =&gt; $job-&gt;id, 'name' =&gt; '', 'notas' =&gt; '']);</v>
      </c>
    </row>
    <row r="269" spans="3:18" ht="20.25" x14ac:dyDescent="0.25">
      <c r="C269" s="184"/>
      <c r="D269" s="170"/>
      <c r="E269" s="197"/>
      <c r="F269" s="197"/>
      <c r="G269" s="62"/>
      <c r="H269" s="62"/>
      <c r="I269" s="61"/>
      <c r="J269" s="61"/>
      <c r="K269" s="47" t="s">
        <v>610</v>
      </c>
      <c r="L269" s="61"/>
      <c r="M269" s="61"/>
      <c r="N269" s="57"/>
      <c r="O269" s="203" t="str">
        <f t="shared" si="16"/>
        <v>$job = Job::firstOrCreate(['name' =&gt; '']);</v>
      </c>
      <c r="P269" s="203" t="str">
        <f t="shared" si="17"/>
        <v>$job = Job::firstOrCreate(['name' =&gt; '']);JobCompetence::create(['job_id' =&gt; $job-&gt;id, 'name' =&gt; '', 'notas' =&gt; '']);</v>
      </c>
      <c r="Q269" s="203" t="str">
        <f t="shared" si="18"/>
        <v>$job = Job::firstOrCreate(['name' =&gt; '']);Knowledge::create(['job_id' =&gt; $job-&gt;id, 'name' =&gt; 'Excel Intermedio', 'notas' =&gt; '']);</v>
      </c>
      <c r="R269" s="203" t="str">
        <f t="shared" si="19"/>
        <v>$job = Job::firstOrCreate(['name' =&gt; '']);Experience::create(['job_id' =&gt; $job-&gt;id, 'name' =&gt; '', 'notas' =&gt; '']);</v>
      </c>
    </row>
    <row r="270" spans="3:18" ht="20.25" x14ac:dyDescent="0.25">
      <c r="C270" s="82" t="s">
        <v>0</v>
      </c>
      <c r="D270" s="92" t="s">
        <v>1</v>
      </c>
      <c r="E270" s="82" t="s">
        <v>2</v>
      </c>
      <c r="F270" s="83" t="s">
        <v>3</v>
      </c>
      <c r="G270" s="82" t="s">
        <v>4</v>
      </c>
      <c r="H270" s="82" t="s">
        <v>5</v>
      </c>
      <c r="I270" s="84" t="s">
        <v>6</v>
      </c>
      <c r="J270" s="84" t="s">
        <v>5</v>
      </c>
      <c r="K270" s="84" t="s">
        <v>7</v>
      </c>
      <c r="L270" s="84" t="s">
        <v>5</v>
      </c>
      <c r="M270" s="84" t="s">
        <v>8</v>
      </c>
      <c r="N270" s="84" t="s">
        <v>5</v>
      </c>
      <c r="O270" s="203" t="str">
        <f t="shared" si="16"/>
        <v>$job = Job::firstOrCreate(['name' =&gt; 'Perfil']);</v>
      </c>
      <c r="P270" s="203" t="str">
        <f t="shared" si="17"/>
        <v>$job = Job::firstOrCreate(['name' =&gt; 'Perfil']);JobCompetence::create(['job_id' =&gt; $job-&gt;id, 'name' =&gt; 'Competencias requeridos para el Puesto', 'notas' =&gt; 'Notas']);</v>
      </c>
      <c r="Q270" s="203" t="str">
        <f t="shared" si="18"/>
        <v>$job = Job::firstOrCreate(['name' =&gt; 'Perfil']);Knowledge::create(['job_id' =&gt; $job-&gt;id, 'name' =&gt; 'Conocimientos requeridos para el Puesto', 'notas' =&gt; 'Notas']);</v>
      </c>
      <c r="R270" s="203" t="str">
        <f t="shared" si="19"/>
        <v>$job = Job::firstOrCreate(['name' =&gt; 'Perfil']);Experience::create(['job_id' =&gt; $job-&gt;id, 'name' =&gt; 'Experiencias', 'notas' =&gt; 'Notas']);</v>
      </c>
    </row>
    <row r="271" spans="3:18" ht="20.25" x14ac:dyDescent="0.25">
      <c r="C271" s="102" t="s">
        <v>832</v>
      </c>
      <c r="D271" s="103" t="s">
        <v>219</v>
      </c>
      <c r="E271" s="104"/>
      <c r="F271" s="102" t="s">
        <v>486</v>
      </c>
      <c r="G271" s="105"/>
      <c r="H271" s="105"/>
      <c r="I271" s="105"/>
      <c r="J271" s="105"/>
      <c r="K271" s="105"/>
      <c r="L271" s="105"/>
      <c r="M271" s="105"/>
      <c r="N271" s="105"/>
      <c r="O271" s="203" t="str">
        <f t="shared" si="16"/>
        <v>$job = Job::firstOrCreate(['name' =&gt; 'Auxiliar Contable']);</v>
      </c>
      <c r="P271" s="203" t="str">
        <f t="shared" si="17"/>
        <v>$job = Job::firstOrCreate(['name' =&gt; 'Auxiliar Contable']);JobCompetence::create(['job_id' =&gt; $job-&gt;id, 'name' =&gt; '', 'notas' =&gt; '']);</v>
      </c>
      <c r="Q271" s="203" t="str">
        <f t="shared" si="18"/>
        <v>$job = Job::firstOrCreate(['name' =&gt; 'Auxiliar Contable']);Knowledge::create(['job_id' =&gt; $job-&gt;id, 'name' =&gt; '', 'notas' =&gt; '']);</v>
      </c>
      <c r="R271" s="203" t="str">
        <f t="shared" si="19"/>
        <v>$job = Job::firstOrCreate(['name' =&gt; 'Auxiliar Contable']);Experience::create(['job_id' =&gt; $job-&gt;id, 'name' =&gt; '', 'notas' =&gt; '']);</v>
      </c>
    </row>
    <row r="272" spans="3:18" ht="20.25" x14ac:dyDescent="0.25">
      <c r="C272" s="82" t="s">
        <v>0</v>
      </c>
      <c r="D272" s="92" t="s">
        <v>1</v>
      </c>
      <c r="E272" s="82" t="s">
        <v>2</v>
      </c>
      <c r="F272" s="83" t="s">
        <v>3</v>
      </c>
      <c r="G272" s="82" t="s">
        <v>4</v>
      </c>
      <c r="H272" s="82" t="s">
        <v>5</v>
      </c>
      <c r="I272" s="84" t="s">
        <v>6</v>
      </c>
      <c r="J272" s="84" t="s">
        <v>5</v>
      </c>
      <c r="K272" s="84" t="s">
        <v>7</v>
      </c>
      <c r="L272" s="84" t="s">
        <v>5</v>
      </c>
      <c r="M272" s="84" t="s">
        <v>8</v>
      </c>
      <c r="N272" s="84" t="s">
        <v>5</v>
      </c>
      <c r="O272" s="203" t="str">
        <f t="shared" si="16"/>
        <v>$job = Job::firstOrCreate(['name' =&gt; 'Perfil']);</v>
      </c>
      <c r="P272" s="203" t="str">
        <f t="shared" si="17"/>
        <v>$job = Job::firstOrCreate(['name' =&gt; 'Perfil']);JobCompetence::create(['job_id' =&gt; $job-&gt;id, 'name' =&gt; 'Competencias requeridos para el Puesto', 'notas' =&gt; 'Notas']);</v>
      </c>
      <c r="Q272" s="203" t="str">
        <f t="shared" si="18"/>
        <v>$job = Job::firstOrCreate(['name' =&gt; 'Perfil']);Knowledge::create(['job_id' =&gt; $job-&gt;id, 'name' =&gt; 'Conocimientos requeridos para el Puesto', 'notas' =&gt; 'Notas']);</v>
      </c>
      <c r="R272" s="203" t="str">
        <f t="shared" si="19"/>
        <v>$job = Job::firstOrCreate(['name' =&gt; 'Perfil']);Experience::create(['job_id' =&gt; $job-&gt;id, 'name' =&gt; 'Experiencias', 'notas' =&gt; 'Notas']);</v>
      </c>
    </row>
    <row r="273" spans="3:18" ht="20.25" x14ac:dyDescent="0.25">
      <c r="C273" s="184" t="s">
        <v>833</v>
      </c>
      <c r="D273" s="160" t="s">
        <v>141</v>
      </c>
      <c r="E273" s="134"/>
      <c r="F273" s="134" t="s">
        <v>216</v>
      </c>
      <c r="G273" s="50"/>
      <c r="H273" s="50"/>
      <c r="I273" s="47" t="s">
        <v>643</v>
      </c>
      <c r="J273" s="61"/>
      <c r="K273" s="47" t="s">
        <v>606</v>
      </c>
      <c r="L273" s="61"/>
      <c r="M273" s="47" t="s">
        <v>644</v>
      </c>
      <c r="N273" s="57"/>
      <c r="O273" s="203" t="str">
        <f t="shared" si="16"/>
        <v>$job = Job::firstOrCreate(['name' =&gt; 'Gerente de TI']);</v>
      </c>
      <c r="P273" s="203" t="str">
        <f t="shared" si="17"/>
        <v>$job = Job::firstOrCreate(['name' =&gt; 'Gerente de TI']);JobCompetence::create(['job_id' =&gt; $job-&gt;id, 'name' =&gt; 'Visión Tecnológica ', 'notas' =&gt; '']);</v>
      </c>
      <c r="Q273" s="203" t="str">
        <f t="shared" si="18"/>
        <v>$job = Job::firstOrCreate(['name' =&gt; 'Gerente de TI']);Knowledge::create(['job_id' =&gt; $job-&gt;id, 'name' =&gt; 'Elaboración, Manejo y Control de Presupuestos', 'notas' =&gt; '']);</v>
      </c>
      <c r="R273" s="203" t="str">
        <f t="shared" si="19"/>
        <v>$job = Job::firstOrCreate(['name' =&gt; 'Gerente de TI']);Experience::create(['job_id' =&gt; $job-&gt;id, 'name' =&gt; 'Haber participado en la creación de módulos de plataformas para mejorar procesos.', 'notas' =&gt; '']);</v>
      </c>
    </row>
    <row r="274" spans="3:18" ht="20.25" x14ac:dyDescent="0.25">
      <c r="C274" s="184"/>
      <c r="D274" s="160"/>
      <c r="E274" s="135"/>
      <c r="F274" s="135"/>
      <c r="G274" s="50"/>
      <c r="H274" s="50"/>
      <c r="I274" s="47" t="s">
        <v>645</v>
      </c>
      <c r="J274" s="61" t="s">
        <v>646</v>
      </c>
      <c r="K274" s="47" t="s">
        <v>647</v>
      </c>
      <c r="L274" s="61"/>
      <c r="M274" s="47" t="s">
        <v>648</v>
      </c>
      <c r="N274" s="57"/>
      <c r="O274" s="203" t="str">
        <f t="shared" si="16"/>
        <v>$job = Job::firstOrCreate(['name' =&gt; '']);</v>
      </c>
      <c r="P274" s="203" t="str">
        <f t="shared" si="17"/>
        <v>$job = Job::firstOrCreate(['name' =&gt; '']);JobCompetence::create(['job_id' =&gt; $job-&gt;id, 'name' =&gt; 'Innovación y Desarrollo de Procesos Tecnológicos', 'notas' =&gt; 'Liderar el proceso de innovación tecnológica en la organización 
Mejora continua, ir viendo más allá de lo que ya existe para mejorarlo.']);</v>
      </c>
      <c r="Q274" s="203" t="str">
        <f t="shared" si="18"/>
        <v>$job = Job::firstOrCreate(['name' =&gt; '']);Knowledge::create(['job_id' =&gt; $job-&gt;id, 'name' =&gt; 'Softwares de Planificación de Recursos Empresariales', 'notas' =&gt; '']);</v>
      </c>
      <c r="R274" s="203" t="str">
        <f t="shared" si="19"/>
        <v>$job = Job::firstOrCreate(['name' =&gt; '']);Experience::create(['job_id' =&gt; $job-&gt;id, 'name' =&gt; 'Haber participado en el desarrollo de módulos para plataformas que involucren transacciones electrónicas (Stripe, PayPal)', 'notas' =&gt; '']);</v>
      </c>
    </row>
    <row r="275" spans="3:18" ht="20.25" x14ac:dyDescent="0.25">
      <c r="C275" s="184"/>
      <c r="D275" s="160"/>
      <c r="E275" s="135"/>
      <c r="F275" s="135"/>
      <c r="G275" s="50"/>
      <c r="H275" s="50"/>
      <c r="I275" s="47" t="s">
        <v>512</v>
      </c>
      <c r="J275" s="61"/>
      <c r="K275" s="47" t="s">
        <v>649</v>
      </c>
      <c r="L275" s="61" t="s">
        <v>650</v>
      </c>
      <c r="M275" s="47" t="s">
        <v>651</v>
      </c>
      <c r="N275" s="57"/>
      <c r="O275" s="203" t="str">
        <f t="shared" si="16"/>
        <v>$job = Job::firstOrCreate(['name' =&gt; '']);</v>
      </c>
      <c r="P275" s="203" t="str">
        <f t="shared" si="17"/>
        <v>$job = Job::firstOrCreate(['name' =&gt; '']);JobCompetence::create(['job_id' =&gt; $job-&gt;id, 'name' =&gt; 'Gestión de Recursos', 'notas' =&gt; '']);</v>
      </c>
      <c r="Q275" s="203" t="str">
        <f t="shared" si="18"/>
        <v>$job = Job::firstOrCreate(['name' =&gt; '']);Knowledge::create(['job_id' =&gt; $job-&gt;id, 'name' =&gt; 'ITIL (Información Techology Infraestructure Library)', 'notas' =&gt; 'Conjunto de procedimientos que te ayudan a permear ciertos comportamientos en el área para mejorar el servicio. 
Así como la definición de procesos para la mejora continua. ']);</v>
      </c>
      <c r="R275" s="203" t="str">
        <f t="shared" si="19"/>
        <v>$job = Job::firstOrCreate(['name' =&gt; '']);Experience::create(['job_id' =&gt; $job-&gt;id, 'name' =&gt; 'Constante actualización en tecnologías de la información.', 'notas' =&gt; '']);</v>
      </c>
    </row>
    <row r="276" spans="3:18" ht="20.25" x14ac:dyDescent="0.25">
      <c r="C276" s="184"/>
      <c r="D276" s="160"/>
      <c r="E276" s="135"/>
      <c r="F276" s="135"/>
      <c r="G276" s="50"/>
      <c r="H276" s="50"/>
      <c r="I276" s="47" t="s">
        <v>652</v>
      </c>
      <c r="J276" s="61" t="s">
        <v>653</v>
      </c>
      <c r="K276" s="47" t="s">
        <v>654</v>
      </c>
      <c r="L276" s="61"/>
      <c r="M276" s="61"/>
      <c r="N276" s="57"/>
      <c r="O276" s="203" t="str">
        <f t="shared" si="16"/>
        <v>$job = Job::firstOrCreate(['name' =&gt; '']);</v>
      </c>
      <c r="P276" s="203" t="str">
        <f t="shared" si="17"/>
        <v>$job = Job::firstOrCreate(['name' =&gt; '']);JobCompetence::create(['job_id' =&gt; $job-&gt;id, 'name' =&gt; 'Gestión de Stakeholders', 'notas' =&gt; 'Involucras a tus usuarios, socios estratégicos y proveedores.']);</v>
      </c>
      <c r="Q276" s="203" t="str">
        <f t="shared" si="18"/>
        <v>$job = Job::firstOrCreate(['name' =&gt; '']);Knowledge::create(['job_id' =&gt; $job-&gt;id, 'name' =&gt; 'Aplicaciones WEB', 'notas' =&gt; '']);</v>
      </c>
      <c r="R276" s="203" t="str">
        <f t="shared" si="19"/>
        <v>$job = Job::firstOrCreate(['name' =&gt; '']);Experience::create(['job_id' =&gt; $job-&gt;id, 'name' =&gt; '', 'notas' =&gt; '']);</v>
      </c>
    </row>
    <row r="277" spans="3:18" ht="20.25" x14ac:dyDescent="0.25">
      <c r="C277" s="184"/>
      <c r="D277" s="160"/>
      <c r="E277" s="135"/>
      <c r="F277" s="135"/>
      <c r="G277" s="50"/>
      <c r="H277" s="50"/>
      <c r="I277" s="47" t="s">
        <v>655</v>
      </c>
      <c r="J277" s="61"/>
      <c r="K277" s="47" t="s">
        <v>656</v>
      </c>
      <c r="L277" s="61"/>
      <c r="M277" s="61"/>
      <c r="N277" s="57"/>
      <c r="O277" s="203" t="str">
        <f t="shared" si="16"/>
        <v>$job = Job::firstOrCreate(['name' =&gt; '']);</v>
      </c>
      <c r="P277" s="203" t="str">
        <f t="shared" si="17"/>
        <v>$job = Job::firstOrCreate(['name' =&gt; '']);JobCompetence::create(['job_id' =&gt; $job-&gt;id, 'name' =&gt; 'Orientación al Cliente/Servicio ', 'notas' =&gt; '']);</v>
      </c>
      <c r="Q277" s="203" t="str">
        <f t="shared" si="18"/>
        <v>$job = Job::firstOrCreate(['name' =&gt; '']);Knowledge::create(['job_id' =&gt; $job-&gt;id, 'name' =&gt; 'Administración de Proyectos           ', 'notas' =&gt; '']);</v>
      </c>
      <c r="R277" s="203" t="str">
        <f t="shared" si="19"/>
        <v>$job = Job::firstOrCreate(['name' =&gt; '']);Experience::create(['job_id' =&gt; $job-&gt;id, 'name' =&gt; '', 'notas' =&gt; '']);</v>
      </c>
    </row>
    <row r="278" spans="3:18" ht="20.25" x14ac:dyDescent="0.25">
      <c r="C278" s="184"/>
      <c r="D278" s="160"/>
      <c r="E278" s="135"/>
      <c r="F278" s="135"/>
      <c r="G278" s="50"/>
      <c r="H278" s="50"/>
      <c r="I278" s="61"/>
      <c r="J278" s="61"/>
      <c r="K278" s="47" t="s">
        <v>657</v>
      </c>
      <c r="L278" s="61"/>
      <c r="M278" s="61"/>
      <c r="N278" s="57"/>
      <c r="O278" s="203" t="str">
        <f t="shared" si="16"/>
        <v>$job = Job::firstOrCreate(['name' =&gt; '']);</v>
      </c>
      <c r="P278" s="203" t="str">
        <f t="shared" si="17"/>
        <v>$job = Job::firstOrCreate(['name' =&gt; '']);JobCompetence::create(['job_id' =&gt; $job-&gt;id, 'name' =&gt; '', 'notas' =&gt; '']);</v>
      </c>
      <c r="Q278" s="203" t="str">
        <f t="shared" si="18"/>
        <v>$job = Job::firstOrCreate(['name' =&gt; '']);Knowledge::create(['job_id' =&gt; $job-&gt;id, 'name' =&gt; 'Equipos de Computación y Software', 'notas' =&gt; '']);</v>
      </c>
      <c r="R278" s="203" t="str">
        <f t="shared" si="19"/>
        <v>$job = Job::firstOrCreate(['name' =&gt; '']);Experience::create(['job_id' =&gt; $job-&gt;id, 'name' =&gt; '', 'notas' =&gt; '']);</v>
      </c>
    </row>
    <row r="279" spans="3:18" ht="20.25" x14ac:dyDescent="0.25">
      <c r="C279" s="184"/>
      <c r="D279" s="160"/>
      <c r="E279" s="135"/>
      <c r="F279" s="135"/>
      <c r="G279" s="50"/>
      <c r="H279" s="50"/>
      <c r="I279" s="61"/>
      <c r="J279" s="61"/>
      <c r="K279" s="47" t="s">
        <v>658</v>
      </c>
      <c r="L279" s="61"/>
      <c r="M279" s="61"/>
      <c r="N279" s="57"/>
      <c r="O279" s="203" t="str">
        <f t="shared" si="16"/>
        <v>$job = Job::firstOrCreate(['name' =&gt; '']);</v>
      </c>
      <c r="P279" s="203" t="str">
        <f t="shared" si="17"/>
        <v>$job = Job::firstOrCreate(['name' =&gt; '']);JobCompetence::create(['job_id' =&gt; $job-&gt;id, 'name' =&gt; '', 'notas' =&gt; '']);</v>
      </c>
      <c r="Q279" s="203" t="str">
        <f t="shared" si="18"/>
        <v>$job = Job::firstOrCreate(['name' =&gt; '']);Knowledge::create(['job_id' =&gt; $job-&gt;id, 'name' =&gt; 'Desarrollo de Softwares', 'notas' =&gt; '']);</v>
      </c>
      <c r="R279" s="203" t="str">
        <f t="shared" si="19"/>
        <v>$job = Job::firstOrCreate(['name' =&gt; '']);Experience::create(['job_id' =&gt; $job-&gt;id, 'name' =&gt; '', 'notas' =&gt; '']);</v>
      </c>
    </row>
    <row r="280" spans="3:18" ht="20.25" x14ac:dyDescent="0.25">
      <c r="C280" s="184"/>
      <c r="D280" s="160"/>
      <c r="E280" s="135"/>
      <c r="F280" s="135"/>
      <c r="G280" s="50"/>
      <c r="H280" s="50"/>
      <c r="I280" s="61"/>
      <c r="J280" s="61"/>
      <c r="K280" s="47" t="s">
        <v>659</v>
      </c>
      <c r="L280" s="61"/>
      <c r="M280" s="61"/>
      <c r="N280" s="57"/>
      <c r="O280" s="203" t="str">
        <f t="shared" si="16"/>
        <v>$job = Job::firstOrCreate(['name' =&gt; '']);</v>
      </c>
      <c r="P280" s="203" t="str">
        <f t="shared" si="17"/>
        <v>$job = Job::firstOrCreate(['name' =&gt; '']);JobCompetence::create(['job_id' =&gt; $job-&gt;id, 'name' =&gt; '', 'notas' =&gt; '']);</v>
      </c>
      <c r="Q280" s="203" t="str">
        <f t="shared" si="18"/>
        <v>$job = Job::firstOrCreate(['name' =&gt; '']);Knowledge::create(['job_id' =&gt; $job-&gt;id, 'name' =&gt; 'Base de Datos SQL', 'notas' =&gt; '']);</v>
      </c>
      <c r="R280" s="203" t="str">
        <f t="shared" si="19"/>
        <v>$job = Job::firstOrCreate(['name' =&gt; '']);Experience::create(['job_id' =&gt; $job-&gt;id, 'name' =&gt; '', 'notas' =&gt; '']);</v>
      </c>
    </row>
    <row r="281" spans="3:18" ht="20.25" x14ac:dyDescent="0.25">
      <c r="C281" s="184"/>
      <c r="D281" s="160"/>
      <c r="E281" s="135"/>
      <c r="F281" s="135"/>
      <c r="G281" s="50"/>
      <c r="H281" s="50"/>
      <c r="I281" s="61"/>
      <c r="J281" s="61"/>
      <c r="K281" s="47" t="s">
        <v>660</v>
      </c>
      <c r="L281" s="61"/>
      <c r="M281" s="61"/>
      <c r="N281" s="57"/>
      <c r="O281" s="203" t="str">
        <f t="shared" si="16"/>
        <v>$job = Job::firstOrCreate(['name' =&gt; '']);</v>
      </c>
      <c r="P281" s="203" t="str">
        <f t="shared" si="17"/>
        <v>$job = Job::firstOrCreate(['name' =&gt; '']);JobCompetence::create(['job_id' =&gt; $job-&gt;id, 'name' =&gt; '', 'notas' =&gt; '']);</v>
      </c>
      <c r="Q281" s="203" t="str">
        <f t="shared" si="18"/>
        <v>$job = Job::firstOrCreate(['name' =&gt; '']);Knowledge::create(['job_id' =&gt; $job-&gt;id, 'name' =&gt; 'Comercio Electrónico', 'notas' =&gt; '']);</v>
      </c>
      <c r="R281" s="203" t="str">
        <f t="shared" si="19"/>
        <v>$job = Job::firstOrCreate(['name' =&gt; '']);Experience::create(['job_id' =&gt; $job-&gt;id, 'name' =&gt; '', 'notas' =&gt; '']);</v>
      </c>
    </row>
    <row r="282" spans="3:18" ht="20.25" x14ac:dyDescent="0.25">
      <c r="C282" s="184"/>
      <c r="D282" s="160"/>
      <c r="E282" s="136"/>
      <c r="F282" s="136"/>
      <c r="G282" s="50"/>
      <c r="H282" s="50"/>
      <c r="I282" s="61"/>
      <c r="J282" s="61"/>
      <c r="K282" s="47" t="s">
        <v>498</v>
      </c>
      <c r="L282" s="61"/>
      <c r="M282" s="61"/>
      <c r="N282" s="57"/>
      <c r="O282" s="203" t="str">
        <f t="shared" si="16"/>
        <v>$job = Job::firstOrCreate(['name' =&gt; '']);</v>
      </c>
      <c r="P282" s="203" t="str">
        <f t="shared" si="17"/>
        <v>$job = Job::firstOrCreate(['name' =&gt; '']);JobCompetence::create(['job_id' =&gt; $job-&gt;id, 'name' =&gt; '', 'notas' =&gt; '']);</v>
      </c>
      <c r="Q282" s="203" t="str">
        <f t="shared" si="18"/>
        <v>$job = Job::firstOrCreate(['name' =&gt; '']);Knowledge::create(['job_id' =&gt; $job-&gt;id, 'name' =&gt; 'Marco Legal Laboral (bases)', 'notas' =&gt; '']);</v>
      </c>
      <c r="R282" s="203" t="str">
        <f t="shared" si="19"/>
        <v>$job = Job::firstOrCreate(['name' =&gt; '']);Experience::create(['job_id' =&gt; $job-&gt;id, 'name' =&gt; '', 'notas' =&gt; '']);</v>
      </c>
    </row>
    <row r="283" spans="3:18" ht="20.25" x14ac:dyDescent="0.25">
      <c r="C283" s="82" t="s">
        <v>0</v>
      </c>
      <c r="D283" s="92" t="s">
        <v>1</v>
      </c>
      <c r="E283" s="82" t="s">
        <v>2</v>
      </c>
      <c r="F283" s="83" t="s">
        <v>3</v>
      </c>
      <c r="G283" s="82" t="s">
        <v>4</v>
      </c>
      <c r="H283" s="82" t="s">
        <v>5</v>
      </c>
      <c r="I283" s="84" t="s">
        <v>6</v>
      </c>
      <c r="J283" s="84" t="s">
        <v>5</v>
      </c>
      <c r="K283" s="84" t="s">
        <v>7</v>
      </c>
      <c r="L283" s="84" t="s">
        <v>5</v>
      </c>
      <c r="M283" s="84" t="s">
        <v>8</v>
      </c>
      <c r="N283" s="84" t="s">
        <v>5</v>
      </c>
      <c r="O283" s="203" t="str">
        <f t="shared" si="16"/>
        <v>$job = Job::firstOrCreate(['name' =&gt; 'Perfil']);</v>
      </c>
      <c r="P283" s="203" t="str">
        <f t="shared" si="17"/>
        <v>$job = Job::firstOrCreate(['name' =&gt; 'Perfil']);JobCompetence::create(['job_id' =&gt; $job-&gt;id, 'name' =&gt; 'Competencias requeridos para el Puesto', 'notas' =&gt; 'Notas']);</v>
      </c>
      <c r="Q283" s="203" t="str">
        <f t="shared" si="18"/>
        <v>$job = Job::firstOrCreate(['name' =&gt; 'Perfil']);Knowledge::create(['job_id' =&gt; $job-&gt;id, 'name' =&gt; 'Conocimientos requeridos para el Puesto', 'notas' =&gt; 'Notas']);</v>
      </c>
      <c r="R283" s="203" t="str">
        <f t="shared" si="19"/>
        <v>$job = Job::firstOrCreate(['name' =&gt; 'Perfil']);Experience::create(['job_id' =&gt; $job-&gt;id, 'name' =&gt; 'Experiencias', 'notas' =&gt; 'Notas']);</v>
      </c>
    </row>
    <row r="284" spans="3:18" ht="20.25" x14ac:dyDescent="0.25">
      <c r="C284" s="184" t="s">
        <v>833</v>
      </c>
      <c r="D284" s="160" t="s">
        <v>144</v>
      </c>
      <c r="E284" s="192"/>
      <c r="F284" s="172" t="s">
        <v>216</v>
      </c>
      <c r="G284" s="60"/>
      <c r="H284" s="60"/>
      <c r="I284" s="47" t="s">
        <v>645</v>
      </c>
      <c r="J284" s="61" t="s">
        <v>661</v>
      </c>
      <c r="K284" s="47" t="s">
        <v>656</v>
      </c>
      <c r="L284" s="61"/>
      <c r="M284" s="47" t="s">
        <v>662</v>
      </c>
      <c r="N284" s="57"/>
      <c r="O284" s="203" t="str">
        <f t="shared" si="16"/>
        <v>$job = Job::firstOrCreate(['name' =&gt; 'Coordinador de Aplicaciones']);</v>
      </c>
      <c r="P284" s="203" t="str">
        <f t="shared" si="17"/>
        <v>$job = Job::firstOrCreate(['name' =&gt; 'Coordinador de Aplicaciones']);JobCompetence::create(['job_id' =&gt; $job-&gt;id, 'name' =&gt; 'Innovación y Desarrollo de Procesos Tecnológicos', 'notas' =&gt; 'Involucra también el mejoramiento Continuo
Actualizaciones en tendencias tecnológicas']);</v>
      </c>
      <c r="Q284" s="203" t="str">
        <f t="shared" si="18"/>
        <v>$job = Job::firstOrCreate(['name' =&gt; 'Coordinador de Aplicaciones']);Knowledge::create(['job_id' =&gt; $job-&gt;id, 'name' =&gt; 'Administración de Proyectos           ', 'notas' =&gt; '']);</v>
      </c>
      <c r="R284" s="203" t="str">
        <f t="shared" si="19"/>
        <v>$job = Job::firstOrCreate(['name' =&gt; 'Coordinador de Aplicaciones']);Experience::create(['job_id' =&gt; $job-&gt;id, 'name' =&gt; 'Haber optimizado y digitalizado los procesos de un área. ', 'notas' =&gt; '']);</v>
      </c>
    </row>
    <row r="285" spans="3:18" ht="20.25" x14ac:dyDescent="0.25">
      <c r="C285" s="184"/>
      <c r="D285" s="171"/>
      <c r="E285" s="193"/>
      <c r="F285" s="184"/>
      <c r="G285" s="60"/>
      <c r="H285" s="60"/>
      <c r="I285" s="47" t="s">
        <v>655</v>
      </c>
      <c r="J285" s="61"/>
      <c r="K285" s="47" t="s">
        <v>663</v>
      </c>
      <c r="L285" s="61"/>
      <c r="M285" s="47" t="s">
        <v>664</v>
      </c>
      <c r="N285" s="57"/>
      <c r="O285" s="203" t="str">
        <f t="shared" si="16"/>
        <v>$job = Job::firstOrCreate(['name' =&gt; '']);</v>
      </c>
      <c r="P285" s="203" t="str">
        <f t="shared" si="17"/>
        <v>$job = Job::firstOrCreate(['name' =&gt; '']);JobCompetence::create(['job_id' =&gt; $job-&gt;id, 'name' =&gt; 'Orientación al Cliente/Servicio ', 'notas' =&gt; '']);</v>
      </c>
      <c r="Q285" s="203" t="str">
        <f t="shared" si="18"/>
        <v>$job = Job::firstOrCreate(['name' =&gt; '']);Knowledge::create(['job_id' =&gt; $job-&gt;id, 'name' =&gt; 'Automatización y Digitalización de Procesos Informáticos', 'notas' =&gt; '']);</v>
      </c>
      <c r="R285" s="203" t="str">
        <f t="shared" si="19"/>
        <v>$job = Job::firstOrCreate(['name' =&gt; '']);Experience::create(['job_id' =&gt; $job-&gt;id, 'name' =&gt; 'Liderear un proyecto de desarrollo de nuevas aplicaciones de principio a fin.', 'notas' =&gt; '']);</v>
      </c>
    </row>
    <row r="286" spans="3:18" ht="20.25" x14ac:dyDescent="0.25">
      <c r="C286" s="184"/>
      <c r="D286" s="171"/>
      <c r="E286" s="193"/>
      <c r="F286" s="184"/>
      <c r="G286" s="60"/>
      <c r="H286" s="60"/>
      <c r="I286" s="47" t="s">
        <v>665</v>
      </c>
      <c r="J286" s="61" t="s">
        <v>666</v>
      </c>
      <c r="K286" s="47" t="s">
        <v>667</v>
      </c>
      <c r="L286" s="61" t="s">
        <v>668</v>
      </c>
      <c r="M286" s="47"/>
      <c r="N286" s="57"/>
      <c r="O286" s="203" t="str">
        <f t="shared" si="16"/>
        <v>$job = Job::firstOrCreate(['name' =&gt; '']);</v>
      </c>
      <c r="P286" s="203" t="str">
        <f t="shared" si="17"/>
        <v>$job = Job::firstOrCreate(['name' =&gt; '']);JobCompetence::create(['job_id' =&gt; $job-&gt;id, 'name' =&gt; 'Capacidad Analítica', 'notas' =&gt; 'Capaz de interpretar las solicitudes ']);</v>
      </c>
      <c r="Q286" s="203" t="str">
        <f t="shared" si="18"/>
        <v>$job = Job::firstOrCreate(['name' =&gt; '']);Knowledge::create(['job_id' =&gt; $job-&gt;id, 'name' =&gt; 'Administración de Proyectos de Desarrollo (Waterfall, Scrum, SDLC)', 'notas' =&gt; 'Metodologías para saber como trabajar los proyectos ']);</v>
      </c>
      <c r="R286" s="203" t="str">
        <f t="shared" si="19"/>
        <v>$job = Job::firstOrCreate(['name' =&gt; '']);Experience::create(['job_id' =&gt; $job-&gt;id, 'name' =&gt; '', 'notas' =&gt; '']);</v>
      </c>
    </row>
    <row r="287" spans="3:18" ht="20.25" x14ac:dyDescent="0.25">
      <c r="C287" s="184"/>
      <c r="D287" s="171"/>
      <c r="E287" s="193"/>
      <c r="F287" s="184"/>
      <c r="G287" s="60"/>
      <c r="H287" s="60"/>
      <c r="I287" s="47" t="s">
        <v>669</v>
      </c>
      <c r="J287" s="61"/>
      <c r="K287" s="47" t="s">
        <v>670</v>
      </c>
      <c r="L287" s="61"/>
      <c r="M287" s="61"/>
      <c r="N287" s="57"/>
      <c r="O287" s="203" t="str">
        <f t="shared" si="16"/>
        <v>$job = Job::firstOrCreate(['name' =&gt; '']);</v>
      </c>
      <c r="P287" s="203" t="str">
        <f t="shared" si="17"/>
        <v>$job = Job::firstOrCreate(['name' =&gt; '']);JobCompetence::create(['job_id' =&gt; $job-&gt;id, 'name' =&gt; 'Gestión de Información', 'notas' =&gt; '']);</v>
      </c>
      <c r="Q287" s="203" t="str">
        <f t="shared" si="18"/>
        <v>$job = Job::firstOrCreate(['name' =&gt; '']);Knowledge::create(['job_id' =&gt; $job-&gt;id, 'name' =&gt; 'Lenguajes de Programación (.Net, PHP, JavaScript, CSS, HTML) ', 'notas' =&gt; '']);</v>
      </c>
      <c r="R287" s="203" t="str">
        <f t="shared" si="19"/>
        <v>$job = Job::firstOrCreate(['name' =&gt; '']);Experience::create(['job_id' =&gt; $job-&gt;id, 'name' =&gt; '', 'notas' =&gt; '']);</v>
      </c>
    </row>
    <row r="288" spans="3:18" ht="20.25" x14ac:dyDescent="0.25">
      <c r="C288" s="184"/>
      <c r="D288" s="171"/>
      <c r="E288" s="193"/>
      <c r="F288" s="184"/>
      <c r="G288" s="60"/>
      <c r="H288" s="60"/>
      <c r="I288" s="47" t="s">
        <v>512</v>
      </c>
      <c r="J288" s="61" t="s">
        <v>671</v>
      </c>
      <c r="K288" s="47" t="s">
        <v>672</v>
      </c>
      <c r="L288" s="61"/>
      <c r="M288" s="61"/>
      <c r="N288" s="57"/>
      <c r="O288" s="203" t="str">
        <f t="shared" si="16"/>
        <v>$job = Job::firstOrCreate(['name' =&gt; '']);</v>
      </c>
      <c r="P288" s="203" t="str">
        <f t="shared" si="17"/>
        <v>$job = Job::firstOrCreate(['name' =&gt; '']);JobCompetence::create(['job_id' =&gt; $job-&gt;id, 'name' =&gt; 'Gestión de Recursos', 'notas' =&gt; 'Alternativas para el ahorro de recursos']);</v>
      </c>
      <c r="Q288" s="203" t="str">
        <f t="shared" si="18"/>
        <v>$job = Job::firstOrCreate(['name' =&gt; '']);Knowledge::create(['job_id' =&gt; $job-&gt;id, 'name' =&gt; 'Business Intelligence y PowerBI', 'notas' =&gt; '']);</v>
      </c>
      <c r="R288" s="203" t="str">
        <f t="shared" si="19"/>
        <v>$job = Job::firstOrCreate(['name' =&gt; '']);Experience::create(['job_id' =&gt; $job-&gt;id, 'name' =&gt; '', 'notas' =&gt; '']);</v>
      </c>
    </row>
    <row r="289" spans="3:18" ht="20.25" x14ac:dyDescent="0.25">
      <c r="C289" s="184"/>
      <c r="D289" s="171"/>
      <c r="E289" s="193"/>
      <c r="F289" s="184"/>
      <c r="G289" s="60"/>
      <c r="H289" s="60"/>
      <c r="I289" s="61"/>
      <c r="J289" s="61"/>
      <c r="K289" s="47" t="s">
        <v>673</v>
      </c>
      <c r="L289" s="61" t="s">
        <v>674</v>
      </c>
      <c r="M289" s="61"/>
      <c r="N289" s="57"/>
      <c r="O289" s="203" t="str">
        <f t="shared" si="16"/>
        <v>$job = Job::firstOrCreate(['name' =&gt; '']);</v>
      </c>
      <c r="P289" s="203" t="str">
        <f t="shared" si="17"/>
        <v>$job = Job::firstOrCreate(['name' =&gt; '']);JobCompetence::create(['job_id' =&gt; $job-&gt;id, 'name' =&gt; '', 'notas' =&gt; '']);</v>
      </c>
      <c r="Q289" s="203" t="str">
        <f t="shared" si="18"/>
        <v>$job = Job::firstOrCreate(['name' =&gt; '']);Knowledge::create(['job_id' =&gt; $job-&gt;id, 'name' =&gt; 'Web Services ', 'notas' =&gt; 'Mecanismo de conexión de datos']);</v>
      </c>
      <c r="R289" s="203" t="str">
        <f t="shared" si="19"/>
        <v>$job = Job::firstOrCreate(['name' =&gt; '']);Experience::create(['job_id' =&gt; $job-&gt;id, 'name' =&gt; '', 'notas' =&gt; '']);</v>
      </c>
    </row>
    <row r="290" spans="3:18" ht="20.25" x14ac:dyDescent="0.25">
      <c r="C290" s="184"/>
      <c r="D290" s="171"/>
      <c r="E290" s="193"/>
      <c r="F290" s="184"/>
      <c r="G290" s="60"/>
      <c r="H290" s="60"/>
      <c r="I290" s="61"/>
      <c r="J290" s="61"/>
      <c r="K290" s="47" t="s">
        <v>675</v>
      </c>
      <c r="L290" s="61"/>
      <c r="M290" s="61"/>
      <c r="N290" s="57"/>
      <c r="O290" s="203" t="str">
        <f t="shared" si="16"/>
        <v>$job = Job::firstOrCreate(['name' =&gt; '']);</v>
      </c>
      <c r="P290" s="203" t="str">
        <f t="shared" si="17"/>
        <v>$job = Job::firstOrCreate(['name' =&gt; '']);JobCompetence::create(['job_id' =&gt; $job-&gt;id, 'name' =&gt; '', 'notas' =&gt; '']);</v>
      </c>
      <c r="Q290" s="203" t="str">
        <f t="shared" si="18"/>
        <v>$job = Job::firstOrCreate(['name' =&gt; '']);Knowledge::create(['job_id' =&gt; $job-&gt;id, 'name' =&gt; 'Herramientas SSIS, SSRS, SSAS', 'notas' =&gt; '']);</v>
      </c>
      <c r="R290" s="203" t="str">
        <f t="shared" si="19"/>
        <v>$job = Job::firstOrCreate(['name' =&gt; '']);Experience::create(['job_id' =&gt; $job-&gt;id, 'name' =&gt; '', 'notas' =&gt; '']);</v>
      </c>
    </row>
    <row r="291" spans="3:18" ht="20.25" x14ac:dyDescent="0.25">
      <c r="C291" s="184"/>
      <c r="D291" s="171"/>
      <c r="E291" s="193"/>
      <c r="F291" s="184"/>
      <c r="G291" s="60"/>
      <c r="H291" s="60"/>
      <c r="I291" s="61"/>
      <c r="J291" s="61"/>
      <c r="K291" s="47" t="s">
        <v>676</v>
      </c>
      <c r="L291" s="61"/>
      <c r="M291" s="61"/>
      <c r="N291" s="57"/>
      <c r="O291" s="203" t="str">
        <f t="shared" si="16"/>
        <v>$job = Job::firstOrCreate(['name' =&gt; '']);</v>
      </c>
      <c r="P291" s="203" t="str">
        <f t="shared" si="17"/>
        <v>$job = Job::firstOrCreate(['name' =&gt; '']);JobCompetence::create(['job_id' =&gt; $job-&gt;id, 'name' =&gt; '', 'notas' =&gt; '']);</v>
      </c>
      <c r="Q291" s="203" t="str">
        <f t="shared" si="18"/>
        <v>$job = Job::firstOrCreate(['name' =&gt; '']);Knowledge::create(['job_id' =&gt; $job-&gt;id, 'name' =&gt; 'Manejadores de Bases de Datos (SQL, MySQL)', 'notas' =&gt; '']);</v>
      </c>
      <c r="R291" s="203" t="str">
        <f t="shared" si="19"/>
        <v>$job = Job::firstOrCreate(['name' =&gt; '']);Experience::create(['job_id' =&gt; $job-&gt;id, 'name' =&gt; '', 'notas' =&gt; '']);</v>
      </c>
    </row>
    <row r="292" spans="3:18" ht="20.25" x14ac:dyDescent="0.25">
      <c r="C292" s="184"/>
      <c r="D292" s="171"/>
      <c r="E292" s="193"/>
      <c r="F292" s="184"/>
      <c r="G292" s="60"/>
      <c r="H292" s="60"/>
      <c r="I292" s="61"/>
      <c r="J292" s="61"/>
      <c r="K292" s="47" t="s">
        <v>677</v>
      </c>
      <c r="L292" s="61"/>
      <c r="M292" s="61"/>
      <c r="N292" s="57"/>
      <c r="O292" s="203" t="str">
        <f t="shared" si="16"/>
        <v>$job = Job::firstOrCreate(['name' =&gt; '']);</v>
      </c>
      <c r="P292" s="203" t="str">
        <f t="shared" si="17"/>
        <v>$job = Job::firstOrCreate(['name' =&gt; '']);JobCompetence::create(['job_id' =&gt; $job-&gt;id, 'name' =&gt; '', 'notas' =&gt; '']);</v>
      </c>
      <c r="Q292" s="203" t="str">
        <f t="shared" si="18"/>
        <v>$job = Job::firstOrCreate(['name' =&gt; '']);Knowledge::create(['job_id' =&gt; $job-&gt;id, 'name' =&gt; 'Servidores de Aplicación (Apache, IIS)', 'notas' =&gt; '']);</v>
      </c>
      <c r="R292" s="203" t="str">
        <f t="shared" si="19"/>
        <v>$job = Job::firstOrCreate(['name' =&gt; '']);Experience::create(['job_id' =&gt; $job-&gt;id, 'name' =&gt; '', 'notas' =&gt; '']);</v>
      </c>
    </row>
    <row r="293" spans="3:18" ht="20.25" x14ac:dyDescent="0.25">
      <c r="C293" s="184"/>
      <c r="D293" s="171"/>
      <c r="E293" s="193"/>
      <c r="F293" s="184"/>
      <c r="G293" s="60"/>
      <c r="H293" s="60"/>
      <c r="I293" s="61"/>
      <c r="J293" s="61"/>
      <c r="K293" s="47" t="s">
        <v>678</v>
      </c>
      <c r="L293" s="61"/>
      <c r="M293" s="61"/>
      <c r="N293" s="57"/>
      <c r="O293" s="203" t="str">
        <f t="shared" si="16"/>
        <v>$job = Job::firstOrCreate(['name' =&gt; '']);</v>
      </c>
      <c r="P293" s="203" t="str">
        <f t="shared" si="17"/>
        <v>$job = Job::firstOrCreate(['name' =&gt; '']);JobCompetence::create(['job_id' =&gt; $job-&gt;id, 'name' =&gt; '', 'notas' =&gt; '']);</v>
      </c>
      <c r="Q293" s="203" t="str">
        <f t="shared" si="18"/>
        <v>$job = Job::firstOrCreate(['name' =&gt; '']);Knowledge::create(['job_id' =&gt; $job-&gt;id, 'name' =&gt; 'Framework de Desarrollo (Laravel, CodeIgniter)', 'notas' =&gt; '']);</v>
      </c>
      <c r="R293" s="203" t="str">
        <f t="shared" si="19"/>
        <v>$job = Job::firstOrCreate(['name' =&gt; '']);Experience::create(['job_id' =&gt; $job-&gt;id, 'name' =&gt; '', 'notas' =&gt; '']);</v>
      </c>
    </row>
    <row r="294" spans="3:18" ht="20.25" x14ac:dyDescent="0.25">
      <c r="C294" s="184"/>
      <c r="D294" s="171"/>
      <c r="E294" s="193"/>
      <c r="F294" s="184"/>
      <c r="G294" s="60"/>
      <c r="H294" s="60"/>
      <c r="I294" s="61"/>
      <c r="J294" s="61"/>
      <c r="K294" s="61" t="s">
        <v>679</v>
      </c>
      <c r="L294" s="61"/>
      <c r="M294" s="61"/>
      <c r="N294" s="57"/>
      <c r="O294" s="203" t="str">
        <f t="shared" si="16"/>
        <v>$job = Job::firstOrCreate(['name' =&gt; '']);</v>
      </c>
      <c r="P294" s="203" t="str">
        <f t="shared" si="17"/>
        <v>$job = Job::firstOrCreate(['name' =&gt; '']);JobCompetence::create(['job_id' =&gt; $job-&gt;id, 'name' =&gt; '', 'notas' =&gt; '']);</v>
      </c>
      <c r="Q294" s="203" t="str">
        <f t="shared" si="18"/>
        <v>$job = Job::firstOrCreate(['name' =&gt; '']);Knowledge::create(['job_id' =&gt; $job-&gt;id, 'name' =&gt; 'Arquitectura de Base de Datos', 'notas' =&gt; '']);</v>
      </c>
      <c r="R294" s="203" t="str">
        <f t="shared" si="19"/>
        <v>$job = Job::firstOrCreate(['name' =&gt; '']);Experience::create(['job_id' =&gt; $job-&gt;id, 'name' =&gt; '', 'notas' =&gt; '']);</v>
      </c>
    </row>
    <row r="295" spans="3:18" ht="20.25" x14ac:dyDescent="0.25">
      <c r="C295" s="184"/>
      <c r="D295" s="171"/>
      <c r="E295" s="193"/>
      <c r="F295" s="184"/>
      <c r="G295" s="60"/>
      <c r="H295" s="60"/>
      <c r="I295" s="61"/>
      <c r="J295" s="61"/>
      <c r="K295" s="61" t="s">
        <v>680</v>
      </c>
      <c r="L295" s="61"/>
      <c r="M295" s="61"/>
      <c r="N295" s="57"/>
      <c r="O295" s="203" t="str">
        <f t="shared" si="16"/>
        <v>$job = Job::firstOrCreate(['name' =&gt; '']);</v>
      </c>
      <c r="P295" s="203" t="str">
        <f t="shared" si="17"/>
        <v>$job = Job::firstOrCreate(['name' =&gt; '']);JobCompetence::create(['job_id' =&gt; $job-&gt;id, 'name' =&gt; '', 'notas' =&gt; '']);</v>
      </c>
      <c r="Q295" s="203" t="str">
        <f t="shared" si="18"/>
        <v>$job = Job::firstOrCreate(['name' =&gt; '']);Knowledge::create(['job_id' =&gt; $job-&gt;id, 'name' =&gt; 'Procesos de Nómina', 'notas' =&gt; '']);</v>
      </c>
      <c r="R295" s="203" t="str">
        <f t="shared" si="19"/>
        <v>$job = Job::firstOrCreate(['name' =&gt; '']);Experience::create(['job_id' =&gt; $job-&gt;id, 'name' =&gt; '', 'notas' =&gt; '']);</v>
      </c>
    </row>
    <row r="296" spans="3:18" ht="20.25" x14ac:dyDescent="0.25">
      <c r="C296" s="184"/>
      <c r="D296" s="172"/>
      <c r="E296" s="194"/>
      <c r="F296" s="184"/>
      <c r="G296" s="60"/>
      <c r="H296" s="60"/>
      <c r="I296" s="61"/>
      <c r="J296" s="61"/>
      <c r="K296" s="61" t="s">
        <v>498</v>
      </c>
      <c r="L296" s="61"/>
      <c r="M296" s="61"/>
      <c r="N296" s="57"/>
      <c r="O296" s="203" t="str">
        <f t="shared" si="16"/>
        <v>$job = Job::firstOrCreate(['name' =&gt; '']);</v>
      </c>
      <c r="P296" s="203" t="str">
        <f t="shared" si="17"/>
        <v>$job = Job::firstOrCreate(['name' =&gt; '']);JobCompetence::create(['job_id' =&gt; $job-&gt;id, 'name' =&gt; '', 'notas' =&gt; '']);</v>
      </c>
      <c r="Q296" s="203" t="str">
        <f t="shared" si="18"/>
        <v>$job = Job::firstOrCreate(['name' =&gt; '']);Knowledge::create(['job_id' =&gt; $job-&gt;id, 'name' =&gt; 'Marco Legal Laboral (bases)', 'notas' =&gt; '']);</v>
      </c>
      <c r="R296" s="203" t="str">
        <f t="shared" si="19"/>
        <v>$job = Job::firstOrCreate(['name' =&gt; '']);Experience::create(['job_id' =&gt; $job-&gt;id, 'name' =&gt; '', 'notas' =&gt; '']);</v>
      </c>
    </row>
    <row r="297" spans="3:18" ht="20.25" x14ac:dyDescent="0.25">
      <c r="C297" s="82" t="s">
        <v>0</v>
      </c>
      <c r="D297" s="92" t="s">
        <v>1</v>
      </c>
      <c r="E297" s="82" t="s">
        <v>2</v>
      </c>
      <c r="F297" s="83" t="s">
        <v>3</v>
      </c>
      <c r="G297" s="82" t="s">
        <v>4</v>
      </c>
      <c r="H297" s="82" t="s">
        <v>5</v>
      </c>
      <c r="I297" s="84" t="s">
        <v>6</v>
      </c>
      <c r="J297" s="84" t="s">
        <v>5</v>
      </c>
      <c r="K297" s="84" t="s">
        <v>7</v>
      </c>
      <c r="L297" s="84" t="s">
        <v>5</v>
      </c>
      <c r="M297" s="84" t="s">
        <v>8</v>
      </c>
      <c r="N297" s="84" t="s">
        <v>5</v>
      </c>
      <c r="O297" s="203" t="str">
        <f t="shared" si="16"/>
        <v>$job = Job::firstOrCreate(['name' =&gt; 'Perfil']);</v>
      </c>
      <c r="P297" s="203" t="str">
        <f t="shared" si="17"/>
        <v>$job = Job::firstOrCreate(['name' =&gt; 'Perfil']);JobCompetence::create(['job_id' =&gt; $job-&gt;id, 'name' =&gt; 'Competencias requeridos para el Puesto', 'notas' =&gt; 'Notas']);</v>
      </c>
      <c r="Q297" s="203" t="str">
        <f t="shared" si="18"/>
        <v>$job = Job::firstOrCreate(['name' =&gt; 'Perfil']);Knowledge::create(['job_id' =&gt; $job-&gt;id, 'name' =&gt; 'Conocimientos requeridos para el Puesto', 'notas' =&gt; 'Notas']);</v>
      </c>
      <c r="R297" s="203" t="str">
        <f t="shared" si="19"/>
        <v>$job = Job::firstOrCreate(['name' =&gt; 'Perfil']);Experience::create(['job_id' =&gt; $job-&gt;id, 'name' =&gt; 'Experiencias', 'notas' =&gt; 'Notas']);</v>
      </c>
    </row>
    <row r="298" spans="3:18" ht="30" customHeight="1" x14ac:dyDescent="0.25">
      <c r="C298" s="147" t="s">
        <v>833</v>
      </c>
      <c r="D298" s="143" t="s">
        <v>847</v>
      </c>
      <c r="E298" s="147"/>
      <c r="F298" s="147" t="s">
        <v>846</v>
      </c>
      <c r="G298" s="98"/>
      <c r="H298" s="98"/>
      <c r="I298" s="81" t="s">
        <v>834</v>
      </c>
      <c r="J298" s="81"/>
      <c r="K298" s="81" t="s">
        <v>749</v>
      </c>
      <c r="L298" s="81"/>
      <c r="M298" s="81"/>
      <c r="N298" s="81"/>
      <c r="O298" s="203" t="str">
        <f t="shared" si="16"/>
        <v>$job = Job::firstOrCreate(['name' =&gt; 'Analista Jr. de Sistemas de 
Información']);</v>
      </c>
      <c r="P298" s="203" t="str">
        <f t="shared" si="17"/>
        <v>$job = Job::firstOrCreate(['name' =&gt; 'Analista Jr. de Sistemas de 
Información']);JobCompetence::create(['job_id' =&gt; $job-&gt;id, 'name' =&gt; 'Capacidad de Respuesta ', 'notas' =&gt; '']);</v>
      </c>
      <c r="Q298" s="203" t="str">
        <f t="shared" si="18"/>
        <v>$job = Job::firstOrCreate(['name' =&gt; 'Analista Jr. de Sistemas de 
Información']);Knowledge::create(['job_id' =&gt; $job-&gt;id, 'name' =&gt; 'Paquetería Office ', 'notas' =&gt; '']);</v>
      </c>
      <c r="R298" s="203" t="str">
        <f t="shared" si="19"/>
        <v>$job = Job::firstOrCreate(['name' =&gt; 'Analista Jr. de Sistemas de 
Información']);Experience::create(['job_id' =&gt; $job-&gt;id, 'name' =&gt; '', 'notas' =&gt; '']);</v>
      </c>
    </row>
    <row r="299" spans="3:18" ht="20.25" x14ac:dyDescent="0.25">
      <c r="C299" s="148"/>
      <c r="D299" s="144"/>
      <c r="E299" s="148"/>
      <c r="F299" s="148"/>
      <c r="G299" s="98"/>
      <c r="H299" s="98"/>
      <c r="I299" s="81" t="s">
        <v>835</v>
      </c>
      <c r="J299" s="81"/>
      <c r="K299" s="81" t="s">
        <v>838</v>
      </c>
      <c r="L299" s="81"/>
      <c r="M299" s="81"/>
      <c r="N299" s="81"/>
      <c r="O299" s="203" t="str">
        <f t="shared" si="16"/>
        <v>$job = Job::firstOrCreate(['name' =&gt; '']);</v>
      </c>
      <c r="P299" s="203" t="str">
        <f t="shared" si="17"/>
        <v>$job = Job::firstOrCreate(['name' =&gt; '']);JobCompetence::create(['job_id' =&gt; $job-&gt;id, 'name' =&gt; 'Colaboración ', 'notas' =&gt; '']);</v>
      </c>
      <c r="Q299" s="203" t="str">
        <f t="shared" si="18"/>
        <v>$job = Job::firstOrCreate(['name' =&gt; '']);Knowledge::create(['job_id' =&gt; $job-&gt;id, 'name' =&gt; 'MS SQL Server ', 'notas' =&gt; '']);</v>
      </c>
      <c r="R299" s="203" t="str">
        <f t="shared" si="19"/>
        <v>$job = Job::firstOrCreate(['name' =&gt; '']);Experience::create(['job_id' =&gt; $job-&gt;id, 'name' =&gt; '', 'notas' =&gt; '']);</v>
      </c>
    </row>
    <row r="300" spans="3:18" ht="20.25" x14ac:dyDescent="0.25">
      <c r="C300" s="148"/>
      <c r="D300" s="144"/>
      <c r="E300" s="148"/>
      <c r="F300" s="148"/>
      <c r="G300" s="98"/>
      <c r="H300" s="98"/>
      <c r="I300" s="81" t="s">
        <v>836</v>
      </c>
      <c r="J300" s="81"/>
      <c r="K300" s="81" t="s">
        <v>839</v>
      </c>
      <c r="L300" s="81"/>
      <c r="M300" s="81"/>
      <c r="N300" s="81"/>
      <c r="O300" s="203" t="str">
        <f t="shared" si="16"/>
        <v>$job = Job::firstOrCreate(['name' =&gt; '']);</v>
      </c>
      <c r="P300" s="203" t="str">
        <f t="shared" si="17"/>
        <v>$job = Job::firstOrCreate(['name' =&gt; '']);JobCompetence::create(['job_id' =&gt; $job-&gt;id, 'name' =&gt; 'Retroalimentación y Control ', 'notas' =&gt; '']);</v>
      </c>
      <c r="Q300" s="203" t="str">
        <f t="shared" si="18"/>
        <v>$job = Job::firstOrCreate(['name' =&gt; '']);Knowledge::create(['job_id' =&gt; $job-&gt;id, 'name' =&gt; 'IIS (Internet Information Services)', 'notas' =&gt; '']);</v>
      </c>
      <c r="R300" s="203" t="str">
        <f t="shared" si="19"/>
        <v>$job = Job::firstOrCreate(['name' =&gt; '']);Experience::create(['job_id' =&gt; $job-&gt;id, 'name' =&gt; '', 'notas' =&gt; '']);</v>
      </c>
    </row>
    <row r="301" spans="3:18" ht="20.25" x14ac:dyDescent="0.25">
      <c r="C301" s="148"/>
      <c r="D301" s="144"/>
      <c r="E301" s="148"/>
      <c r="F301" s="148"/>
      <c r="G301" s="98"/>
      <c r="H301" s="98"/>
      <c r="I301" s="81" t="s">
        <v>837</v>
      </c>
      <c r="J301" s="81"/>
      <c r="K301" s="81" t="s">
        <v>840</v>
      </c>
      <c r="L301" s="81"/>
      <c r="M301" s="81"/>
      <c r="N301" s="81"/>
      <c r="O301" s="203" t="str">
        <f t="shared" si="16"/>
        <v>$job = Job::firstOrCreate(['name' =&gt; '']);</v>
      </c>
      <c r="P301" s="203" t="str">
        <f t="shared" si="17"/>
        <v>$job = Job::firstOrCreate(['name' =&gt; '']);JobCompetence::create(['job_id' =&gt; $job-&gt;id, 'name' =&gt; 'Orientación al Servicio ', 'notas' =&gt; '']);</v>
      </c>
      <c r="Q301" s="203" t="str">
        <f t="shared" si="18"/>
        <v>$job = Job::firstOrCreate(['name' =&gt; '']);Knowledge::create(['job_id' =&gt; $job-&gt;id, 'name' =&gt; 'Escritorio Remoto', 'notas' =&gt; '']);</v>
      </c>
      <c r="R301" s="203" t="str">
        <f t="shared" si="19"/>
        <v>$job = Job::firstOrCreate(['name' =&gt; '']);Experience::create(['job_id' =&gt; $job-&gt;id, 'name' =&gt; '', 'notas' =&gt; '']);</v>
      </c>
    </row>
    <row r="302" spans="3:18" ht="20.25" x14ac:dyDescent="0.25">
      <c r="C302" s="148"/>
      <c r="D302" s="144"/>
      <c r="E302" s="148"/>
      <c r="F302" s="148"/>
      <c r="G302" s="98"/>
      <c r="H302" s="98"/>
      <c r="I302" s="81" t="s">
        <v>726</v>
      </c>
      <c r="J302" s="81"/>
      <c r="K302" s="81" t="s">
        <v>841</v>
      </c>
      <c r="L302" s="81"/>
      <c r="M302" s="81"/>
      <c r="N302" s="81"/>
      <c r="O302" s="203" t="str">
        <f t="shared" si="16"/>
        <v>$job = Job::firstOrCreate(['name' =&gt; '']);</v>
      </c>
      <c r="P302" s="203" t="str">
        <f t="shared" si="17"/>
        <v>$job = Job::firstOrCreate(['name' =&gt; '']);JobCompetence::create(['job_id' =&gt; $job-&gt;id, 'name' =&gt; 'Mejoramiento Continuo', 'notas' =&gt; '']);</v>
      </c>
      <c r="Q302" s="203" t="str">
        <f t="shared" si="18"/>
        <v>$job = Job::firstOrCreate(['name' =&gt; '']);Knowledge::create(['job_id' =&gt; $job-&gt;id, 'name' =&gt; 'GIT', 'notas' =&gt; '']);</v>
      </c>
      <c r="R302" s="203" t="str">
        <f t="shared" si="19"/>
        <v>$job = Job::firstOrCreate(['name' =&gt; '']);Experience::create(['job_id' =&gt; $job-&gt;id, 'name' =&gt; '', 'notas' =&gt; '']);</v>
      </c>
    </row>
    <row r="303" spans="3:18" ht="20.25" x14ac:dyDescent="0.25">
      <c r="C303" s="148"/>
      <c r="D303" s="144"/>
      <c r="E303" s="148"/>
      <c r="F303" s="148"/>
      <c r="G303" s="79"/>
      <c r="H303" s="79"/>
      <c r="I303" s="81" t="s">
        <v>787</v>
      </c>
      <c r="J303" s="81"/>
      <c r="K303" s="80" t="s">
        <v>842</v>
      </c>
      <c r="L303" s="81"/>
      <c r="M303" s="81"/>
      <c r="N303" s="81"/>
      <c r="O303" s="203" t="str">
        <f t="shared" si="16"/>
        <v>$job = Job::firstOrCreate(['name' =&gt; '']);</v>
      </c>
      <c r="P303" s="203" t="str">
        <f t="shared" si="17"/>
        <v>$job = Job::firstOrCreate(['name' =&gt; '']);JobCompetence::create(['job_id' =&gt; $job-&gt;id, 'name' =&gt; 'Disponibilidad', 'notas' =&gt; '']);</v>
      </c>
      <c r="Q303" s="203" t="str">
        <f t="shared" si="18"/>
        <v>$job = Job::firstOrCreate(['name' =&gt; '']);Knowledge::create(['job_id' =&gt; $job-&gt;id, 'name' =&gt; 'MySQL', 'notas' =&gt; '']);</v>
      </c>
      <c r="R303" s="203" t="str">
        <f t="shared" si="19"/>
        <v>$job = Job::firstOrCreate(['name' =&gt; '']);Experience::create(['job_id' =&gt; $job-&gt;id, 'name' =&gt; '', 'notas' =&gt; '']);</v>
      </c>
    </row>
    <row r="304" spans="3:18" ht="20.25" x14ac:dyDescent="0.25">
      <c r="C304" s="148"/>
      <c r="D304" s="144"/>
      <c r="E304" s="148"/>
      <c r="F304" s="148"/>
      <c r="G304" s="86"/>
      <c r="H304" s="86"/>
      <c r="I304" s="86"/>
      <c r="J304" s="86"/>
      <c r="K304" s="86" t="s">
        <v>843</v>
      </c>
      <c r="L304" s="86"/>
      <c r="M304" s="86"/>
      <c r="N304" s="86"/>
      <c r="O304" s="203" t="str">
        <f t="shared" si="16"/>
        <v>$job = Job::firstOrCreate(['name' =&gt; '']);</v>
      </c>
      <c r="P304" s="203" t="str">
        <f t="shared" si="17"/>
        <v>$job = Job::firstOrCreate(['name' =&gt; '']);JobCompetence::create(['job_id' =&gt; $job-&gt;id, 'name' =&gt; '', 'notas' =&gt; '']);</v>
      </c>
      <c r="Q304" s="203" t="str">
        <f t="shared" si="18"/>
        <v>$job = Job::firstOrCreate(['name' =&gt; '']);Knowledge::create(['job_id' =&gt; $job-&gt;id, 'name' =&gt; 'MS Reporting Service', 'notas' =&gt; '']);</v>
      </c>
      <c r="R304" s="203" t="str">
        <f t="shared" si="19"/>
        <v>$job = Job::firstOrCreate(['name' =&gt; '']);Experience::create(['job_id' =&gt; $job-&gt;id, 'name' =&gt; '', 'notas' =&gt; '']);</v>
      </c>
    </row>
    <row r="305" spans="3:18" ht="20.25" x14ac:dyDescent="0.25">
      <c r="C305" s="148"/>
      <c r="D305" s="144"/>
      <c r="E305" s="148"/>
      <c r="F305" s="148"/>
      <c r="G305" s="86"/>
      <c r="H305" s="86"/>
      <c r="I305" s="86"/>
      <c r="J305" s="86"/>
      <c r="K305" s="86" t="s">
        <v>844</v>
      </c>
      <c r="L305" s="86"/>
      <c r="M305" s="86"/>
      <c r="N305" s="86"/>
      <c r="O305" s="203" t="str">
        <f t="shared" si="16"/>
        <v>$job = Job::firstOrCreate(['name' =&gt; '']);</v>
      </c>
      <c r="P305" s="203" t="str">
        <f t="shared" si="17"/>
        <v>$job = Job::firstOrCreate(['name' =&gt; '']);JobCompetence::create(['job_id' =&gt; $job-&gt;id, 'name' =&gt; '', 'notas' =&gt; '']);</v>
      </c>
      <c r="Q305" s="203" t="str">
        <f t="shared" si="18"/>
        <v>$job = Job::firstOrCreate(['name' =&gt; '']);Knowledge::create(['job_id' =&gt; $job-&gt;id, 'name' =&gt; 'Power Bi', 'notas' =&gt; '']);</v>
      </c>
      <c r="R305" s="203" t="str">
        <f t="shared" si="19"/>
        <v>$job = Job::firstOrCreate(['name' =&gt; '']);Experience::create(['job_id' =&gt; $job-&gt;id, 'name' =&gt; '', 'notas' =&gt; '']);</v>
      </c>
    </row>
    <row r="306" spans="3:18" ht="20.25" x14ac:dyDescent="0.25">
      <c r="C306" s="149"/>
      <c r="D306" s="145"/>
      <c r="E306" s="149"/>
      <c r="F306" s="149"/>
      <c r="G306" s="86"/>
      <c r="H306" s="86"/>
      <c r="I306" s="86"/>
      <c r="J306" s="86"/>
      <c r="K306" s="86" t="s">
        <v>845</v>
      </c>
      <c r="L306" s="86"/>
      <c r="M306" s="86"/>
      <c r="N306" s="86"/>
      <c r="O306" s="203" t="str">
        <f t="shared" si="16"/>
        <v>$job = Job::firstOrCreate(['name' =&gt; '']);</v>
      </c>
      <c r="P306" s="203" t="str">
        <f t="shared" si="17"/>
        <v>$job = Job::firstOrCreate(['name' =&gt; '']);JobCompetence::create(['job_id' =&gt; $job-&gt;id, 'name' =&gt; '', 'notas' =&gt; '']);</v>
      </c>
      <c r="Q306" s="203" t="str">
        <f t="shared" si="18"/>
        <v>$job = Job::firstOrCreate(['name' =&gt; '']);Knowledge::create(['job_id' =&gt; $job-&gt;id, 'name' =&gt; 'Visual Studio', 'notas' =&gt; '']);</v>
      </c>
      <c r="R306" s="203" t="str">
        <f t="shared" si="19"/>
        <v>$job = Job::firstOrCreate(['name' =&gt; '']);Experience::create(['job_id' =&gt; $job-&gt;id, 'name' =&gt; '', 'notas' =&gt; '']);</v>
      </c>
    </row>
    <row r="307" spans="3:18" ht="20.25" x14ac:dyDescent="0.25">
      <c r="C307" s="82" t="s">
        <v>0</v>
      </c>
      <c r="D307" s="92" t="s">
        <v>1</v>
      </c>
      <c r="E307" s="82" t="s">
        <v>2</v>
      </c>
      <c r="F307" s="83" t="s">
        <v>3</v>
      </c>
      <c r="G307" s="82" t="s">
        <v>4</v>
      </c>
      <c r="H307" s="82" t="s">
        <v>5</v>
      </c>
      <c r="I307" s="84" t="s">
        <v>6</v>
      </c>
      <c r="J307" s="84" t="s">
        <v>5</v>
      </c>
      <c r="K307" s="84" t="s">
        <v>7</v>
      </c>
      <c r="L307" s="84" t="s">
        <v>5</v>
      </c>
      <c r="M307" s="84" t="s">
        <v>8</v>
      </c>
      <c r="N307" s="84" t="s">
        <v>5</v>
      </c>
      <c r="O307" s="203" t="str">
        <f t="shared" si="16"/>
        <v>$job = Job::firstOrCreate(['name' =&gt; 'Perfil']);</v>
      </c>
      <c r="P307" s="203" t="str">
        <f t="shared" si="17"/>
        <v>$job = Job::firstOrCreate(['name' =&gt; 'Perfil']);JobCompetence::create(['job_id' =&gt; $job-&gt;id, 'name' =&gt; 'Competencias requeridos para el Puesto', 'notas' =&gt; 'Notas']);</v>
      </c>
      <c r="Q307" s="203" t="str">
        <f t="shared" si="18"/>
        <v>$job = Job::firstOrCreate(['name' =&gt; 'Perfil']);Knowledge::create(['job_id' =&gt; $job-&gt;id, 'name' =&gt; 'Conocimientos requeridos para el Puesto', 'notas' =&gt; 'Notas']);</v>
      </c>
      <c r="R307" s="203" t="str">
        <f t="shared" si="19"/>
        <v>$job = Job::firstOrCreate(['name' =&gt; 'Perfil']);Experience::create(['job_id' =&gt; $job-&gt;id, 'name' =&gt; 'Experiencias', 'notas' =&gt; 'Notas']);</v>
      </c>
    </row>
    <row r="308" spans="3:18" ht="30" x14ac:dyDescent="0.25">
      <c r="C308" s="79" t="s">
        <v>833</v>
      </c>
      <c r="D308" s="90" t="s">
        <v>147</v>
      </c>
      <c r="E308" s="79"/>
      <c r="F308" s="79" t="s">
        <v>486</v>
      </c>
      <c r="G308" s="86"/>
      <c r="H308" s="86"/>
      <c r="I308" s="86"/>
      <c r="J308" s="86"/>
      <c r="K308" s="86"/>
      <c r="L308" s="86"/>
      <c r="M308" s="86"/>
      <c r="N308" s="86"/>
      <c r="O308" s="203" t="str">
        <f t="shared" si="16"/>
        <v>$job = Job::firstOrCreate(['name' =&gt; 'Analista Sr. de Sistemas de 
Información']);</v>
      </c>
      <c r="P308" s="203" t="str">
        <f t="shared" si="17"/>
        <v>$job = Job::firstOrCreate(['name' =&gt; 'Analista Sr. de Sistemas de 
Información']);JobCompetence::create(['job_id' =&gt; $job-&gt;id, 'name' =&gt; '', 'notas' =&gt; '']);</v>
      </c>
      <c r="Q308" s="203" t="str">
        <f t="shared" si="18"/>
        <v>$job = Job::firstOrCreate(['name' =&gt; 'Analista Sr. de Sistemas de 
Información']);Knowledge::create(['job_id' =&gt; $job-&gt;id, 'name' =&gt; '', 'notas' =&gt; '']);</v>
      </c>
      <c r="R308" s="203" t="str">
        <f t="shared" si="19"/>
        <v>$job = Job::firstOrCreate(['name' =&gt; 'Analista Sr. de Sistemas de 
Información']);Experience::create(['job_id' =&gt; $job-&gt;id, 'name' =&gt; '', 'notas' =&gt; '']);</v>
      </c>
    </row>
    <row r="309" spans="3:18" ht="20.25" x14ac:dyDescent="0.25">
      <c r="C309" s="82" t="s">
        <v>0</v>
      </c>
      <c r="D309" s="92" t="s">
        <v>1</v>
      </c>
      <c r="E309" s="82" t="s">
        <v>2</v>
      </c>
      <c r="F309" s="83" t="s">
        <v>3</v>
      </c>
      <c r="G309" s="82" t="s">
        <v>4</v>
      </c>
      <c r="H309" s="82" t="s">
        <v>5</v>
      </c>
      <c r="I309" s="84" t="s">
        <v>6</v>
      </c>
      <c r="J309" s="84" t="s">
        <v>5</v>
      </c>
      <c r="K309" s="84" t="s">
        <v>7</v>
      </c>
      <c r="L309" s="84" t="s">
        <v>5</v>
      </c>
      <c r="M309" s="84" t="s">
        <v>8</v>
      </c>
      <c r="N309" s="84" t="s">
        <v>5</v>
      </c>
      <c r="O309" s="203" t="str">
        <f t="shared" si="16"/>
        <v>$job = Job::firstOrCreate(['name' =&gt; 'Perfil']);</v>
      </c>
      <c r="P309" s="203" t="str">
        <f t="shared" si="17"/>
        <v>$job = Job::firstOrCreate(['name' =&gt; 'Perfil']);JobCompetence::create(['job_id' =&gt; $job-&gt;id, 'name' =&gt; 'Competencias requeridos para el Puesto', 'notas' =&gt; 'Notas']);</v>
      </c>
      <c r="Q309" s="203" t="str">
        <f t="shared" si="18"/>
        <v>$job = Job::firstOrCreate(['name' =&gt; 'Perfil']);Knowledge::create(['job_id' =&gt; $job-&gt;id, 'name' =&gt; 'Conocimientos requeridos para el Puesto', 'notas' =&gt; 'Notas']);</v>
      </c>
      <c r="R309" s="203" t="str">
        <f t="shared" si="19"/>
        <v>$job = Job::firstOrCreate(['name' =&gt; 'Perfil']);Experience::create(['job_id' =&gt; $job-&gt;id, 'name' =&gt; 'Experiencias', 'notas' =&gt; 'Notas']);</v>
      </c>
    </row>
    <row r="310" spans="3:18" ht="20.25" x14ac:dyDescent="0.25">
      <c r="C310" s="184" t="s">
        <v>833</v>
      </c>
      <c r="D310" s="160" t="s">
        <v>150</v>
      </c>
      <c r="E310" s="134"/>
      <c r="F310" s="134" t="s">
        <v>216</v>
      </c>
      <c r="G310" s="60"/>
      <c r="H310" s="60"/>
      <c r="I310" s="47" t="s">
        <v>681</v>
      </c>
      <c r="J310" s="61"/>
      <c r="K310" s="47" t="s">
        <v>656</v>
      </c>
      <c r="L310" s="61"/>
      <c r="M310" s="47" t="s">
        <v>682</v>
      </c>
      <c r="N310" s="57"/>
      <c r="O310" s="203" t="str">
        <f t="shared" si="16"/>
        <v>$job = Job::firstOrCreate(['name' =&gt; 'Consultor Funcional']);</v>
      </c>
      <c r="P310" s="203" t="str">
        <f t="shared" si="17"/>
        <v>$job = Job::firstOrCreate(['name' =&gt; 'Consultor Funcional']);JobCompetence::create(['job_id' =&gt; $job-&gt;id, 'name' =&gt; 'Conocimiento Organizativo', 'notas' =&gt; '']);</v>
      </c>
      <c r="Q310" s="203" t="str">
        <f t="shared" si="18"/>
        <v>$job = Job::firstOrCreate(['name' =&gt; 'Consultor Funcional']);Knowledge::create(['job_id' =&gt; $job-&gt;id, 'name' =&gt; 'Administración de Proyectos           ', 'notas' =&gt; '']);</v>
      </c>
      <c r="R310" s="203" t="str">
        <f t="shared" si="19"/>
        <v>$job = Job::firstOrCreate(['name' =&gt; 'Consultor Funcional']);Experience::create(['job_id' =&gt; $job-&gt;id, 'name' =&gt; 'Haber llevado al menos 3 implementaciones exitosas de ERP.', 'notas' =&gt; '']);</v>
      </c>
    </row>
    <row r="311" spans="3:18" ht="20.25" x14ac:dyDescent="0.25">
      <c r="C311" s="184"/>
      <c r="D311" s="160"/>
      <c r="E311" s="135"/>
      <c r="F311" s="135"/>
      <c r="G311" s="60"/>
      <c r="H311" s="60"/>
      <c r="I311" s="47" t="s">
        <v>669</v>
      </c>
      <c r="J311" s="61"/>
      <c r="K311" s="47" t="s">
        <v>683</v>
      </c>
      <c r="L311" s="61"/>
      <c r="M311" s="47" t="s">
        <v>684</v>
      </c>
      <c r="N311" s="57" t="s">
        <v>685</v>
      </c>
      <c r="O311" s="203" t="str">
        <f t="shared" si="16"/>
        <v>$job = Job::firstOrCreate(['name' =&gt; '']);</v>
      </c>
      <c r="P311" s="203" t="str">
        <f t="shared" si="17"/>
        <v>$job = Job::firstOrCreate(['name' =&gt; '']);JobCompetence::create(['job_id' =&gt; $job-&gt;id, 'name' =&gt; 'Gestión de Información', 'notas' =&gt; '']);</v>
      </c>
      <c r="Q311" s="203" t="str">
        <f t="shared" si="18"/>
        <v>$job = Job::firstOrCreate(['name' =&gt; '']);Knowledge::create(['job_id' =&gt; $job-&gt;id, 'name' =&gt; 'Paquetería Office 365 (bases)', 'notas' =&gt; '']);</v>
      </c>
      <c r="R311" s="203" t="str">
        <f t="shared" si="19"/>
        <v>$job = Job::firstOrCreate(['name' =&gt; '']);Experience::create(['job_id' =&gt; $job-&gt;id, 'name' =&gt; 'Gestionar la cartera de proveedores de tecnología de manera eficaz.', 'notas' =&gt; 'Búsqueda
- Ideas de servicios
- Cotizaciones 
- Pagos
- Calidad ofrecida
- Cumplimiento de entrega']);</v>
      </c>
    </row>
    <row r="312" spans="3:18" ht="20.25" x14ac:dyDescent="0.25">
      <c r="C312" s="184"/>
      <c r="D312" s="160"/>
      <c r="E312" s="135"/>
      <c r="F312" s="135"/>
      <c r="G312" s="60"/>
      <c r="H312" s="60"/>
      <c r="I312" s="47" t="s">
        <v>577</v>
      </c>
      <c r="J312" s="61" t="s">
        <v>686</v>
      </c>
      <c r="K312" s="47" t="s">
        <v>687</v>
      </c>
      <c r="L312" s="61"/>
      <c r="M312" s="61"/>
      <c r="N312" s="57"/>
      <c r="O312" s="203" t="str">
        <f t="shared" si="16"/>
        <v>$job = Job::firstOrCreate(['name' =&gt; '']);</v>
      </c>
      <c r="P312" s="203" t="str">
        <f t="shared" si="17"/>
        <v>$job = Job::firstOrCreate(['name' =&gt; '']);JobCompetence::create(['job_id' =&gt; $job-&gt;id, 'name' =&gt; 'Pensamiento Crítico', 'notas' =&gt; 'Evaluar la mejor opción para los requerimientos de todas las áreas de la UDN']);</v>
      </c>
      <c r="Q312" s="203" t="str">
        <f t="shared" si="18"/>
        <v>$job = Job::firstOrCreate(['name' =&gt; '']);Knowledge::create(['job_id' =&gt; $job-&gt;id, 'name' =&gt; 'Plataformas de Comunicación (bases)', 'notas' =&gt; '']);</v>
      </c>
      <c r="R312" s="203" t="str">
        <f t="shared" si="19"/>
        <v>$job = Job::firstOrCreate(['name' =&gt; '']);Experience::create(['job_id' =&gt; $job-&gt;id, 'name' =&gt; '', 'notas' =&gt; '']);</v>
      </c>
    </row>
    <row r="313" spans="3:18" ht="20.25" x14ac:dyDescent="0.25">
      <c r="C313" s="184"/>
      <c r="D313" s="160"/>
      <c r="E313" s="135"/>
      <c r="F313" s="135"/>
      <c r="G313" s="60"/>
      <c r="H313" s="60"/>
      <c r="I313" s="47" t="s">
        <v>517</v>
      </c>
      <c r="J313" s="61"/>
      <c r="K313" s="47" t="s">
        <v>688</v>
      </c>
      <c r="L313" s="61"/>
      <c r="M313" s="61"/>
      <c r="N313" s="57"/>
      <c r="O313" s="203" t="str">
        <f t="shared" si="16"/>
        <v>$job = Job::firstOrCreate(['name' =&gt; '']);</v>
      </c>
      <c r="P313" s="203" t="str">
        <f t="shared" si="17"/>
        <v>$job = Job::firstOrCreate(['name' =&gt; '']);JobCompetence::create(['job_id' =&gt; $job-&gt;id, 'name' =&gt; 'Capacidad de Asesoría y Acompañamiento', 'notas' =&gt; '']);</v>
      </c>
      <c r="Q313" s="203" t="str">
        <f t="shared" si="18"/>
        <v>$job = Job::firstOrCreate(['name' =&gt; '']);Knowledge::create(['job_id' =&gt; $job-&gt;id, 'name' =&gt; 'ERP Dynamics NAV', 'notas' =&gt; '']);</v>
      </c>
      <c r="R313" s="203" t="str">
        <f t="shared" si="19"/>
        <v>$job = Job::firstOrCreate(['name' =&gt; '']);Experience::create(['job_id' =&gt; $job-&gt;id, 'name' =&gt; '', 'notas' =&gt; '']);</v>
      </c>
    </row>
    <row r="314" spans="3:18" ht="20.25" x14ac:dyDescent="0.25">
      <c r="C314" s="184"/>
      <c r="D314" s="160"/>
      <c r="E314" s="135"/>
      <c r="F314" s="135"/>
      <c r="G314" s="60"/>
      <c r="H314" s="60"/>
      <c r="I314" s="47" t="s">
        <v>512</v>
      </c>
      <c r="J314" s="61" t="s">
        <v>689</v>
      </c>
      <c r="K314" s="47" t="s">
        <v>690</v>
      </c>
      <c r="L314" s="61" t="s">
        <v>691</v>
      </c>
      <c r="M314" s="61"/>
      <c r="N314" s="57"/>
      <c r="O314" s="203" t="str">
        <f t="shared" si="16"/>
        <v>$job = Job::firstOrCreate(['name' =&gt; '']);</v>
      </c>
      <c r="P314" s="203" t="str">
        <f t="shared" si="17"/>
        <v>$job = Job::firstOrCreate(['name' =&gt; '']);JobCompetence::create(['job_id' =&gt; $job-&gt;id, 'name' =&gt; 'Gestión de Recursos', 'notas' =&gt; 'Presupuesto definido para el ERP']);</v>
      </c>
      <c r="Q314" s="203" t="str">
        <f t="shared" si="18"/>
        <v>$job = Job::firstOrCreate(['name' =&gt; '']);Knowledge::create(['job_id' =&gt; $job-&gt;id, 'name' =&gt; 'Áreas funcionales de la UDN (bases) ', 'notas' =&gt; 'Ejemplo; Contabilidad, Activo Fijo, Bancos, Cuentas por Cobrar y por Pagar. 
Financieros, Presupuestos..
Compras, almacén, producción, clientes, proveedores..']);</v>
      </c>
      <c r="R314" s="203" t="str">
        <f t="shared" si="19"/>
        <v>$job = Job::firstOrCreate(['name' =&gt; '']);Experience::create(['job_id' =&gt; $job-&gt;id, 'name' =&gt; '', 'notas' =&gt; '']);</v>
      </c>
    </row>
    <row r="315" spans="3:18" ht="20.25" x14ac:dyDescent="0.25">
      <c r="C315" s="185"/>
      <c r="D315" s="160"/>
      <c r="E315" s="136"/>
      <c r="F315" s="136"/>
      <c r="G315" s="60"/>
      <c r="H315" s="60"/>
      <c r="I315" s="47" t="s">
        <v>655</v>
      </c>
      <c r="J315" s="61"/>
      <c r="K315" s="47" t="s">
        <v>692</v>
      </c>
      <c r="L315" s="61"/>
      <c r="M315" s="61"/>
      <c r="N315" s="57"/>
      <c r="O315" s="203" t="str">
        <f t="shared" si="16"/>
        <v>$job = Job::firstOrCreate(['name' =&gt; '']);</v>
      </c>
      <c r="P315" s="203" t="str">
        <f t="shared" si="17"/>
        <v>$job = Job::firstOrCreate(['name' =&gt; '']);JobCompetence::create(['job_id' =&gt; $job-&gt;id, 'name' =&gt; 'Orientación al Cliente/Servicio ', 'notas' =&gt; '']);</v>
      </c>
      <c r="Q315" s="203" t="str">
        <f t="shared" si="18"/>
        <v>$job = Job::firstOrCreate(['name' =&gt; '']);Knowledge::create(['job_id' =&gt; $job-&gt;id, 'name' =&gt; 'CMMI, Sure Step  (Metodología de implementación de ERPs)', 'notas' =&gt; '']);</v>
      </c>
      <c r="R315" s="203" t="str">
        <f t="shared" si="19"/>
        <v>$job = Job::firstOrCreate(['name' =&gt; '']);Experience::create(['job_id' =&gt; $job-&gt;id, 'name' =&gt; '', 'notas' =&gt; '']);</v>
      </c>
    </row>
    <row r="316" spans="3:18" ht="20.25" x14ac:dyDescent="0.25">
      <c r="C316" s="82" t="s">
        <v>0</v>
      </c>
      <c r="D316" s="92" t="s">
        <v>1</v>
      </c>
      <c r="E316" s="82" t="s">
        <v>2</v>
      </c>
      <c r="F316" s="83" t="s">
        <v>3</v>
      </c>
      <c r="G316" s="82" t="s">
        <v>4</v>
      </c>
      <c r="H316" s="82" t="s">
        <v>5</v>
      </c>
      <c r="I316" s="84" t="s">
        <v>6</v>
      </c>
      <c r="J316" s="84" t="s">
        <v>5</v>
      </c>
      <c r="K316" s="84" t="s">
        <v>7</v>
      </c>
      <c r="L316" s="84" t="s">
        <v>5</v>
      </c>
      <c r="M316" s="84" t="s">
        <v>8</v>
      </c>
      <c r="N316" s="84" t="s">
        <v>5</v>
      </c>
      <c r="O316" s="203" t="str">
        <f t="shared" si="16"/>
        <v>$job = Job::firstOrCreate(['name' =&gt; 'Perfil']);</v>
      </c>
      <c r="P316" s="203" t="str">
        <f t="shared" si="17"/>
        <v>$job = Job::firstOrCreate(['name' =&gt; 'Perfil']);JobCompetence::create(['job_id' =&gt; $job-&gt;id, 'name' =&gt; 'Competencias requeridos para el Puesto', 'notas' =&gt; 'Notas']);</v>
      </c>
      <c r="Q316" s="203" t="str">
        <f t="shared" si="18"/>
        <v>$job = Job::firstOrCreate(['name' =&gt; 'Perfil']);Knowledge::create(['job_id' =&gt; $job-&gt;id, 'name' =&gt; 'Conocimientos requeridos para el Puesto', 'notas' =&gt; 'Notas']);</v>
      </c>
      <c r="R316" s="203" t="str">
        <f t="shared" si="19"/>
        <v>$job = Job::firstOrCreate(['name' =&gt; 'Perfil']);Experience::create(['job_id' =&gt; $job-&gt;id, 'name' =&gt; 'Experiencias', 'notas' =&gt; 'Notas']);</v>
      </c>
    </row>
    <row r="317" spans="3:18" ht="20.25" x14ac:dyDescent="0.25">
      <c r="C317" s="147" t="s">
        <v>833</v>
      </c>
      <c r="D317" s="143" t="s">
        <v>153</v>
      </c>
      <c r="E317" s="147"/>
      <c r="F317" s="147" t="s">
        <v>216</v>
      </c>
      <c r="G317" s="86"/>
      <c r="H317" s="86"/>
      <c r="I317" s="86" t="s">
        <v>848</v>
      </c>
      <c r="J317" s="86" t="s">
        <v>852</v>
      </c>
      <c r="K317" s="86"/>
      <c r="L317" s="86"/>
      <c r="M317" s="86"/>
      <c r="N317" s="86"/>
      <c r="O317" s="203" t="str">
        <f t="shared" si="16"/>
        <v>$job = Job::firstOrCreate(['name' =&gt; 'Consultor de Implementación']);</v>
      </c>
      <c r="P317" s="203" t="str">
        <f t="shared" si="17"/>
        <v>$job = Job::firstOrCreate(['name' =&gt; 'Consultor de Implementación']);JobCompetence::create(['job_id' =&gt; $job-&gt;id, 'name' =&gt; 'Ejecutividad', 'notas' =&gt; 'Microsoft Dynamics NAV']);</v>
      </c>
      <c r="Q317" s="203" t="str">
        <f t="shared" si="18"/>
        <v>$job = Job::firstOrCreate(['name' =&gt; 'Consultor de Implementación']);Knowledge::create(['job_id' =&gt; $job-&gt;id, 'name' =&gt; '', 'notas' =&gt; '']);</v>
      </c>
      <c r="R317" s="203" t="str">
        <f t="shared" si="19"/>
        <v>$job = Job::firstOrCreate(['name' =&gt; 'Consultor de Implementación']);Experience::create(['job_id' =&gt; $job-&gt;id, 'name' =&gt; '', 'notas' =&gt; '']);</v>
      </c>
    </row>
    <row r="318" spans="3:18" ht="20.25" x14ac:dyDescent="0.25">
      <c r="C318" s="148"/>
      <c r="D318" s="144"/>
      <c r="E318" s="148"/>
      <c r="F318" s="148"/>
      <c r="G318" s="86"/>
      <c r="H318" s="86"/>
      <c r="I318" s="86" t="s">
        <v>849</v>
      </c>
      <c r="J318" s="86" t="s">
        <v>853</v>
      </c>
      <c r="K318" s="86"/>
      <c r="L318" s="86"/>
      <c r="M318" s="86"/>
      <c r="N318" s="86"/>
      <c r="O318" s="203" t="str">
        <f t="shared" si="16"/>
        <v>$job = Job::firstOrCreate(['name' =&gt; '']);</v>
      </c>
      <c r="P318" s="203" t="str">
        <f t="shared" si="17"/>
        <v>$job = Job::firstOrCreate(['name' =&gt; '']);JobCompetence::create(['job_id' =&gt; $job-&gt;id, 'name' =&gt; 'Mejoramiento Continuo ', 'notas' =&gt; 'Microsoft Dynamics AX ']);</v>
      </c>
      <c r="Q318" s="203" t="str">
        <f t="shared" si="18"/>
        <v>$job = Job::firstOrCreate(['name' =&gt; '']);Knowledge::create(['job_id' =&gt; $job-&gt;id, 'name' =&gt; '', 'notas' =&gt; '']);</v>
      </c>
      <c r="R318" s="203" t="str">
        <f t="shared" si="19"/>
        <v>$job = Job::firstOrCreate(['name' =&gt; '']);Experience::create(['job_id' =&gt; $job-&gt;id, 'name' =&gt; '', 'notas' =&gt; '']);</v>
      </c>
    </row>
    <row r="319" spans="3:18" ht="20.25" x14ac:dyDescent="0.25">
      <c r="C319" s="148"/>
      <c r="D319" s="144"/>
      <c r="E319" s="148"/>
      <c r="F319" s="148"/>
      <c r="G319" s="86"/>
      <c r="H319" s="86"/>
      <c r="I319" s="86" t="s">
        <v>850</v>
      </c>
      <c r="J319" s="86" t="s">
        <v>854</v>
      </c>
      <c r="K319" s="86"/>
      <c r="L319" s="86"/>
      <c r="M319" s="86"/>
      <c r="N319" s="86"/>
      <c r="O319" s="203" t="str">
        <f t="shared" si="16"/>
        <v>$job = Job::firstOrCreate(['name' =&gt; '']);</v>
      </c>
      <c r="P319" s="203" t="str">
        <f t="shared" si="17"/>
        <v>$job = Job::firstOrCreate(['name' =&gt; '']);JobCompetence::create(['job_id' =&gt; $job-&gt;id, 'name' =&gt; 'Orientación a la Calidad ', 'notas' =&gt; 'Microsoft Dynamics 365']);</v>
      </c>
      <c r="Q319" s="203" t="str">
        <f t="shared" si="18"/>
        <v>$job = Job::firstOrCreate(['name' =&gt; '']);Knowledge::create(['job_id' =&gt; $job-&gt;id, 'name' =&gt; '', 'notas' =&gt; '']);</v>
      </c>
      <c r="R319" s="203" t="str">
        <f t="shared" si="19"/>
        <v>$job = Job::firstOrCreate(['name' =&gt; '']);Experience::create(['job_id' =&gt; $job-&gt;id, 'name' =&gt; '', 'notas' =&gt; '']);</v>
      </c>
    </row>
    <row r="320" spans="3:18" ht="20.25" x14ac:dyDescent="0.25">
      <c r="C320" s="148"/>
      <c r="D320" s="144"/>
      <c r="E320" s="148"/>
      <c r="F320" s="148"/>
      <c r="G320" s="86"/>
      <c r="H320" s="86"/>
      <c r="I320" s="86" t="s">
        <v>837</v>
      </c>
      <c r="J320" s="86" t="s">
        <v>855</v>
      </c>
      <c r="K320" s="86"/>
      <c r="L320" s="86"/>
      <c r="M320" s="86"/>
      <c r="N320" s="86"/>
      <c r="O320" s="203" t="str">
        <f t="shared" si="16"/>
        <v>$job = Job::firstOrCreate(['name' =&gt; '']);</v>
      </c>
      <c r="P320" s="203" t="str">
        <f t="shared" si="17"/>
        <v>$job = Job::firstOrCreate(['name' =&gt; '']);JobCompetence::create(['job_id' =&gt; $job-&gt;id, 'name' =&gt; 'Orientación al Servicio ', 'notas' =&gt; 'SQL']);</v>
      </c>
      <c r="Q320" s="203" t="str">
        <f t="shared" si="18"/>
        <v>$job = Job::firstOrCreate(['name' =&gt; '']);Knowledge::create(['job_id' =&gt; $job-&gt;id, 'name' =&gt; '', 'notas' =&gt; '']);</v>
      </c>
      <c r="R320" s="203" t="str">
        <f t="shared" si="19"/>
        <v>$job = Job::firstOrCreate(['name' =&gt; '']);Experience::create(['job_id' =&gt; $job-&gt;id, 'name' =&gt; '', 'notas' =&gt; '']);</v>
      </c>
    </row>
    <row r="321" spans="3:18" ht="20.25" x14ac:dyDescent="0.25">
      <c r="C321" s="148"/>
      <c r="D321" s="144"/>
      <c r="E321" s="148"/>
      <c r="F321" s="148"/>
      <c r="G321" s="86"/>
      <c r="H321" s="86"/>
      <c r="I321" s="86" t="s">
        <v>581</v>
      </c>
      <c r="J321" s="86" t="s">
        <v>856</v>
      </c>
      <c r="K321" s="86"/>
      <c r="L321" s="86"/>
      <c r="M321" s="86"/>
      <c r="N321" s="86"/>
      <c r="O321" s="203" t="str">
        <f t="shared" si="16"/>
        <v>$job = Job::firstOrCreate(['name' =&gt; '']);</v>
      </c>
      <c r="P321" s="203" t="str">
        <f t="shared" si="17"/>
        <v>$job = Job::firstOrCreate(['name' =&gt; '']);JobCompetence::create(['job_id' =&gt; $job-&gt;id, 'name' =&gt; 'Capacidad de Análisis', 'notas' =&gt; 'Manejo de ERP']);</v>
      </c>
      <c r="Q321" s="203" t="str">
        <f t="shared" si="18"/>
        <v>$job = Job::firstOrCreate(['name' =&gt; '']);Knowledge::create(['job_id' =&gt; $job-&gt;id, 'name' =&gt; '', 'notas' =&gt; '']);</v>
      </c>
      <c r="R321" s="203" t="str">
        <f t="shared" si="19"/>
        <v>$job = Job::firstOrCreate(['name' =&gt; '']);Experience::create(['job_id' =&gt; $job-&gt;id, 'name' =&gt; '', 'notas' =&gt; '']);</v>
      </c>
    </row>
    <row r="322" spans="3:18" ht="20.25" x14ac:dyDescent="0.25">
      <c r="C322" s="149"/>
      <c r="D322" s="145"/>
      <c r="E322" s="149"/>
      <c r="F322" s="149"/>
      <c r="G322" s="86"/>
      <c r="H322" s="86"/>
      <c r="I322" s="86" t="s">
        <v>851</v>
      </c>
      <c r="J322" s="86"/>
      <c r="K322" s="86"/>
      <c r="L322" s="86"/>
      <c r="M322" s="86"/>
      <c r="N322" s="86"/>
      <c r="O322" s="203" t="str">
        <f t="shared" si="16"/>
        <v>$job = Job::firstOrCreate(['name' =&gt; '']);</v>
      </c>
      <c r="P322" s="203" t="str">
        <f t="shared" si="17"/>
        <v>$job = Job::firstOrCreate(['name' =&gt; '']);JobCompetence::create(['job_id' =&gt; $job-&gt;id, 'name' =&gt; 'Resolución de Problemas', 'notas' =&gt; '']);</v>
      </c>
      <c r="Q322" s="203" t="str">
        <f t="shared" si="18"/>
        <v>$job = Job::firstOrCreate(['name' =&gt; '']);Knowledge::create(['job_id' =&gt; $job-&gt;id, 'name' =&gt; '', 'notas' =&gt; '']);</v>
      </c>
      <c r="R322" s="203" t="str">
        <f t="shared" si="19"/>
        <v>$job = Job::firstOrCreate(['name' =&gt; '']);Experience::create(['job_id' =&gt; $job-&gt;id, 'name' =&gt; '', 'notas' =&gt; '']);</v>
      </c>
    </row>
    <row r="323" spans="3:18" ht="20.25" x14ac:dyDescent="0.25">
      <c r="C323" s="82" t="s">
        <v>0</v>
      </c>
      <c r="D323" s="92" t="s">
        <v>1</v>
      </c>
      <c r="E323" s="82" t="s">
        <v>2</v>
      </c>
      <c r="F323" s="83" t="s">
        <v>3</v>
      </c>
      <c r="G323" s="82" t="s">
        <v>4</v>
      </c>
      <c r="H323" s="82" t="s">
        <v>5</v>
      </c>
      <c r="I323" s="84" t="s">
        <v>6</v>
      </c>
      <c r="J323" s="84" t="s">
        <v>5</v>
      </c>
      <c r="K323" s="84" t="s">
        <v>7</v>
      </c>
      <c r="L323" s="84" t="s">
        <v>5</v>
      </c>
      <c r="M323" s="84" t="s">
        <v>8</v>
      </c>
      <c r="N323" s="84" t="s">
        <v>5</v>
      </c>
      <c r="O323" s="203" t="str">
        <f t="shared" si="16"/>
        <v>$job = Job::firstOrCreate(['name' =&gt; 'Perfil']);</v>
      </c>
      <c r="P323" s="203" t="str">
        <f t="shared" si="17"/>
        <v>$job = Job::firstOrCreate(['name' =&gt; 'Perfil']);JobCompetence::create(['job_id' =&gt; $job-&gt;id, 'name' =&gt; 'Competencias requeridos para el Puesto', 'notas' =&gt; 'Notas']);</v>
      </c>
      <c r="Q323" s="203" t="str">
        <f t="shared" si="18"/>
        <v>$job = Job::firstOrCreate(['name' =&gt; 'Perfil']);Knowledge::create(['job_id' =&gt; $job-&gt;id, 'name' =&gt; 'Conocimientos requeridos para el Puesto', 'notas' =&gt; 'Notas']);</v>
      </c>
      <c r="R323" s="203" t="str">
        <f t="shared" si="19"/>
        <v>$job = Job::firstOrCreate(['name' =&gt; 'Perfil']);Experience::create(['job_id' =&gt; $job-&gt;id, 'name' =&gt; 'Experiencias', 'notas' =&gt; 'Notas']);</v>
      </c>
    </row>
    <row r="324" spans="3:18" ht="24.75" customHeight="1" x14ac:dyDescent="0.25">
      <c r="C324" s="184" t="s">
        <v>833</v>
      </c>
      <c r="D324" s="162" t="s">
        <v>460</v>
      </c>
      <c r="E324" s="52"/>
      <c r="F324" s="186" t="s">
        <v>216</v>
      </c>
      <c r="G324" s="52"/>
      <c r="H324" s="52"/>
      <c r="I324" s="48" t="s">
        <v>714</v>
      </c>
      <c r="J324" s="49" t="s">
        <v>715</v>
      </c>
      <c r="K324" s="48" t="s">
        <v>520</v>
      </c>
      <c r="L324" s="49"/>
      <c r="M324" s="48" t="s">
        <v>684</v>
      </c>
      <c r="N324" s="51" t="s">
        <v>685</v>
      </c>
      <c r="O324" s="203" t="str">
        <f t="shared" si="16"/>
        <v>$job = Job::firstOrCreate(['name' =&gt; 'Coordinador de Soporte Tecnico']);</v>
      </c>
      <c r="P324" s="203" t="str">
        <f t="shared" si="17"/>
        <v>$job = Job::firstOrCreate(['name' =&gt; 'Coordinador de Soporte Tecnico']);JobCompetence::create(['job_id' =&gt; $job-&gt;id, 'name' =&gt; 'Pensamiento Analítico', 'notas' =&gt; 'Pensar con la cabeza fría y con los datos con los que se cuentan.
Y recopilar datos.']);</v>
      </c>
      <c r="Q324" s="203" t="str">
        <f t="shared" si="18"/>
        <v>$job = Job::firstOrCreate(['name' =&gt; 'Coordinador de Soporte Tecnico']);Knowledge::create(['job_id' =&gt; $job-&gt;id, 'name' =&gt; 'Administración de Proyectos', 'notas' =&gt; '']);</v>
      </c>
      <c r="R324" s="203" t="str">
        <f t="shared" si="19"/>
        <v>$job = Job::firstOrCreate(['name' =&gt; 'Coordinador de Soporte Tecnico']);Experience::create(['job_id' =&gt; $job-&gt;id, 'name' =&gt; 'Gestionar la cartera de proveedores de tecnología de manera eficaz.', 'notas' =&gt; 'Búsqueda
- Ideas de servicios
- Cotizaciones 
- Pagos
- Calidad ofrecida
- Cumplimiento de entrega']);</v>
      </c>
    </row>
    <row r="325" spans="3:18" ht="18" customHeight="1" x14ac:dyDescent="0.25">
      <c r="C325" s="184"/>
      <c r="D325" s="163"/>
      <c r="E325" s="53"/>
      <c r="F325" s="187"/>
      <c r="G325" s="53"/>
      <c r="H325" s="53"/>
      <c r="I325" s="48" t="s">
        <v>716</v>
      </c>
      <c r="J325" s="49" t="s">
        <v>717</v>
      </c>
      <c r="K325" s="48" t="s">
        <v>718</v>
      </c>
      <c r="L325" s="49"/>
      <c r="M325" s="48" t="s">
        <v>719</v>
      </c>
      <c r="N325" s="51"/>
      <c r="O325" s="203" t="str">
        <f t="shared" si="16"/>
        <v>$job = Job::firstOrCreate(['name' =&gt; '']);</v>
      </c>
      <c r="P325" s="203" t="str">
        <f t="shared" si="17"/>
        <v>$job = Job::firstOrCreate(['name' =&gt; '']);JobCompetence::create(['job_id' =&gt; $job-&gt;id, 'name' =&gt; 'Prevención de Riesgos', 'notas' =&gt; 'Cambiar la forma para que TI no sea apaga fuegos']);</v>
      </c>
      <c r="Q325" s="203" t="str">
        <f t="shared" si="18"/>
        <v>$job = Job::firstOrCreate(['name' =&gt; '']);Knowledge::create(['job_id' =&gt; $job-&gt;id, 'name' =&gt; 'Amazon Web Services', 'notas' =&gt; '']);</v>
      </c>
      <c r="R325" s="203" t="str">
        <f t="shared" si="19"/>
        <v>$job = Job::firstOrCreate(['name' =&gt; '']);Experience::create(['job_id' =&gt; $job-&gt;id, 'name' =&gt; 'Haber implementado redes administradas por un servidor de dominio. ', 'notas' =&gt; '']);</v>
      </c>
    </row>
    <row r="326" spans="3:18" ht="30" x14ac:dyDescent="0.25">
      <c r="C326" s="184"/>
      <c r="D326" s="163"/>
      <c r="E326" s="53"/>
      <c r="F326" s="187"/>
      <c r="G326" s="53"/>
      <c r="H326" s="53"/>
      <c r="I326" s="48" t="s">
        <v>583</v>
      </c>
      <c r="J326" s="49" t="s">
        <v>720</v>
      </c>
      <c r="K326" s="48" t="s">
        <v>721</v>
      </c>
      <c r="L326" s="49"/>
      <c r="M326" s="48" t="s">
        <v>722</v>
      </c>
      <c r="N326" s="51"/>
      <c r="O326" s="203" t="str">
        <f t="shared" ref="O326:O389" si="20">_xlfn.CONCAT("$job = Job::firstOrCreate(['name' =&gt; '",TRIM(D326),"']);")</f>
        <v>$job = Job::firstOrCreate(['name' =&gt; '']);</v>
      </c>
      <c r="P326" s="203" t="str">
        <f t="shared" ref="P326:P389" si="21">_xlfn.CONCAT( O326, "JobCompetence::create(['job_id' =&gt; $job-&gt;id, 'name' =&gt; '",I326,"', 'notas' =&gt; '",J326,"']);")</f>
        <v>$job = Job::firstOrCreate(['name' =&gt; '']);JobCompetence::create(['job_id' =&gt; $job-&gt;id, 'name' =&gt; 'Capacidad de Respuesta y Resolución', 'notas' =&gt; 'Tomando en cuenta las diferencias de las UDN, evaluar que puede funcionar en una y en otra']);</v>
      </c>
      <c r="Q326" s="203" t="str">
        <f t="shared" ref="Q326:Q389" si="22">_xlfn.CONCAT( O326, "Knowledge::create(['job_id' =&gt; $job-&gt;id, 'name' =&gt; '",K326,"', 'notas' =&gt; '",L326,"']);")</f>
        <v>$job = Job::firstOrCreate(['name' =&gt; '']);Knowledge::create(['job_id' =&gt; $job-&gt;id, 'name' =&gt; 'Uso y manejo de servidores', 'notas' =&gt; '']);</v>
      </c>
      <c r="R326" s="203" t="str">
        <f t="shared" ref="R326:R389" si="23">_xlfn.CONCAT( O326, "Experience::create(['job_id' =&gt; $job-&gt;id, 'name' =&gt; '",M326,"', 'notas' =&gt; '",N326,"']);")</f>
        <v>$job = Job::firstOrCreate(['name' =&gt; '']);Experience::create(['job_id' =&gt; $job-&gt;id, 'name' =&gt; 'Haber manejado/ implementado enlaces de antenas (microondas).', 'notas' =&gt; '']);</v>
      </c>
    </row>
    <row r="327" spans="3:18" ht="20.25" x14ac:dyDescent="0.25">
      <c r="C327" s="184"/>
      <c r="D327" s="163"/>
      <c r="E327" s="53"/>
      <c r="F327" s="187"/>
      <c r="G327" s="53"/>
      <c r="H327" s="53"/>
      <c r="I327" s="48" t="s">
        <v>530</v>
      </c>
      <c r="J327" s="49" t="s">
        <v>723</v>
      </c>
      <c r="K327" s="48" t="s">
        <v>724</v>
      </c>
      <c r="L327" s="49"/>
      <c r="M327" s="49"/>
      <c r="N327" s="51"/>
      <c r="O327" s="203" t="str">
        <f t="shared" si="20"/>
        <v>$job = Job::firstOrCreate(['name' =&gt; '']);</v>
      </c>
      <c r="P327" s="203" t="str">
        <f t="shared" si="21"/>
        <v>$job = Job::firstOrCreate(['name' =&gt; '']);JobCompetence::create(['job_id' =&gt; $job-&gt;id, 'name' =&gt; 'Sentido de Urgencia', 'notas' =&gt; 'Priorizar la urgencia de las actividades']);</v>
      </c>
      <c r="Q327" s="203" t="str">
        <f t="shared" si="22"/>
        <v>$job = Job::firstOrCreate(['name' =&gt; '']);Knowledge::create(['job_id' =&gt; $job-&gt;id, 'name' =&gt; 'Microsoft Office 365 (Tenant, SP, OneDrive, ATP, Seguridad, etc.)', 'notas' =&gt; '']);</v>
      </c>
      <c r="R327" s="203" t="str">
        <f t="shared" si="23"/>
        <v>$job = Job::firstOrCreate(['name' =&gt; '']);Experience::create(['job_id' =&gt; $job-&gt;id, 'name' =&gt; '', 'notas' =&gt; '']);</v>
      </c>
    </row>
    <row r="328" spans="3:18" ht="30" x14ac:dyDescent="0.25">
      <c r="C328" s="184"/>
      <c r="D328" s="163"/>
      <c r="E328" s="53"/>
      <c r="F328" s="187"/>
      <c r="G328" s="53"/>
      <c r="H328" s="53"/>
      <c r="I328" s="48" t="s">
        <v>655</v>
      </c>
      <c r="J328" s="49"/>
      <c r="K328" s="48" t="s">
        <v>725</v>
      </c>
      <c r="L328" s="49"/>
      <c r="M328" s="49"/>
      <c r="N328" s="51"/>
      <c r="O328" s="203" t="str">
        <f t="shared" si="20"/>
        <v>$job = Job::firstOrCreate(['name' =&gt; '']);</v>
      </c>
      <c r="P328" s="203" t="str">
        <f t="shared" si="21"/>
        <v>$job = Job::firstOrCreate(['name' =&gt; '']);JobCompetence::create(['job_id' =&gt; $job-&gt;id, 'name' =&gt; 'Orientación al Cliente/Servicio ', 'notas' =&gt; '']);</v>
      </c>
      <c r="Q328" s="203" t="str">
        <f t="shared" si="22"/>
        <v>$job = Job::firstOrCreate(['name' =&gt; '']);Knowledge::create(['job_id' =&gt; $job-&gt;id, 'name' =&gt; 'Herramientas multimedia de colaboración (Zoom, Teams, Skype, Polycom, Blue Jeans)', 'notas' =&gt; '']);</v>
      </c>
      <c r="R328" s="203" t="str">
        <f t="shared" si="23"/>
        <v>$job = Job::firstOrCreate(['name' =&gt; '']);Experience::create(['job_id' =&gt; $job-&gt;id, 'name' =&gt; '', 'notas' =&gt; '']);</v>
      </c>
    </row>
    <row r="329" spans="3:18" ht="30" x14ac:dyDescent="0.25">
      <c r="C329" s="184"/>
      <c r="D329" s="163"/>
      <c r="E329" s="53"/>
      <c r="F329" s="187"/>
      <c r="G329" s="53"/>
      <c r="H329" s="53"/>
      <c r="I329" s="48" t="s">
        <v>726</v>
      </c>
      <c r="J329" s="49" t="s">
        <v>727</v>
      </c>
      <c r="K329" s="48" t="s">
        <v>728</v>
      </c>
      <c r="L329" s="49" t="s">
        <v>729</v>
      </c>
      <c r="M329" s="49"/>
      <c r="N329" s="51"/>
      <c r="O329" s="203" t="str">
        <f t="shared" si="20"/>
        <v>$job = Job::firstOrCreate(['name' =&gt; '']);</v>
      </c>
      <c r="P329" s="203" t="str">
        <f t="shared" si="21"/>
        <v>$job = Job::firstOrCreate(['name' =&gt; '']);JobCompetence::create(['job_id' =&gt; $job-&gt;id, 'name' =&gt; 'Mejoramiento Continuo', 'notas' =&gt; 'De lo que se tiene, que se puede mejorar.']);</v>
      </c>
      <c r="Q329" s="203" t="str">
        <f t="shared" si="22"/>
        <v>$job = Job::firstOrCreate(['name' =&gt; '']);Knowledge::create(['job_id' =&gt; $job-&gt;id, 'name' =&gt; 'Redes(Switch, routers, Firewall, AP’s, Enlaces de voz y datos, Antenas, Conmutadores)', 'notas' =&gt; 'Diagnosticos']);</v>
      </c>
      <c r="R329" s="203" t="str">
        <f t="shared" si="23"/>
        <v>$job = Job::firstOrCreate(['name' =&gt; '']);Experience::create(['job_id' =&gt; $job-&gt;id, 'name' =&gt; '', 'notas' =&gt; '']);</v>
      </c>
    </row>
    <row r="330" spans="3:18" ht="30" x14ac:dyDescent="0.25">
      <c r="C330" s="184"/>
      <c r="D330" s="164"/>
      <c r="E330" s="54"/>
      <c r="F330" s="188"/>
      <c r="G330" s="54"/>
      <c r="H330" s="54"/>
      <c r="I330" s="49"/>
      <c r="J330" s="49"/>
      <c r="K330" s="48" t="s">
        <v>730</v>
      </c>
      <c r="L330" s="49" t="s">
        <v>731</v>
      </c>
      <c r="M330" s="49"/>
      <c r="N330" s="51"/>
      <c r="O330" s="203" t="str">
        <f t="shared" si="20"/>
        <v>$job = Job::firstOrCreate(['name' =&gt; '']);</v>
      </c>
      <c r="P330" s="203" t="str">
        <f t="shared" si="21"/>
        <v>$job = Job::firstOrCreate(['name' =&gt; '']);JobCompetence::create(['job_id' =&gt; $job-&gt;id, 'name' =&gt; '', 'notas' =&gt; '']);</v>
      </c>
      <c r="Q330" s="203" t="str">
        <f t="shared" si="22"/>
        <v>$job = Job::firstOrCreate(['name' =&gt; '']);Knowledge::create(['job_id' =&gt; $job-&gt;id, 'name' =&gt; 'Data Lost Prevention y Data Recovery Prevention', 'notas' =&gt; 'DLP- Prevención de datos
DRP- Recuperación de datos']);</v>
      </c>
      <c r="R330" s="203" t="str">
        <f t="shared" si="23"/>
        <v>$job = Job::firstOrCreate(['name' =&gt; '']);Experience::create(['job_id' =&gt; $job-&gt;id, 'name' =&gt; '', 'notas' =&gt; '']);</v>
      </c>
    </row>
    <row r="331" spans="3:18" ht="20.25" x14ac:dyDescent="0.25">
      <c r="C331" s="82" t="s">
        <v>0</v>
      </c>
      <c r="D331" s="92" t="s">
        <v>1</v>
      </c>
      <c r="E331" s="82" t="s">
        <v>2</v>
      </c>
      <c r="F331" s="83" t="s">
        <v>3</v>
      </c>
      <c r="G331" s="82" t="s">
        <v>4</v>
      </c>
      <c r="H331" s="82" t="s">
        <v>5</v>
      </c>
      <c r="I331" s="84" t="s">
        <v>6</v>
      </c>
      <c r="J331" s="84" t="s">
        <v>5</v>
      </c>
      <c r="K331" s="84" t="s">
        <v>7</v>
      </c>
      <c r="L331" s="84" t="s">
        <v>5</v>
      </c>
      <c r="M331" s="84" t="s">
        <v>8</v>
      </c>
      <c r="N331" s="84" t="s">
        <v>5</v>
      </c>
      <c r="O331" s="203" t="str">
        <f t="shared" si="20"/>
        <v>$job = Job::firstOrCreate(['name' =&gt; 'Perfil']);</v>
      </c>
      <c r="P331" s="203" t="str">
        <f t="shared" si="21"/>
        <v>$job = Job::firstOrCreate(['name' =&gt; 'Perfil']);JobCompetence::create(['job_id' =&gt; $job-&gt;id, 'name' =&gt; 'Competencias requeridos para el Puesto', 'notas' =&gt; 'Notas']);</v>
      </c>
      <c r="Q331" s="203" t="str">
        <f t="shared" si="22"/>
        <v>$job = Job::firstOrCreate(['name' =&gt; 'Perfil']);Knowledge::create(['job_id' =&gt; $job-&gt;id, 'name' =&gt; 'Conocimientos requeridos para el Puesto', 'notas' =&gt; 'Notas']);</v>
      </c>
      <c r="R331" s="203" t="str">
        <f t="shared" si="23"/>
        <v>$job = Job::firstOrCreate(['name' =&gt; 'Perfil']);Experience::create(['job_id' =&gt; $job-&gt;id, 'name' =&gt; 'Experiencias', 'notas' =&gt; 'Notas']);</v>
      </c>
    </row>
    <row r="332" spans="3:18" ht="20.25" x14ac:dyDescent="0.25">
      <c r="C332" s="147" t="s">
        <v>833</v>
      </c>
      <c r="D332" s="143" t="s">
        <v>156</v>
      </c>
      <c r="E332" s="147"/>
      <c r="F332" s="147" t="s">
        <v>216</v>
      </c>
      <c r="G332" s="86"/>
      <c r="H332" s="86"/>
      <c r="I332" s="86" t="s">
        <v>857</v>
      </c>
      <c r="J332" s="86"/>
      <c r="K332" s="86" t="s">
        <v>863</v>
      </c>
      <c r="L332" s="86"/>
      <c r="M332" s="86"/>
      <c r="N332" s="86"/>
      <c r="O332" s="203" t="str">
        <f t="shared" si="20"/>
        <v>$job = Job::firstOrCreate(['name' =&gt; 'Ingeniero de Soporte']);</v>
      </c>
      <c r="P332" s="203" t="str">
        <f t="shared" si="21"/>
        <v>$job = Job::firstOrCreate(['name' =&gt; 'Ingeniero de Soporte']);JobCompetence::create(['job_id' =&gt; $job-&gt;id, 'name' =&gt; 'Autosupervisión ', 'notas' =&gt; '']);</v>
      </c>
      <c r="Q332" s="203" t="str">
        <f t="shared" si="22"/>
        <v>$job = Job::firstOrCreate(['name' =&gt; 'Ingeniero de Soporte']);Knowledge::create(['job_id' =&gt; $job-&gt;id, 'name' =&gt; 'Suite de Office ', 'notas' =&gt; '']);</v>
      </c>
      <c r="R332" s="203" t="str">
        <f t="shared" si="23"/>
        <v>$job = Job::firstOrCreate(['name' =&gt; 'Ingeniero de Soporte']);Experience::create(['job_id' =&gt; $job-&gt;id, 'name' =&gt; '', 'notas' =&gt; '']);</v>
      </c>
    </row>
    <row r="333" spans="3:18" ht="20.25" x14ac:dyDescent="0.25">
      <c r="C333" s="148"/>
      <c r="D333" s="144"/>
      <c r="E333" s="148"/>
      <c r="F333" s="148"/>
      <c r="G333" s="86"/>
      <c r="H333" s="86"/>
      <c r="I333" s="86" t="s">
        <v>858</v>
      </c>
      <c r="J333" s="86"/>
      <c r="K333" s="86" t="s">
        <v>864</v>
      </c>
      <c r="L333" s="86"/>
      <c r="M333" s="86"/>
      <c r="N333" s="86"/>
      <c r="O333" s="203" t="str">
        <f t="shared" si="20"/>
        <v>$job = Job::firstOrCreate(['name' =&gt; '']);</v>
      </c>
      <c r="P333" s="203" t="str">
        <f t="shared" si="21"/>
        <v>$job = Job::firstOrCreate(['name' =&gt; '']);JobCompetence::create(['job_id' =&gt; $job-&gt;id, 'name' =&gt; 'Capacidad de Coordinación', 'notas' =&gt; '']);</v>
      </c>
      <c r="Q333" s="203" t="str">
        <f t="shared" si="22"/>
        <v>$job = Job::firstOrCreate(['name' =&gt; '']);Knowledge::create(['job_id' =&gt; $job-&gt;id, 'name' =&gt; 'Mantenimiento correctivo y preventivo de equipo', 'notas' =&gt; '']);</v>
      </c>
      <c r="R333" s="203" t="str">
        <f t="shared" si="23"/>
        <v>$job = Job::firstOrCreate(['name' =&gt; '']);Experience::create(['job_id' =&gt; $job-&gt;id, 'name' =&gt; '', 'notas' =&gt; '']);</v>
      </c>
    </row>
    <row r="334" spans="3:18" ht="20.25" x14ac:dyDescent="0.25">
      <c r="C334" s="148"/>
      <c r="D334" s="144"/>
      <c r="E334" s="148"/>
      <c r="F334" s="148"/>
      <c r="G334" s="86"/>
      <c r="H334" s="86"/>
      <c r="I334" s="86" t="s">
        <v>859</v>
      </c>
      <c r="J334" s="86"/>
      <c r="K334" s="86" t="s">
        <v>865</v>
      </c>
      <c r="L334" s="86"/>
      <c r="M334" s="86"/>
      <c r="N334" s="86"/>
      <c r="O334" s="203" t="str">
        <f t="shared" si="20"/>
        <v>$job = Job::firstOrCreate(['name' =&gt; '']);</v>
      </c>
      <c r="P334" s="203" t="str">
        <f t="shared" si="21"/>
        <v>$job = Job::firstOrCreate(['name' =&gt; '']);JobCompetence::create(['job_id' =&gt; $job-&gt;id, 'name' =&gt; 'Capacidad de Negociación ', 'notas' =&gt; '']);</v>
      </c>
      <c r="Q334" s="203" t="str">
        <f t="shared" si="22"/>
        <v>$job = Job::firstOrCreate(['name' =&gt; '']);Knowledge::create(['job_id' =&gt; $job-&gt;id, 'name' =&gt; 'Consola de administración de Office 365', 'notas' =&gt; '']);</v>
      </c>
      <c r="R334" s="203" t="str">
        <f t="shared" si="23"/>
        <v>$job = Job::firstOrCreate(['name' =&gt; '']);Experience::create(['job_id' =&gt; $job-&gt;id, 'name' =&gt; '', 'notas' =&gt; '']);</v>
      </c>
    </row>
    <row r="335" spans="3:18" ht="15.75" customHeight="1" x14ac:dyDescent="0.25">
      <c r="C335" s="148"/>
      <c r="D335" s="144"/>
      <c r="E335" s="148"/>
      <c r="F335" s="148"/>
      <c r="G335" s="86"/>
      <c r="H335" s="86"/>
      <c r="I335" s="86" t="s">
        <v>860</v>
      </c>
      <c r="J335" s="86"/>
      <c r="K335" s="87" t="s">
        <v>866</v>
      </c>
      <c r="L335" s="86"/>
      <c r="M335" s="86"/>
      <c r="N335" s="86"/>
      <c r="O335" s="203" t="str">
        <f t="shared" si="20"/>
        <v>$job = Job::firstOrCreate(['name' =&gt; '']);</v>
      </c>
      <c r="P335" s="203" t="str">
        <f t="shared" si="21"/>
        <v>$job = Job::firstOrCreate(['name' =&gt; '']);JobCompetence::create(['job_id' =&gt; $job-&gt;id, 'name' =&gt; 'Orientación de Servicio  ', 'notas' =&gt; '']);</v>
      </c>
      <c r="Q335" s="203" t="str">
        <f t="shared" si="22"/>
        <v>$job = Job::firstOrCreate(['name' =&gt; '']);Knowledge::create(['job_id' =&gt; $job-&gt;id, 'name' =&gt; 'Sistemas operativos (Windows 7, 8, 8.1 y 10; Windows server 2008, 2012; MacOS)', 'notas' =&gt; '']);</v>
      </c>
      <c r="R335" s="203" t="str">
        <f t="shared" si="23"/>
        <v>$job = Job::firstOrCreate(['name' =&gt; '']);Experience::create(['job_id' =&gt; $job-&gt;id, 'name' =&gt; '', 'notas' =&gt; '']);</v>
      </c>
    </row>
    <row r="336" spans="3:18" ht="20.25" x14ac:dyDescent="0.25">
      <c r="C336" s="148"/>
      <c r="D336" s="144"/>
      <c r="E336" s="148"/>
      <c r="F336" s="148"/>
      <c r="G336" s="86"/>
      <c r="H336" s="86"/>
      <c r="I336" s="86" t="s">
        <v>861</v>
      </c>
      <c r="J336" s="86"/>
      <c r="K336" s="86" t="s">
        <v>867</v>
      </c>
      <c r="L336" s="86"/>
      <c r="M336" s="86"/>
      <c r="N336" s="86"/>
      <c r="O336" s="203" t="str">
        <f t="shared" si="20"/>
        <v>$job = Job::firstOrCreate(['name' =&gt; '']);</v>
      </c>
      <c r="P336" s="203" t="str">
        <f t="shared" si="21"/>
        <v>$job = Job::firstOrCreate(['name' =&gt; '']);JobCompetence::create(['job_id' =&gt; $job-&gt;id, 'name' =&gt; 'Resolución de Problemas ', 'notas' =&gt; '']);</v>
      </c>
      <c r="Q336" s="203" t="str">
        <f t="shared" si="22"/>
        <v>$job = Job::firstOrCreate(['name' =&gt; '']);Knowledge::create(['job_id' =&gt; $job-&gt;id, 'name' =&gt; 'Active Directory', 'notas' =&gt; '']);</v>
      </c>
      <c r="R336" s="203" t="str">
        <f t="shared" si="23"/>
        <v>$job = Job::firstOrCreate(['name' =&gt; '']);Experience::create(['job_id' =&gt; $job-&gt;id, 'name' =&gt; '', 'notas' =&gt; '']);</v>
      </c>
    </row>
    <row r="337" spans="3:18" ht="20.25" x14ac:dyDescent="0.25">
      <c r="C337" s="148"/>
      <c r="D337" s="144"/>
      <c r="E337" s="148"/>
      <c r="F337" s="148"/>
      <c r="G337" s="86"/>
      <c r="H337" s="86"/>
      <c r="I337" s="86" t="s">
        <v>862</v>
      </c>
      <c r="J337" s="86"/>
      <c r="K337" s="86" t="s">
        <v>868</v>
      </c>
      <c r="L337" s="86"/>
      <c r="M337" s="86"/>
      <c r="N337" s="86"/>
      <c r="O337" s="203" t="str">
        <f t="shared" si="20"/>
        <v>$job = Job::firstOrCreate(['name' =&gt; '']);</v>
      </c>
      <c r="P337" s="203" t="str">
        <f t="shared" si="21"/>
        <v>$job = Job::firstOrCreate(['name' =&gt; '']);JobCompetence::create(['job_id' =&gt; $job-&gt;id, 'name' =&gt; 'Responsabilidad', 'notas' =&gt; '']);</v>
      </c>
      <c r="Q337" s="203" t="str">
        <f t="shared" si="22"/>
        <v>$job = Job::firstOrCreate(['name' =&gt; '']);Knowledge::create(['job_id' =&gt; $job-&gt;id, 'name' =&gt; 'Smartsheet', 'notas' =&gt; '']);</v>
      </c>
      <c r="R337" s="203" t="str">
        <f t="shared" si="23"/>
        <v>$job = Job::firstOrCreate(['name' =&gt; '']);Experience::create(['job_id' =&gt; $job-&gt;id, 'name' =&gt; '', 'notas' =&gt; '']);</v>
      </c>
    </row>
    <row r="338" spans="3:18" ht="20.25" x14ac:dyDescent="0.25">
      <c r="C338" s="148"/>
      <c r="D338" s="144"/>
      <c r="E338" s="148"/>
      <c r="F338" s="148"/>
      <c r="G338" s="86"/>
      <c r="H338" s="86"/>
      <c r="I338" s="86"/>
      <c r="J338" s="86"/>
      <c r="K338" s="86" t="s">
        <v>869</v>
      </c>
      <c r="L338" s="86"/>
      <c r="M338" s="86"/>
      <c r="N338" s="86"/>
      <c r="O338" s="203" t="str">
        <f t="shared" si="20"/>
        <v>$job = Job::firstOrCreate(['name' =&gt; '']);</v>
      </c>
      <c r="P338" s="203" t="str">
        <f t="shared" si="21"/>
        <v>$job = Job::firstOrCreate(['name' =&gt; '']);JobCompetence::create(['job_id' =&gt; $job-&gt;id, 'name' =&gt; '', 'notas' =&gt; '']);</v>
      </c>
      <c r="Q338" s="203" t="str">
        <f t="shared" si="22"/>
        <v>$job = Job::firstOrCreate(['name' =&gt; '']);Knowledge::create(['job_id' =&gt; $job-&gt;id, 'name' =&gt; 'Escritorios remotos', 'notas' =&gt; '']);</v>
      </c>
      <c r="R338" s="203" t="str">
        <f t="shared" si="23"/>
        <v>$job = Job::firstOrCreate(['name' =&gt; '']);Experience::create(['job_id' =&gt; $job-&gt;id, 'name' =&gt; '', 'notas' =&gt; '']);</v>
      </c>
    </row>
    <row r="339" spans="3:18" ht="20.25" x14ac:dyDescent="0.25">
      <c r="C339" s="148"/>
      <c r="D339" s="144"/>
      <c r="E339" s="148"/>
      <c r="F339" s="148"/>
      <c r="G339" s="86"/>
      <c r="H339" s="86"/>
      <c r="I339" s="86"/>
      <c r="J339" s="86"/>
      <c r="K339" s="86" t="s">
        <v>870</v>
      </c>
      <c r="L339" s="86"/>
      <c r="M339" s="86"/>
      <c r="N339" s="86"/>
      <c r="O339" s="203" t="str">
        <f t="shared" si="20"/>
        <v>$job = Job::firstOrCreate(['name' =&gt; '']);</v>
      </c>
      <c r="P339" s="203" t="str">
        <f t="shared" si="21"/>
        <v>$job = Job::firstOrCreate(['name' =&gt; '']);JobCompetence::create(['job_id' =&gt; $job-&gt;id, 'name' =&gt; '', 'notas' =&gt; '']);</v>
      </c>
      <c r="Q339" s="203" t="str">
        <f t="shared" si="22"/>
        <v>$job = Job::firstOrCreate(['name' =&gt; '']);Knowledge::create(['job_id' =&gt; $job-&gt;id, 'name' =&gt; 'Herramientas para gestión y aplicación de firma electrónica', 'notas' =&gt; '']);</v>
      </c>
      <c r="R339" s="203" t="str">
        <f t="shared" si="23"/>
        <v>$job = Job::firstOrCreate(['name' =&gt; '']);Experience::create(['job_id' =&gt; $job-&gt;id, 'name' =&gt; '', 'notas' =&gt; '']);</v>
      </c>
    </row>
    <row r="340" spans="3:18" ht="20.25" x14ac:dyDescent="0.25">
      <c r="C340" s="148"/>
      <c r="D340" s="144"/>
      <c r="E340" s="148"/>
      <c r="F340" s="148"/>
      <c r="G340" s="86"/>
      <c r="H340" s="86"/>
      <c r="I340" s="86"/>
      <c r="J340" s="86"/>
      <c r="K340" s="86" t="s">
        <v>871</v>
      </c>
      <c r="L340" s="86"/>
      <c r="M340" s="86"/>
      <c r="N340" s="86"/>
      <c r="O340" s="203" t="str">
        <f t="shared" si="20"/>
        <v>$job = Job::firstOrCreate(['name' =&gt; '']);</v>
      </c>
      <c r="P340" s="203" t="str">
        <f t="shared" si="21"/>
        <v>$job = Job::firstOrCreate(['name' =&gt; '']);JobCompetence::create(['job_id' =&gt; $job-&gt;id, 'name' =&gt; '', 'notas' =&gt; '']);</v>
      </c>
      <c r="Q340" s="203" t="str">
        <f t="shared" si="22"/>
        <v>$job = Job::firstOrCreate(['name' =&gt; '']);Knowledge::create(['job_id' =&gt; $job-&gt;id, 'name' =&gt; 'ServiceDesk Plus', 'notas' =&gt; '']);</v>
      </c>
      <c r="R340" s="203" t="str">
        <f t="shared" si="23"/>
        <v>$job = Job::firstOrCreate(['name' =&gt; '']);Experience::create(['job_id' =&gt; $job-&gt;id, 'name' =&gt; '', 'notas' =&gt; '']);</v>
      </c>
    </row>
    <row r="341" spans="3:18" ht="20.25" x14ac:dyDescent="0.25">
      <c r="C341" s="149"/>
      <c r="D341" s="145"/>
      <c r="E341" s="149"/>
      <c r="F341" s="149"/>
      <c r="G341" s="86"/>
      <c r="H341" s="86"/>
      <c r="I341" s="86"/>
      <c r="J341" s="86"/>
      <c r="K341" s="86" t="s">
        <v>872</v>
      </c>
      <c r="L341" s="86"/>
      <c r="M341" s="86"/>
      <c r="N341" s="86"/>
      <c r="O341" s="203" t="str">
        <f t="shared" si="20"/>
        <v>$job = Job::firstOrCreate(['name' =&gt; '']);</v>
      </c>
      <c r="P341" s="203" t="str">
        <f t="shared" si="21"/>
        <v>$job = Job::firstOrCreate(['name' =&gt; '']);JobCompetence::create(['job_id' =&gt; $job-&gt;id, 'name' =&gt; '', 'notas' =&gt; '']);</v>
      </c>
      <c r="Q341" s="203" t="str">
        <f t="shared" si="22"/>
        <v>$job = Job::firstOrCreate(['name' =&gt; '']);Knowledge::create(['job_id' =&gt; $job-&gt;id, 'name' =&gt; 'Consola de antivirus', 'notas' =&gt; '']);</v>
      </c>
      <c r="R341" s="203" t="str">
        <f t="shared" si="23"/>
        <v>$job = Job::firstOrCreate(['name' =&gt; '']);Experience::create(['job_id' =&gt; $job-&gt;id, 'name' =&gt; '', 'notas' =&gt; '']);</v>
      </c>
    </row>
    <row r="342" spans="3:18" ht="20.25" x14ac:dyDescent="0.25">
      <c r="C342" s="82" t="s">
        <v>0</v>
      </c>
      <c r="D342" s="92" t="s">
        <v>1</v>
      </c>
      <c r="E342" s="82" t="s">
        <v>2</v>
      </c>
      <c r="F342" s="83" t="s">
        <v>3</v>
      </c>
      <c r="G342" s="82" t="s">
        <v>4</v>
      </c>
      <c r="H342" s="82" t="s">
        <v>5</v>
      </c>
      <c r="I342" s="84" t="s">
        <v>6</v>
      </c>
      <c r="J342" s="84" t="s">
        <v>5</v>
      </c>
      <c r="K342" s="84" t="s">
        <v>7</v>
      </c>
      <c r="L342" s="84" t="s">
        <v>5</v>
      </c>
      <c r="M342" s="84" t="s">
        <v>8</v>
      </c>
      <c r="N342" s="84" t="s">
        <v>5</v>
      </c>
      <c r="O342" s="203" t="str">
        <f t="shared" si="20"/>
        <v>$job = Job::firstOrCreate(['name' =&gt; 'Perfil']);</v>
      </c>
      <c r="P342" s="203" t="str">
        <f t="shared" si="21"/>
        <v>$job = Job::firstOrCreate(['name' =&gt; 'Perfil']);JobCompetence::create(['job_id' =&gt; $job-&gt;id, 'name' =&gt; 'Competencias requeridos para el Puesto', 'notas' =&gt; 'Notas']);</v>
      </c>
      <c r="Q342" s="203" t="str">
        <f t="shared" si="22"/>
        <v>$job = Job::firstOrCreate(['name' =&gt; 'Perfil']);Knowledge::create(['job_id' =&gt; $job-&gt;id, 'name' =&gt; 'Conocimientos requeridos para el Puesto', 'notas' =&gt; 'Notas']);</v>
      </c>
      <c r="R342" s="203" t="str">
        <f t="shared" si="23"/>
        <v>$job = Job::firstOrCreate(['name' =&gt; 'Perfil']);Experience::create(['job_id' =&gt; $job-&gt;id, 'name' =&gt; 'Experiencias', 'notas' =&gt; 'Notas']);</v>
      </c>
    </row>
    <row r="343" spans="3:18" ht="20.25" x14ac:dyDescent="0.25">
      <c r="C343" s="184" t="s">
        <v>833</v>
      </c>
      <c r="D343" s="156" t="s">
        <v>159</v>
      </c>
      <c r="E343" s="134"/>
      <c r="F343" s="134"/>
      <c r="G343" s="50"/>
      <c r="H343" s="50"/>
      <c r="I343" s="47" t="s">
        <v>573</v>
      </c>
      <c r="J343" s="32" t="s">
        <v>574</v>
      </c>
      <c r="K343" s="47" t="s">
        <v>490</v>
      </c>
      <c r="L343" s="61" t="s">
        <v>693</v>
      </c>
      <c r="M343" s="47" t="s">
        <v>576</v>
      </c>
      <c r="N343" s="57"/>
      <c r="O343" s="203" t="str">
        <f t="shared" si="20"/>
        <v>$job = Job::firstOrCreate(['name' =&gt; 'Especialista en Infraestructura y Ciberseguridad']);</v>
      </c>
      <c r="P343" s="203" t="str">
        <f t="shared" si="21"/>
        <v>$job = Job::firstOrCreate(['name' =&gt; 'Especialista en Infraestructura y Ciberseguridad']);JobCompetence::create(['job_id' =&gt; $job-&gt;id, 'name' =&gt; 'Visión Financiera y del Negocio', 'notas' =&gt; 'Perspicacia Financiera']);</v>
      </c>
      <c r="Q343" s="203" t="str">
        <f t="shared" si="22"/>
        <v>$job = Job::firstOrCreate(['name' =&gt; 'Especialista en Infraestructura y Ciberseguridad']);Knowledge::create(['job_id' =&gt; $job-&gt;id, 'name' =&gt; 'Financieros', 'notas' =&gt; 'Específicos:
- Proyecciones Financieras
- Análisis Financieros
- Evaluación de Proyectos de Inversión
- Bancos
- Instrumentos Financieros
Bases:
- Matemáticas Financieras 
- Elaboración y Entendimiento de Estados Financieros
- Inversiones
- Presupuestos
- Seguros de Riesgo
- Mercado de Derivados']);</v>
      </c>
      <c r="R343" s="203" t="str">
        <f t="shared" si="23"/>
        <v>$job = Job::firstOrCreate(['name' =&gt; 'Especialista en Infraestructura y Ciberseguridad']);Experience::create(['job_id' =&gt; $job-&gt;id, 'name' =&gt; 'Desarrollar modelos financieros materializados/ejecutables para los proyectos del Grupo.', 'notas' =&gt; '']);</v>
      </c>
    </row>
    <row r="344" spans="3:18" ht="20.25" x14ac:dyDescent="0.25">
      <c r="C344" s="184"/>
      <c r="D344" s="156"/>
      <c r="E344" s="135"/>
      <c r="F344" s="135"/>
      <c r="G344" s="50"/>
      <c r="H344" s="50"/>
      <c r="I344" s="47" t="s">
        <v>577</v>
      </c>
      <c r="J344" s="61"/>
      <c r="K344" s="47" t="s">
        <v>578</v>
      </c>
      <c r="L344" s="61"/>
      <c r="M344" s="47" t="s">
        <v>579</v>
      </c>
      <c r="N344" s="57"/>
      <c r="O344" s="203" t="str">
        <f t="shared" si="20"/>
        <v>$job = Job::firstOrCreate(['name' =&gt; '']);</v>
      </c>
      <c r="P344" s="203" t="str">
        <f t="shared" si="21"/>
        <v>$job = Job::firstOrCreate(['name' =&gt; '']);JobCompetence::create(['job_id' =&gt; $job-&gt;id, 'name' =&gt; 'Pensamiento Crítico', 'notas' =&gt; '']);</v>
      </c>
      <c r="Q344" s="203" t="str">
        <f t="shared" si="22"/>
        <v>$job = Job::firstOrCreate(['name' =&gt; '']);Knowledge::create(['job_id' =&gt; $job-&gt;id, 'name' =&gt; 'Evaluación de Proyectos Financieros /Construcción y Análisis de Modelos Financieros ', 'notas' =&gt; '']);</v>
      </c>
      <c r="R344" s="203" t="str">
        <f t="shared" si="23"/>
        <v>$job = Job::firstOrCreate(['name' =&gt; '']);Experience::create(['job_id' =&gt; $job-&gt;id, 'name' =&gt; 'Lograr un otorgamiento de crédito por parte de alguna institución financiera (Banobras...)', 'notas' =&gt; '']);</v>
      </c>
    </row>
    <row r="345" spans="3:18" ht="20.25" x14ac:dyDescent="0.25">
      <c r="C345" s="184"/>
      <c r="D345" s="156"/>
      <c r="E345" s="135"/>
      <c r="F345" s="135"/>
      <c r="G345" s="50"/>
      <c r="H345" s="50"/>
      <c r="I345" s="47" t="s">
        <v>509</v>
      </c>
      <c r="J345" s="61"/>
      <c r="K345" s="47" t="s">
        <v>520</v>
      </c>
      <c r="L345" s="61" t="s">
        <v>540</v>
      </c>
      <c r="M345" s="47" t="s">
        <v>580</v>
      </c>
      <c r="N345" s="57"/>
      <c r="O345" s="203" t="str">
        <f t="shared" si="20"/>
        <v>$job = Job::firstOrCreate(['name' =&gt; '']);</v>
      </c>
      <c r="P345" s="203" t="str">
        <f t="shared" si="21"/>
        <v>$job = Job::firstOrCreate(['name' =&gt; '']);JobCompetence::create(['job_id' =&gt; $job-&gt;id, 'name' =&gt; 'Gestión de la Información', 'notas' =&gt; '']);</v>
      </c>
      <c r="Q345" s="203" t="str">
        <f t="shared" si="22"/>
        <v>$job = Job::firstOrCreate(['name' =&gt; '']);Knowledge::create(['job_id' =&gt; $job-&gt;id, 'name' =&gt; 'Administración de Proyectos', 'notas' =&gt; 'Definición y presentación del proyecto 
Planificación 
Establecer objetivos
Supervisión de tareas
Implementación de soluciones o cambios']);</v>
      </c>
      <c r="R345" s="203" t="str">
        <f t="shared" si="23"/>
        <v>$job = Job::firstOrCreate(['name' =&gt; '']);Experience::create(['job_id' =&gt; $job-&gt;id, 'name' =&gt; 'Elaborar y presentar los proyectos y modelos financieros para dirección y sus avances.', 'notas' =&gt; '']);</v>
      </c>
    </row>
    <row r="346" spans="3:18" ht="20.25" x14ac:dyDescent="0.25">
      <c r="C346" s="184"/>
      <c r="D346" s="156"/>
      <c r="E346" s="135"/>
      <c r="F346" s="135"/>
      <c r="G346" s="50"/>
      <c r="H346" s="50"/>
      <c r="I346" s="47" t="s">
        <v>581</v>
      </c>
      <c r="J346" s="61"/>
      <c r="K346" s="47" t="s">
        <v>582</v>
      </c>
      <c r="L346" s="61"/>
      <c r="M346" s="61"/>
      <c r="N346" s="57"/>
      <c r="O346" s="203" t="str">
        <f t="shared" si="20"/>
        <v>$job = Job::firstOrCreate(['name' =&gt; '']);</v>
      </c>
      <c r="P346" s="203" t="str">
        <f t="shared" si="21"/>
        <v>$job = Job::firstOrCreate(['name' =&gt; '']);JobCompetence::create(['job_id' =&gt; $job-&gt;id, 'name' =&gt; 'Capacidad de Análisis', 'notas' =&gt; '']);</v>
      </c>
      <c r="Q346" s="203" t="str">
        <f t="shared" si="22"/>
        <v>$job = Job::firstOrCreate(['name' =&gt; '']);Knowledge::create(['job_id' =&gt; $job-&gt;id, 'name' =&gt; 'Excel Avanzado', 'notas' =&gt; '']);</v>
      </c>
      <c r="R346" s="203" t="str">
        <f t="shared" si="23"/>
        <v>$job = Job::firstOrCreate(['name' =&gt; '']);Experience::create(['job_id' =&gt; $job-&gt;id, 'name' =&gt; '', 'notas' =&gt; '']);</v>
      </c>
    </row>
    <row r="347" spans="3:18" ht="20.25" x14ac:dyDescent="0.25">
      <c r="C347" s="184"/>
      <c r="D347" s="156"/>
      <c r="E347" s="135"/>
      <c r="F347" s="135"/>
      <c r="G347" s="50"/>
      <c r="H347" s="50"/>
      <c r="I347" s="47" t="s">
        <v>583</v>
      </c>
      <c r="J347" s="61" t="s">
        <v>694</v>
      </c>
      <c r="K347" s="47" t="s">
        <v>498</v>
      </c>
      <c r="L347" s="61"/>
      <c r="M347" s="61"/>
      <c r="N347" s="57"/>
      <c r="O347" s="203" t="str">
        <f t="shared" si="20"/>
        <v>$job = Job::firstOrCreate(['name' =&gt; '']);</v>
      </c>
      <c r="P347" s="203" t="str">
        <f t="shared" si="21"/>
        <v>$job = Job::firstOrCreate(['name' =&gt; '']);JobCompetence::create(['job_id' =&gt; $job-&gt;id, 'name' =&gt; 'Capacidad de Respuesta y Resolución', 'notas' =&gt; 'Cumplir con los tiempos de entrega (resolver problemas Para que salga todo adelante)
- Flexibilidad y Adaptación al Cambio
- Disponibilidad de tiempo
- Autosupervisión']);</v>
      </c>
      <c r="Q347" s="203" t="str">
        <f t="shared" si="22"/>
        <v>$job = Job::firstOrCreate(['name' =&gt; '']);Knowledge::create(['job_id' =&gt; $job-&gt;id, 'name' =&gt; 'Marco Legal Laboral (bases)', 'notas' =&gt; '']);</v>
      </c>
      <c r="R347" s="203" t="str">
        <f t="shared" si="23"/>
        <v>$job = Job::firstOrCreate(['name' =&gt; '']);Experience::create(['job_id' =&gt; $job-&gt;id, 'name' =&gt; '', 'notas' =&gt; '']);</v>
      </c>
    </row>
    <row r="348" spans="3:18" ht="20.25" x14ac:dyDescent="0.25">
      <c r="C348" s="184"/>
      <c r="D348" s="156"/>
      <c r="E348" s="135"/>
      <c r="F348" s="135"/>
      <c r="G348" s="50"/>
      <c r="H348" s="50"/>
      <c r="I348" s="47" t="s">
        <v>585</v>
      </c>
      <c r="J348" s="61" t="s">
        <v>695</v>
      </c>
      <c r="K348" s="61"/>
      <c r="L348" s="61"/>
      <c r="M348" s="61"/>
      <c r="N348" s="57"/>
      <c r="O348" s="203" t="str">
        <f t="shared" si="20"/>
        <v>$job = Job::firstOrCreate(['name' =&gt; '']);</v>
      </c>
      <c r="P348" s="203" t="str">
        <f t="shared" si="21"/>
        <v>$job = Job::firstOrCreate(['name' =&gt; '']);JobCompetence::create(['job_id' =&gt; $job-&gt;id, 'name' =&gt; 'Colaboración con áreas estratégicas/Trabajo en Equipo', 'notas' =&gt; 'Mantener alianzas estratégicas para el logro de objetivos: TI, Contabilidad, Administración, etc.
(tanto interna como externa)']);</v>
      </c>
      <c r="Q348" s="203" t="str">
        <f t="shared" si="22"/>
        <v>$job = Job::firstOrCreate(['name' =&gt; '']);Knowledge::create(['job_id' =&gt; $job-&gt;id, 'name' =&gt; '', 'notas' =&gt; '']);</v>
      </c>
      <c r="R348" s="203" t="str">
        <f t="shared" si="23"/>
        <v>$job = Job::firstOrCreate(['name' =&gt; '']);Experience::create(['job_id' =&gt; $job-&gt;id, 'name' =&gt; '', 'notas' =&gt; '']);</v>
      </c>
    </row>
    <row r="349" spans="3:18" ht="20.25" x14ac:dyDescent="0.25">
      <c r="C349" s="184"/>
      <c r="D349" s="156"/>
      <c r="E349" s="136"/>
      <c r="F349" s="136"/>
      <c r="G349" s="50"/>
      <c r="H349" s="50"/>
      <c r="I349" s="47" t="s">
        <v>587</v>
      </c>
      <c r="J349" s="61"/>
      <c r="K349" s="61"/>
      <c r="L349" s="61"/>
      <c r="M349" s="61"/>
      <c r="N349" s="57"/>
      <c r="O349" s="203" t="str">
        <f t="shared" si="20"/>
        <v>$job = Job::firstOrCreate(['name' =&gt; '']);</v>
      </c>
      <c r="P349" s="203" t="str">
        <f t="shared" si="21"/>
        <v>$job = Job::firstOrCreate(['name' =&gt; '']);JobCompetence::create(['job_id' =&gt; $job-&gt;id, 'name' =&gt; 'Construcción de Relaciones', 'notas' =&gt; '']);</v>
      </c>
      <c r="Q349" s="203" t="str">
        <f t="shared" si="22"/>
        <v>$job = Job::firstOrCreate(['name' =&gt; '']);Knowledge::create(['job_id' =&gt; $job-&gt;id, 'name' =&gt; '', 'notas' =&gt; '']);</v>
      </c>
      <c r="R349" s="203" t="str">
        <f t="shared" si="23"/>
        <v>$job = Job::firstOrCreate(['name' =&gt; '']);Experience::create(['job_id' =&gt; $job-&gt;id, 'name' =&gt; '', 'notas' =&gt; '']);</v>
      </c>
    </row>
    <row r="350" spans="3:18" ht="20.25" x14ac:dyDescent="0.25">
      <c r="C350" s="82" t="s">
        <v>0</v>
      </c>
      <c r="D350" s="92" t="s">
        <v>1</v>
      </c>
      <c r="E350" s="82" t="s">
        <v>2</v>
      </c>
      <c r="F350" s="83" t="s">
        <v>3</v>
      </c>
      <c r="G350" s="82" t="s">
        <v>4</v>
      </c>
      <c r="H350" s="82" t="s">
        <v>5</v>
      </c>
      <c r="I350" s="84" t="s">
        <v>6</v>
      </c>
      <c r="J350" s="84" t="s">
        <v>5</v>
      </c>
      <c r="K350" s="84" t="s">
        <v>7</v>
      </c>
      <c r="L350" s="84" t="s">
        <v>5</v>
      </c>
      <c r="M350" s="84" t="s">
        <v>8</v>
      </c>
      <c r="N350" s="84" t="s">
        <v>5</v>
      </c>
      <c r="O350" s="203" t="str">
        <f t="shared" si="20"/>
        <v>$job = Job::firstOrCreate(['name' =&gt; 'Perfil']);</v>
      </c>
      <c r="P350" s="203" t="str">
        <f t="shared" si="21"/>
        <v>$job = Job::firstOrCreate(['name' =&gt; 'Perfil']);JobCompetence::create(['job_id' =&gt; $job-&gt;id, 'name' =&gt; 'Competencias requeridos para el Puesto', 'notas' =&gt; 'Notas']);</v>
      </c>
      <c r="Q350" s="203" t="str">
        <f t="shared" si="22"/>
        <v>$job = Job::firstOrCreate(['name' =&gt; 'Perfil']);Knowledge::create(['job_id' =&gt; $job-&gt;id, 'name' =&gt; 'Conocimientos requeridos para el Puesto', 'notas' =&gt; 'Notas']);</v>
      </c>
      <c r="R350" s="203" t="str">
        <f t="shared" si="23"/>
        <v>$job = Job::firstOrCreate(['name' =&gt; 'Perfil']);Experience::create(['job_id' =&gt; $job-&gt;id, 'name' =&gt; 'Experiencias', 'notas' =&gt; 'Notas']);</v>
      </c>
    </row>
    <row r="351" spans="3:18" ht="20.25" x14ac:dyDescent="0.25">
      <c r="C351" s="184" t="s">
        <v>881</v>
      </c>
      <c r="D351" s="160" t="s">
        <v>165</v>
      </c>
      <c r="E351" s="134"/>
      <c r="F351" s="134"/>
      <c r="G351" s="60"/>
      <c r="H351" s="60"/>
      <c r="I351" s="47" t="s">
        <v>696</v>
      </c>
      <c r="J351" s="61" t="s">
        <v>697</v>
      </c>
      <c r="K351" s="47" t="s">
        <v>606</v>
      </c>
      <c r="L351" s="61"/>
      <c r="M351" s="63" t="s">
        <v>698</v>
      </c>
      <c r="N351" s="57" t="s">
        <v>699</v>
      </c>
      <c r="O351" s="203" t="str">
        <f t="shared" si="20"/>
        <v>$job = Job::firstOrCreate(['name' =&gt; 'Coordinador de Bienestar']);</v>
      </c>
      <c r="P351" s="203" t="str">
        <f t="shared" si="21"/>
        <v>$job = Job::firstOrCreate(['name' =&gt; 'Coordinador de Bienestar']);JobCompetence::create(['job_id' =&gt; $job-&gt;id, 'name' =&gt; 'Pensamiento Analítico y Estratégico', 'notas' =&gt; 'Analizar información para evaluar el impacto. Para la creación de estrategias ']);</v>
      </c>
      <c r="Q351" s="203" t="str">
        <f t="shared" si="22"/>
        <v>$job = Job::firstOrCreate(['name' =&gt; 'Coordinador de Bienestar']);Knowledge::create(['job_id' =&gt; $job-&gt;id, 'name' =&gt; 'Elaboración, Manejo y Control de Presupuestos', 'notas' =&gt; '']);</v>
      </c>
      <c r="R351" s="203" t="str">
        <f t="shared" si="23"/>
        <v>$job = Job::firstOrCreate(['name' =&gt; 'Coordinador de Bienestar']);Experience::create(['job_id' =&gt; $job-&gt;id, 'name' =&gt; 'Liderear un DVR y Posada', 'notas' =&gt; 'Creación del concepto 
- Planeación
- Ejecución 
- Solución de Problemas']);</v>
      </c>
    </row>
    <row r="352" spans="3:18" ht="20.25" x14ac:dyDescent="0.25">
      <c r="C352" s="184"/>
      <c r="D352" s="160"/>
      <c r="E352" s="135"/>
      <c r="F352" s="135"/>
      <c r="G352" s="60"/>
      <c r="H352" s="60"/>
      <c r="I352" s="47" t="s">
        <v>515</v>
      </c>
      <c r="J352" s="61"/>
      <c r="K352" s="47" t="s">
        <v>700</v>
      </c>
      <c r="L352" s="61"/>
      <c r="M352" s="63" t="s">
        <v>701</v>
      </c>
      <c r="N352" s="64" t="s">
        <v>702</v>
      </c>
      <c r="O352" s="203" t="str">
        <f t="shared" si="20"/>
        <v>$job = Job::firstOrCreate(['name' =&gt; '']);</v>
      </c>
      <c r="P352" s="203" t="str">
        <f t="shared" si="21"/>
        <v>$job = Job::firstOrCreate(['name' =&gt; '']);JobCompetence::create(['job_id' =&gt; $job-&gt;id, 'name' =&gt; 'Creatividad e Innovación', 'notas' =&gt; '']);</v>
      </c>
      <c r="Q352" s="203" t="str">
        <f t="shared" si="22"/>
        <v>$job = Job::firstOrCreate(['name' =&gt; '']);Knowledge::create(['job_id' =&gt; $job-&gt;id, 'name' =&gt; 'Ortografía y Redacción', 'notas' =&gt; '']);</v>
      </c>
      <c r="R352" s="203" t="str">
        <f t="shared" si="23"/>
        <v>$job = Job::firstOrCreate(['name' =&gt; '']);Experience::create(['job_id' =&gt; $job-&gt;id, 'name' =&gt; 'Haber diseñado el plan anual del área, cumpliendo con las siguientes características: innovador, acorde a las tendencias, necesidades y cultura del Grupo.', 'notas' =&gt; 'Indicadores Presupuesto
Actividades']);</v>
      </c>
    </row>
    <row r="353" spans="3:18" ht="20.25" x14ac:dyDescent="0.25">
      <c r="C353" s="184"/>
      <c r="D353" s="160"/>
      <c r="E353" s="135"/>
      <c r="F353" s="135"/>
      <c r="G353" s="60"/>
      <c r="H353" s="60"/>
      <c r="I353" s="47" t="s">
        <v>655</v>
      </c>
      <c r="J353" s="61"/>
      <c r="K353" s="47" t="s">
        <v>550</v>
      </c>
      <c r="L353" s="61"/>
      <c r="M353" s="63" t="s">
        <v>703</v>
      </c>
      <c r="N353" s="57"/>
      <c r="O353" s="203" t="str">
        <f t="shared" si="20"/>
        <v>$job = Job::firstOrCreate(['name' =&gt; '']);</v>
      </c>
      <c r="P353" s="203" t="str">
        <f t="shared" si="21"/>
        <v>$job = Job::firstOrCreate(['name' =&gt; '']);JobCompetence::create(['job_id' =&gt; $job-&gt;id, 'name' =&gt; 'Orientación al Cliente/Servicio ', 'notas' =&gt; '']);</v>
      </c>
      <c r="Q353" s="203" t="str">
        <f t="shared" si="22"/>
        <v>$job = Job::firstOrCreate(['name' =&gt; '']);Knowledge::create(['job_id' =&gt; $job-&gt;id, 'name' =&gt; 'Prácticas de Bienestar/Psicología Positiva', 'notas' =&gt; '']);</v>
      </c>
      <c r="R353" s="203" t="str">
        <f t="shared" si="23"/>
        <v>$job = Job::firstOrCreate(['name' =&gt; '']);Experience::create(['job_id' =&gt; $job-&gt;id, 'name' =&gt; 'Haber realizado visitas de diálogo con directores y llamadas de bienestar.', 'notas' =&gt; '']);</v>
      </c>
    </row>
    <row r="354" spans="3:18" ht="20.25" x14ac:dyDescent="0.25">
      <c r="C354" s="184"/>
      <c r="D354" s="160"/>
      <c r="E354" s="135"/>
      <c r="F354" s="135"/>
      <c r="G354" s="60"/>
      <c r="H354" s="60"/>
      <c r="I354" s="47" t="s">
        <v>704</v>
      </c>
      <c r="J354" s="61"/>
      <c r="K354" s="47" t="s">
        <v>542</v>
      </c>
      <c r="L354" s="61"/>
      <c r="M354" s="61"/>
      <c r="N354" s="57"/>
      <c r="O354" s="203" t="str">
        <f t="shared" si="20"/>
        <v>$job = Job::firstOrCreate(['name' =&gt; '']);</v>
      </c>
      <c r="P354" s="203" t="str">
        <f t="shared" si="21"/>
        <v>$job = Job::firstOrCreate(['name' =&gt; '']);JobCompetence::create(['job_id' =&gt; $job-&gt;id, 'name' =&gt; 'Atención al Detalle ', 'notas' =&gt; '']);</v>
      </c>
      <c r="Q354" s="203" t="str">
        <f t="shared" si="22"/>
        <v>$job = Job::firstOrCreate(['name' =&gt; '']);Knowledge::create(['job_id' =&gt; $job-&gt;id, 'name' =&gt; 'Normativas en Bienestar (NOM035-NOM030)', 'notas' =&gt; '']);</v>
      </c>
      <c r="R354" s="203" t="str">
        <f t="shared" si="23"/>
        <v>$job = Job::firstOrCreate(['name' =&gt; '']);Experience::create(['job_id' =&gt; $job-&gt;id, 'name' =&gt; '', 'notas' =&gt; '']);</v>
      </c>
    </row>
    <row r="355" spans="3:18" ht="20.25" x14ac:dyDescent="0.25">
      <c r="C355" s="184"/>
      <c r="D355" s="160"/>
      <c r="E355" s="135"/>
      <c r="F355" s="135"/>
      <c r="G355" s="60"/>
      <c r="H355" s="60"/>
      <c r="I355" s="47" t="s">
        <v>512</v>
      </c>
      <c r="J355" s="61"/>
      <c r="K355" s="47" t="s">
        <v>705</v>
      </c>
      <c r="L355" s="61"/>
      <c r="M355" s="61"/>
      <c r="N355" s="57"/>
      <c r="O355" s="203" t="str">
        <f t="shared" si="20"/>
        <v>$job = Job::firstOrCreate(['name' =&gt; '']);</v>
      </c>
      <c r="P355" s="203" t="str">
        <f t="shared" si="21"/>
        <v>$job = Job::firstOrCreate(['name' =&gt; '']);JobCompetence::create(['job_id' =&gt; $job-&gt;id, 'name' =&gt; 'Gestión de Recursos', 'notas' =&gt; '']);</v>
      </c>
      <c r="Q355" s="203" t="str">
        <f t="shared" si="22"/>
        <v>$job = Job::firstOrCreate(['name' =&gt; '']);Knowledge::create(['job_id' =&gt; $job-&gt;id, 'name' =&gt; 'Tendencias afines al área', 'notas' =&gt; '']);</v>
      </c>
      <c r="R355" s="203" t="str">
        <f t="shared" si="23"/>
        <v>$job = Job::firstOrCreate(['name' =&gt; '']);Experience::create(['job_id' =&gt; $job-&gt;id, 'name' =&gt; '', 'notas' =&gt; '']);</v>
      </c>
    </row>
    <row r="356" spans="3:18" ht="20.25" x14ac:dyDescent="0.25">
      <c r="C356" s="184"/>
      <c r="D356" s="160"/>
      <c r="E356" s="135"/>
      <c r="F356" s="135"/>
      <c r="G356" s="60"/>
      <c r="H356" s="60"/>
      <c r="I356" s="47" t="s">
        <v>706</v>
      </c>
      <c r="J356" s="61"/>
      <c r="K356" s="47" t="s">
        <v>707</v>
      </c>
      <c r="L356" s="61"/>
      <c r="M356" s="61"/>
      <c r="N356" s="57"/>
      <c r="O356" s="203" t="str">
        <f t="shared" si="20"/>
        <v>$job = Job::firstOrCreate(['name' =&gt; '']);</v>
      </c>
      <c r="P356" s="203" t="str">
        <f t="shared" si="21"/>
        <v>$job = Job::firstOrCreate(['name' =&gt; '']);JobCompetence::create(['job_id' =&gt; $job-&gt;id, 'name' =&gt; 'Colaboración /Trabajo en Equipo', 'notas' =&gt; '']);</v>
      </c>
      <c r="Q356" s="203" t="str">
        <f t="shared" si="22"/>
        <v>$job = Job::firstOrCreate(['name' =&gt; '']);Knowledge::create(['job_id' =&gt; $job-&gt;id, 'name' =&gt; 'Logística de Eventos ', 'notas' =&gt; '']);</v>
      </c>
      <c r="R356" s="203" t="str">
        <f t="shared" si="23"/>
        <v>$job = Job::firstOrCreate(['name' =&gt; '']);Experience::create(['job_id' =&gt; $job-&gt;id, 'name' =&gt; '', 'notas' =&gt; '']);</v>
      </c>
    </row>
    <row r="357" spans="3:18" ht="60" x14ac:dyDescent="0.25">
      <c r="C357" s="184"/>
      <c r="D357" s="160"/>
      <c r="E357" s="135"/>
      <c r="F357" s="135"/>
      <c r="G357" s="60"/>
      <c r="H357" s="60"/>
      <c r="I357" s="47" t="s">
        <v>533</v>
      </c>
      <c r="J357" s="61"/>
      <c r="K357" s="47" t="s">
        <v>708</v>
      </c>
      <c r="L357" s="49" t="s">
        <v>709</v>
      </c>
      <c r="M357" s="61"/>
      <c r="N357" s="57"/>
      <c r="O357" s="203" t="str">
        <f t="shared" si="20"/>
        <v>$job = Job::firstOrCreate(['name' =&gt; '']);</v>
      </c>
      <c r="P357" s="203" t="str">
        <f t="shared" si="21"/>
        <v>$job = Job::firstOrCreate(['name' =&gt; '']);JobCompetence::create(['job_id' =&gt; $job-&gt;id, 'name' =&gt; 'Dominio y Cumplimiento Normativo', 'notas' =&gt; '']);</v>
      </c>
      <c r="Q357" s="203" t="str">
        <f t="shared" si="22"/>
        <v>$job = Job::firstOrCreate(['name' =&gt; '']);Knowledge::create(['job_id' =&gt; $job-&gt;id, 'name' =&gt; 'Mercadotecnia y Diseño', 'notas' =&gt; 'Diseño de Imagen (alineada al negocio)
Medios de Comunicación
Estrategias Digitales
Tener presencia y que transmita']);</v>
      </c>
      <c r="R357" s="203" t="str">
        <f t="shared" si="23"/>
        <v>$job = Job::firstOrCreate(['name' =&gt; '']);Experience::create(['job_id' =&gt; $job-&gt;id, 'name' =&gt; '', 'notas' =&gt; '']);</v>
      </c>
    </row>
    <row r="358" spans="3:18" ht="18.75" customHeight="1" x14ac:dyDescent="0.25">
      <c r="C358" s="184"/>
      <c r="D358" s="160"/>
      <c r="E358" s="135"/>
      <c r="F358" s="135"/>
      <c r="G358" s="60"/>
      <c r="H358" s="60"/>
      <c r="I358" s="61"/>
      <c r="J358" s="61"/>
      <c r="K358" s="47" t="s">
        <v>537</v>
      </c>
      <c r="L358" s="49" t="s">
        <v>710</v>
      </c>
      <c r="M358" s="61"/>
      <c r="N358" s="57"/>
      <c r="O358" s="203" t="str">
        <f t="shared" si="20"/>
        <v>$job = Job::firstOrCreate(['name' =&gt; '']);</v>
      </c>
      <c r="P358" s="203" t="str">
        <f t="shared" si="21"/>
        <v>$job = Job::firstOrCreate(['name' =&gt; '']);JobCompetence::create(['job_id' =&gt; $job-&gt;id, 'name' =&gt; '', 'notas' =&gt; '']);</v>
      </c>
      <c r="Q358" s="203" t="str">
        <f t="shared" si="22"/>
        <v>$job = Job::firstOrCreate(['name' =&gt; '']);Knowledge::create(['job_id' =&gt; $job-&gt;id, 'name' =&gt; 'Leyes y Normativas Laborales', 'notas' =&gt; 'LEY FEDERAL DEL TRABAJO
- LEY DEL SEGURO SOCIAL (Obligaciones Patronales y Empleados)
- LEY ISR- NORMATIVAS FISCALES (noción básica)
- Cumplimiento de requisitos ante dependencias: STPS, IMSS, INFONAVIT, FONACOT (nociones básicas)']);</v>
      </c>
      <c r="R358" s="203" t="str">
        <f t="shared" si="23"/>
        <v>$job = Job::firstOrCreate(['name' =&gt; '']);Experience::create(['job_id' =&gt; $job-&gt;id, 'name' =&gt; '', 'notas' =&gt; '']);</v>
      </c>
    </row>
    <row r="359" spans="3:18" ht="20.25" x14ac:dyDescent="0.25">
      <c r="C359" s="184"/>
      <c r="D359" s="160"/>
      <c r="E359" s="135"/>
      <c r="F359" s="135"/>
      <c r="G359" s="60"/>
      <c r="H359" s="60"/>
      <c r="I359" s="61"/>
      <c r="J359" s="61"/>
      <c r="K359" s="47" t="s">
        <v>520</v>
      </c>
      <c r="L359" s="61"/>
      <c r="M359" s="61"/>
      <c r="N359" s="57"/>
      <c r="O359" s="203" t="str">
        <f t="shared" si="20"/>
        <v>$job = Job::firstOrCreate(['name' =&gt; '']);</v>
      </c>
      <c r="P359" s="203" t="str">
        <f t="shared" si="21"/>
        <v>$job = Job::firstOrCreate(['name' =&gt; '']);JobCompetence::create(['job_id' =&gt; $job-&gt;id, 'name' =&gt; '', 'notas' =&gt; '']);</v>
      </c>
      <c r="Q359" s="203" t="str">
        <f t="shared" si="22"/>
        <v>$job = Job::firstOrCreate(['name' =&gt; '']);Knowledge::create(['job_id' =&gt; $job-&gt;id, 'name' =&gt; 'Administración de Proyectos', 'notas' =&gt; '']);</v>
      </c>
      <c r="R359" s="203" t="str">
        <f t="shared" si="23"/>
        <v>$job = Job::firstOrCreate(['name' =&gt; '']);Experience::create(['job_id' =&gt; $job-&gt;id, 'name' =&gt; '', 'notas' =&gt; '']);</v>
      </c>
    </row>
    <row r="360" spans="3:18" ht="20.25" x14ac:dyDescent="0.25">
      <c r="C360" s="184"/>
      <c r="D360" s="160"/>
      <c r="E360" s="136"/>
      <c r="F360" s="136"/>
      <c r="G360" s="60"/>
      <c r="H360" s="60"/>
      <c r="I360" s="61"/>
      <c r="J360" s="61"/>
      <c r="K360" s="47" t="s">
        <v>711</v>
      </c>
      <c r="L360" s="61"/>
      <c r="M360" s="61"/>
      <c r="N360" s="57"/>
      <c r="O360" s="203" t="str">
        <f t="shared" si="20"/>
        <v>$job = Job::firstOrCreate(['name' =&gt; '']);</v>
      </c>
      <c r="P360" s="203" t="str">
        <f t="shared" si="21"/>
        <v>$job = Job::firstOrCreate(['name' =&gt; '']);JobCompetence::create(['job_id' =&gt; $job-&gt;id, 'name' =&gt; '', 'notas' =&gt; '']);</v>
      </c>
      <c r="Q360" s="203" t="str">
        <f t="shared" si="22"/>
        <v>$job = Job::firstOrCreate(['name' =&gt; '']);Knowledge::create(['job_id' =&gt; $job-&gt;id, 'name' =&gt; 'Definición y Evaluación de KPIs de Bienestar', 'notas' =&gt; '']);</v>
      </c>
      <c r="R360" s="203" t="str">
        <f t="shared" si="23"/>
        <v>$job = Job::firstOrCreate(['name' =&gt; '']);Experience::create(['job_id' =&gt; $job-&gt;id, 'name' =&gt; '', 'notas' =&gt; '']);</v>
      </c>
    </row>
    <row r="361" spans="3:18" ht="20.25" x14ac:dyDescent="0.25">
      <c r="C361" s="82" t="s">
        <v>0</v>
      </c>
      <c r="D361" s="92" t="s">
        <v>1</v>
      </c>
      <c r="E361" s="82" t="s">
        <v>2</v>
      </c>
      <c r="F361" s="83" t="s">
        <v>3</v>
      </c>
      <c r="G361" s="82" t="s">
        <v>4</v>
      </c>
      <c r="H361" s="82" t="s">
        <v>5</v>
      </c>
      <c r="I361" s="84" t="s">
        <v>6</v>
      </c>
      <c r="J361" s="84" t="s">
        <v>5</v>
      </c>
      <c r="K361" s="84" t="s">
        <v>7</v>
      </c>
      <c r="L361" s="84" t="s">
        <v>5</v>
      </c>
      <c r="M361" s="84" t="s">
        <v>8</v>
      </c>
      <c r="N361" s="84" t="s">
        <v>5</v>
      </c>
      <c r="O361" s="203" t="str">
        <f t="shared" si="20"/>
        <v>$job = Job::firstOrCreate(['name' =&gt; 'Perfil']);</v>
      </c>
      <c r="P361" s="203" t="str">
        <f t="shared" si="21"/>
        <v>$job = Job::firstOrCreate(['name' =&gt; 'Perfil']);JobCompetence::create(['job_id' =&gt; $job-&gt;id, 'name' =&gt; 'Competencias requeridos para el Puesto', 'notas' =&gt; 'Notas']);</v>
      </c>
      <c r="Q361" s="203" t="str">
        <f t="shared" si="22"/>
        <v>$job = Job::firstOrCreate(['name' =&gt; 'Perfil']);Knowledge::create(['job_id' =&gt; $job-&gt;id, 'name' =&gt; 'Conocimientos requeridos para el Puesto', 'notas' =&gt; 'Notas']);</v>
      </c>
      <c r="R361" s="203" t="str">
        <f t="shared" si="23"/>
        <v>$job = Job::firstOrCreate(['name' =&gt; 'Perfil']);Experience::create(['job_id' =&gt; $job-&gt;id, 'name' =&gt; 'Experiencias', 'notas' =&gt; 'Notas']);</v>
      </c>
    </row>
    <row r="362" spans="3:18" ht="30" customHeight="1" x14ac:dyDescent="0.25">
      <c r="C362" s="147" t="s">
        <v>881</v>
      </c>
      <c r="D362" s="143" t="s">
        <v>890</v>
      </c>
      <c r="E362" s="147"/>
      <c r="F362" s="147" t="s">
        <v>216</v>
      </c>
      <c r="G362" s="86"/>
      <c r="H362" s="86"/>
      <c r="I362" s="86" t="s">
        <v>704</v>
      </c>
      <c r="J362" s="86"/>
      <c r="K362" s="86" t="s">
        <v>749</v>
      </c>
      <c r="L362" s="86"/>
      <c r="M362" s="86"/>
      <c r="N362" s="86"/>
      <c r="O362" s="203" t="str">
        <f t="shared" si="20"/>
        <v>$job = Job::firstOrCreate(['name' =&gt; 'Gestora de Bienestar y Eventos']);</v>
      </c>
      <c r="P362" s="203" t="str">
        <f t="shared" si="21"/>
        <v>$job = Job::firstOrCreate(['name' =&gt; 'Gestora de Bienestar y Eventos']);JobCompetence::create(['job_id' =&gt; $job-&gt;id, 'name' =&gt; 'Atención al Detalle ', 'notas' =&gt; '']);</v>
      </c>
      <c r="Q362" s="203" t="str">
        <f t="shared" si="22"/>
        <v>$job = Job::firstOrCreate(['name' =&gt; 'Gestora de Bienestar y Eventos']);Knowledge::create(['job_id' =&gt; $job-&gt;id, 'name' =&gt; 'Paquetería Office ', 'notas' =&gt; '']);</v>
      </c>
      <c r="R362" s="203" t="str">
        <f t="shared" si="23"/>
        <v>$job = Job::firstOrCreate(['name' =&gt; 'Gestora de Bienestar y Eventos']);Experience::create(['job_id' =&gt; $job-&gt;id, 'name' =&gt; '', 'notas' =&gt; '']);</v>
      </c>
    </row>
    <row r="363" spans="3:18" ht="20.25" x14ac:dyDescent="0.25">
      <c r="C363" s="148"/>
      <c r="D363" s="144"/>
      <c r="E363" s="148"/>
      <c r="F363" s="148"/>
      <c r="G363" s="86"/>
      <c r="H363" s="86"/>
      <c r="I363" s="86" t="s">
        <v>882</v>
      </c>
      <c r="J363" s="86"/>
      <c r="K363" s="86" t="s">
        <v>886</v>
      </c>
      <c r="L363" s="86"/>
      <c r="M363" s="86"/>
      <c r="N363" s="86"/>
      <c r="O363" s="203" t="str">
        <f t="shared" si="20"/>
        <v>$job = Job::firstOrCreate(['name' =&gt; '']);</v>
      </c>
      <c r="P363" s="203" t="str">
        <f t="shared" si="21"/>
        <v>$job = Job::firstOrCreate(['name' =&gt; '']);JobCompetence::create(['job_id' =&gt; $job-&gt;id, 'name' =&gt; 'Creatividad ', 'notas' =&gt; '']);</v>
      </c>
      <c r="Q363" s="203" t="str">
        <f t="shared" si="22"/>
        <v>$job = Job::firstOrCreate(['name' =&gt; '']);Knowledge::create(['job_id' =&gt; $job-&gt;id, 'name' =&gt; 'Photoshop', 'notas' =&gt; '']);</v>
      </c>
      <c r="R363" s="203" t="str">
        <f t="shared" si="23"/>
        <v>$job = Job::firstOrCreate(['name' =&gt; '']);Experience::create(['job_id' =&gt; $job-&gt;id, 'name' =&gt; '', 'notas' =&gt; '']);</v>
      </c>
    </row>
    <row r="364" spans="3:18" ht="20.25" x14ac:dyDescent="0.25">
      <c r="C364" s="148"/>
      <c r="D364" s="144"/>
      <c r="E364" s="148"/>
      <c r="F364" s="148"/>
      <c r="G364" s="86"/>
      <c r="H364" s="86"/>
      <c r="I364" s="86" t="s">
        <v>883</v>
      </c>
      <c r="J364" s="86"/>
      <c r="K364" s="86" t="s">
        <v>887</v>
      </c>
      <c r="L364" s="86"/>
      <c r="M364" s="86"/>
      <c r="N364" s="86"/>
      <c r="O364" s="203" t="str">
        <f t="shared" si="20"/>
        <v>$job = Job::firstOrCreate(['name' =&gt; '']);</v>
      </c>
      <c r="P364" s="203" t="str">
        <f t="shared" si="21"/>
        <v>$job = Job::firstOrCreate(['name' =&gt; '']);JobCompetence::create(['job_id' =&gt; $job-&gt;id, 'name' =&gt; 'Destreza Comunicativa', 'notas' =&gt; '']);</v>
      </c>
      <c r="Q364" s="203" t="str">
        <f t="shared" si="22"/>
        <v>$job = Job::firstOrCreate(['name' =&gt; '']);Knowledge::create(['job_id' =&gt; $job-&gt;id, 'name' =&gt; 'Organización de eventos ', 'notas' =&gt; '']);</v>
      </c>
      <c r="R364" s="203" t="str">
        <f t="shared" si="23"/>
        <v>$job = Job::firstOrCreate(['name' =&gt; '']);Experience::create(['job_id' =&gt; $job-&gt;id, 'name' =&gt; '', 'notas' =&gt; '']);</v>
      </c>
    </row>
    <row r="365" spans="3:18" ht="20.25" x14ac:dyDescent="0.25">
      <c r="C365" s="148"/>
      <c r="D365" s="144"/>
      <c r="E365" s="148"/>
      <c r="F365" s="148"/>
      <c r="G365" s="86"/>
      <c r="H365" s="86"/>
      <c r="I365" s="86" t="s">
        <v>884</v>
      </c>
      <c r="J365" s="86"/>
      <c r="K365" s="86" t="s">
        <v>888</v>
      </c>
      <c r="L365" s="86"/>
      <c r="M365" s="86"/>
      <c r="N365" s="86"/>
      <c r="O365" s="203" t="str">
        <f t="shared" si="20"/>
        <v>$job = Job::firstOrCreate(['name' =&gt; '']);</v>
      </c>
      <c r="P365" s="203" t="str">
        <f t="shared" si="21"/>
        <v>$job = Job::firstOrCreate(['name' =&gt; '']);JobCompetence::create(['job_id' =&gt; $job-&gt;id, 'name' =&gt; 'Impacto e Influencia ', 'notas' =&gt; '']);</v>
      </c>
      <c r="Q365" s="203" t="str">
        <f t="shared" si="22"/>
        <v>$job = Job::firstOrCreate(['name' =&gt; '']);Knowledge::create(['job_id' =&gt; $job-&gt;id, 'name' =&gt; 'Redacción y Ortografía', 'notas' =&gt; '']);</v>
      </c>
      <c r="R365" s="203" t="str">
        <f t="shared" si="23"/>
        <v>$job = Job::firstOrCreate(['name' =&gt; '']);Experience::create(['job_id' =&gt; $job-&gt;id, 'name' =&gt; '', 'notas' =&gt; '']);</v>
      </c>
    </row>
    <row r="366" spans="3:18" ht="20.25" x14ac:dyDescent="0.25">
      <c r="C366" s="148"/>
      <c r="D366" s="144"/>
      <c r="E366" s="148"/>
      <c r="F366" s="148"/>
      <c r="G366" s="86"/>
      <c r="H366" s="86"/>
      <c r="I366" s="86" t="s">
        <v>744</v>
      </c>
      <c r="J366" s="86"/>
      <c r="K366" s="86" t="s">
        <v>889</v>
      </c>
      <c r="L366" s="86"/>
      <c r="M366" s="86"/>
      <c r="N366" s="86"/>
      <c r="O366" s="203" t="str">
        <f t="shared" si="20"/>
        <v>$job = Job::firstOrCreate(['name' =&gt; '']);</v>
      </c>
      <c r="P366" s="203" t="str">
        <f t="shared" si="21"/>
        <v>$job = Job::firstOrCreate(['name' =&gt; '']);JobCompetence::create(['job_id' =&gt; $job-&gt;id, 'name' =&gt; 'Planificación y Organización', 'notas' =&gt; '']);</v>
      </c>
      <c r="Q366" s="203" t="str">
        <f t="shared" si="22"/>
        <v>$job = Job::firstOrCreate(['name' =&gt; '']);Knowledge::create(['job_id' =&gt; $job-&gt;id, 'name' =&gt; 'Relaciones publicas ', 'notas' =&gt; '']);</v>
      </c>
      <c r="R366" s="203" t="str">
        <f t="shared" si="23"/>
        <v>$job = Job::firstOrCreate(['name' =&gt; '']);Experience::create(['job_id' =&gt; $job-&gt;id, 'name' =&gt; '', 'notas' =&gt; '']);</v>
      </c>
    </row>
    <row r="367" spans="3:18" ht="20.25" x14ac:dyDescent="0.25">
      <c r="C367" s="149"/>
      <c r="D367" s="145"/>
      <c r="E367" s="149"/>
      <c r="F367" s="149"/>
      <c r="G367" s="86"/>
      <c r="H367" s="86"/>
      <c r="I367" s="86" t="s">
        <v>885</v>
      </c>
      <c r="J367" s="86"/>
      <c r="K367" s="86"/>
      <c r="L367" s="86"/>
      <c r="M367" s="86"/>
      <c r="N367" s="86"/>
      <c r="O367" s="203" t="str">
        <f t="shared" si="20"/>
        <v>$job = Job::firstOrCreate(['name' =&gt; '']);</v>
      </c>
      <c r="P367" s="203" t="str">
        <f t="shared" si="21"/>
        <v>$job = Job::firstOrCreate(['name' =&gt; '']);JobCompetence::create(['job_id' =&gt; $job-&gt;id, 'name' =&gt; 'Gestión de Recursos ', 'notas' =&gt; '']);</v>
      </c>
      <c r="Q367" s="203" t="str">
        <f t="shared" si="22"/>
        <v>$job = Job::firstOrCreate(['name' =&gt; '']);Knowledge::create(['job_id' =&gt; $job-&gt;id, 'name' =&gt; '', 'notas' =&gt; '']);</v>
      </c>
      <c r="R367" s="203" t="str">
        <f t="shared" si="23"/>
        <v>$job = Job::firstOrCreate(['name' =&gt; '']);Experience::create(['job_id' =&gt; $job-&gt;id, 'name' =&gt; '', 'notas' =&gt; '']);</v>
      </c>
    </row>
    <row r="368" spans="3:18" ht="20.25" x14ac:dyDescent="0.25">
      <c r="C368" s="82" t="s">
        <v>0</v>
      </c>
      <c r="D368" s="92" t="s">
        <v>1</v>
      </c>
      <c r="E368" s="82" t="s">
        <v>2</v>
      </c>
      <c r="F368" s="83" t="s">
        <v>3</v>
      </c>
      <c r="G368" s="82" t="s">
        <v>4</v>
      </c>
      <c r="H368" s="82" t="s">
        <v>5</v>
      </c>
      <c r="I368" s="84" t="s">
        <v>6</v>
      </c>
      <c r="J368" s="84" t="s">
        <v>5</v>
      </c>
      <c r="K368" s="84" t="s">
        <v>7</v>
      </c>
      <c r="L368" s="84" t="s">
        <v>5</v>
      </c>
      <c r="M368" s="84" t="s">
        <v>8</v>
      </c>
      <c r="N368" s="84" t="s">
        <v>5</v>
      </c>
      <c r="O368" s="203" t="str">
        <f t="shared" si="20"/>
        <v>$job = Job::firstOrCreate(['name' =&gt; 'Perfil']);</v>
      </c>
      <c r="P368" s="203" t="str">
        <f t="shared" si="21"/>
        <v>$job = Job::firstOrCreate(['name' =&gt; 'Perfil']);JobCompetence::create(['job_id' =&gt; $job-&gt;id, 'name' =&gt; 'Competencias requeridos para el Puesto', 'notas' =&gt; 'Notas']);</v>
      </c>
      <c r="Q368" s="203" t="str">
        <f t="shared" si="22"/>
        <v>$job = Job::firstOrCreate(['name' =&gt; 'Perfil']);Knowledge::create(['job_id' =&gt; $job-&gt;id, 'name' =&gt; 'Conocimientos requeridos para el Puesto', 'notas' =&gt; 'Notas']);</v>
      </c>
      <c r="R368" s="203" t="str">
        <f t="shared" si="23"/>
        <v>$job = Job::firstOrCreate(['name' =&gt; 'Perfil']);Experience::create(['job_id' =&gt; $job-&gt;id, 'name' =&gt; 'Experiencias', 'notas' =&gt; 'Notas']);</v>
      </c>
    </row>
    <row r="369" spans="3:18" ht="30" customHeight="1" x14ac:dyDescent="0.25">
      <c r="C369" s="147" t="s">
        <v>881</v>
      </c>
      <c r="D369" s="143" t="s">
        <v>892</v>
      </c>
      <c r="E369" s="179"/>
      <c r="F369" s="179"/>
      <c r="G369" s="86"/>
      <c r="H369" s="86"/>
      <c r="I369" s="86" t="s">
        <v>548</v>
      </c>
      <c r="J369" s="86"/>
      <c r="K369" s="86" t="s">
        <v>896</v>
      </c>
      <c r="L369" s="86"/>
      <c r="M369" s="86"/>
      <c r="N369" s="86"/>
      <c r="O369" s="203" t="str">
        <f t="shared" si="20"/>
        <v>$job = Job::firstOrCreate(['name' =&gt; 'Gestora de Bienestar y Programas']);</v>
      </c>
      <c r="P369" s="203" t="str">
        <f t="shared" si="21"/>
        <v>$job = Job::firstOrCreate(['name' =&gt; 'Gestora de Bienestar y Programas']);JobCompetence::create(['job_id' =&gt; $job-&gt;id, 'name' =&gt; 'Atención al Detalle', 'notas' =&gt; '']);</v>
      </c>
      <c r="Q369" s="203" t="str">
        <f t="shared" si="22"/>
        <v>$job = Job::firstOrCreate(['name' =&gt; 'Gestora de Bienestar y Programas']);Knowledge::create(['job_id' =&gt; $job-&gt;id, 'name' =&gt; 'Logística de eventos.', 'notas' =&gt; '']);</v>
      </c>
      <c r="R369" s="203" t="str">
        <f t="shared" si="23"/>
        <v>$job = Job::firstOrCreate(['name' =&gt; 'Gestora de Bienestar y Programas']);Experience::create(['job_id' =&gt; $job-&gt;id, 'name' =&gt; '', 'notas' =&gt; '']);</v>
      </c>
    </row>
    <row r="370" spans="3:18" ht="20.25" x14ac:dyDescent="0.25">
      <c r="C370" s="148"/>
      <c r="D370" s="144"/>
      <c r="E370" s="180"/>
      <c r="F370" s="180"/>
      <c r="G370" s="86"/>
      <c r="H370" s="86"/>
      <c r="I370" s="86" t="s">
        <v>894</v>
      </c>
      <c r="J370" s="86"/>
      <c r="K370" s="86" t="s">
        <v>897</v>
      </c>
      <c r="L370" s="86"/>
      <c r="M370" s="86"/>
      <c r="N370" s="86"/>
      <c r="O370" s="203" t="str">
        <f t="shared" si="20"/>
        <v>$job = Job::firstOrCreate(['name' =&gt; '']);</v>
      </c>
      <c r="P370" s="203" t="str">
        <f t="shared" si="21"/>
        <v>$job = Job::firstOrCreate(['name' =&gt; '']);JobCompetence::create(['job_id' =&gt; $job-&gt;id, 'name' =&gt; 'Compromiso con la Organización', 'notas' =&gt; '']);</v>
      </c>
      <c r="Q370" s="203" t="str">
        <f t="shared" si="22"/>
        <v>$job = Job::firstOrCreate(['name' =&gt; '']);Knowledge::create(['job_id' =&gt; $job-&gt;id, 'name' =&gt; 'Relaciones públicas y  comunicación. ', 'notas' =&gt; '']);</v>
      </c>
      <c r="R370" s="203" t="str">
        <f t="shared" si="23"/>
        <v>$job = Job::firstOrCreate(['name' =&gt; '']);Experience::create(['job_id' =&gt; $job-&gt;id, 'name' =&gt; '', 'notas' =&gt; '']);</v>
      </c>
    </row>
    <row r="371" spans="3:18" ht="20.25" x14ac:dyDescent="0.25">
      <c r="C371" s="148"/>
      <c r="D371" s="144"/>
      <c r="E371" s="180"/>
      <c r="F371" s="180"/>
      <c r="G371" s="86"/>
      <c r="H371" s="86"/>
      <c r="I371" s="86" t="s">
        <v>882</v>
      </c>
      <c r="J371" s="86"/>
      <c r="K371" s="86" t="s">
        <v>898</v>
      </c>
      <c r="L371" s="86"/>
      <c r="M371" s="86"/>
      <c r="N371" s="86"/>
      <c r="O371" s="203" t="str">
        <f t="shared" si="20"/>
        <v>$job = Job::firstOrCreate(['name' =&gt; '']);</v>
      </c>
      <c r="P371" s="203" t="str">
        <f t="shared" si="21"/>
        <v>$job = Job::firstOrCreate(['name' =&gt; '']);JobCompetence::create(['job_id' =&gt; $job-&gt;id, 'name' =&gt; 'Creatividad ', 'notas' =&gt; '']);</v>
      </c>
      <c r="Q371" s="203" t="str">
        <f t="shared" si="22"/>
        <v>$job = Job::firstOrCreate(['name' =&gt; '']);Knowledge::create(['job_id' =&gt; $job-&gt;id, 'name' =&gt; 'Área de bienestar.', 'notas' =&gt; '']);</v>
      </c>
      <c r="R371" s="203" t="str">
        <f t="shared" si="23"/>
        <v>$job = Job::firstOrCreate(['name' =&gt; '']);Experience::create(['job_id' =&gt; $job-&gt;id, 'name' =&gt; '', 'notas' =&gt; '']);</v>
      </c>
    </row>
    <row r="372" spans="3:18" ht="20.25" x14ac:dyDescent="0.25">
      <c r="C372" s="148"/>
      <c r="D372" s="144"/>
      <c r="E372" s="180"/>
      <c r="F372" s="180"/>
      <c r="G372" s="86"/>
      <c r="H372" s="86"/>
      <c r="I372" s="86" t="s">
        <v>512</v>
      </c>
      <c r="J372" s="86"/>
      <c r="K372" s="86" t="s">
        <v>899</v>
      </c>
      <c r="L372" s="86"/>
      <c r="M372" s="86"/>
      <c r="N372" s="86"/>
      <c r="O372" s="203" t="str">
        <f t="shared" si="20"/>
        <v>$job = Job::firstOrCreate(['name' =&gt; '']);</v>
      </c>
      <c r="P372" s="203" t="str">
        <f t="shared" si="21"/>
        <v>$job = Job::firstOrCreate(['name' =&gt; '']);JobCompetence::create(['job_id' =&gt; $job-&gt;id, 'name' =&gt; 'Gestión de Recursos', 'notas' =&gt; '']);</v>
      </c>
      <c r="Q372" s="203" t="str">
        <f t="shared" si="22"/>
        <v>$job = Job::firstOrCreate(['name' =&gt; '']);Knowledge::create(['job_id' =&gt; $job-&gt;id, 'name' =&gt; 'Manejo de base de datos.', 'notas' =&gt; '']);</v>
      </c>
      <c r="R372" s="203" t="str">
        <f t="shared" si="23"/>
        <v>$job = Job::firstOrCreate(['name' =&gt; '']);Experience::create(['job_id' =&gt; $job-&gt;id, 'name' =&gt; '', 'notas' =&gt; '']);</v>
      </c>
    </row>
    <row r="373" spans="3:18" ht="20.25" x14ac:dyDescent="0.25">
      <c r="C373" s="148"/>
      <c r="D373" s="144"/>
      <c r="E373" s="180"/>
      <c r="F373" s="180"/>
      <c r="G373" s="86"/>
      <c r="H373" s="86"/>
      <c r="I373" s="86" t="s">
        <v>895</v>
      </c>
      <c r="J373" s="86"/>
      <c r="K373" s="86"/>
      <c r="L373" s="86"/>
      <c r="M373" s="86"/>
      <c r="N373" s="86"/>
      <c r="O373" s="203" t="str">
        <f t="shared" si="20"/>
        <v>$job = Job::firstOrCreate(['name' =&gt; '']);</v>
      </c>
      <c r="P373" s="203" t="str">
        <f t="shared" si="21"/>
        <v>$job = Job::firstOrCreate(['name' =&gt; '']);JobCompetence::create(['job_id' =&gt; $job-&gt;id, 'name' =&gt; 'Innovación ', 'notas' =&gt; '']);</v>
      </c>
      <c r="Q373" s="203" t="str">
        <f t="shared" si="22"/>
        <v>$job = Job::firstOrCreate(['name' =&gt; '']);Knowledge::create(['job_id' =&gt; $job-&gt;id, 'name' =&gt; '', 'notas' =&gt; '']);</v>
      </c>
      <c r="R373" s="203" t="str">
        <f t="shared" si="23"/>
        <v>$job = Job::firstOrCreate(['name' =&gt; '']);Experience::create(['job_id' =&gt; $job-&gt;id, 'name' =&gt; '', 'notas' =&gt; '']);</v>
      </c>
    </row>
    <row r="374" spans="3:18" ht="20.25" x14ac:dyDescent="0.25">
      <c r="C374" s="149"/>
      <c r="D374" s="145"/>
      <c r="E374" s="181"/>
      <c r="F374" s="181"/>
      <c r="G374" s="86"/>
      <c r="H374" s="86"/>
      <c r="I374" s="86" t="s">
        <v>837</v>
      </c>
      <c r="J374" s="86"/>
      <c r="K374" s="86"/>
      <c r="L374" s="86"/>
      <c r="M374" s="86"/>
      <c r="N374" s="86"/>
      <c r="O374" s="203" t="str">
        <f t="shared" si="20"/>
        <v>$job = Job::firstOrCreate(['name' =&gt; '']);</v>
      </c>
      <c r="P374" s="203" t="str">
        <f t="shared" si="21"/>
        <v>$job = Job::firstOrCreate(['name' =&gt; '']);JobCompetence::create(['job_id' =&gt; $job-&gt;id, 'name' =&gt; 'Orientación al Servicio ', 'notas' =&gt; '']);</v>
      </c>
      <c r="Q374" s="203" t="str">
        <f t="shared" si="22"/>
        <v>$job = Job::firstOrCreate(['name' =&gt; '']);Knowledge::create(['job_id' =&gt; $job-&gt;id, 'name' =&gt; '', 'notas' =&gt; '']);</v>
      </c>
      <c r="R374" s="203" t="str">
        <f t="shared" si="23"/>
        <v>$job = Job::firstOrCreate(['name' =&gt; '']);Experience::create(['job_id' =&gt; $job-&gt;id, 'name' =&gt; '', 'notas' =&gt; '']);</v>
      </c>
    </row>
    <row r="375" spans="3:18" ht="20.25" x14ac:dyDescent="0.25">
      <c r="C375" s="82" t="s">
        <v>0</v>
      </c>
      <c r="D375" s="92" t="s">
        <v>1</v>
      </c>
      <c r="E375" s="82" t="s">
        <v>2</v>
      </c>
      <c r="F375" s="83" t="s">
        <v>3</v>
      </c>
      <c r="G375" s="82" t="s">
        <v>4</v>
      </c>
      <c r="H375" s="82" t="s">
        <v>5</v>
      </c>
      <c r="I375" s="84" t="s">
        <v>6</v>
      </c>
      <c r="J375" s="84" t="s">
        <v>5</v>
      </c>
      <c r="K375" s="84" t="s">
        <v>7</v>
      </c>
      <c r="L375" s="84" t="s">
        <v>5</v>
      </c>
      <c r="M375" s="84" t="s">
        <v>8</v>
      </c>
      <c r="N375" s="84" t="s">
        <v>5</v>
      </c>
      <c r="O375" s="203" t="str">
        <f t="shared" si="20"/>
        <v>$job = Job::firstOrCreate(['name' =&gt; 'Perfil']);</v>
      </c>
      <c r="P375" s="203" t="str">
        <f t="shared" si="21"/>
        <v>$job = Job::firstOrCreate(['name' =&gt; 'Perfil']);JobCompetence::create(['job_id' =&gt; $job-&gt;id, 'name' =&gt; 'Competencias requeridos para el Puesto', 'notas' =&gt; 'Notas']);</v>
      </c>
      <c r="Q375" s="203" t="str">
        <f t="shared" si="22"/>
        <v>$job = Job::firstOrCreate(['name' =&gt; 'Perfil']);Knowledge::create(['job_id' =&gt; $job-&gt;id, 'name' =&gt; 'Conocimientos requeridos para el Puesto', 'notas' =&gt; 'Notas']);</v>
      </c>
      <c r="R375" s="203" t="str">
        <f t="shared" si="23"/>
        <v>$job = Job::firstOrCreate(['name' =&gt; 'Perfil']);Experience::create(['job_id' =&gt; $job-&gt;id, 'name' =&gt; 'Experiencias', 'notas' =&gt; 'Notas']);</v>
      </c>
    </row>
    <row r="376" spans="3:18" ht="45" x14ac:dyDescent="0.25">
      <c r="C376" s="134" t="s">
        <v>881</v>
      </c>
      <c r="D376" s="186" t="s">
        <v>162</v>
      </c>
      <c r="E376" s="189"/>
      <c r="F376" s="134" t="s">
        <v>216</v>
      </c>
      <c r="G376" s="44"/>
      <c r="H376" s="44"/>
      <c r="I376" s="44" t="s">
        <v>696</v>
      </c>
      <c r="J376" s="44"/>
      <c r="K376" s="44" t="s">
        <v>606</v>
      </c>
      <c r="L376" s="49" t="s">
        <v>910</v>
      </c>
      <c r="M376" s="49" t="s">
        <v>906</v>
      </c>
      <c r="N376" s="44"/>
      <c r="O376" s="203" t="str">
        <f t="shared" si="20"/>
        <v>$job = Job::firstOrCreate(['name' =&gt; 'Coordinador de Desarrollo Organizacional']);</v>
      </c>
      <c r="P376" s="203" t="str">
        <f t="shared" si="21"/>
        <v>$job = Job::firstOrCreate(['name' =&gt; 'Coordinador de Desarrollo Organizacional']);JobCompetence::create(['job_id' =&gt; $job-&gt;id, 'name' =&gt; 'Pensamiento Analítico y Estratégico', 'notas' =&gt; '']);</v>
      </c>
      <c r="Q376" s="203" t="str">
        <f t="shared" si="22"/>
        <v>$job = Job::firstOrCreate(['name' =&gt; 'Coordinador de Desarrollo Organizacional']);Knowledge::create(['job_id' =&gt; $job-&gt;id, 'name' =&gt; 'Elaboración, Manejo y Control de Presupuestos', 'notas' =&gt; 'Nómina
- del área de CH']);</v>
      </c>
      <c r="R376" s="203" t="str">
        <f t="shared" si="23"/>
        <v>$job = Job::firstOrCreate(['name' =&gt; 'Coordinador de Desarrollo Organizacional']);Experience::create(['job_id' =&gt; $job-&gt;id, 'name' =&gt; 'Realizar y dar seguimiento al cumplimiento de los objetivos y plan anual del área (D.O.; Comunicación y Cultura)', 'notas' =&gt; '']);</v>
      </c>
    </row>
    <row r="377" spans="3:18" ht="21" customHeight="1" x14ac:dyDescent="0.25">
      <c r="C377" s="135"/>
      <c r="D377" s="187"/>
      <c r="E377" s="190"/>
      <c r="F377" s="135"/>
      <c r="G377" s="44"/>
      <c r="H377" s="44"/>
      <c r="I377" s="44" t="s">
        <v>613</v>
      </c>
      <c r="J377" s="44" t="s">
        <v>788</v>
      </c>
      <c r="K377" s="44" t="s">
        <v>901</v>
      </c>
      <c r="L377" s="44"/>
      <c r="M377" s="49" t="s">
        <v>907</v>
      </c>
      <c r="N377" s="44"/>
      <c r="O377" s="203" t="str">
        <f t="shared" si="20"/>
        <v>$job = Job::firstOrCreate(['name' =&gt; '']);</v>
      </c>
      <c r="P377" s="203" t="str">
        <f t="shared" si="21"/>
        <v>$job = Job::firstOrCreate(['name' =&gt; '']);JobCompetence::create(['job_id' =&gt; $job-&gt;id, 'name' =&gt; 'Mejoramiento Continuo / Orientación a la Calidad', 'notas' =&gt; 'Mejora de procesos e indicadores para brindar un mejor servicio']);</v>
      </c>
      <c r="Q377" s="203" t="str">
        <f t="shared" si="22"/>
        <v>$job = Job::firstOrCreate(['name' =&gt; '']);Knowledge::create(['job_id' =&gt; $job-&gt;id, 'name' =&gt; 'Modelo de Competencias', 'notas' =&gt; '']);</v>
      </c>
      <c r="R377" s="203" t="str">
        <f t="shared" si="23"/>
        <v>$job = Job::firstOrCreate(['name' =&gt; '']);Experience::create(['job_id' =&gt; $job-&gt;id, 'name' =&gt; 'Gestionar el proceso integral de (Evaluación de Desempeño, Potencial, Retroalimentación y Planes de Desarrollo)', 'notas' =&gt; '']);</v>
      </c>
    </row>
    <row r="378" spans="3:18" ht="20.25" x14ac:dyDescent="0.25">
      <c r="C378" s="135"/>
      <c r="D378" s="187"/>
      <c r="E378" s="190"/>
      <c r="F378" s="135"/>
      <c r="G378" s="44"/>
      <c r="H378" s="44"/>
      <c r="I378" s="44" t="s">
        <v>655</v>
      </c>
      <c r="J378" s="44" t="s">
        <v>911</v>
      </c>
      <c r="K378" s="44" t="s">
        <v>902</v>
      </c>
      <c r="L378" s="44"/>
      <c r="M378" s="49" t="s">
        <v>908</v>
      </c>
      <c r="N378" s="44"/>
      <c r="O378" s="203" t="str">
        <f t="shared" si="20"/>
        <v>$job = Job::firstOrCreate(['name' =&gt; '']);</v>
      </c>
      <c r="P378" s="203" t="str">
        <f t="shared" si="21"/>
        <v>$job = Job::firstOrCreate(['name' =&gt; '']);JobCompetence::create(['job_id' =&gt; $job-&gt;id, 'name' =&gt; 'Orientación al Cliente/Servicio ', 'notas' =&gt; 'Saber comunicarnos de manera efectiva de acuerdo al nivel, ']);</v>
      </c>
      <c r="Q378" s="203" t="str">
        <f t="shared" si="22"/>
        <v>$job = Job::firstOrCreate(['name' =&gt; '']);Knowledge::create(['job_id' =&gt; $job-&gt;id, 'name' =&gt; 'Evaluaciones de Desempeño y Potencial', 'notas' =&gt; '']);</v>
      </c>
      <c r="R378" s="203" t="str">
        <f t="shared" si="23"/>
        <v>$job = Job::firstOrCreate(['name' =&gt; '']);Experience::create(['job_id' =&gt; $job-&gt;id, 'name' =&gt; 'Llevar a cabo Intervenciones para mejorar el desempeño ', 'notas' =&gt; '']);</v>
      </c>
    </row>
    <row r="379" spans="3:18" ht="20.25" x14ac:dyDescent="0.25">
      <c r="C379" s="135"/>
      <c r="D379" s="187"/>
      <c r="E379" s="190"/>
      <c r="F379" s="135"/>
      <c r="G379" s="44"/>
      <c r="H379" s="44"/>
      <c r="I379" s="44" t="s">
        <v>704</v>
      </c>
      <c r="J379" s="44"/>
      <c r="K379" s="44" t="s">
        <v>903</v>
      </c>
      <c r="L379" s="44"/>
      <c r="M379" s="49" t="s">
        <v>909</v>
      </c>
      <c r="N379" s="44"/>
      <c r="O379" s="203" t="str">
        <f t="shared" si="20"/>
        <v>$job = Job::firstOrCreate(['name' =&gt; '']);</v>
      </c>
      <c r="P379" s="203" t="str">
        <f t="shared" si="21"/>
        <v>$job = Job::firstOrCreate(['name' =&gt; '']);JobCompetence::create(['job_id' =&gt; $job-&gt;id, 'name' =&gt; 'Atención al Detalle ', 'notas' =&gt; '']);</v>
      </c>
      <c r="Q379" s="203" t="str">
        <f t="shared" si="22"/>
        <v>$job = Job::firstOrCreate(['name' =&gt; '']);Knowledge::create(['job_id' =&gt; $job-&gt;id, 'name' =&gt; 'Planes de Desarrollo', 'notas' =&gt; '']);</v>
      </c>
      <c r="R379" s="203" t="str">
        <f t="shared" si="23"/>
        <v>$job = Job::firstOrCreate(['name' =&gt; '']);Experience::create(['job_id' =&gt; $job-&gt;id, 'name' =&gt; 'Creación de instrumentos para el D.O. ', 'notas' =&gt; '']);</v>
      </c>
    </row>
    <row r="380" spans="3:18" ht="20.25" x14ac:dyDescent="0.25">
      <c r="C380" s="135"/>
      <c r="D380" s="187"/>
      <c r="E380" s="190"/>
      <c r="F380" s="135"/>
      <c r="G380" s="44"/>
      <c r="H380" s="44"/>
      <c r="I380" s="44" t="s">
        <v>512</v>
      </c>
      <c r="J380" s="44"/>
      <c r="K380" s="44" t="s">
        <v>547</v>
      </c>
      <c r="L380" s="44"/>
      <c r="M380" s="44"/>
      <c r="N380" s="44"/>
      <c r="O380" s="203" t="str">
        <f t="shared" si="20"/>
        <v>$job = Job::firstOrCreate(['name' =&gt; '']);</v>
      </c>
      <c r="P380" s="203" t="str">
        <f t="shared" si="21"/>
        <v>$job = Job::firstOrCreate(['name' =&gt; '']);JobCompetence::create(['job_id' =&gt; $job-&gt;id, 'name' =&gt; 'Gestión de Recursos', 'notas' =&gt; '']);</v>
      </c>
      <c r="Q380" s="203" t="str">
        <f t="shared" si="22"/>
        <v>$job = Job::firstOrCreate(['name' =&gt; '']);Knowledge::create(['job_id' =&gt; $job-&gt;id, 'name' =&gt; 'Cultura Organizacional', 'notas' =&gt; '']);</v>
      </c>
      <c r="R380" s="203" t="str">
        <f t="shared" si="23"/>
        <v>$job = Job::firstOrCreate(['name' =&gt; '']);Experience::create(['job_id' =&gt; $job-&gt;id, 'name' =&gt; '', 'notas' =&gt; '']);</v>
      </c>
    </row>
    <row r="381" spans="3:18" ht="20.25" x14ac:dyDescent="0.25">
      <c r="C381" s="135"/>
      <c r="D381" s="187"/>
      <c r="E381" s="190"/>
      <c r="F381" s="135"/>
      <c r="G381" s="44"/>
      <c r="H381" s="44"/>
      <c r="I381" s="44" t="s">
        <v>706</v>
      </c>
      <c r="J381" s="44"/>
      <c r="K381" s="44" t="s">
        <v>904</v>
      </c>
      <c r="L381" s="44"/>
      <c r="M381" s="44"/>
      <c r="N381" s="44"/>
      <c r="O381" s="203" t="str">
        <f t="shared" si="20"/>
        <v>$job = Job::firstOrCreate(['name' =&gt; '']);</v>
      </c>
      <c r="P381" s="203" t="str">
        <f t="shared" si="21"/>
        <v>$job = Job::firstOrCreate(['name' =&gt; '']);JobCompetence::create(['job_id' =&gt; $job-&gt;id, 'name' =&gt; 'Colaboración /Trabajo en Equipo', 'notas' =&gt; '']);</v>
      </c>
      <c r="Q381" s="203" t="str">
        <f t="shared" si="22"/>
        <v>$job = Job::firstOrCreate(['name' =&gt; '']);Knowledge::create(['job_id' =&gt; $job-&gt;id, 'name' =&gt; 'Comunicación Organizacional ', 'notas' =&gt; '']);</v>
      </c>
      <c r="R381" s="203" t="str">
        <f t="shared" si="23"/>
        <v>$job = Job::firstOrCreate(['name' =&gt; '']);Experience::create(['job_id' =&gt; $job-&gt;id, 'name' =&gt; '', 'notas' =&gt; '']);</v>
      </c>
    </row>
    <row r="382" spans="3:18" ht="20.25" x14ac:dyDescent="0.25">
      <c r="C382" s="135"/>
      <c r="D382" s="187"/>
      <c r="E382" s="190"/>
      <c r="F382" s="135"/>
      <c r="G382" s="44"/>
      <c r="H382" s="44"/>
      <c r="I382" s="44" t="s">
        <v>533</v>
      </c>
      <c r="J382" s="44"/>
      <c r="K382" s="44" t="s">
        <v>542</v>
      </c>
      <c r="L382" s="44"/>
      <c r="M382" s="44"/>
      <c r="N382" s="44"/>
      <c r="O382" s="203" t="str">
        <f t="shared" si="20"/>
        <v>$job = Job::firstOrCreate(['name' =&gt; '']);</v>
      </c>
      <c r="P382" s="203" t="str">
        <f t="shared" si="21"/>
        <v>$job = Job::firstOrCreate(['name' =&gt; '']);JobCompetence::create(['job_id' =&gt; $job-&gt;id, 'name' =&gt; 'Dominio y Cumplimiento Normativo', 'notas' =&gt; '']);</v>
      </c>
      <c r="Q382" s="203" t="str">
        <f t="shared" si="22"/>
        <v>$job = Job::firstOrCreate(['name' =&gt; '']);Knowledge::create(['job_id' =&gt; $job-&gt;id, 'name' =&gt; 'Normativas en Bienestar (NOM035-NOM030)', 'notas' =&gt; '']);</v>
      </c>
      <c r="R382" s="203" t="str">
        <f t="shared" si="23"/>
        <v>$job = Job::firstOrCreate(['name' =&gt; '']);Experience::create(['job_id' =&gt; $job-&gt;id, 'name' =&gt; '', 'notas' =&gt; '']);</v>
      </c>
    </row>
    <row r="383" spans="3:18" ht="19.5" customHeight="1" x14ac:dyDescent="0.25">
      <c r="C383" s="135"/>
      <c r="D383" s="187"/>
      <c r="E383" s="190"/>
      <c r="F383" s="135"/>
      <c r="G383" s="44"/>
      <c r="H383" s="44"/>
      <c r="I383" s="44"/>
      <c r="J383" s="44"/>
      <c r="K383" s="44" t="s">
        <v>537</v>
      </c>
      <c r="L383" s="49" t="s">
        <v>710</v>
      </c>
      <c r="M383" s="44"/>
      <c r="N383" s="44"/>
      <c r="O383" s="203" t="str">
        <f t="shared" si="20"/>
        <v>$job = Job::firstOrCreate(['name' =&gt; '']);</v>
      </c>
      <c r="P383" s="203" t="str">
        <f t="shared" si="21"/>
        <v>$job = Job::firstOrCreate(['name' =&gt; '']);JobCompetence::create(['job_id' =&gt; $job-&gt;id, 'name' =&gt; '', 'notas' =&gt; '']);</v>
      </c>
      <c r="Q383" s="203" t="str">
        <f t="shared" si="22"/>
        <v>$job = Job::firstOrCreate(['name' =&gt; '']);Knowledge::create(['job_id' =&gt; $job-&gt;id, 'name' =&gt; 'Leyes y Normativas Laborales', 'notas' =&gt; 'LEY FEDERAL DEL TRABAJO
- LEY DEL SEGURO SOCIAL (Obligaciones Patronales y Empleados)
- LEY ISR- NORMATIVAS FISCALES (noción básica)
- Cumplimiento de requisitos ante dependencias: STPS, IMSS, INFONAVIT, FONACOT (nociones básicas)']);</v>
      </c>
      <c r="R383" s="203" t="str">
        <f t="shared" si="23"/>
        <v>$job = Job::firstOrCreate(['name' =&gt; '']);Experience::create(['job_id' =&gt; $job-&gt;id, 'name' =&gt; '', 'notas' =&gt; '']);</v>
      </c>
    </row>
    <row r="384" spans="3:18" ht="20.25" x14ac:dyDescent="0.25">
      <c r="C384" s="135"/>
      <c r="D384" s="187"/>
      <c r="E384" s="190"/>
      <c r="F384" s="135"/>
      <c r="G384" s="44"/>
      <c r="H384" s="44"/>
      <c r="I384" s="44"/>
      <c r="J384" s="44"/>
      <c r="K384" s="44" t="s">
        <v>520</v>
      </c>
      <c r="L384" s="44"/>
      <c r="M384" s="61"/>
      <c r="N384" s="44"/>
      <c r="O384" s="203" t="str">
        <f t="shared" si="20"/>
        <v>$job = Job::firstOrCreate(['name' =&gt; '']);</v>
      </c>
      <c r="P384" s="203" t="str">
        <f t="shared" si="21"/>
        <v>$job = Job::firstOrCreate(['name' =&gt; '']);JobCompetence::create(['job_id' =&gt; $job-&gt;id, 'name' =&gt; '', 'notas' =&gt; '']);</v>
      </c>
      <c r="Q384" s="203" t="str">
        <f t="shared" si="22"/>
        <v>$job = Job::firstOrCreate(['name' =&gt; '']);Knowledge::create(['job_id' =&gt; $job-&gt;id, 'name' =&gt; 'Administración de Proyectos', 'notas' =&gt; '']);</v>
      </c>
      <c r="R384" s="203" t="str">
        <f t="shared" si="23"/>
        <v>$job = Job::firstOrCreate(['name' =&gt; '']);Experience::create(['job_id' =&gt; $job-&gt;id, 'name' =&gt; '', 'notas' =&gt; '']);</v>
      </c>
    </row>
    <row r="385" spans="3:18" ht="20.25" x14ac:dyDescent="0.25">
      <c r="C385" s="136"/>
      <c r="D385" s="188"/>
      <c r="E385" s="191"/>
      <c r="F385" s="136"/>
      <c r="G385" s="44"/>
      <c r="H385" s="44"/>
      <c r="I385" s="44"/>
      <c r="J385" s="44"/>
      <c r="K385" s="44" t="s">
        <v>905</v>
      </c>
      <c r="L385" s="44"/>
      <c r="M385" s="61"/>
      <c r="N385" s="44"/>
      <c r="O385" s="203" t="str">
        <f t="shared" si="20"/>
        <v>$job = Job::firstOrCreate(['name' =&gt; '']);</v>
      </c>
      <c r="P385" s="203" t="str">
        <f t="shared" si="21"/>
        <v>$job = Job::firstOrCreate(['name' =&gt; '']);JobCompetence::create(['job_id' =&gt; $job-&gt;id, 'name' =&gt; '', 'notas' =&gt; '']);</v>
      </c>
      <c r="Q385" s="203" t="str">
        <f t="shared" si="22"/>
        <v>$job = Job::firstOrCreate(['name' =&gt; '']);Knowledge::create(['job_id' =&gt; $job-&gt;id, 'name' =&gt; 'Definición y Evaluación de KPIs de DO', 'notas' =&gt; '']);</v>
      </c>
      <c r="R385" s="203" t="str">
        <f t="shared" si="23"/>
        <v>$job = Job::firstOrCreate(['name' =&gt; '']);Experience::create(['job_id' =&gt; $job-&gt;id, 'name' =&gt; '', 'notas' =&gt; '']);</v>
      </c>
    </row>
    <row r="386" spans="3:18" ht="20.25" x14ac:dyDescent="0.25">
      <c r="C386" s="82" t="s">
        <v>0</v>
      </c>
      <c r="D386" s="92" t="s">
        <v>1</v>
      </c>
      <c r="E386" s="82" t="s">
        <v>2</v>
      </c>
      <c r="F386" s="83" t="s">
        <v>3</v>
      </c>
      <c r="G386" s="82" t="s">
        <v>4</v>
      </c>
      <c r="H386" s="82" t="s">
        <v>5</v>
      </c>
      <c r="I386" s="84" t="s">
        <v>6</v>
      </c>
      <c r="J386" s="84" t="s">
        <v>5</v>
      </c>
      <c r="K386" s="84" t="s">
        <v>7</v>
      </c>
      <c r="L386" s="84" t="s">
        <v>5</v>
      </c>
      <c r="M386" s="84" t="s">
        <v>8</v>
      </c>
      <c r="N386" s="84" t="s">
        <v>5</v>
      </c>
      <c r="O386" s="203" t="str">
        <f t="shared" si="20"/>
        <v>$job = Job::firstOrCreate(['name' =&gt; 'Perfil']);</v>
      </c>
      <c r="P386" s="203" t="str">
        <f t="shared" si="21"/>
        <v>$job = Job::firstOrCreate(['name' =&gt; 'Perfil']);JobCompetence::create(['job_id' =&gt; $job-&gt;id, 'name' =&gt; 'Competencias requeridos para el Puesto', 'notas' =&gt; 'Notas']);</v>
      </c>
      <c r="Q386" s="203" t="str">
        <f t="shared" si="22"/>
        <v>$job = Job::firstOrCreate(['name' =&gt; 'Perfil']);Knowledge::create(['job_id' =&gt; $job-&gt;id, 'name' =&gt; 'Conocimientos requeridos para el Puesto', 'notas' =&gt; 'Notas']);</v>
      </c>
      <c r="R386" s="203" t="str">
        <f t="shared" si="23"/>
        <v>$job = Job::firstOrCreate(['name' =&gt; 'Perfil']);Experience::create(['job_id' =&gt; $job-&gt;id, 'name' =&gt; 'Experiencias', 'notas' =&gt; 'Notas']);</v>
      </c>
    </row>
    <row r="387" spans="3:18" ht="30" customHeight="1" x14ac:dyDescent="0.25">
      <c r="C387" s="147" t="s">
        <v>881</v>
      </c>
      <c r="D387" s="143" t="s">
        <v>900</v>
      </c>
      <c r="E387" s="147"/>
      <c r="F387" s="147" t="s">
        <v>216</v>
      </c>
      <c r="G387" s="86"/>
      <c r="H387" s="86"/>
      <c r="I387" s="86" t="s">
        <v>912</v>
      </c>
      <c r="J387" s="86"/>
      <c r="K387" s="86" t="s">
        <v>749</v>
      </c>
      <c r="L387" s="86"/>
      <c r="M387" s="81"/>
      <c r="N387" s="86"/>
      <c r="O387" s="203" t="str">
        <f t="shared" si="20"/>
        <v>$job = Job::firstOrCreate(['name' =&gt; 'Analista Sr. de Capacitación y Desarrollo']);</v>
      </c>
      <c r="P387" s="203" t="str">
        <f t="shared" si="21"/>
        <v>$job = Job::firstOrCreate(['name' =&gt; 'Analista Sr. de Capacitación y Desarrollo']);JobCompetence::create(['job_id' =&gt; $job-&gt;id, 'name' =&gt; 'Pensamiento Crítico ', 'notas' =&gt; '']);</v>
      </c>
      <c r="Q387" s="203" t="str">
        <f t="shared" si="22"/>
        <v>$job = Job::firstOrCreate(['name' =&gt; 'Analista Sr. de Capacitación y Desarrollo']);Knowledge::create(['job_id' =&gt; $job-&gt;id, 'name' =&gt; 'Paquetería Office ', 'notas' =&gt; '']);</v>
      </c>
      <c r="R387" s="203" t="str">
        <f t="shared" si="23"/>
        <v>$job = Job::firstOrCreate(['name' =&gt; 'Analista Sr. de Capacitación y Desarrollo']);Experience::create(['job_id' =&gt; $job-&gt;id, 'name' =&gt; '', 'notas' =&gt; '']);</v>
      </c>
    </row>
    <row r="388" spans="3:18" ht="20.25" x14ac:dyDescent="0.25">
      <c r="C388" s="148"/>
      <c r="D388" s="144"/>
      <c r="E388" s="148"/>
      <c r="F388" s="148"/>
      <c r="G388" s="86"/>
      <c r="H388" s="86"/>
      <c r="I388" s="86" t="s">
        <v>913</v>
      </c>
      <c r="J388" s="86"/>
      <c r="K388" s="86" t="s">
        <v>919</v>
      </c>
      <c r="L388" s="86"/>
      <c r="M388" s="81"/>
      <c r="N388" s="86"/>
      <c r="O388" s="203" t="str">
        <f t="shared" si="20"/>
        <v>$job = Job::firstOrCreate(['name' =&gt; '']);</v>
      </c>
      <c r="P388" s="203" t="str">
        <f t="shared" si="21"/>
        <v>$job = Job::firstOrCreate(['name' =&gt; '']);JobCompetence::create(['job_id' =&gt; $job-&gt;id, 'name' =&gt; 'Visión global ', 'notas' =&gt; '']);</v>
      </c>
      <c r="Q388" s="203" t="str">
        <f t="shared" si="22"/>
        <v>$job = Job::firstOrCreate(['name' =&gt; '']);Knowledge::create(['job_id' =&gt; $job-&gt;id, 'name' =&gt; 'Modelo de Competencias ', 'notas' =&gt; '']);</v>
      </c>
      <c r="R388" s="203" t="str">
        <f t="shared" si="23"/>
        <v>$job = Job::firstOrCreate(['name' =&gt; '']);Experience::create(['job_id' =&gt; $job-&gt;id, 'name' =&gt; '', 'notas' =&gt; '']);</v>
      </c>
    </row>
    <row r="389" spans="3:18" ht="20.25" x14ac:dyDescent="0.25">
      <c r="C389" s="148"/>
      <c r="D389" s="144"/>
      <c r="E389" s="148"/>
      <c r="F389" s="148"/>
      <c r="G389" s="86"/>
      <c r="H389" s="86"/>
      <c r="I389" s="86" t="s">
        <v>744</v>
      </c>
      <c r="J389" s="86"/>
      <c r="K389" s="86" t="s">
        <v>902</v>
      </c>
      <c r="L389" s="86"/>
      <c r="M389" s="81"/>
      <c r="N389" s="86"/>
      <c r="O389" s="203" t="str">
        <f t="shared" si="20"/>
        <v>$job = Job::firstOrCreate(['name' =&gt; '']);</v>
      </c>
      <c r="P389" s="203" t="str">
        <f t="shared" si="21"/>
        <v>$job = Job::firstOrCreate(['name' =&gt; '']);JobCompetence::create(['job_id' =&gt; $job-&gt;id, 'name' =&gt; 'Planificación y Organización', 'notas' =&gt; '']);</v>
      </c>
      <c r="Q389" s="203" t="str">
        <f t="shared" si="22"/>
        <v>$job = Job::firstOrCreate(['name' =&gt; '']);Knowledge::create(['job_id' =&gt; $job-&gt;id, 'name' =&gt; 'Evaluaciones de Desempeño y Potencial', 'notas' =&gt; '']);</v>
      </c>
      <c r="R389" s="203" t="str">
        <f t="shared" si="23"/>
        <v>$job = Job::firstOrCreate(['name' =&gt; '']);Experience::create(['job_id' =&gt; $job-&gt;id, 'name' =&gt; '', 'notas' =&gt; '']);</v>
      </c>
    </row>
    <row r="390" spans="3:18" ht="20.25" x14ac:dyDescent="0.25">
      <c r="C390" s="148"/>
      <c r="D390" s="144"/>
      <c r="E390" s="148"/>
      <c r="F390" s="148"/>
      <c r="G390" s="86"/>
      <c r="H390" s="86"/>
      <c r="I390" s="86" t="s">
        <v>914</v>
      </c>
      <c r="J390" s="86"/>
      <c r="K390" s="86" t="s">
        <v>920</v>
      </c>
      <c r="L390" s="86"/>
      <c r="M390" s="81"/>
      <c r="N390" s="86"/>
      <c r="O390" s="203" t="str">
        <f t="shared" ref="O390:O396" si="24">_xlfn.CONCAT("$job = Job::firstOrCreate(['name' =&gt; '",TRIM(D390),"']);")</f>
        <v>$job = Job::firstOrCreate(['name' =&gt; '']);</v>
      </c>
      <c r="P390" s="203" t="str">
        <f t="shared" ref="P390:P396" si="25">_xlfn.CONCAT( O390, "JobCompetence::create(['job_id' =&gt; $job-&gt;id, 'name' =&gt; '",I390,"', 'notas' =&gt; '",J390,"']);")</f>
        <v>$job = Job::firstOrCreate(['name' =&gt; '']);JobCompetence::create(['job_id' =&gt; $job-&gt;id, 'name' =&gt; 'Orientación al Cliente - Enfoque al Cliente', 'notas' =&gt; '']);</v>
      </c>
      <c r="Q390" s="203" t="str">
        <f t="shared" ref="Q390:Q396" si="26">_xlfn.CONCAT( O390, "Knowledge::create(['job_id' =&gt; $job-&gt;id, 'name' =&gt; '",K390,"', 'notas' =&gt; '",L390,"']);")</f>
        <v>$job = Job::firstOrCreate(['name' =&gt; '']);Knowledge::create(['job_id' =&gt; $job-&gt;id, 'name' =&gt; 'Detección de Necesidades de Capacitación  ', 'notas' =&gt; '']);</v>
      </c>
      <c r="R390" s="203" t="str">
        <f t="shared" ref="R390:R396" si="27">_xlfn.CONCAT( O390, "Experience::create(['job_id' =&gt; $job-&gt;id, 'name' =&gt; '",M390,"', 'notas' =&gt; '",N390,"']);")</f>
        <v>$job = Job::firstOrCreate(['name' =&gt; '']);Experience::create(['job_id' =&gt; $job-&gt;id, 'name' =&gt; '', 'notas' =&gt; '']);</v>
      </c>
    </row>
    <row r="391" spans="3:18" ht="20.25" x14ac:dyDescent="0.25">
      <c r="C391" s="148"/>
      <c r="D391" s="144"/>
      <c r="E391" s="148"/>
      <c r="F391" s="148"/>
      <c r="G391" s="86"/>
      <c r="H391" s="86"/>
      <c r="I391" s="86" t="s">
        <v>915</v>
      </c>
      <c r="J391" s="86"/>
      <c r="K391" s="86" t="s">
        <v>903</v>
      </c>
      <c r="L391" s="86"/>
      <c r="M391" s="81"/>
      <c r="N391" s="86"/>
      <c r="O391" s="203" t="str">
        <f t="shared" si="24"/>
        <v>$job = Job::firstOrCreate(['name' =&gt; '']);</v>
      </c>
      <c r="P391" s="203" t="str">
        <f t="shared" si="25"/>
        <v>$job = Job::firstOrCreate(['name' =&gt; '']);JobCompetence::create(['job_id' =&gt; $job-&gt;id, 'name' =&gt; 'Proactividad (iniciativa) - Empuje para conseguir resultados', 'notas' =&gt; '']);</v>
      </c>
      <c r="Q391" s="203" t="str">
        <f t="shared" si="26"/>
        <v>$job = Job::firstOrCreate(['name' =&gt; '']);Knowledge::create(['job_id' =&gt; $job-&gt;id, 'name' =&gt; 'Planes de Desarrollo', 'notas' =&gt; '']);</v>
      </c>
      <c r="R391" s="203" t="str">
        <f t="shared" si="27"/>
        <v>$job = Job::firstOrCreate(['name' =&gt; '']);Experience::create(['job_id' =&gt; $job-&gt;id, 'name' =&gt; '', 'notas' =&gt; '']);</v>
      </c>
    </row>
    <row r="392" spans="3:18" ht="20.25" x14ac:dyDescent="0.25">
      <c r="C392" s="148"/>
      <c r="D392" s="144"/>
      <c r="E392" s="148"/>
      <c r="F392" s="148"/>
      <c r="G392" s="86"/>
      <c r="H392" s="86"/>
      <c r="I392" s="86" t="s">
        <v>533</v>
      </c>
      <c r="J392" s="86"/>
      <c r="K392" s="86" t="s">
        <v>547</v>
      </c>
      <c r="L392" s="86"/>
      <c r="M392" s="81"/>
      <c r="N392" s="86"/>
      <c r="O392" s="203" t="str">
        <f t="shared" si="24"/>
        <v>$job = Job::firstOrCreate(['name' =&gt; '']);</v>
      </c>
      <c r="P392" s="203" t="str">
        <f t="shared" si="25"/>
        <v>$job = Job::firstOrCreate(['name' =&gt; '']);JobCompetence::create(['job_id' =&gt; $job-&gt;id, 'name' =&gt; 'Dominio y Cumplimiento Normativo', 'notas' =&gt; '']);</v>
      </c>
      <c r="Q392" s="203" t="str">
        <f t="shared" si="26"/>
        <v>$job = Job::firstOrCreate(['name' =&gt; '']);Knowledge::create(['job_id' =&gt; $job-&gt;id, 'name' =&gt; 'Cultura Organizacional', 'notas' =&gt; '']);</v>
      </c>
      <c r="R392" s="203" t="str">
        <f t="shared" si="27"/>
        <v>$job = Job::firstOrCreate(['name' =&gt; '']);Experience::create(['job_id' =&gt; $job-&gt;id, 'name' =&gt; '', 'notas' =&gt; '']);</v>
      </c>
    </row>
    <row r="393" spans="3:18" ht="20.25" x14ac:dyDescent="0.25">
      <c r="C393" s="148"/>
      <c r="D393" s="144"/>
      <c r="E393" s="148"/>
      <c r="F393" s="148"/>
      <c r="G393" s="86"/>
      <c r="H393" s="86"/>
      <c r="I393" s="86" t="s">
        <v>916</v>
      </c>
      <c r="J393" s="86"/>
      <c r="K393" s="86" t="s">
        <v>921</v>
      </c>
      <c r="L393" s="86"/>
      <c r="M393" s="81"/>
      <c r="N393" s="86"/>
      <c r="O393" s="203" t="str">
        <f t="shared" si="24"/>
        <v>$job = Job::firstOrCreate(['name' =&gt; '']);</v>
      </c>
      <c r="P393" s="203" t="str">
        <f t="shared" si="25"/>
        <v>$job = Job::firstOrCreate(['name' =&gt; '']);JobCompetence::create(['job_id' =&gt; $job-&gt;id, 'name' =&gt; 'Capacidad de Asesorar', 'notas' =&gt; '']);</v>
      </c>
      <c r="Q393" s="203" t="str">
        <f t="shared" si="26"/>
        <v>$job = Job::firstOrCreate(['name' =&gt; '']);Knowledge::create(['job_id' =&gt; $job-&gt;id, 'name' =&gt; 'Requerimientos de STPS', 'notas' =&gt; '']);</v>
      </c>
      <c r="R393" s="203" t="str">
        <f t="shared" si="27"/>
        <v>$job = Job::firstOrCreate(['name' =&gt; '']);Experience::create(['job_id' =&gt; $job-&gt;id, 'name' =&gt; '', 'notas' =&gt; '']);</v>
      </c>
    </row>
    <row r="394" spans="3:18" ht="20.25" x14ac:dyDescent="0.25">
      <c r="C394" s="148"/>
      <c r="D394" s="144"/>
      <c r="E394" s="148"/>
      <c r="F394" s="148"/>
      <c r="G394" s="86"/>
      <c r="H394" s="86"/>
      <c r="I394" s="86" t="s">
        <v>509</v>
      </c>
      <c r="J394" s="86"/>
      <c r="K394" s="86"/>
      <c r="L394" s="86"/>
      <c r="M394" s="81"/>
      <c r="N394" s="86"/>
      <c r="O394" s="203" t="str">
        <f t="shared" si="24"/>
        <v>$job = Job::firstOrCreate(['name' =&gt; '']);</v>
      </c>
      <c r="P394" s="203" t="str">
        <f t="shared" si="25"/>
        <v>$job = Job::firstOrCreate(['name' =&gt; '']);JobCompetence::create(['job_id' =&gt; $job-&gt;id, 'name' =&gt; 'Gestión de la Información', 'notas' =&gt; '']);</v>
      </c>
      <c r="Q394" s="203" t="str">
        <f t="shared" si="26"/>
        <v>$job = Job::firstOrCreate(['name' =&gt; '']);Knowledge::create(['job_id' =&gt; $job-&gt;id, 'name' =&gt; '', 'notas' =&gt; '']);</v>
      </c>
      <c r="R394" s="203" t="str">
        <f t="shared" si="27"/>
        <v>$job = Job::firstOrCreate(['name' =&gt; '']);Experience::create(['job_id' =&gt; $job-&gt;id, 'name' =&gt; '', 'notas' =&gt; '']);</v>
      </c>
    </row>
    <row r="395" spans="3:18" ht="20.25" x14ac:dyDescent="0.25">
      <c r="C395" s="148"/>
      <c r="D395" s="144"/>
      <c r="E395" s="148"/>
      <c r="F395" s="148"/>
      <c r="G395" s="86"/>
      <c r="H395" s="86"/>
      <c r="I395" s="86" t="s">
        <v>917</v>
      </c>
      <c r="J395" s="86"/>
      <c r="K395" s="86"/>
      <c r="L395" s="86"/>
      <c r="M395" s="81"/>
      <c r="N395" s="86"/>
      <c r="O395" s="203" t="str">
        <f t="shared" si="24"/>
        <v>$job = Job::firstOrCreate(['name' =&gt; '']);</v>
      </c>
      <c r="P395" s="203" t="str">
        <f t="shared" si="25"/>
        <v>$job = Job::firstOrCreate(['name' =&gt; '']);JobCompetence::create(['job_id' =&gt; $job-&gt;id, 'name' =&gt; 'Prevención de Problemas', 'notas' =&gt; '']);</v>
      </c>
      <c r="Q395" s="203" t="str">
        <f t="shared" si="26"/>
        <v>$job = Job::firstOrCreate(['name' =&gt; '']);Knowledge::create(['job_id' =&gt; $job-&gt;id, 'name' =&gt; '', 'notas' =&gt; '']);</v>
      </c>
      <c r="R395" s="203" t="str">
        <f t="shared" si="27"/>
        <v>$job = Job::firstOrCreate(['name' =&gt; '']);Experience::create(['job_id' =&gt; $job-&gt;id, 'name' =&gt; '', 'notas' =&gt; '']);</v>
      </c>
    </row>
    <row r="396" spans="3:18" ht="20.25" x14ac:dyDescent="0.25">
      <c r="C396" s="149"/>
      <c r="D396" s="145"/>
      <c r="E396" s="149"/>
      <c r="F396" s="149"/>
      <c r="G396" s="86"/>
      <c r="H396" s="86"/>
      <c r="I396" s="86" t="s">
        <v>918</v>
      </c>
      <c r="J396" s="86"/>
      <c r="K396" s="86"/>
      <c r="L396" s="86"/>
      <c r="M396" s="81"/>
      <c r="N396" s="86"/>
      <c r="O396" s="203" t="str">
        <f t="shared" si="24"/>
        <v>$job = Job::firstOrCreate(['name' =&gt; '']);</v>
      </c>
      <c r="P396" s="203" t="str">
        <f t="shared" si="25"/>
        <v>$job = Job::firstOrCreate(['name' =&gt; '']);JobCompetence::create(['job_id' =&gt; $job-&gt;id, 'name' =&gt; 'Promotor de Cultura', 'notas' =&gt; '']);</v>
      </c>
      <c r="Q396" s="203" t="str">
        <f t="shared" si="26"/>
        <v>$job = Job::firstOrCreate(['name' =&gt; '']);Knowledge::create(['job_id' =&gt; $job-&gt;id, 'name' =&gt; '', 'notas' =&gt; '']);</v>
      </c>
      <c r="R396" s="203" t="str">
        <f t="shared" si="27"/>
        <v>$job = Job::firstOrCreate(['name' =&gt; '']);Experience::create(['job_id' =&gt; $job-&gt;id, 'name' =&gt; '', 'notas' =&gt; '']);</v>
      </c>
    </row>
  </sheetData>
  <autoFilter ref="C4:N4" xr:uid="{6819C467-1191-4755-9711-9160992508EB}"/>
  <mergeCells count="169">
    <mergeCell ref="C387:C396"/>
    <mergeCell ref="D387:D396"/>
    <mergeCell ref="E387:E396"/>
    <mergeCell ref="F387:F396"/>
    <mergeCell ref="C376:C385"/>
    <mergeCell ref="D376:D385"/>
    <mergeCell ref="F376:F385"/>
    <mergeCell ref="E376:E385"/>
    <mergeCell ref="D369:D374"/>
    <mergeCell ref="E369:E374"/>
    <mergeCell ref="F369:F374"/>
    <mergeCell ref="C369:C374"/>
    <mergeCell ref="C351:C360"/>
    <mergeCell ref="F351:F360"/>
    <mergeCell ref="E351:E360"/>
    <mergeCell ref="C362:C367"/>
    <mergeCell ref="D362:D367"/>
    <mergeCell ref="E362:E367"/>
    <mergeCell ref="F362:F367"/>
    <mergeCell ref="C77:C81"/>
    <mergeCell ref="D77:D81"/>
    <mergeCell ref="E77:E81"/>
    <mergeCell ref="F77:F81"/>
    <mergeCell ref="C343:C349"/>
    <mergeCell ref="C284:C296"/>
    <mergeCell ref="C232:C240"/>
    <mergeCell ref="C260:C269"/>
    <mergeCell ref="D260:D269"/>
    <mergeCell ref="E260:E269"/>
    <mergeCell ref="F260:F269"/>
    <mergeCell ref="D251:D256"/>
    <mergeCell ref="E251:E256"/>
    <mergeCell ref="F251:F256"/>
    <mergeCell ref="C224:C230"/>
    <mergeCell ref="D224:D230"/>
    <mergeCell ref="E224:E230"/>
    <mergeCell ref="C332:C341"/>
    <mergeCell ref="D332:D341"/>
    <mergeCell ref="E332:E341"/>
    <mergeCell ref="F332:F341"/>
    <mergeCell ref="F343:F349"/>
    <mergeCell ref="E343:E349"/>
    <mergeCell ref="F324:F330"/>
    <mergeCell ref="C324:C330"/>
    <mergeCell ref="C310:C315"/>
    <mergeCell ref="C317:C322"/>
    <mergeCell ref="D317:D322"/>
    <mergeCell ref="E317:E322"/>
    <mergeCell ref="F317:F322"/>
    <mergeCell ref="F310:F315"/>
    <mergeCell ref="F284:F296"/>
    <mergeCell ref="E284:E296"/>
    <mergeCell ref="E310:E315"/>
    <mergeCell ref="E232:E240"/>
    <mergeCell ref="F232:F240"/>
    <mergeCell ref="C204:C213"/>
    <mergeCell ref="E204:E213"/>
    <mergeCell ref="F204:F213"/>
    <mergeCell ref="F217:F222"/>
    <mergeCell ref="E217:E222"/>
    <mergeCell ref="C217:C222"/>
    <mergeCell ref="C298:C306"/>
    <mergeCell ref="D298:D306"/>
    <mergeCell ref="E298:E306"/>
    <mergeCell ref="F298:F306"/>
    <mergeCell ref="C251:C256"/>
    <mergeCell ref="D273:D282"/>
    <mergeCell ref="F273:F282"/>
    <mergeCell ref="E273:E282"/>
    <mergeCell ref="C273:C282"/>
    <mergeCell ref="E187:E198"/>
    <mergeCell ref="F187:F198"/>
    <mergeCell ref="C244:C249"/>
    <mergeCell ref="E244:E249"/>
    <mergeCell ref="F244:F249"/>
    <mergeCell ref="E171:E176"/>
    <mergeCell ref="F171:F176"/>
    <mergeCell ref="E178:E183"/>
    <mergeCell ref="F178:F183"/>
    <mergeCell ref="F224:F230"/>
    <mergeCell ref="D217:D222"/>
    <mergeCell ref="F158:F165"/>
    <mergeCell ref="E147:E154"/>
    <mergeCell ref="D147:D154"/>
    <mergeCell ref="C147:C154"/>
    <mergeCell ref="C158:C165"/>
    <mergeCell ref="D158:D165"/>
    <mergeCell ref="E158:E165"/>
    <mergeCell ref="F147:F154"/>
    <mergeCell ref="C128:C134"/>
    <mergeCell ref="D128:D134"/>
    <mergeCell ref="E128:E134"/>
    <mergeCell ref="F128:F134"/>
    <mergeCell ref="E136:E143"/>
    <mergeCell ref="F136:F143"/>
    <mergeCell ref="F119:F124"/>
    <mergeCell ref="E119:E124"/>
    <mergeCell ref="D119:D124"/>
    <mergeCell ref="F42:F50"/>
    <mergeCell ref="F28:F40"/>
    <mergeCell ref="E28:E40"/>
    <mergeCell ref="E42:E50"/>
    <mergeCell ref="E91:E97"/>
    <mergeCell ref="E99:E106"/>
    <mergeCell ref="F99:F106"/>
    <mergeCell ref="F52:F58"/>
    <mergeCell ref="D52:D58"/>
    <mergeCell ref="F108:F114"/>
    <mergeCell ref="D60:D66"/>
    <mergeCell ref="D91:D97"/>
    <mergeCell ref="F91:F97"/>
    <mergeCell ref="D85:D89"/>
    <mergeCell ref="C85:C89"/>
    <mergeCell ref="E85:E89"/>
    <mergeCell ref="F85:F89"/>
    <mergeCell ref="F68:F72"/>
    <mergeCell ref="E68:E72"/>
    <mergeCell ref="C68:C72"/>
    <mergeCell ref="D68:D72"/>
    <mergeCell ref="E60:E66"/>
    <mergeCell ref="F60:F66"/>
    <mergeCell ref="C74:C75"/>
    <mergeCell ref="D351:D360"/>
    <mergeCell ref="D99:D106"/>
    <mergeCell ref="D324:D330"/>
    <mergeCell ref="D11:D15"/>
    <mergeCell ref="E11:E15"/>
    <mergeCell ref="C11:C15"/>
    <mergeCell ref="D17:D26"/>
    <mergeCell ref="C17:C26"/>
    <mergeCell ref="E17:E26"/>
    <mergeCell ref="D204:D213"/>
    <mergeCell ref="D244:D249"/>
    <mergeCell ref="D284:D296"/>
    <mergeCell ref="D310:D315"/>
    <mergeCell ref="D343:D349"/>
    <mergeCell ref="D136:D143"/>
    <mergeCell ref="D232:D240"/>
    <mergeCell ref="D171:D176"/>
    <mergeCell ref="D178:D183"/>
    <mergeCell ref="C99:C106"/>
    <mergeCell ref="C108:C113"/>
    <mergeCell ref="D108:D114"/>
    <mergeCell ref="E108:E114"/>
    <mergeCell ref="C187:C198"/>
    <mergeCell ref="D187:D198"/>
    <mergeCell ref="C119:C124"/>
    <mergeCell ref="C136:C143"/>
    <mergeCell ref="C171:C176"/>
    <mergeCell ref="C178:C183"/>
    <mergeCell ref="C60:C66"/>
    <mergeCell ref="C91:C97"/>
    <mergeCell ref="C116:C117"/>
    <mergeCell ref="D28:D40"/>
    <mergeCell ref="C28:C40"/>
    <mergeCell ref="C42:C50"/>
    <mergeCell ref="C52:C58"/>
    <mergeCell ref="C2:N3"/>
    <mergeCell ref="C5:C9"/>
    <mergeCell ref="D74:D75"/>
    <mergeCell ref="E74:E75"/>
    <mergeCell ref="F17:F26"/>
    <mergeCell ref="F11:F15"/>
    <mergeCell ref="E5:E9"/>
    <mergeCell ref="F5:F9"/>
    <mergeCell ref="D5:D9"/>
    <mergeCell ref="F74:F75"/>
    <mergeCell ref="D42:D50"/>
    <mergeCell ref="E52:E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Isabel Chávez Córdova</dc:creator>
  <cp:lastModifiedBy>Angel Daniel Zárate Hernández</cp:lastModifiedBy>
  <dcterms:created xsi:type="dcterms:W3CDTF">2021-11-25T18:31:18Z</dcterms:created>
  <dcterms:modified xsi:type="dcterms:W3CDTF">2021-12-06T20:21:17Z</dcterms:modified>
</cp:coreProperties>
</file>