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zarate\Dev\Laravel\desarrollo_organizacional\Documentacion\Puestos\"/>
    </mc:Choice>
  </mc:AlternateContent>
  <xr:revisionPtr revIDLastSave="0" documentId="13_ncr:1_{18E87621-3514-4AF2-A0F7-C6BC5CC03281}" xr6:coauthVersionLast="47" xr6:coauthVersionMax="47" xr10:uidLastSave="{00000000-0000-0000-0000-000000000000}"/>
  <bookViews>
    <workbookView xWindow="-120" yWindow="-120" windowWidth="29040" windowHeight="15840" activeTab="1" xr2:uid="{505FD032-D9C4-4F2B-9DB6-ECF1F034CD96}"/>
  </bookViews>
  <sheets>
    <sheet name="ORG" sheetId="3" r:id="rId1"/>
    <sheet name="RT" sheetId="2" r:id="rId2"/>
  </sheets>
  <definedNames>
    <definedName name="_xlnm._FilterDatabase" localSheetId="0" hidden="1">ORG!$B$2:$J$169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5" i="2"/>
</calcChain>
</file>

<file path=xl/sharedStrings.xml><?xml version="1.0" encoding="utf-8"?>
<sst xmlns="http://schemas.openxmlformats.org/spreadsheetml/2006/main" count="1326" uniqueCount="592">
  <si>
    <t>RESERVA TERRITORIAL</t>
  </si>
  <si>
    <t>Área</t>
  </si>
  <si>
    <t xml:space="preserve">Perfil </t>
  </si>
  <si>
    <t>PC</t>
  </si>
  <si>
    <t>SI HAY DP O NO</t>
  </si>
  <si>
    <t>Competencias Culturales</t>
  </si>
  <si>
    <t>Notas</t>
  </si>
  <si>
    <t>Competencias requeridos para el Puesto</t>
  </si>
  <si>
    <t>Conocimientos requeridos para el Puesto</t>
  </si>
  <si>
    <t>Experiencias</t>
  </si>
  <si>
    <t>Dirección</t>
  </si>
  <si>
    <t>Director de Reserva Territorial</t>
  </si>
  <si>
    <t>SI</t>
  </si>
  <si>
    <t>Gestión de Recursos</t>
  </si>
  <si>
    <t>Financieros</t>
  </si>
  <si>
    <t>Financieros
- Entendimiento de Estados Financieros
- Inversiones
- Presupuestos</t>
  </si>
  <si>
    <t>Negociaciones exitosas con ejidatarios y particulares.</t>
  </si>
  <si>
    <t>Gestión del Riesgo</t>
  </si>
  <si>
    <t xml:space="preserve">
Lo vives el día
Ej. Negociaciones, una mala negociación puede afectar todo el proyecto
Ej. Cumplimiento de tiempos,
Ej. Discreción</t>
  </si>
  <si>
    <t>Contabilidad básica</t>
  </si>
  <si>
    <t>Participar en una asamblea con ejidatarios y lograr el objetivo.</t>
  </si>
  <si>
    <t>Gestión de la Información</t>
  </si>
  <si>
    <t>Legal: agrario, civil, notarial</t>
  </si>
  <si>
    <t>Cómo consultar e interpretar</t>
  </si>
  <si>
    <t>Expropiaciones</t>
  </si>
  <si>
    <t>Orientación al Servicio</t>
  </si>
  <si>
    <t>Con las Unidades de Negocio</t>
  </si>
  <si>
    <t>Plan de Desarrollo Urbano</t>
  </si>
  <si>
    <t xml:space="preserve">Sensibilidad a temas sociales </t>
  </si>
  <si>
    <t>Administración y Evaluación de Proyectos</t>
  </si>
  <si>
    <t xml:space="preserve">Sensibilidad a Necesidades Sociales </t>
  </si>
  <si>
    <t>Marco Legal Laboral (bases)</t>
  </si>
  <si>
    <t xml:space="preserve">Confidencialidad </t>
  </si>
  <si>
    <t>Coordinador Administrativo</t>
  </si>
  <si>
    <t xml:space="preserve">Optimización del Tiempo </t>
  </si>
  <si>
    <t>Paquetería Office</t>
  </si>
  <si>
    <t>Capacidad de Análisis</t>
  </si>
  <si>
    <t>Sistema ERP</t>
  </si>
  <si>
    <t xml:space="preserve">Discreción </t>
  </si>
  <si>
    <t xml:space="preserve">Leyes Fiscales </t>
  </si>
  <si>
    <t>Colaboración con áreas estratégicas/Trabajo en Equipo</t>
  </si>
  <si>
    <t xml:space="preserve">Finanzas (Presupuestos, Estados Financieros ) </t>
  </si>
  <si>
    <t xml:space="preserve">Planeación y Organización </t>
  </si>
  <si>
    <t xml:space="preserve">Cuentas por Pagar y Cuentas por Cobrar </t>
  </si>
  <si>
    <t>Búsqueda de Información</t>
  </si>
  <si>
    <t>Tesorería</t>
  </si>
  <si>
    <t xml:space="preserve">Atención al Detalle </t>
  </si>
  <si>
    <t xml:space="preserve">Auditorias </t>
  </si>
  <si>
    <t>Habilidad Numérica</t>
  </si>
  <si>
    <t xml:space="preserve">Elaboración de Cheques </t>
  </si>
  <si>
    <t>Plataforma del SAT</t>
  </si>
  <si>
    <t xml:space="preserve">Plataformas Bancarias </t>
  </si>
  <si>
    <t xml:space="preserve">Administrador de Proyectos </t>
  </si>
  <si>
    <t>Capacidad de Coordinación</t>
  </si>
  <si>
    <t xml:space="preserve">Planeación de Eventos </t>
  </si>
  <si>
    <t>Capacidad de Respuesta</t>
  </si>
  <si>
    <t>Aplicaciones Informáticas</t>
  </si>
  <si>
    <t>Confiabilidad</t>
  </si>
  <si>
    <t xml:space="preserve">Relaciones Públicas </t>
  </si>
  <si>
    <t>Construcción de Relaciones</t>
  </si>
  <si>
    <t>Derecho Agrario</t>
  </si>
  <si>
    <t>Dirección por Resultados</t>
  </si>
  <si>
    <t xml:space="preserve">Sentido Común </t>
  </si>
  <si>
    <t xml:space="preserve"> </t>
  </si>
  <si>
    <t xml:space="preserve">Trabajo Colaborativo/ Trabajo en equipo </t>
  </si>
  <si>
    <t xml:space="preserve">Coordinador de Gestión Institucional </t>
  </si>
  <si>
    <t>NO</t>
  </si>
  <si>
    <t>Negociación</t>
  </si>
  <si>
    <t>Gerente de Negociación</t>
  </si>
  <si>
    <t>Capacidad de negociación</t>
  </si>
  <si>
    <t xml:space="preserve">Ley agraria </t>
  </si>
  <si>
    <t>Capacidad de respuesta</t>
  </si>
  <si>
    <t>Ley de adquisiciones</t>
  </si>
  <si>
    <t>Construcción de relaciones</t>
  </si>
  <si>
    <t>Plan de desarrollo urbano</t>
  </si>
  <si>
    <t>Escucha empática</t>
  </si>
  <si>
    <t>Trabajo en equipo</t>
  </si>
  <si>
    <t>Visión estratégica</t>
  </si>
  <si>
    <t>Coordinador de Proyectos</t>
  </si>
  <si>
    <t>Cartografía</t>
  </si>
  <si>
    <t>Capacidad de Investigación y Análisis</t>
  </si>
  <si>
    <t xml:space="preserve">Ley Agraria </t>
  </si>
  <si>
    <t>Control, Organización y Planeación</t>
  </si>
  <si>
    <t>Plan de desarrollo urbano, municipal y metropolitano</t>
  </si>
  <si>
    <t>Confiabilidad y Confidencialidad</t>
  </si>
  <si>
    <t>AutoCAD</t>
  </si>
  <si>
    <t>Criterio</t>
  </si>
  <si>
    <t>CivilCAD</t>
  </si>
  <si>
    <t>Elaboración</t>
  </si>
  <si>
    <t>CAD Earth</t>
  </si>
  <si>
    <t>Manejo de Drones</t>
  </si>
  <si>
    <t>Precisión</t>
  </si>
  <si>
    <t>Valuación de Terrenos</t>
  </si>
  <si>
    <t xml:space="preserve">Orientación a la Calidad </t>
  </si>
  <si>
    <t>Disponibilidad</t>
  </si>
  <si>
    <t>Vinculación Social</t>
  </si>
  <si>
    <t>Ambiental</t>
  </si>
  <si>
    <t>Gerente Ambiental</t>
  </si>
  <si>
    <t>Capacidad de Asesorar</t>
  </si>
  <si>
    <t xml:space="preserve">Normas mexicanas del sector ambiental </t>
  </si>
  <si>
    <t>Dominio Normativo</t>
  </si>
  <si>
    <t>Ley  para la prevención y gestión integral de residuos</t>
  </si>
  <si>
    <t>Orientación a la Calidad</t>
  </si>
  <si>
    <t>Ley de vida silvestre</t>
  </si>
  <si>
    <t>Resolución de Problemas</t>
  </si>
  <si>
    <t xml:space="preserve">Ley del equilibrio ecológico y la protección del medio ambiente </t>
  </si>
  <si>
    <t xml:space="preserve">Retroalimentación y Control </t>
  </si>
  <si>
    <t xml:space="preserve">Ley del desarrollo forestal sustentable </t>
  </si>
  <si>
    <t xml:space="preserve">Construcción de Relaciones </t>
  </si>
  <si>
    <t xml:space="preserve">Reglamentos generales ambientales </t>
  </si>
  <si>
    <t>Sentido de Urgencia y Resolución</t>
  </si>
  <si>
    <t xml:space="preserve">Administración de proyectos </t>
  </si>
  <si>
    <t>Normativas ISO</t>
  </si>
  <si>
    <t xml:space="preserve">Industria Limpia </t>
  </si>
  <si>
    <t>Arg GIS 14</t>
  </si>
  <si>
    <t xml:space="preserve">Google Earth </t>
  </si>
  <si>
    <t>Regularización</t>
  </si>
  <si>
    <t>Gerente de Regularización</t>
  </si>
  <si>
    <t xml:space="preserve">Paquetería Office </t>
  </si>
  <si>
    <t>Encargado de Archivo</t>
  </si>
  <si>
    <t xml:space="preserve">Atención al detalle </t>
  </si>
  <si>
    <t>Smartsheet</t>
  </si>
  <si>
    <t xml:space="preserve">Comprensión Lectora </t>
  </si>
  <si>
    <t xml:space="preserve">Colaboración </t>
  </si>
  <si>
    <t>Digitalización de Expedientes</t>
  </si>
  <si>
    <t xml:space="preserve">Confiabilidad </t>
  </si>
  <si>
    <t>Archivología</t>
  </si>
  <si>
    <t>Actitud de Servicio</t>
  </si>
  <si>
    <t>Organización</t>
  </si>
  <si>
    <t xml:space="preserve">Ejecutivo de Proyectos </t>
  </si>
  <si>
    <t xml:space="preserve">Capacidad de Negociación </t>
  </si>
  <si>
    <t>Administración de la Confianza</t>
  </si>
  <si>
    <t xml:space="preserve">Derecho Civil </t>
  </si>
  <si>
    <t xml:space="preserve">Derecho Notarial </t>
  </si>
  <si>
    <t xml:space="preserve">Destreza Comunicativa </t>
  </si>
  <si>
    <t xml:space="preserve">Derecho Mercantil </t>
  </si>
  <si>
    <t>Empatía</t>
  </si>
  <si>
    <t>Ley de Amparo</t>
  </si>
  <si>
    <t xml:space="preserve">Autosupervisión </t>
  </si>
  <si>
    <t xml:space="preserve">Ley de Aguas Estatales </t>
  </si>
  <si>
    <t>Negociaciones</t>
  </si>
  <si>
    <t>Marketing</t>
  </si>
  <si>
    <t xml:space="preserve">Jurdidico </t>
  </si>
  <si>
    <t xml:space="preserve">Analista Jurídico </t>
  </si>
  <si>
    <t xml:space="preserve">Soporte Administrativo y Especialista </t>
  </si>
  <si>
    <t>Soporte Administrativo</t>
  </si>
  <si>
    <t>Ejecutivo de Proyectos</t>
  </si>
  <si>
    <t>Mariano Mosquera</t>
  </si>
  <si>
    <t xml:space="preserve">Reserva Territorial </t>
  </si>
  <si>
    <t>Vacante</t>
  </si>
  <si>
    <t>Mandos Medios</t>
  </si>
  <si>
    <t>Coordinación</t>
  </si>
  <si>
    <t>Coordinador Comercial</t>
  </si>
  <si>
    <t>Valle de los cedros</t>
  </si>
  <si>
    <t>Gestor de Cobranza de Domiciliaria</t>
  </si>
  <si>
    <t>Julio Enrique Rodriguez Martinez</t>
  </si>
  <si>
    <t>David Espinosa Espinosa</t>
  </si>
  <si>
    <t>Gustavo Alberto Perez Guerrero</t>
  </si>
  <si>
    <t>Auxiliar Contable</t>
  </si>
  <si>
    <t xml:space="preserve">Contador General </t>
  </si>
  <si>
    <t>META</t>
  </si>
  <si>
    <t xml:space="preserve">Mandos Altos </t>
  </si>
  <si>
    <t>Gerencia</t>
  </si>
  <si>
    <t xml:space="preserve">Gerente Administrativo </t>
  </si>
  <si>
    <t>Coordinador de Soporte Tecnico</t>
  </si>
  <si>
    <t>Corporativo</t>
  </si>
  <si>
    <t>JoseSalazar@valoran.com.mx</t>
  </si>
  <si>
    <t xml:space="preserve">Coordinador Administrativo </t>
  </si>
  <si>
    <t>Jose Encarnación Salazar</t>
  </si>
  <si>
    <t>TMEC</t>
  </si>
  <si>
    <t>GerardoDiaz@valoran.com.mx</t>
  </si>
  <si>
    <t xml:space="preserve">Director Corporativo de Construcción </t>
  </si>
  <si>
    <t>Gerardo Diaz Reigadas</t>
  </si>
  <si>
    <t>DavidZavala@valoran.com.mx</t>
  </si>
  <si>
    <t>David Eduardo Zavala  Arciaga</t>
  </si>
  <si>
    <t>Reserva Territorial</t>
  </si>
  <si>
    <t>JoseOlmos@valoran.com.mx</t>
  </si>
  <si>
    <t>Coordinador Técnico</t>
  </si>
  <si>
    <t>José Francisco Olmos Guerrero</t>
  </si>
  <si>
    <t>EstebanMartínez@valoran.com.mx</t>
  </si>
  <si>
    <t>Asistente Tecnico de Proyectos</t>
  </si>
  <si>
    <t>Esteban Martínez</t>
  </si>
  <si>
    <t>RaúlZumaya@wtcindustrial.mx</t>
  </si>
  <si>
    <t>Auditor</t>
  </si>
  <si>
    <t>Raúl de Jesús Zumaya Lárraga</t>
  </si>
  <si>
    <t>GuillermoUnda@wtcindustrial.mx</t>
  </si>
  <si>
    <t>Gerente de Obra</t>
  </si>
  <si>
    <t>Guillermo Unda</t>
  </si>
  <si>
    <t xml:space="preserve">Auxiliar Topógrafo </t>
  </si>
  <si>
    <t>Clemente Santiago Martinez</t>
  </si>
  <si>
    <t>JavierFlores@valoran.com.mx</t>
  </si>
  <si>
    <t>Ingeniero Residente de Planeación de Obra</t>
  </si>
  <si>
    <t>Javier Flores Santana</t>
  </si>
  <si>
    <t>AlfredoCastillo@valoran.com.mx</t>
  </si>
  <si>
    <t>Ingeniero Residente Especialista en Precios Unitarios</t>
  </si>
  <si>
    <t>Jose Alfredo Castillo Lopez</t>
  </si>
  <si>
    <t>AlejandroSanNicolas@valoran.com.mx</t>
  </si>
  <si>
    <t>Coordinador de Obra</t>
  </si>
  <si>
    <t>Alejandro San Nicolás Hernández</t>
  </si>
  <si>
    <t>luis.mendez@valoran.com.mx</t>
  </si>
  <si>
    <t xml:space="preserve">Especialista </t>
  </si>
  <si>
    <t xml:space="preserve">Coordinador de Ingeniería </t>
  </si>
  <si>
    <t>Luis Aristeo Mendez Muñoz</t>
  </si>
  <si>
    <t>adangarcia@valoran.com.mx</t>
  </si>
  <si>
    <t>Auxiliar Administrativo</t>
  </si>
  <si>
    <t>Adán Osvaldo García Ortíz</t>
  </si>
  <si>
    <t>gabriel.urrutia@valoran.com.mx</t>
  </si>
  <si>
    <t xml:space="preserve">Coordinador de Administración de Obra </t>
  </si>
  <si>
    <t>Gabriel Urrutia Rodríguez</t>
  </si>
  <si>
    <t>GustavoCorrea@valoran.com.mx</t>
  </si>
  <si>
    <t>Coordinador de Mantenimiento</t>
  </si>
  <si>
    <t>Gustavo Correa Avalos</t>
  </si>
  <si>
    <t>RubenSegovia@valoran.com.mx</t>
  </si>
  <si>
    <t>Gerente de Mantenimiento</t>
  </si>
  <si>
    <t>Ruben Segovia Cordero</t>
  </si>
  <si>
    <t>Auxiliar de Liquidación</t>
  </si>
  <si>
    <t>Maria Mireya Moreno Rodriguez</t>
  </si>
  <si>
    <t>AlmaIbarra@valoran.com.mx</t>
  </si>
  <si>
    <t>Alma Rosa Ibarra Zavala</t>
  </si>
  <si>
    <t>WendiCastillo@valoran.com.mx</t>
  </si>
  <si>
    <t>Analista Sr. Liquidador</t>
  </si>
  <si>
    <t>Wendi Araceli Castillo Noz</t>
  </si>
  <si>
    <t>JuanGonzalez@valoran.com.mx</t>
  </si>
  <si>
    <t>Gerente de Operaciones</t>
  </si>
  <si>
    <t xml:space="preserve">Juan Enrique Gonzalez Azuara </t>
  </si>
  <si>
    <t>KarlaSaavedra@valoran.com.mx</t>
  </si>
  <si>
    <t>Tesorera</t>
  </si>
  <si>
    <t>Karla Maria Saavedra Rangel</t>
  </si>
  <si>
    <t>MelissaHernandez@valoran.com.mx</t>
  </si>
  <si>
    <t xml:space="preserve">Melissa Hernandez Venegas </t>
  </si>
  <si>
    <t>WendyRios@valoran.com.mx</t>
  </si>
  <si>
    <t>Contador IFRS</t>
  </si>
  <si>
    <t>Wendy Berenice Rios Martinez</t>
  </si>
  <si>
    <t>MayraCastorena@valoran.com.mx</t>
  </si>
  <si>
    <t>Analista Jr de Administración</t>
  </si>
  <si>
    <t>Mayra Licet Castorena Alvarado</t>
  </si>
  <si>
    <t>CesarVazquez@valoran.com.mx</t>
  </si>
  <si>
    <t>Encargado de Almacen</t>
  </si>
  <si>
    <t>Cesar Emmanuel Vazquez Montes De Oca</t>
  </si>
  <si>
    <t>GustavoGastelum@valoran.com.mx</t>
  </si>
  <si>
    <t>Gerente de Contraloría</t>
  </si>
  <si>
    <t>Gustavo Gastelum</t>
  </si>
  <si>
    <t>VictorZambrano@valoran.com.mx</t>
  </si>
  <si>
    <t>Victor Manuel Zambrano Moctezuma</t>
  </si>
  <si>
    <t>HugoTurrubiartes@valoran.com.mx</t>
  </si>
  <si>
    <t>Hugo Cesar Turrubiartes Blanco</t>
  </si>
  <si>
    <t>RodolfoCruz@valoran.com.mx</t>
  </si>
  <si>
    <t>Coordinador de Seguridad</t>
  </si>
  <si>
    <t>Rodolfo Cruz Hernandez</t>
  </si>
  <si>
    <t>MelinaBerlanga@valoran.com.mx</t>
  </si>
  <si>
    <t>Coordinador de Compras</t>
  </si>
  <si>
    <t xml:space="preserve">Melina Elizabeth Berlanga Ramirez </t>
  </si>
  <si>
    <t>ChristianOntiveros@valoran.com.mx</t>
  </si>
  <si>
    <t>Coordinador de Sistemas de Gestión Integral</t>
  </si>
  <si>
    <t>Christian Alejandro Ontiveros Sandoval</t>
  </si>
  <si>
    <t>KarlaTellez@valoran.com.mx</t>
  </si>
  <si>
    <t>Asistente de Dirección</t>
  </si>
  <si>
    <t>Karla Paulina Tellez Sanchez</t>
  </si>
  <si>
    <t>AlejandroPerez@valoran.com.mx</t>
  </si>
  <si>
    <t>Coordinador de Comercialización</t>
  </si>
  <si>
    <t>Alejandro Perez Martinez</t>
  </si>
  <si>
    <t>SalmaLuna@valoran.com.mx</t>
  </si>
  <si>
    <t>Coordinador de Capital Humano</t>
  </si>
  <si>
    <t>Salma Fernanda Luna Avila</t>
  </si>
  <si>
    <t>AntonioHernandez@valoran.com.mx</t>
  </si>
  <si>
    <t xml:space="preserve">Ingeniero de Soporte </t>
  </si>
  <si>
    <t>Jose Antonio Hernandez García</t>
  </si>
  <si>
    <t xml:space="preserve">Marcelasalazar@valoran.com.mx </t>
  </si>
  <si>
    <t>Ingeniero de Soporte Sr.</t>
  </si>
  <si>
    <t>Marcela Salazar Lozano</t>
  </si>
  <si>
    <t>EricGomez@valoran.com.mx</t>
  </si>
  <si>
    <t>Analista Jr. de Capital Humano</t>
  </si>
  <si>
    <t>Eric Eduardo Gómez</t>
  </si>
  <si>
    <t>CésarRamos@valoran.com.mx</t>
  </si>
  <si>
    <t>Director de META</t>
  </si>
  <si>
    <t>César Ramos Salazar</t>
  </si>
  <si>
    <t>PaulinaAldrett@wtcindustrial.mx</t>
  </si>
  <si>
    <t xml:space="preserve">Asesor Comercial </t>
  </si>
  <si>
    <t>Paulina Aldrett</t>
  </si>
  <si>
    <t>W.T.C</t>
  </si>
  <si>
    <t>AndreaSanchez@wtcindustrial.mx</t>
  </si>
  <si>
    <t>Andrea Sanchez</t>
  </si>
  <si>
    <t>LuisSanchez@wtcindustrial.mx</t>
  </si>
  <si>
    <t>Subgerente de Ventas y Marketing</t>
  </si>
  <si>
    <t>Jose Luis Sanchez</t>
  </si>
  <si>
    <t>JairGallegos@valoran.com.mx</t>
  </si>
  <si>
    <t>Jose Jair Gallegos Peralta</t>
  </si>
  <si>
    <t>Joseabitu@wtcindustrial.mx</t>
  </si>
  <si>
    <t>Supervisor de Mantenimiento</t>
  </si>
  <si>
    <t>Jose Manuel Abitu Gonzalez</t>
  </si>
  <si>
    <t>DavidMorales@wtcindustrial.mx</t>
  </si>
  <si>
    <t>Supervisor de Sistemas de Agua</t>
  </si>
  <si>
    <t>David Emmanuel Morales Guerra</t>
  </si>
  <si>
    <t>Eder.Perez@wtcindustrial.mx</t>
  </si>
  <si>
    <t xml:space="preserve">Jefe de Operaciones </t>
  </si>
  <si>
    <t>Eder Endiño Perez Maldonado</t>
  </si>
  <si>
    <t>eva.espinoza@wtcindustrial.mx</t>
  </si>
  <si>
    <t>Auxiliar Jr. de Compras</t>
  </si>
  <si>
    <t>Eva Maria Espinoza Gallegos</t>
  </si>
  <si>
    <t>JorgeMunoz@wtcindustrial.mx</t>
  </si>
  <si>
    <t>Jorge Eduardo Muñoz Solis</t>
  </si>
  <si>
    <t>FermínRodriguez@wtcindustrial.mx</t>
  </si>
  <si>
    <t>Gerente Comercial</t>
  </si>
  <si>
    <t>Fermín Rodriguez Sosa</t>
  </si>
  <si>
    <t>Karlajimenez@wtcindustrial.mx</t>
  </si>
  <si>
    <t>Karla Wendy Jimenez Cabrera</t>
  </si>
  <si>
    <t>AdrianaMedina@wtcindustrial.mx</t>
  </si>
  <si>
    <t>Analista Jr. De Administración</t>
  </si>
  <si>
    <t>Adriana Medina Gutierrez</t>
  </si>
  <si>
    <t>Judith.alvarez@parquelogistico.com.mx</t>
  </si>
  <si>
    <t>Cynthia Judith Salas Rivera</t>
  </si>
  <si>
    <t>sergiogamez@wtcindustrial.mx</t>
  </si>
  <si>
    <t>Contador Sr.</t>
  </si>
  <si>
    <t>Sergio Francisco Gámez Gomez</t>
  </si>
  <si>
    <t>RosaFlores@wtcindustrial.mx</t>
  </si>
  <si>
    <t>Rosa Maria Flores Murillo</t>
  </si>
  <si>
    <t>gastonvivas@wtcindustrial.mx</t>
  </si>
  <si>
    <t>Gaston Vivas Govea</t>
  </si>
  <si>
    <t>janetGonzalez@wtcindustrial.mx</t>
  </si>
  <si>
    <t>Analista Jr. de Proyectos</t>
  </si>
  <si>
    <t xml:space="preserve">Janeth E. González Infante </t>
  </si>
  <si>
    <t>edithnarvaez@wtcindustrial.mx</t>
  </si>
  <si>
    <t>Luz Edith Narváez Carrizalez</t>
  </si>
  <si>
    <t>SabrinaSoberon@wtcindustrial.mx</t>
  </si>
  <si>
    <t>Sabrina Soberon Azuara</t>
  </si>
  <si>
    <t>JuanJSanchez@wtcindustrial.mx</t>
  </si>
  <si>
    <t>Coordinador de Proyectos e Infraestructura</t>
  </si>
  <si>
    <t>Juan José Sánchez López</t>
  </si>
  <si>
    <t>RodrigoLopez@wtcindustrial.mx</t>
  </si>
  <si>
    <t>Gerente de Proyectos</t>
  </si>
  <si>
    <t>Carlos Rodrigo Lopez Arias</t>
  </si>
  <si>
    <t>MarioBaez@wtcindustrial.mx</t>
  </si>
  <si>
    <t>Gerente de Desarrollo de Proyectos</t>
  </si>
  <si>
    <t>Mario Guillermo Baez Camargo Castellanos</t>
  </si>
  <si>
    <t>recintofiscalizado@wtc.industrial.mx</t>
  </si>
  <si>
    <t>Supervisor de Seguridad (Recinto Fiscal)</t>
  </si>
  <si>
    <t>Veronica Lugo Balderas</t>
  </si>
  <si>
    <t>guadalupe.alvarez@wtcindustrial.mx</t>
  </si>
  <si>
    <t>Coordinador de Atención al Cliente</t>
  </si>
  <si>
    <t>Guadalupe Álvarez Martínez</t>
  </si>
  <si>
    <t>GustavoGarcia@wtcindustrial.mx</t>
  </si>
  <si>
    <t>Gustavo Garcia Soria Ortiz</t>
  </si>
  <si>
    <t>MarielaDominguez@wtcindustrial.mx</t>
  </si>
  <si>
    <t>Mariela Alejandra Dominguez Perez</t>
  </si>
  <si>
    <t>AaronGarcia@wtcindustrial.mx</t>
  </si>
  <si>
    <t>Contador Jr.</t>
  </si>
  <si>
    <t>Aaron Israel Garcia Contreras</t>
  </si>
  <si>
    <t>ClaudiaZaragoza@wtcindustrial.mx</t>
  </si>
  <si>
    <t>Claudia Denny Zaragoza Castillo</t>
  </si>
  <si>
    <t>MichelePorrino@wtcindustrial.mx</t>
  </si>
  <si>
    <t>Director de W.T.C.</t>
  </si>
  <si>
    <t>Michele Porrino Perrasi</t>
  </si>
  <si>
    <t>JavierVazquez@valledeloscedros.com.mx</t>
  </si>
  <si>
    <t>Javier Enrique Vazquez Hernandez</t>
  </si>
  <si>
    <t>VeronicaMontante@valledeloscedros.com.mx</t>
  </si>
  <si>
    <t>Auxiliar de Comercialización</t>
  </si>
  <si>
    <t>Veronica Montante Miranda</t>
  </si>
  <si>
    <t>FranciscoHernandez@valledeloscedros.com.mx</t>
  </si>
  <si>
    <t>Francisco Jose Hernández Fragoso</t>
  </si>
  <si>
    <t>GabrielaAlonso@valledeloscedros.com.mx</t>
  </si>
  <si>
    <t>Auxiliar de Operaciones</t>
  </si>
  <si>
    <t xml:space="preserve">Maria Gabriela Alonso Gonzalez  </t>
  </si>
  <si>
    <t>RosaSuchil@valledeloscedros.com.mx</t>
  </si>
  <si>
    <t xml:space="preserve">Coordinador de Operaciones y Atención al Cliente </t>
  </si>
  <si>
    <t>Rosa Elena Suchil Ortiz</t>
  </si>
  <si>
    <t>SantiagoEstrada@valledeloscedros.com.mx</t>
  </si>
  <si>
    <t>Coordinador de Operaciones</t>
  </si>
  <si>
    <t>Santiago Estrada Huerta</t>
  </si>
  <si>
    <t>FelipeGarcia@valledeloscedros.com.mx</t>
  </si>
  <si>
    <t>Felipe Carlos Garcia Tellez</t>
  </si>
  <si>
    <t>MairaPerez@valledeloscedros.com.mx</t>
  </si>
  <si>
    <t xml:space="preserve">Coordinador de Cuentas por Cobrar </t>
  </si>
  <si>
    <t>Maira Nereida Perez Lopez</t>
  </si>
  <si>
    <t>SoniaLopez@valledeloscedros.com.mx</t>
  </si>
  <si>
    <t>Auxiliar de Cobranza</t>
  </si>
  <si>
    <t>Sonia Lizeth Lopez Llanas</t>
  </si>
  <si>
    <t>SidronioMilan@valledeloscedros.com.mx</t>
  </si>
  <si>
    <t>Sidronio Milan Perez</t>
  </si>
  <si>
    <t>AndreaRamos@valledeloscedros.com.mx</t>
  </si>
  <si>
    <t>Maria Andrea Ramos Ramirez</t>
  </si>
  <si>
    <t>MonicaCastillo@valledeloscedros.com.mx</t>
  </si>
  <si>
    <t>Coordinador de Cobranza</t>
  </si>
  <si>
    <t>Monica Castillo Garcia</t>
  </si>
  <si>
    <t>CarlosRodriguez@valledeloscedros.com.mx</t>
  </si>
  <si>
    <t>Auxiliar de Archivo</t>
  </si>
  <si>
    <t>Carlos Guadalupe Rodriguez Rodriguez</t>
  </si>
  <si>
    <t>RamonZuniga@valledeloscedros.com.mx</t>
  </si>
  <si>
    <t>Ramon Jaaziel Zuñiga Castillo</t>
  </si>
  <si>
    <t>SeleneHuerta@valledeloscedros.com.mx</t>
  </si>
  <si>
    <t>Analista Jr. de Compras</t>
  </si>
  <si>
    <t>Juana Selene Huerta Carranco</t>
  </si>
  <si>
    <t>DianaEstrada@valledeloscedros.com.mx</t>
  </si>
  <si>
    <t>Diana Laura Estrada Mata</t>
  </si>
  <si>
    <t>RocioArvizu@valledeloscedros.com.mx</t>
  </si>
  <si>
    <t>Rocio Arvizu Acosta</t>
  </si>
  <si>
    <t>MauricioAlvarado@valledeloscedros.com.mx</t>
  </si>
  <si>
    <t>Mauricio Alvarado Gallegos</t>
  </si>
  <si>
    <t>AndreaCerda@valledeloscedros.com.mx</t>
  </si>
  <si>
    <t>Auxiliar de Diseño</t>
  </si>
  <si>
    <t>Dianne Andrea Cerda Ortiz</t>
  </si>
  <si>
    <t>DanielaBarajas@valledeloscedros.com.mx</t>
  </si>
  <si>
    <t xml:space="preserve">Coordinador de Servicio al Cliente </t>
  </si>
  <si>
    <t>Daniela Barajas Landeros</t>
  </si>
  <si>
    <t>AnnelCastillo@valledeloscedros.com.mx</t>
  </si>
  <si>
    <t>Annel Castillo Arredondo</t>
  </si>
  <si>
    <t>coco@valledeloscedros.com.mx</t>
  </si>
  <si>
    <t>Analista Jr de Sistemas de Información</t>
  </si>
  <si>
    <t>Socorro Aguilera Ramos</t>
  </si>
  <si>
    <t>MariaQuintero@valledeloscedros.com.mx</t>
  </si>
  <si>
    <t>María del Carmen Quintero Ramirez</t>
  </si>
  <si>
    <t>LilianaRico@valledeloscedros.com.mx</t>
  </si>
  <si>
    <t xml:space="preserve">Liliana Guadalupe Rico Martínez </t>
  </si>
  <si>
    <t>RafaelDeLeon@valledeloscedros.com.mx</t>
  </si>
  <si>
    <t>Director de Valle de los Cedros</t>
  </si>
  <si>
    <t>Rafael de Leon Bach</t>
  </si>
  <si>
    <t>GabrielaBalbontin@valoran.com.mx</t>
  </si>
  <si>
    <t>Gabriela Balbontín</t>
  </si>
  <si>
    <t>NelidaBarbosa@valoran.com.mx</t>
  </si>
  <si>
    <t>Nelida Yazmin Barbosa Ramirez</t>
  </si>
  <si>
    <t>AlejandraGonzalez@valoran.com.mx</t>
  </si>
  <si>
    <t>Alejandra Gonzalez Cavazos</t>
  </si>
  <si>
    <t>Gisela Guadalupe Silva Hernandez</t>
  </si>
  <si>
    <t>soniamosquera@valoran.com.mx</t>
  </si>
  <si>
    <t>Sonia Mosquera Fernandez</t>
  </si>
  <si>
    <t>AngelLardizabal@valoran.com.mx</t>
  </si>
  <si>
    <t>Angel Lardizabal Villanueva</t>
  </si>
  <si>
    <t>BernardoAguilar@valoran.com.mx</t>
  </si>
  <si>
    <t xml:space="preserve">Bernardo Aguilar Noyola </t>
  </si>
  <si>
    <t>AlejandoOropeza@valoran.com.mx</t>
  </si>
  <si>
    <t>Alejandro Oropeza Jimenez</t>
  </si>
  <si>
    <t>LeticiaLopez@valoran.com.mx</t>
  </si>
  <si>
    <t>Leticia López Alvarez</t>
  </si>
  <si>
    <t>MichellPalomo@valoran.com.mx</t>
  </si>
  <si>
    <t>Michell Palomo Tello</t>
  </si>
  <si>
    <t>NataliaTrujillo@valoran.com.mx</t>
  </si>
  <si>
    <t>Natalia Trujillo Martinez</t>
  </si>
  <si>
    <t>StephanieZamudio@valoran.com.mx</t>
  </si>
  <si>
    <t xml:space="preserve">Analista Jr. De Nomina </t>
  </si>
  <si>
    <t>Stephanie Zamudio</t>
  </si>
  <si>
    <t>MonserratMireles@valoran.com.mx</t>
  </si>
  <si>
    <t>Auxiliar de Reclutamiento</t>
  </si>
  <si>
    <t>Monserrat Mireles</t>
  </si>
  <si>
    <t>IsidroCardoso@valoran.com.mx</t>
  </si>
  <si>
    <t>Gerente de Compliance y Nuevos Proyectos</t>
  </si>
  <si>
    <t>Isidro Cardoso Cisneros</t>
  </si>
  <si>
    <t>TaniaLopez@paraserfeliz.mx</t>
  </si>
  <si>
    <t>Analista Jr. de Programa de Bienestar</t>
  </si>
  <si>
    <t>Tania Del Carmen Lopez Torres</t>
  </si>
  <si>
    <t>MarianaHernandez@valoran.com.mx</t>
  </si>
  <si>
    <t>Analista  Sr. de Comunicación Organizacional y Eventos</t>
  </si>
  <si>
    <t>Mariana Hernandez Padilla</t>
  </si>
  <si>
    <t>Mariajosearanda@paraserfelix.mx</t>
  </si>
  <si>
    <t>Coordinador de Bienestar</t>
  </si>
  <si>
    <t>Maria Jose Aranda Gonzalez</t>
  </si>
  <si>
    <t>SofiaSaucedo@valoran.com.mx</t>
  </si>
  <si>
    <t>Coordinador de Desarrollo Organizacional</t>
  </si>
  <si>
    <t>Sofia Alejandra Saucedo Martinez</t>
  </si>
  <si>
    <t>robertodavila@valoran.com.mx</t>
  </si>
  <si>
    <t>Especialista en Infraestructura y Ciberseguridad</t>
  </si>
  <si>
    <t>Roberto Davila Hernandez</t>
  </si>
  <si>
    <t>SilviaRangel@valoran.com.mx</t>
  </si>
  <si>
    <t>Silvia Rangel Maldonado</t>
  </si>
  <si>
    <t>JosueRodriguez@valoran.com.mx</t>
  </si>
  <si>
    <t>Consultor de Implementación</t>
  </si>
  <si>
    <t>Josué Rodriguez Muñoz</t>
  </si>
  <si>
    <t>MariaReyna@valoran.com.mx</t>
  </si>
  <si>
    <t>Consultor Funcional</t>
  </si>
  <si>
    <t>Maria De Jesus Reyna Martinez</t>
  </si>
  <si>
    <t xml:space="preserve">AngelZarate@valoran.com.mx </t>
  </si>
  <si>
    <t>Analista Sr. de Sistemas de 
Información</t>
  </si>
  <si>
    <t>Angel Daniel Zarate Hernandez</t>
  </si>
  <si>
    <t>simonbanda@valoran.com.mx</t>
  </si>
  <si>
    <t xml:space="preserve">Coordinador de Aplicaciones </t>
  </si>
  <si>
    <t>Simon Francisco Banda Avila</t>
  </si>
  <si>
    <t>OscarOrtiz@valoran.com.mx</t>
  </si>
  <si>
    <t>Gerente de TI</t>
  </si>
  <si>
    <t>Oscar Ortiz Urbina</t>
  </si>
  <si>
    <t>RufinaNoyolaR@valoran.com.mx</t>
  </si>
  <si>
    <t>Rufina Noyola Rodriguez</t>
  </si>
  <si>
    <t>SylviaResnediz@valoran.com.mx</t>
  </si>
  <si>
    <t xml:space="preserve">Gerente de Contabilidad </t>
  </si>
  <si>
    <t>Sylvia del Rocío Resendiz Gallardo</t>
  </si>
  <si>
    <t>CeciliaMendoza@valoran.com.mx</t>
  </si>
  <si>
    <t>Cecilia Edith Mendoza Salazar</t>
  </si>
  <si>
    <t>DanielaZuniga@valoran.com.mx</t>
  </si>
  <si>
    <t>Daniela Aránzazu Agundis Zuñiga</t>
  </si>
  <si>
    <t>ArelyDiaz@valoran.com.mx</t>
  </si>
  <si>
    <t>Arely Jacqueline Diaz Gomez</t>
  </si>
  <si>
    <t>EvelynMorales@valoran.com.mx</t>
  </si>
  <si>
    <t>Evelin Aurora Morales Estrada</t>
  </si>
  <si>
    <t>AndreaPerez@valoran.com.mx</t>
  </si>
  <si>
    <t>Andrea Susana Perez Rodriguez</t>
  </si>
  <si>
    <t>jessicapalacios@valoran.com.mx</t>
  </si>
  <si>
    <t xml:space="preserve">Jessica Berenice Palacios Gomez </t>
  </si>
  <si>
    <t>JoaquinSerrato@valoran.com.mx</t>
  </si>
  <si>
    <t xml:space="preserve">Especialista Fiscal </t>
  </si>
  <si>
    <t>Joaquín Serrato Frausto</t>
  </si>
  <si>
    <t>FelipeAlvarado@valoran.com.mx</t>
  </si>
  <si>
    <t>Analista de Controlaría</t>
  </si>
  <si>
    <t xml:space="preserve">Felipe Guillermo Alvarado Silva </t>
  </si>
  <si>
    <t>Chofer</t>
  </si>
  <si>
    <t>Ricardo Ibarra Salazar</t>
  </si>
  <si>
    <t>Adrianamoreno@valoran.com.mx</t>
  </si>
  <si>
    <t>Luz Adriana Moreno Alanis</t>
  </si>
  <si>
    <t>VictorSaucedo@valoran.com.mx</t>
  </si>
  <si>
    <t>Coordinador de Contraloría</t>
  </si>
  <si>
    <t>Victor Manuel Saucedo Ramirez</t>
  </si>
  <si>
    <t>Alicia.Vazquez@valoran.com.mx</t>
  </si>
  <si>
    <t>Gerente de Administración y Contraloría</t>
  </si>
  <si>
    <t>Alicia Maria Vázquez Gómez</t>
  </si>
  <si>
    <t>NaomiArias@valoran.com.mx</t>
  </si>
  <si>
    <t>Naomi Itzel Arias Martinez</t>
  </si>
  <si>
    <t xml:space="preserve">blancagonzalez@valoran.com.mx </t>
  </si>
  <si>
    <t>Auxiliar de Capital Humano</t>
  </si>
  <si>
    <t>Blanca Gonzalez Campos</t>
  </si>
  <si>
    <t>KarinaBalderas@valoran.com.mx</t>
  </si>
  <si>
    <t>Analista Jr. de Atracción de Talento</t>
  </si>
  <si>
    <t>Karina Elizabeth Balderas González</t>
  </si>
  <si>
    <t>LilianaRamirez@valoran.com.mx</t>
  </si>
  <si>
    <t>Liliana del Carmen Ramirez González</t>
  </si>
  <si>
    <t>OscarSaucedo@valoran.com.mx</t>
  </si>
  <si>
    <t>Analista Jr. de Nóminas</t>
  </si>
  <si>
    <t>Oscar Antonio Saucedo Carreón</t>
  </si>
  <si>
    <t>MarthaQuistianR@valoran.com.mx</t>
  </si>
  <si>
    <t>Analista Sr. de Nóminas</t>
  </si>
  <si>
    <t>Martha Alicia Quistian Ramirez</t>
  </si>
  <si>
    <t>mayracamacho@valoran.com.mx</t>
  </si>
  <si>
    <t>Coordinador de Nóminas</t>
  </si>
  <si>
    <t>Mayra Maidi Camacho Santos</t>
  </si>
  <si>
    <t>GabrielCarranza@valoran.com.mx</t>
  </si>
  <si>
    <t>Especialista Financiero</t>
  </si>
  <si>
    <t>Gabriel Alejandro Carranza Abaid</t>
  </si>
  <si>
    <t>JoseArturoZapata@valoran.com.mx</t>
  </si>
  <si>
    <t>Coordinador de Proyectos Financiero</t>
  </si>
  <si>
    <t>Jose Arturo Zapata Moreno</t>
  </si>
  <si>
    <t>AbrilGamino@valoran.commx</t>
  </si>
  <si>
    <t>Analista Sr. Financiero</t>
  </si>
  <si>
    <t>Abril Michell Gamiño Martinez</t>
  </si>
  <si>
    <t>DanieladeAlba@valoran.com.mx</t>
  </si>
  <si>
    <t xml:space="preserve">Daniela de Alba Olivo </t>
  </si>
  <si>
    <t>Danielflores@valoran.com.mx</t>
  </si>
  <si>
    <t>Coordinador de Planeación Financiera y  Estratégica</t>
  </si>
  <si>
    <t>Daniel Armando Flores Badillo</t>
  </si>
  <si>
    <t>JaquelineLopez@valoran.com.mx</t>
  </si>
  <si>
    <t>Analista Financiero</t>
  </si>
  <si>
    <t>Jaqueline Guadalupe Lopez Cervantes</t>
  </si>
  <si>
    <t>MiguelAlmanza@valoran.com.mx</t>
  </si>
  <si>
    <t xml:space="preserve">Analista de Proyectos </t>
  </si>
  <si>
    <t>Miguel Angel Almanza Ríos</t>
  </si>
  <si>
    <t>diegogarciamoreno@valoran.com.mx</t>
  </si>
  <si>
    <t xml:space="preserve">Especialista Financiero de Proyectos </t>
  </si>
  <si>
    <t>Diego Eduardo García Moreno de Rivera</t>
  </si>
  <si>
    <t>JoseDeAvila@valoran.com.mx</t>
  </si>
  <si>
    <t>Especialista en Comunicación Institucional</t>
  </si>
  <si>
    <t>Jose Manuel de Avila Rojas</t>
  </si>
  <si>
    <t>IlianaMarquez@valoran.com.mx</t>
  </si>
  <si>
    <t>Recepción y Asistente de Dirección</t>
  </si>
  <si>
    <t>Iliana Marquez Ortiz</t>
  </si>
  <si>
    <t>DianaAndrade@valoran.com.mx</t>
  </si>
  <si>
    <t>Diana Patricia Andrade Macias</t>
  </si>
  <si>
    <t>GabrielaMotilla@valoran.com.mx</t>
  </si>
  <si>
    <t>Gerente Jurídico</t>
  </si>
  <si>
    <t>Gabriela Motilla Chávez</t>
  </si>
  <si>
    <t>CR@valoran.com.mx</t>
  </si>
  <si>
    <t>Director de Relaciones Institucionales</t>
  </si>
  <si>
    <t>Celeste Rebora Mier</t>
  </si>
  <si>
    <t>YaryVargas@valoran.com.mx</t>
  </si>
  <si>
    <t>Director de Desarrollo y Bienestar Humano</t>
  </si>
  <si>
    <t>Yary Magdalena Vargas de la Garza</t>
  </si>
  <si>
    <t>manuelgonzalez@valoran.com.mx</t>
  </si>
  <si>
    <t xml:space="preserve">Director de Administración y Finanzas </t>
  </si>
  <si>
    <t>Manuel Gonzalez Davila</t>
  </si>
  <si>
    <t>milton.martinez@valoran.com.mx</t>
  </si>
  <si>
    <t xml:space="preserve">Director de Estructuración de Proyectos </t>
  </si>
  <si>
    <t>Milton Jesus Martinez Melgarejo</t>
  </si>
  <si>
    <t>jl@valoran.com.mx</t>
  </si>
  <si>
    <t>Director Estratégico Corporativo</t>
  </si>
  <si>
    <t>Jose Luis Contreras Perez</t>
  </si>
  <si>
    <t>sergiogodinez@valoran.com.mx</t>
  </si>
  <si>
    <t>Director General</t>
  </si>
  <si>
    <t>Sergio Godinez Giblas</t>
  </si>
  <si>
    <t>vicente.rangel@valoran.com.mx</t>
  </si>
  <si>
    <t>N/A</t>
  </si>
  <si>
    <t>Presidente de Consejo</t>
  </si>
  <si>
    <t>Vicente Rangel Mancilla</t>
  </si>
  <si>
    <t xml:space="preserve">Correo electronico </t>
  </si>
  <si>
    <t xml:space="preserve">PRUEBA CORRESPONDIENTE </t>
  </si>
  <si>
    <t>NIVEL</t>
  </si>
  <si>
    <t xml:space="preserve">REPORTA A </t>
  </si>
  <si>
    <t>PUESTO</t>
  </si>
  <si>
    <t>NOMBRE</t>
  </si>
  <si>
    <t>UDN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</si>
</sst>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4" fillId="2" borderId="7" xfId="0" applyFont="1" applyFill="1" applyBorder="1" applyAlignment="1">
      <alignment horizontal="left" wrapText="1"/>
    </xf>
    <xf numFmtId="0" fontId="4" fillId="2" borderId="7" xfId="0" applyFont="1" applyFill="1" applyBorder="1"/>
    <xf numFmtId="0" fontId="0" fillId="3" borderId="8" xfId="0" applyFill="1" applyBorder="1"/>
    <xf numFmtId="0" fontId="6" fillId="3" borderId="8" xfId="0" applyFont="1" applyFill="1" applyBorder="1" applyAlignment="1">
      <alignment vertical="center"/>
    </xf>
    <xf numFmtId="0" fontId="0" fillId="3" borderId="8" xfId="0" applyFill="1" applyBorder="1" applyAlignment="1">
      <alignment wrapText="1"/>
    </xf>
    <xf numFmtId="0" fontId="6" fillId="3" borderId="8" xfId="0" applyFont="1" applyFill="1" applyBorder="1" applyAlignment="1">
      <alignment vertical="center" wrapText="1"/>
    </xf>
    <xf numFmtId="0" fontId="0" fillId="3" borderId="8" xfId="0" applyFill="1" applyBorder="1" applyAlignment="1">
      <alignment horizontal="left" wrapText="1"/>
    </xf>
    <xf numFmtId="0" fontId="0" fillId="3" borderId="8" xfId="0" applyFill="1" applyBorder="1" applyAlignment="1">
      <alignment horizontal="left"/>
    </xf>
    <xf numFmtId="0" fontId="0" fillId="4" borderId="8" xfId="0" applyFill="1" applyBorder="1"/>
    <xf numFmtId="0" fontId="0" fillId="4" borderId="8" xfId="0" applyFill="1" applyBorder="1" applyAlignment="1">
      <alignment wrapText="1"/>
    </xf>
    <xf numFmtId="0" fontId="0" fillId="0" borderId="0" xfId="0" applyAlignment="1">
      <alignment wrapText="1"/>
    </xf>
    <xf numFmtId="0" fontId="6" fillId="4" borderId="8" xfId="0" applyFont="1" applyFill="1" applyBorder="1"/>
    <xf numFmtId="0" fontId="6" fillId="4" borderId="8" xfId="0" applyFont="1" applyFill="1" applyBorder="1" applyAlignment="1">
      <alignment horizontal="left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wrapText="1"/>
    </xf>
    <xf numFmtId="0" fontId="6" fillId="4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 wrapText="1"/>
    </xf>
    <xf numFmtId="0" fontId="6" fillId="4" borderId="11" xfId="0" applyFont="1" applyFill="1" applyBorder="1" applyAlignment="1">
      <alignment vertical="center"/>
    </xf>
    <xf numFmtId="0" fontId="6" fillId="4" borderId="0" xfId="0" applyFont="1" applyFill="1"/>
    <xf numFmtId="0" fontId="0" fillId="0" borderId="0" xfId="0" applyAlignment="1">
      <alignment horizontal="right"/>
    </xf>
    <xf numFmtId="0" fontId="0" fillId="3" borderId="12" xfId="0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0" fillId="3" borderId="13" xfId="0" applyFill="1" applyBorder="1" applyAlignment="1">
      <alignment horizontal="right" vertical="center"/>
    </xf>
    <xf numFmtId="0" fontId="0" fillId="3" borderId="8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1" xfId="0" applyFill="1" applyBorder="1" applyAlignment="1">
      <alignment vertical="center"/>
    </xf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center"/>
    </xf>
    <xf numFmtId="0" fontId="7" fillId="3" borderId="13" xfId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vertical="center"/>
    </xf>
    <xf numFmtId="0" fontId="0" fillId="6" borderId="13" xfId="0" applyFill="1" applyBorder="1" applyAlignment="1">
      <alignment horizontal="left" vertical="center"/>
    </xf>
    <xf numFmtId="0" fontId="7" fillId="3" borderId="11" xfId="1" applyFill="1" applyBorder="1" applyAlignment="1">
      <alignment vertical="center"/>
    </xf>
    <xf numFmtId="0" fontId="0" fillId="6" borderId="11" xfId="0" applyFill="1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5" fillId="6" borderId="11" xfId="0" applyFont="1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left" vertical="center"/>
    </xf>
    <xf numFmtId="0" fontId="0" fillId="5" borderId="11" xfId="0" applyFill="1" applyBorder="1" applyAlignment="1">
      <alignment vertical="center"/>
    </xf>
    <xf numFmtId="0" fontId="7" fillId="3" borderId="11" xfId="1" applyFill="1" applyBorder="1" applyAlignment="1">
      <alignment horizontal="left" vertical="center"/>
    </xf>
    <xf numFmtId="0" fontId="0" fillId="3" borderId="11" xfId="0" applyFill="1" applyBorder="1" applyAlignment="1">
      <alignment horizontal="right" vertical="center"/>
    </xf>
    <xf numFmtId="0" fontId="0" fillId="3" borderId="14" xfId="0" applyFill="1" applyBorder="1"/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ntonioHernandez@valoran.com.mx" TargetMode="External"/><Relationship Id="rId21" Type="http://schemas.openxmlformats.org/officeDocument/2006/relationships/hyperlink" Target="mailto:MarthaQuistianR@valoran.com.mx" TargetMode="External"/><Relationship Id="rId42" Type="http://schemas.openxmlformats.org/officeDocument/2006/relationships/hyperlink" Target="mailto:AngelZarate@valoran.com.mx" TargetMode="External"/><Relationship Id="rId63" Type="http://schemas.openxmlformats.org/officeDocument/2006/relationships/hyperlink" Target="mailto:MonserratMireles@valoran.com.mx" TargetMode="External"/><Relationship Id="rId84" Type="http://schemas.openxmlformats.org/officeDocument/2006/relationships/hyperlink" Target="mailto:GabrielaAlonso@valledeloscedros.com.mx" TargetMode="External"/><Relationship Id="rId138" Type="http://schemas.openxmlformats.org/officeDocument/2006/relationships/hyperlink" Target="mailto:adangarcia@valoran.com.mx" TargetMode="External"/><Relationship Id="rId107" Type="http://schemas.openxmlformats.org/officeDocument/2006/relationships/hyperlink" Target="mailto:Ferm&#237;nRodriguez@wtcindustrial.mx" TargetMode="External"/><Relationship Id="rId11" Type="http://schemas.openxmlformats.org/officeDocument/2006/relationships/hyperlink" Target="mailto:JoseDeAvila@valoran.com.mx" TargetMode="External"/><Relationship Id="rId32" Type="http://schemas.openxmlformats.org/officeDocument/2006/relationships/hyperlink" Target="mailto:jessicapalacios@valoran.com.mx" TargetMode="External"/><Relationship Id="rId53" Type="http://schemas.openxmlformats.org/officeDocument/2006/relationships/hyperlink" Target="mailto:MichellPalomo@valoran.com.mx" TargetMode="External"/><Relationship Id="rId74" Type="http://schemas.openxmlformats.org/officeDocument/2006/relationships/hyperlink" Target="mailto:SeleneHuerta@valledeloscedros.com.mx" TargetMode="External"/><Relationship Id="rId128" Type="http://schemas.openxmlformats.org/officeDocument/2006/relationships/hyperlink" Target="mailto:MayraCastorena@valoran.com.mx" TargetMode="External"/><Relationship Id="rId149" Type="http://schemas.openxmlformats.org/officeDocument/2006/relationships/hyperlink" Target="mailto:JoseOlmos@valoran.com.mx" TargetMode="External"/><Relationship Id="rId5" Type="http://schemas.openxmlformats.org/officeDocument/2006/relationships/hyperlink" Target="mailto:manuelgonzalez@valoran.com.mx" TargetMode="External"/><Relationship Id="rId95" Type="http://schemas.openxmlformats.org/officeDocument/2006/relationships/hyperlink" Target="mailto:recintofiscalizado@wtc.industrial.mx" TargetMode="External"/><Relationship Id="rId22" Type="http://schemas.openxmlformats.org/officeDocument/2006/relationships/hyperlink" Target="mailto:OscarSaucedo@valoran.com.mx" TargetMode="External"/><Relationship Id="rId27" Type="http://schemas.openxmlformats.org/officeDocument/2006/relationships/hyperlink" Target="mailto:Alicia.Vazquez@valoran.com.mx" TargetMode="External"/><Relationship Id="rId43" Type="http://schemas.openxmlformats.org/officeDocument/2006/relationships/hyperlink" Target="mailto:MariaReyna@valoran.com.mx" TargetMode="External"/><Relationship Id="rId48" Type="http://schemas.openxmlformats.org/officeDocument/2006/relationships/hyperlink" Target="mailto:Mariajosearanda@paraserfelix.mx" TargetMode="External"/><Relationship Id="rId64" Type="http://schemas.openxmlformats.org/officeDocument/2006/relationships/hyperlink" Target="mailto:RafaelDeLeon@valledeloscedros.com.mx" TargetMode="External"/><Relationship Id="rId69" Type="http://schemas.openxmlformats.org/officeDocument/2006/relationships/hyperlink" Target="mailto:DanielaBarajas@valledeloscedros.com.mx" TargetMode="External"/><Relationship Id="rId113" Type="http://schemas.openxmlformats.org/officeDocument/2006/relationships/hyperlink" Target="mailto:Joseabitu@wtcindustrial.mx" TargetMode="External"/><Relationship Id="rId118" Type="http://schemas.openxmlformats.org/officeDocument/2006/relationships/hyperlink" Target="mailto:SalmaLuna@valoran.com.mx" TargetMode="External"/><Relationship Id="rId134" Type="http://schemas.openxmlformats.org/officeDocument/2006/relationships/hyperlink" Target="mailto:AlmaIbarra@valoran.com.mx" TargetMode="External"/><Relationship Id="rId139" Type="http://schemas.openxmlformats.org/officeDocument/2006/relationships/hyperlink" Target="mailto:luis.mendez@valoran.com.mx" TargetMode="External"/><Relationship Id="rId80" Type="http://schemas.openxmlformats.org/officeDocument/2006/relationships/hyperlink" Target="mailto:MairaPerez@valledeloscedros.com.mx" TargetMode="External"/><Relationship Id="rId85" Type="http://schemas.openxmlformats.org/officeDocument/2006/relationships/hyperlink" Target="mailto:FranciscoHernandez@valledeloscedros.com.mx" TargetMode="External"/><Relationship Id="rId150" Type="http://schemas.openxmlformats.org/officeDocument/2006/relationships/hyperlink" Target="mailto:GabrielaBalbontin@valoran.com.mx" TargetMode="External"/><Relationship Id="rId12" Type="http://schemas.openxmlformats.org/officeDocument/2006/relationships/hyperlink" Target="mailto:diegogarciamoreno@valoran.com.mx" TargetMode="External"/><Relationship Id="rId17" Type="http://schemas.openxmlformats.org/officeDocument/2006/relationships/hyperlink" Target="mailto:AbrilGamino@valoran.commx" TargetMode="External"/><Relationship Id="rId33" Type="http://schemas.openxmlformats.org/officeDocument/2006/relationships/hyperlink" Target="mailto:AndreaPerez@valoran.com.mx" TargetMode="External"/><Relationship Id="rId38" Type="http://schemas.openxmlformats.org/officeDocument/2006/relationships/hyperlink" Target="mailto:SylviaResnediz@valoran.com.mx" TargetMode="External"/><Relationship Id="rId59" Type="http://schemas.openxmlformats.org/officeDocument/2006/relationships/hyperlink" Target="mailto:AlejandraGonzalez@valoran.com.mx" TargetMode="External"/><Relationship Id="rId103" Type="http://schemas.openxmlformats.org/officeDocument/2006/relationships/hyperlink" Target="mailto:sergiogamez@wtcindustrial.mx" TargetMode="External"/><Relationship Id="rId108" Type="http://schemas.openxmlformats.org/officeDocument/2006/relationships/hyperlink" Target="mailto:JorgeMunoz@wtcindustrial.mx" TargetMode="External"/><Relationship Id="rId124" Type="http://schemas.openxmlformats.org/officeDocument/2006/relationships/hyperlink" Target="mailto:HugoTurrubiartes@valoran.com.mx" TargetMode="External"/><Relationship Id="rId129" Type="http://schemas.openxmlformats.org/officeDocument/2006/relationships/hyperlink" Target="mailto:WendyRios@valoran.com.mx" TargetMode="External"/><Relationship Id="rId54" Type="http://schemas.openxmlformats.org/officeDocument/2006/relationships/hyperlink" Target="mailto:LeticiaLopez@valoran.com.mx" TargetMode="External"/><Relationship Id="rId70" Type="http://schemas.openxmlformats.org/officeDocument/2006/relationships/hyperlink" Target="mailto:AndreaCerda@valledeloscedros.com.mx" TargetMode="External"/><Relationship Id="rId75" Type="http://schemas.openxmlformats.org/officeDocument/2006/relationships/hyperlink" Target="mailto:RamonZuniga@valledeloscedros.com.mx" TargetMode="External"/><Relationship Id="rId91" Type="http://schemas.openxmlformats.org/officeDocument/2006/relationships/hyperlink" Target="mailto:AaronGarcia@wtcindustrial.mx" TargetMode="External"/><Relationship Id="rId96" Type="http://schemas.openxmlformats.org/officeDocument/2006/relationships/hyperlink" Target="mailto:MarioBaez@wtcindustrial.mx" TargetMode="External"/><Relationship Id="rId140" Type="http://schemas.openxmlformats.org/officeDocument/2006/relationships/hyperlink" Target="mailto:AlejandroSanNicolas@valoran.com.mx" TargetMode="External"/><Relationship Id="rId145" Type="http://schemas.openxmlformats.org/officeDocument/2006/relationships/hyperlink" Target="mailto:PaulinaAldrett@wtcindustrial.mx" TargetMode="External"/><Relationship Id="rId1" Type="http://schemas.openxmlformats.org/officeDocument/2006/relationships/hyperlink" Target="mailto:vicente.rangel@valoran.com.mx" TargetMode="External"/><Relationship Id="rId6" Type="http://schemas.openxmlformats.org/officeDocument/2006/relationships/hyperlink" Target="mailto:YaryVargas@valoran.com.mx" TargetMode="External"/><Relationship Id="rId23" Type="http://schemas.openxmlformats.org/officeDocument/2006/relationships/hyperlink" Target="mailto:LilianaRamirez@valoran.com.mx" TargetMode="External"/><Relationship Id="rId28" Type="http://schemas.openxmlformats.org/officeDocument/2006/relationships/hyperlink" Target="mailto:VictorSaucedo@valoran.com.mx" TargetMode="External"/><Relationship Id="rId49" Type="http://schemas.openxmlformats.org/officeDocument/2006/relationships/hyperlink" Target="mailto:MarianaHernandez@valoran.com.mx" TargetMode="External"/><Relationship Id="rId114" Type="http://schemas.openxmlformats.org/officeDocument/2006/relationships/hyperlink" Target="mailto:C&#233;sarRamos@valoran.com.mx" TargetMode="External"/><Relationship Id="rId119" Type="http://schemas.openxmlformats.org/officeDocument/2006/relationships/hyperlink" Target="mailto:AlejandroPerez@valoran.com.mx" TargetMode="External"/><Relationship Id="rId44" Type="http://schemas.openxmlformats.org/officeDocument/2006/relationships/hyperlink" Target="mailto:JosueRodriguez@valoran.com.mx" TargetMode="External"/><Relationship Id="rId60" Type="http://schemas.openxmlformats.org/officeDocument/2006/relationships/hyperlink" Target="mailto:NelidaBarbosa@valoran.com.mx" TargetMode="External"/><Relationship Id="rId65" Type="http://schemas.openxmlformats.org/officeDocument/2006/relationships/hyperlink" Target="mailto:LilianaRico@valledeloscedros.com.mx" TargetMode="External"/><Relationship Id="rId81" Type="http://schemas.openxmlformats.org/officeDocument/2006/relationships/hyperlink" Target="mailto:FelipeGarcia@valledeloscedros.com.mx" TargetMode="External"/><Relationship Id="rId86" Type="http://schemas.openxmlformats.org/officeDocument/2006/relationships/hyperlink" Target="mailto:VeronicaMontante@valledeloscedros.com.mx" TargetMode="External"/><Relationship Id="rId130" Type="http://schemas.openxmlformats.org/officeDocument/2006/relationships/hyperlink" Target="mailto:MelissaHernandez@valoran.com.mx" TargetMode="External"/><Relationship Id="rId135" Type="http://schemas.openxmlformats.org/officeDocument/2006/relationships/hyperlink" Target="mailto:RubenSegovia@valoran.com.mx" TargetMode="External"/><Relationship Id="rId151" Type="http://schemas.openxmlformats.org/officeDocument/2006/relationships/hyperlink" Target="mailto:Judith.alvarez@parquelogistico.com.mx" TargetMode="External"/><Relationship Id="rId13" Type="http://schemas.openxmlformats.org/officeDocument/2006/relationships/hyperlink" Target="mailto:JaquelineLopez@valoran.com.mx" TargetMode="External"/><Relationship Id="rId18" Type="http://schemas.openxmlformats.org/officeDocument/2006/relationships/hyperlink" Target="mailto:JoseArturoZapata@valoran.com.mx" TargetMode="External"/><Relationship Id="rId39" Type="http://schemas.openxmlformats.org/officeDocument/2006/relationships/hyperlink" Target="mailto:RufinaNoyolaR@valoran.com.mx" TargetMode="External"/><Relationship Id="rId109" Type="http://schemas.openxmlformats.org/officeDocument/2006/relationships/hyperlink" Target="mailto:eva.espinoza@wtcindustrial.mx" TargetMode="External"/><Relationship Id="rId34" Type="http://schemas.openxmlformats.org/officeDocument/2006/relationships/hyperlink" Target="mailto:EvelynMorales@valoran.com.mx" TargetMode="External"/><Relationship Id="rId50" Type="http://schemas.openxmlformats.org/officeDocument/2006/relationships/hyperlink" Target="mailto:TaniaLopez@paraserfeliz.mx" TargetMode="External"/><Relationship Id="rId55" Type="http://schemas.openxmlformats.org/officeDocument/2006/relationships/hyperlink" Target="mailto:AlejandoOropeza@valoran.com.mx" TargetMode="External"/><Relationship Id="rId76" Type="http://schemas.openxmlformats.org/officeDocument/2006/relationships/hyperlink" Target="mailto:MonicaCastillo@valledeloscedros.com.mx" TargetMode="External"/><Relationship Id="rId97" Type="http://schemas.openxmlformats.org/officeDocument/2006/relationships/hyperlink" Target="mailto:RodrigoLopez@wtcindustrial.mx" TargetMode="External"/><Relationship Id="rId104" Type="http://schemas.openxmlformats.org/officeDocument/2006/relationships/hyperlink" Target="mailto:RosaFlores@wtcindustrial.mx" TargetMode="External"/><Relationship Id="rId120" Type="http://schemas.openxmlformats.org/officeDocument/2006/relationships/hyperlink" Target="mailto:KarlaTellez@valoran.com.mx" TargetMode="External"/><Relationship Id="rId125" Type="http://schemas.openxmlformats.org/officeDocument/2006/relationships/hyperlink" Target="mailto:VictorZambrano@valoran.com.mx" TargetMode="External"/><Relationship Id="rId141" Type="http://schemas.openxmlformats.org/officeDocument/2006/relationships/hyperlink" Target="mailto:AlfredoCastillo@valoran.com.mx" TargetMode="External"/><Relationship Id="rId146" Type="http://schemas.openxmlformats.org/officeDocument/2006/relationships/hyperlink" Target="mailto:GuillermoUnda@wtcindustrial.mx" TargetMode="External"/><Relationship Id="rId7" Type="http://schemas.openxmlformats.org/officeDocument/2006/relationships/hyperlink" Target="mailto:CR@valoran.com.mx" TargetMode="External"/><Relationship Id="rId71" Type="http://schemas.openxmlformats.org/officeDocument/2006/relationships/hyperlink" Target="mailto:MauricioAlvarado@valledeloscedros.com.mx" TargetMode="External"/><Relationship Id="rId92" Type="http://schemas.openxmlformats.org/officeDocument/2006/relationships/hyperlink" Target="mailto:MarielaDominguez@wtcindustrial.mx" TargetMode="External"/><Relationship Id="rId2" Type="http://schemas.openxmlformats.org/officeDocument/2006/relationships/hyperlink" Target="mailto:sergiogodinez@valoran.com.mx" TargetMode="External"/><Relationship Id="rId29" Type="http://schemas.openxmlformats.org/officeDocument/2006/relationships/hyperlink" Target="mailto:Adrianamoreno@valoran.com.mx" TargetMode="External"/><Relationship Id="rId24" Type="http://schemas.openxmlformats.org/officeDocument/2006/relationships/hyperlink" Target="mailto:KarinaBalderas@valoran.com.mx" TargetMode="External"/><Relationship Id="rId40" Type="http://schemas.openxmlformats.org/officeDocument/2006/relationships/hyperlink" Target="mailto:OscarOrtiz@valoran.com.mx" TargetMode="External"/><Relationship Id="rId45" Type="http://schemas.openxmlformats.org/officeDocument/2006/relationships/hyperlink" Target="mailto:SilviaRangel@valoran.com.mx" TargetMode="External"/><Relationship Id="rId66" Type="http://schemas.openxmlformats.org/officeDocument/2006/relationships/hyperlink" Target="mailto:MariaQuintero@valledeloscedros.com.mx" TargetMode="External"/><Relationship Id="rId87" Type="http://schemas.openxmlformats.org/officeDocument/2006/relationships/hyperlink" Target="mailto:JavierVazquez@valledeloscedros.com.mx" TargetMode="External"/><Relationship Id="rId110" Type="http://schemas.openxmlformats.org/officeDocument/2006/relationships/hyperlink" Target="mailto:Eder.Perez@wtcindustrial.mx" TargetMode="External"/><Relationship Id="rId115" Type="http://schemas.openxmlformats.org/officeDocument/2006/relationships/hyperlink" Target="mailto:EricGomez@valoran.com.mx" TargetMode="External"/><Relationship Id="rId131" Type="http://schemas.openxmlformats.org/officeDocument/2006/relationships/hyperlink" Target="mailto:KarlaSaavedra@valoran.com.mx" TargetMode="External"/><Relationship Id="rId136" Type="http://schemas.openxmlformats.org/officeDocument/2006/relationships/hyperlink" Target="mailto:GustavoCorrea@valoran.com.mx" TargetMode="External"/><Relationship Id="rId61" Type="http://schemas.openxmlformats.org/officeDocument/2006/relationships/hyperlink" Target="mailto:BernardoAguilar@valoran.com.mx" TargetMode="External"/><Relationship Id="rId82" Type="http://schemas.openxmlformats.org/officeDocument/2006/relationships/hyperlink" Target="mailto:SantiagoEstrada@valledeloscedros.com.mx" TargetMode="External"/><Relationship Id="rId152" Type="http://schemas.openxmlformats.org/officeDocument/2006/relationships/hyperlink" Target="mailto:DavidZavala@valoran.com.mx" TargetMode="External"/><Relationship Id="rId19" Type="http://schemas.openxmlformats.org/officeDocument/2006/relationships/hyperlink" Target="mailto:GabrielCarranza@valoran.com.mx" TargetMode="External"/><Relationship Id="rId14" Type="http://schemas.openxmlformats.org/officeDocument/2006/relationships/hyperlink" Target="mailto:Danielflores@valoran.com.mx" TargetMode="External"/><Relationship Id="rId30" Type="http://schemas.openxmlformats.org/officeDocument/2006/relationships/hyperlink" Target="mailto:FelipeAlvarado@valoran.com.mx" TargetMode="External"/><Relationship Id="rId35" Type="http://schemas.openxmlformats.org/officeDocument/2006/relationships/hyperlink" Target="mailto:ArelyDiaz@valoran.com.mx" TargetMode="External"/><Relationship Id="rId56" Type="http://schemas.openxmlformats.org/officeDocument/2006/relationships/hyperlink" Target="mailto:AngelLardizabal@valoran.com.mx" TargetMode="External"/><Relationship Id="rId77" Type="http://schemas.openxmlformats.org/officeDocument/2006/relationships/hyperlink" Target="mailto:AndreaRamos@valledeloscedros.com.mx" TargetMode="External"/><Relationship Id="rId100" Type="http://schemas.openxmlformats.org/officeDocument/2006/relationships/hyperlink" Target="mailto:edithnarvaez@wtcindustrial.mx" TargetMode="External"/><Relationship Id="rId105" Type="http://schemas.openxmlformats.org/officeDocument/2006/relationships/hyperlink" Target="mailto:AdrianaMedina@wtcindustrial.mx" TargetMode="External"/><Relationship Id="rId126" Type="http://schemas.openxmlformats.org/officeDocument/2006/relationships/hyperlink" Target="mailto:GustavoGastelum@valoran.com.mx" TargetMode="External"/><Relationship Id="rId147" Type="http://schemas.openxmlformats.org/officeDocument/2006/relationships/hyperlink" Target="mailto:Ra&#250;lZumaya@wtcindustrial.mx" TargetMode="External"/><Relationship Id="rId8" Type="http://schemas.openxmlformats.org/officeDocument/2006/relationships/hyperlink" Target="mailto:GabrielaMotilla@valoran.com.mx" TargetMode="External"/><Relationship Id="rId51" Type="http://schemas.openxmlformats.org/officeDocument/2006/relationships/hyperlink" Target="mailto:IsidroCardoso@valoran.com.mx" TargetMode="External"/><Relationship Id="rId72" Type="http://schemas.openxmlformats.org/officeDocument/2006/relationships/hyperlink" Target="mailto:RocioArvizu@valledeloscedros.com.mx" TargetMode="External"/><Relationship Id="rId93" Type="http://schemas.openxmlformats.org/officeDocument/2006/relationships/hyperlink" Target="mailto:GustavoGarcia@wtcindustrial.mx" TargetMode="External"/><Relationship Id="rId98" Type="http://schemas.openxmlformats.org/officeDocument/2006/relationships/hyperlink" Target="mailto:JuanJSanchez@wtcindustrial.mx" TargetMode="External"/><Relationship Id="rId121" Type="http://schemas.openxmlformats.org/officeDocument/2006/relationships/hyperlink" Target="mailto:ChristianOntiveros@valoran.com.mx" TargetMode="External"/><Relationship Id="rId142" Type="http://schemas.openxmlformats.org/officeDocument/2006/relationships/hyperlink" Target="mailto:JavierFlores@valoran.com.mx" TargetMode="External"/><Relationship Id="rId3" Type="http://schemas.openxmlformats.org/officeDocument/2006/relationships/hyperlink" Target="mailto:jl@valoran.com.mx" TargetMode="External"/><Relationship Id="rId25" Type="http://schemas.openxmlformats.org/officeDocument/2006/relationships/hyperlink" Target="mailto:blancagonzalez@valoran.com.mx" TargetMode="External"/><Relationship Id="rId46" Type="http://schemas.openxmlformats.org/officeDocument/2006/relationships/hyperlink" Target="mailto:robertodavila@valoran.com.mx" TargetMode="External"/><Relationship Id="rId67" Type="http://schemas.openxmlformats.org/officeDocument/2006/relationships/hyperlink" Target="mailto:coco@valledeloscedros.com.mx" TargetMode="External"/><Relationship Id="rId116" Type="http://schemas.openxmlformats.org/officeDocument/2006/relationships/hyperlink" Target="mailto:Marcelasalazar@valoran.com.mx" TargetMode="External"/><Relationship Id="rId137" Type="http://schemas.openxmlformats.org/officeDocument/2006/relationships/hyperlink" Target="mailto:gabriel.urrutia@valoran.com.mx" TargetMode="External"/><Relationship Id="rId20" Type="http://schemas.openxmlformats.org/officeDocument/2006/relationships/hyperlink" Target="mailto:mayracamacho@valoran.com.mx" TargetMode="External"/><Relationship Id="rId41" Type="http://schemas.openxmlformats.org/officeDocument/2006/relationships/hyperlink" Target="mailto:simonbanda@valoran.com.mx" TargetMode="External"/><Relationship Id="rId62" Type="http://schemas.openxmlformats.org/officeDocument/2006/relationships/hyperlink" Target="mailto:StephanieZamudio@valoran.com.mx" TargetMode="External"/><Relationship Id="rId83" Type="http://schemas.openxmlformats.org/officeDocument/2006/relationships/hyperlink" Target="mailto:RosaSuchil@valledeloscedros.com.mx" TargetMode="External"/><Relationship Id="rId88" Type="http://schemas.openxmlformats.org/officeDocument/2006/relationships/hyperlink" Target="mailto:CarlosRodriguez@valledeloscedros.com.mx" TargetMode="External"/><Relationship Id="rId111" Type="http://schemas.openxmlformats.org/officeDocument/2006/relationships/hyperlink" Target="mailto:DavidMorales@wtcindustrial.mx" TargetMode="External"/><Relationship Id="rId132" Type="http://schemas.openxmlformats.org/officeDocument/2006/relationships/hyperlink" Target="mailto:JuanGonzalez@valoran.com.mx" TargetMode="External"/><Relationship Id="rId153" Type="http://schemas.openxmlformats.org/officeDocument/2006/relationships/hyperlink" Target="mailto:GerardoDiaz@valoran.com.mx" TargetMode="External"/><Relationship Id="rId15" Type="http://schemas.openxmlformats.org/officeDocument/2006/relationships/hyperlink" Target="mailto:MiguelAlmanza@valoran.com.mx" TargetMode="External"/><Relationship Id="rId36" Type="http://schemas.openxmlformats.org/officeDocument/2006/relationships/hyperlink" Target="mailto:DanielaZuniga@valoran.com.mx" TargetMode="External"/><Relationship Id="rId57" Type="http://schemas.openxmlformats.org/officeDocument/2006/relationships/hyperlink" Target="mailto:soniamosquera@valoran.com.mx" TargetMode="External"/><Relationship Id="rId106" Type="http://schemas.openxmlformats.org/officeDocument/2006/relationships/hyperlink" Target="mailto:Karlajimenez@wtcindustrial.mx" TargetMode="External"/><Relationship Id="rId127" Type="http://schemas.openxmlformats.org/officeDocument/2006/relationships/hyperlink" Target="mailto:CesarVazquez@valoran.com.mx" TargetMode="External"/><Relationship Id="rId10" Type="http://schemas.openxmlformats.org/officeDocument/2006/relationships/hyperlink" Target="mailto:IlianaMarquez@valoran.com.mx" TargetMode="External"/><Relationship Id="rId31" Type="http://schemas.openxmlformats.org/officeDocument/2006/relationships/hyperlink" Target="mailto:JoaquinSerrato@valoran.com.mx" TargetMode="External"/><Relationship Id="rId52" Type="http://schemas.openxmlformats.org/officeDocument/2006/relationships/hyperlink" Target="mailto:NataliaTrujillo@valoran.com.mx" TargetMode="External"/><Relationship Id="rId73" Type="http://schemas.openxmlformats.org/officeDocument/2006/relationships/hyperlink" Target="mailto:DianaEstrada@valledeloscedros.com.mx" TargetMode="External"/><Relationship Id="rId78" Type="http://schemas.openxmlformats.org/officeDocument/2006/relationships/hyperlink" Target="mailto:SidronioMilan@valledeloscedros.com.mx" TargetMode="External"/><Relationship Id="rId94" Type="http://schemas.openxmlformats.org/officeDocument/2006/relationships/hyperlink" Target="mailto:guadalupe.alvarez@wtcindustrial.mx" TargetMode="External"/><Relationship Id="rId99" Type="http://schemas.openxmlformats.org/officeDocument/2006/relationships/hyperlink" Target="mailto:SabrinaSoberon@wtcindustrial.mx" TargetMode="External"/><Relationship Id="rId101" Type="http://schemas.openxmlformats.org/officeDocument/2006/relationships/hyperlink" Target="mailto:janetGonzalez@wtcindustrial.mx" TargetMode="External"/><Relationship Id="rId122" Type="http://schemas.openxmlformats.org/officeDocument/2006/relationships/hyperlink" Target="mailto:MelinaBerlanga@valoran.com.mx" TargetMode="External"/><Relationship Id="rId143" Type="http://schemas.openxmlformats.org/officeDocument/2006/relationships/hyperlink" Target="mailto:LuisSanchez@wtcindustrial.mx" TargetMode="External"/><Relationship Id="rId148" Type="http://schemas.openxmlformats.org/officeDocument/2006/relationships/hyperlink" Target="mailto:EstebanMart&#237;nez@valoran.com.mx" TargetMode="External"/><Relationship Id="rId4" Type="http://schemas.openxmlformats.org/officeDocument/2006/relationships/hyperlink" Target="mailto:milton.martinez@valoran.com.mx" TargetMode="External"/><Relationship Id="rId9" Type="http://schemas.openxmlformats.org/officeDocument/2006/relationships/hyperlink" Target="mailto:DianaAndrade@valoran.com.mx" TargetMode="External"/><Relationship Id="rId26" Type="http://schemas.openxmlformats.org/officeDocument/2006/relationships/hyperlink" Target="mailto:NaomiArias@valoran.com.mx" TargetMode="External"/><Relationship Id="rId47" Type="http://schemas.openxmlformats.org/officeDocument/2006/relationships/hyperlink" Target="mailto:SofiaSaucedo@valoran.com.mx" TargetMode="External"/><Relationship Id="rId68" Type="http://schemas.openxmlformats.org/officeDocument/2006/relationships/hyperlink" Target="mailto:AnnelCastillo@valledeloscedros.com.mx" TargetMode="External"/><Relationship Id="rId89" Type="http://schemas.openxmlformats.org/officeDocument/2006/relationships/hyperlink" Target="mailto:MichelePorrino@wtcindustrial.mx" TargetMode="External"/><Relationship Id="rId112" Type="http://schemas.openxmlformats.org/officeDocument/2006/relationships/hyperlink" Target="mailto:JairGallegos@valoran.com.mx" TargetMode="External"/><Relationship Id="rId133" Type="http://schemas.openxmlformats.org/officeDocument/2006/relationships/hyperlink" Target="mailto:WendiCastillo@valoran.com.mx" TargetMode="External"/><Relationship Id="rId154" Type="http://schemas.openxmlformats.org/officeDocument/2006/relationships/hyperlink" Target="mailto:JoseSalazar@valoran.com.mx" TargetMode="External"/><Relationship Id="rId16" Type="http://schemas.openxmlformats.org/officeDocument/2006/relationships/hyperlink" Target="mailto:DanieladeAlba@valoran.com.mx" TargetMode="External"/><Relationship Id="rId37" Type="http://schemas.openxmlformats.org/officeDocument/2006/relationships/hyperlink" Target="mailto:CeciliaMendoza@valoran.com.mx" TargetMode="External"/><Relationship Id="rId58" Type="http://schemas.openxmlformats.org/officeDocument/2006/relationships/hyperlink" Target="mailto:GiselaSilva@valoran.com.mx" TargetMode="External"/><Relationship Id="rId79" Type="http://schemas.openxmlformats.org/officeDocument/2006/relationships/hyperlink" Target="mailto:SoniaLopez@valledeloscedros.com.mx" TargetMode="External"/><Relationship Id="rId102" Type="http://schemas.openxmlformats.org/officeDocument/2006/relationships/hyperlink" Target="mailto:gastonvivas@wtcindustrial.mx" TargetMode="External"/><Relationship Id="rId123" Type="http://schemas.openxmlformats.org/officeDocument/2006/relationships/hyperlink" Target="mailto:RodolfoCruz@valoran.com.mx" TargetMode="External"/><Relationship Id="rId144" Type="http://schemas.openxmlformats.org/officeDocument/2006/relationships/hyperlink" Target="mailto:AndreaSanchez@wtcindustrial.mx" TargetMode="External"/><Relationship Id="rId90" Type="http://schemas.openxmlformats.org/officeDocument/2006/relationships/hyperlink" Target="mailto:ClaudiaZaragoza@wtcindustrial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FB45-6DFB-4161-ADA4-6578EBEF1EE9}">
  <sheetPr filterMode="1"/>
  <dimension ref="B1:J175"/>
  <sheetViews>
    <sheetView zoomScale="91" zoomScaleNormal="91" workbookViewId="0">
      <pane xSplit="1" topLeftCell="B1" activePane="topRight" state="frozen"/>
      <selection pane="topRight" activeCell="A61" sqref="A61:XFD61"/>
    </sheetView>
  </sheetViews>
  <sheetFormatPr baseColWidth="10" defaultRowHeight="15" x14ac:dyDescent="0.25"/>
  <cols>
    <col min="2" max="2" width="21" bestFit="1" customWidth="1"/>
    <col min="3" max="3" width="5.42578125" style="22" bestFit="1" customWidth="1"/>
    <col min="4" max="4" width="36.28515625" customWidth="1"/>
    <col min="5" max="5" width="70.85546875" bestFit="1" customWidth="1"/>
    <col min="6" max="6" width="16.42578125" customWidth="1"/>
    <col min="8" max="8" width="22.7109375" bestFit="1" customWidth="1"/>
    <col min="9" max="9" width="45.42578125" bestFit="1" customWidth="1"/>
    <col min="10" max="10" width="44.140625" bestFit="1" customWidth="1"/>
  </cols>
  <sheetData>
    <row r="1" spans="2:10" ht="15.75" thickBot="1" x14ac:dyDescent="0.3"/>
    <row r="2" spans="2:10" ht="15.75" thickBot="1" x14ac:dyDescent="0.3">
      <c r="B2" s="55" t="s">
        <v>591</v>
      </c>
      <c r="C2" s="54"/>
      <c r="D2" s="53" t="s">
        <v>590</v>
      </c>
      <c r="E2" s="51" t="s">
        <v>589</v>
      </c>
      <c r="F2" s="52" t="s">
        <v>3</v>
      </c>
      <c r="G2" s="52" t="s">
        <v>588</v>
      </c>
      <c r="H2" s="51" t="s">
        <v>587</v>
      </c>
      <c r="I2" s="51" t="s">
        <v>586</v>
      </c>
      <c r="J2" s="51" t="s">
        <v>585</v>
      </c>
    </row>
    <row r="3" spans="2:10" ht="15.75" hidden="1" thickBot="1" x14ac:dyDescent="0.3">
      <c r="B3" s="46" t="s">
        <v>165</v>
      </c>
      <c r="C3" s="30">
        <v>1</v>
      </c>
      <c r="D3" s="30" t="s">
        <v>584</v>
      </c>
      <c r="E3" s="30" t="s">
        <v>583</v>
      </c>
      <c r="F3" s="30"/>
      <c r="G3" s="42" t="s">
        <v>582</v>
      </c>
      <c r="H3" s="30" t="s">
        <v>582</v>
      </c>
      <c r="I3" s="30" t="s">
        <v>582</v>
      </c>
      <c r="J3" s="40" t="s">
        <v>581</v>
      </c>
    </row>
    <row r="4" spans="2:10" ht="15.75" hidden="1" thickBot="1" x14ac:dyDescent="0.3">
      <c r="B4" s="46" t="s">
        <v>165</v>
      </c>
      <c r="C4" s="30">
        <v>2</v>
      </c>
      <c r="D4" s="30" t="s">
        <v>580</v>
      </c>
      <c r="E4" s="44" t="s">
        <v>579</v>
      </c>
      <c r="F4" s="44"/>
      <c r="G4" s="42">
        <v>1</v>
      </c>
      <c r="H4" s="30" t="s">
        <v>10</v>
      </c>
      <c r="I4" s="30" t="s">
        <v>161</v>
      </c>
      <c r="J4" s="40" t="s">
        <v>578</v>
      </c>
    </row>
    <row r="5" spans="2:10" ht="15.75" hidden="1" thickBot="1" x14ac:dyDescent="0.3">
      <c r="B5" s="46" t="s">
        <v>165</v>
      </c>
      <c r="C5" s="30">
        <v>3</v>
      </c>
      <c r="D5" s="30" t="s">
        <v>577</v>
      </c>
      <c r="E5" s="44" t="s">
        <v>576</v>
      </c>
      <c r="F5" s="44"/>
      <c r="G5" s="42">
        <v>1</v>
      </c>
      <c r="H5" s="30" t="s">
        <v>10</v>
      </c>
      <c r="I5" s="30" t="s">
        <v>161</v>
      </c>
      <c r="J5" s="40" t="s">
        <v>575</v>
      </c>
    </row>
    <row r="6" spans="2:10" ht="15.75" hidden="1" thickBot="1" x14ac:dyDescent="0.3">
      <c r="B6" s="46" t="s">
        <v>165</v>
      </c>
      <c r="C6" s="30">
        <v>4</v>
      </c>
      <c r="D6" s="30" t="s">
        <v>574</v>
      </c>
      <c r="E6" s="44" t="s">
        <v>573</v>
      </c>
      <c r="F6" s="44"/>
      <c r="G6" s="42">
        <v>2</v>
      </c>
      <c r="H6" s="30" t="s">
        <v>10</v>
      </c>
      <c r="I6" s="30" t="s">
        <v>161</v>
      </c>
      <c r="J6" s="40" t="s">
        <v>572</v>
      </c>
    </row>
    <row r="7" spans="2:10" ht="15.75" hidden="1" thickBot="1" x14ac:dyDescent="0.3">
      <c r="B7" s="46" t="s">
        <v>165</v>
      </c>
      <c r="C7" s="30">
        <v>5</v>
      </c>
      <c r="D7" s="30" t="s">
        <v>571</v>
      </c>
      <c r="E7" s="44" t="s">
        <v>570</v>
      </c>
      <c r="F7" s="44"/>
      <c r="G7" s="42">
        <v>2</v>
      </c>
      <c r="H7" s="30" t="s">
        <v>10</v>
      </c>
      <c r="I7" s="30" t="s">
        <v>161</v>
      </c>
      <c r="J7" s="40" t="s">
        <v>569</v>
      </c>
    </row>
    <row r="8" spans="2:10" ht="15.75" hidden="1" thickBot="1" x14ac:dyDescent="0.3">
      <c r="B8" s="46" t="s">
        <v>165</v>
      </c>
      <c r="C8" s="30">
        <v>6</v>
      </c>
      <c r="D8" s="30" t="s">
        <v>568</v>
      </c>
      <c r="E8" s="44" t="s">
        <v>567</v>
      </c>
      <c r="F8" s="44"/>
      <c r="G8" s="42">
        <v>2</v>
      </c>
      <c r="H8" s="30" t="s">
        <v>10</v>
      </c>
      <c r="I8" s="30" t="s">
        <v>161</v>
      </c>
      <c r="J8" s="40" t="s">
        <v>566</v>
      </c>
    </row>
    <row r="9" spans="2:10" ht="15.75" hidden="1" thickBot="1" x14ac:dyDescent="0.3">
      <c r="B9" s="46" t="s">
        <v>165</v>
      </c>
      <c r="C9" s="30">
        <v>7</v>
      </c>
      <c r="D9" s="30" t="s">
        <v>565</v>
      </c>
      <c r="E9" s="44" t="s">
        <v>564</v>
      </c>
      <c r="F9" s="44"/>
      <c r="G9" s="42">
        <v>3</v>
      </c>
      <c r="H9" s="30" t="s">
        <v>10</v>
      </c>
      <c r="I9" s="30" t="s">
        <v>161</v>
      </c>
      <c r="J9" s="40" t="s">
        <v>563</v>
      </c>
    </row>
    <row r="10" spans="2:10" ht="15.75" hidden="1" thickBot="1" x14ac:dyDescent="0.3">
      <c r="B10" s="46" t="s">
        <v>165</v>
      </c>
      <c r="C10" s="30">
        <v>8</v>
      </c>
      <c r="D10" s="30" t="s">
        <v>562</v>
      </c>
      <c r="E10" s="44" t="s">
        <v>561</v>
      </c>
      <c r="F10" s="44"/>
      <c r="G10" s="42">
        <v>2</v>
      </c>
      <c r="H10" s="30" t="s">
        <v>162</v>
      </c>
      <c r="I10" s="30" t="s">
        <v>161</v>
      </c>
      <c r="J10" s="40" t="s">
        <v>560</v>
      </c>
    </row>
    <row r="11" spans="2:10" ht="15.75" hidden="1" thickBot="1" x14ac:dyDescent="0.3">
      <c r="B11" s="46" t="s">
        <v>165</v>
      </c>
      <c r="C11" s="30">
        <v>9</v>
      </c>
      <c r="D11" s="30" t="s">
        <v>559</v>
      </c>
      <c r="E11" s="30" t="s">
        <v>256</v>
      </c>
      <c r="F11" s="30"/>
      <c r="G11" s="42">
        <v>3</v>
      </c>
      <c r="H11" s="30" t="s">
        <v>145</v>
      </c>
      <c r="I11" s="30" t="s">
        <v>144</v>
      </c>
      <c r="J11" s="40" t="s">
        <v>558</v>
      </c>
    </row>
    <row r="12" spans="2:10" ht="15.75" hidden="1" thickBot="1" x14ac:dyDescent="0.3">
      <c r="B12" s="46" t="s">
        <v>165</v>
      </c>
      <c r="C12" s="30">
        <v>10</v>
      </c>
      <c r="D12" s="30" t="s">
        <v>557</v>
      </c>
      <c r="E12" s="30" t="s">
        <v>556</v>
      </c>
      <c r="F12" s="30"/>
      <c r="G12" s="42">
        <v>3</v>
      </c>
      <c r="H12" s="30" t="s">
        <v>145</v>
      </c>
      <c r="I12" s="30" t="s">
        <v>144</v>
      </c>
      <c r="J12" s="40" t="s">
        <v>555</v>
      </c>
    </row>
    <row r="13" spans="2:10" ht="15.75" hidden="1" thickBot="1" x14ac:dyDescent="0.3">
      <c r="B13" s="46" t="s">
        <v>165</v>
      </c>
      <c r="C13" s="30">
        <v>11</v>
      </c>
      <c r="D13" s="30" t="s">
        <v>554</v>
      </c>
      <c r="E13" s="30" t="s">
        <v>553</v>
      </c>
      <c r="F13" s="30"/>
      <c r="G13" s="42">
        <v>3</v>
      </c>
      <c r="H13" s="30" t="s">
        <v>200</v>
      </c>
      <c r="I13" s="30" t="s">
        <v>144</v>
      </c>
      <c r="J13" s="40" t="s">
        <v>552</v>
      </c>
    </row>
    <row r="14" spans="2:10" ht="15.75" hidden="1" thickBot="1" x14ac:dyDescent="0.3">
      <c r="B14" s="46" t="s">
        <v>165</v>
      </c>
      <c r="C14" s="30">
        <v>12</v>
      </c>
      <c r="D14" s="30" t="s">
        <v>551</v>
      </c>
      <c r="E14" s="44" t="s">
        <v>550</v>
      </c>
      <c r="F14" s="44"/>
      <c r="G14" s="42">
        <v>4</v>
      </c>
      <c r="H14" s="30" t="s">
        <v>151</v>
      </c>
      <c r="I14" s="30" t="s">
        <v>150</v>
      </c>
      <c r="J14" s="40" t="s">
        <v>549</v>
      </c>
    </row>
    <row r="15" spans="2:10" ht="15.75" hidden="1" thickBot="1" x14ac:dyDescent="0.3">
      <c r="B15" s="46" t="s">
        <v>165</v>
      </c>
      <c r="C15" s="30">
        <v>13</v>
      </c>
      <c r="D15" s="30" t="s">
        <v>548</v>
      </c>
      <c r="E15" s="30" t="s">
        <v>547</v>
      </c>
      <c r="F15" s="30"/>
      <c r="G15" s="42">
        <v>12</v>
      </c>
      <c r="H15" s="30" t="s">
        <v>145</v>
      </c>
      <c r="I15" s="30" t="s">
        <v>144</v>
      </c>
      <c r="J15" s="40" t="s">
        <v>546</v>
      </c>
    </row>
    <row r="16" spans="2:10" ht="15.75" hidden="1" thickBot="1" x14ac:dyDescent="0.3">
      <c r="B16" s="46" t="s">
        <v>165</v>
      </c>
      <c r="C16" s="30">
        <v>14</v>
      </c>
      <c r="D16" s="30" t="s">
        <v>545</v>
      </c>
      <c r="E16" s="30" t="s">
        <v>544</v>
      </c>
      <c r="F16" s="30"/>
      <c r="G16" s="42">
        <v>12</v>
      </c>
      <c r="H16" s="30" t="s">
        <v>145</v>
      </c>
      <c r="I16" s="30" t="s">
        <v>144</v>
      </c>
      <c r="J16" s="40" t="s">
        <v>543</v>
      </c>
    </row>
    <row r="17" spans="2:10" ht="15.75" hidden="1" thickBot="1" x14ac:dyDescent="0.3">
      <c r="B17" s="46" t="s">
        <v>165</v>
      </c>
      <c r="C17" s="30">
        <v>15</v>
      </c>
      <c r="D17" s="30" t="s">
        <v>542</v>
      </c>
      <c r="E17" s="44" t="s">
        <v>541</v>
      </c>
      <c r="F17" s="44"/>
      <c r="G17" s="42">
        <v>5</v>
      </c>
      <c r="H17" s="30" t="s">
        <v>151</v>
      </c>
      <c r="I17" s="30" t="s">
        <v>150</v>
      </c>
      <c r="J17" s="40" t="s">
        <v>540</v>
      </c>
    </row>
    <row r="18" spans="2:10" ht="15.75" hidden="1" thickBot="1" x14ac:dyDescent="0.3">
      <c r="B18" s="46" t="s">
        <v>165</v>
      </c>
      <c r="C18" s="30">
        <v>16</v>
      </c>
      <c r="D18" s="30" t="s">
        <v>539</v>
      </c>
      <c r="E18" s="30" t="s">
        <v>530</v>
      </c>
      <c r="F18" s="30"/>
      <c r="G18" s="42">
        <v>15</v>
      </c>
      <c r="H18" s="30" t="s">
        <v>200</v>
      </c>
      <c r="I18" s="30" t="s">
        <v>144</v>
      </c>
      <c r="J18" s="40" t="s">
        <v>538</v>
      </c>
    </row>
    <row r="19" spans="2:10" ht="15.75" hidden="1" thickBot="1" x14ac:dyDescent="0.3">
      <c r="B19" s="46" t="s">
        <v>165</v>
      </c>
      <c r="C19" s="30">
        <v>17</v>
      </c>
      <c r="D19" s="30" t="s">
        <v>537</v>
      </c>
      <c r="E19" s="30" t="s">
        <v>536</v>
      </c>
      <c r="F19" s="30"/>
      <c r="G19" s="42">
        <v>15</v>
      </c>
      <c r="H19" s="30" t="s">
        <v>145</v>
      </c>
      <c r="I19" s="30" t="s">
        <v>144</v>
      </c>
      <c r="J19" s="40" t="s">
        <v>535</v>
      </c>
    </row>
    <row r="20" spans="2:10" ht="15.75" hidden="1" thickBot="1" x14ac:dyDescent="0.3">
      <c r="B20" s="46" t="s">
        <v>165</v>
      </c>
      <c r="C20" s="30">
        <v>18</v>
      </c>
      <c r="D20" s="30" t="s">
        <v>534</v>
      </c>
      <c r="E20" s="30" t="s">
        <v>533</v>
      </c>
      <c r="F20" s="30"/>
      <c r="G20" s="42">
        <v>5</v>
      </c>
      <c r="H20" s="30" t="s">
        <v>151</v>
      </c>
      <c r="I20" s="30" t="s">
        <v>150</v>
      </c>
      <c r="J20" s="40" t="s">
        <v>532</v>
      </c>
    </row>
    <row r="21" spans="2:10" ht="15.75" hidden="1" thickBot="1" x14ac:dyDescent="0.3">
      <c r="B21" s="46" t="s">
        <v>165</v>
      </c>
      <c r="C21" s="30">
        <v>19</v>
      </c>
      <c r="D21" s="30" t="s">
        <v>531</v>
      </c>
      <c r="E21" s="30" t="s">
        <v>530</v>
      </c>
      <c r="F21" s="30"/>
      <c r="G21" s="42">
        <v>18</v>
      </c>
      <c r="H21" s="30" t="s">
        <v>200</v>
      </c>
      <c r="I21" s="30" t="s">
        <v>144</v>
      </c>
      <c r="J21" s="40" t="s">
        <v>529</v>
      </c>
    </row>
    <row r="22" spans="2:10" ht="15.75" hidden="1" thickBot="1" x14ac:dyDescent="0.3">
      <c r="B22" s="46" t="s">
        <v>165</v>
      </c>
      <c r="C22" s="30">
        <v>20</v>
      </c>
      <c r="D22" s="30" t="s">
        <v>528</v>
      </c>
      <c r="E22" s="30" t="s">
        <v>527</v>
      </c>
      <c r="F22" s="30"/>
      <c r="G22" s="42">
        <v>5</v>
      </c>
      <c r="H22" s="30" t="s">
        <v>151</v>
      </c>
      <c r="I22" s="30" t="s">
        <v>150</v>
      </c>
      <c r="J22" s="40" t="s">
        <v>526</v>
      </c>
    </row>
    <row r="23" spans="2:10" ht="15.75" hidden="1" thickBot="1" x14ac:dyDescent="0.3">
      <c r="B23" s="46" t="s">
        <v>165</v>
      </c>
      <c r="C23" s="30">
        <v>21</v>
      </c>
      <c r="D23" s="30" t="s">
        <v>525</v>
      </c>
      <c r="E23" s="30" t="s">
        <v>524</v>
      </c>
      <c r="F23" s="30"/>
      <c r="G23" s="42">
        <v>20</v>
      </c>
      <c r="H23" s="30" t="s">
        <v>145</v>
      </c>
      <c r="I23" s="30" t="s">
        <v>144</v>
      </c>
      <c r="J23" s="40" t="s">
        <v>523</v>
      </c>
    </row>
    <row r="24" spans="2:10" ht="15.75" hidden="1" thickBot="1" x14ac:dyDescent="0.3">
      <c r="B24" s="46" t="s">
        <v>165</v>
      </c>
      <c r="C24" s="30">
        <v>22</v>
      </c>
      <c r="D24" s="30" t="s">
        <v>522</v>
      </c>
      <c r="E24" s="30" t="s">
        <v>521</v>
      </c>
      <c r="F24" s="30"/>
      <c r="G24" s="42">
        <v>20</v>
      </c>
      <c r="H24" s="30" t="s">
        <v>145</v>
      </c>
      <c r="I24" s="30" t="s">
        <v>144</v>
      </c>
      <c r="J24" s="40" t="s">
        <v>520</v>
      </c>
    </row>
    <row r="25" spans="2:10" ht="15.75" hidden="1" thickBot="1" x14ac:dyDescent="0.3">
      <c r="B25" s="46" t="s">
        <v>165</v>
      </c>
      <c r="C25" s="30">
        <v>23</v>
      </c>
      <c r="D25" s="30" t="s">
        <v>519</v>
      </c>
      <c r="E25" s="30" t="s">
        <v>262</v>
      </c>
      <c r="F25" s="30"/>
      <c r="G25" s="42">
        <v>5</v>
      </c>
      <c r="H25" s="30" t="s">
        <v>151</v>
      </c>
      <c r="I25" s="30" t="s">
        <v>150</v>
      </c>
      <c r="J25" s="40" t="s">
        <v>518</v>
      </c>
    </row>
    <row r="26" spans="2:10" ht="15.75" hidden="1" thickBot="1" x14ac:dyDescent="0.3">
      <c r="B26" s="46" t="s">
        <v>165</v>
      </c>
      <c r="C26" s="30">
        <v>24</v>
      </c>
      <c r="D26" s="30" t="s">
        <v>517</v>
      </c>
      <c r="E26" s="30" t="s">
        <v>516</v>
      </c>
      <c r="F26" s="30"/>
      <c r="G26" s="42">
        <v>23</v>
      </c>
      <c r="H26" s="30" t="s">
        <v>145</v>
      </c>
      <c r="I26" s="30" t="s">
        <v>144</v>
      </c>
      <c r="J26" s="40" t="s">
        <v>515</v>
      </c>
    </row>
    <row r="27" spans="2:10" ht="15.75" hidden="1" thickBot="1" x14ac:dyDescent="0.3">
      <c r="B27" s="46" t="s">
        <v>165</v>
      </c>
      <c r="C27" s="30">
        <v>25</v>
      </c>
      <c r="D27" s="30" t="s">
        <v>514</v>
      </c>
      <c r="E27" s="30" t="s">
        <v>513</v>
      </c>
      <c r="F27" s="30"/>
      <c r="G27" s="42">
        <v>124</v>
      </c>
      <c r="H27" s="30" t="s">
        <v>145</v>
      </c>
      <c r="I27" s="30" t="s">
        <v>144</v>
      </c>
      <c r="J27" s="40" t="s">
        <v>512</v>
      </c>
    </row>
    <row r="28" spans="2:10" ht="15.75" hidden="1" thickBot="1" x14ac:dyDescent="0.3">
      <c r="B28" s="46" t="s">
        <v>165</v>
      </c>
      <c r="C28" s="30">
        <v>26</v>
      </c>
      <c r="D28" s="30" t="s">
        <v>511</v>
      </c>
      <c r="E28" s="30" t="s">
        <v>271</v>
      </c>
      <c r="F28" s="30"/>
      <c r="G28" s="42">
        <v>23</v>
      </c>
      <c r="H28" s="30" t="s">
        <v>145</v>
      </c>
      <c r="I28" s="30" t="s">
        <v>144</v>
      </c>
      <c r="J28" s="40" t="s">
        <v>510</v>
      </c>
    </row>
    <row r="29" spans="2:10" ht="15.75" hidden="1" thickBot="1" x14ac:dyDescent="0.3">
      <c r="B29" s="46" t="s">
        <v>165</v>
      </c>
      <c r="C29" s="30">
        <v>27</v>
      </c>
      <c r="D29" s="30" t="s">
        <v>509</v>
      </c>
      <c r="E29" s="44" t="s">
        <v>508</v>
      </c>
      <c r="F29" s="44"/>
      <c r="G29" s="42">
        <v>5</v>
      </c>
      <c r="H29" s="30" t="s">
        <v>162</v>
      </c>
      <c r="I29" s="30" t="s">
        <v>161</v>
      </c>
      <c r="J29" s="40" t="s">
        <v>507</v>
      </c>
    </row>
    <row r="30" spans="2:10" ht="15.75" hidden="1" thickBot="1" x14ac:dyDescent="0.3">
      <c r="B30" s="46" t="s">
        <v>165</v>
      </c>
      <c r="C30" s="30">
        <v>28</v>
      </c>
      <c r="D30" s="30" t="s">
        <v>506</v>
      </c>
      <c r="E30" s="30" t="s">
        <v>505</v>
      </c>
      <c r="F30" s="30"/>
      <c r="G30" s="42">
        <v>27</v>
      </c>
      <c r="H30" s="30" t="s">
        <v>151</v>
      </c>
      <c r="I30" s="30" t="s">
        <v>150</v>
      </c>
      <c r="J30" s="40" t="s">
        <v>504</v>
      </c>
    </row>
    <row r="31" spans="2:10" ht="15.75" hidden="1" thickBot="1" x14ac:dyDescent="0.3">
      <c r="B31" s="46" t="s">
        <v>165</v>
      </c>
      <c r="C31" s="30">
        <v>29</v>
      </c>
      <c r="D31" s="30" t="s">
        <v>503</v>
      </c>
      <c r="E31" s="44" t="s">
        <v>210</v>
      </c>
      <c r="F31" s="44"/>
      <c r="G31" s="42">
        <v>28</v>
      </c>
      <c r="H31" s="30" t="s">
        <v>151</v>
      </c>
      <c r="I31" s="30" t="s">
        <v>150</v>
      </c>
      <c r="J31" s="40" t="s">
        <v>502</v>
      </c>
    </row>
    <row r="32" spans="2:10" ht="15.75" hidden="1" thickBot="1" x14ac:dyDescent="0.3">
      <c r="B32" s="46" t="s">
        <v>165</v>
      </c>
      <c r="C32" s="30">
        <v>30</v>
      </c>
      <c r="D32" s="30" t="s">
        <v>501</v>
      </c>
      <c r="E32" s="30" t="s">
        <v>500</v>
      </c>
      <c r="F32" s="30"/>
      <c r="G32" s="42">
        <v>29</v>
      </c>
      <c r="H32" s="50" t="s">
        <v>145</v>
      </c>
      <c r="I32" s="50" t="s">
        <v>144</v>
      </c>
      <c r="J32" s="50"/>
    </row>
    <row r="33" spans="2:10" ht="15.75" hidden="1" thickBot="1" x14ac:dyDescent="0.3">
      <c r="B33" s="46" t="s">
        <v>165</v>
      </c>
      <c r="C33" s="30">
        <v>31</v>
      </c>
      <c r="D33" s="30" t="s">
        <v>499</v>
      </c>
      <c r="E33" s="30" t="s">
        <v>498</v>
      </c>
      <c r="F33" s="30"/>
      <c r="G33" s="42">
        <v>28</v>
      </c>
      <c r="H33" s="30" t="s">
        <v>145</v>
      </c>
      <c r="I33" s="30" t="s">
        <v>144</v>
      </c>
      <c r="J33" s="40" t="s">
        <v>497</v>
      </c>
    </row>
    <row r="34" spans="2:10" ht="15.75" hidden="1" thickBot="1" x14ac:dyDescent="0.3">
      <c r="B34" s="46" t="s">
        <v>165</v>
      </c>
      <c r="C34" s="30">
        <v>32</v>
      </c>
      <c r="D34" s="30" t="s">
        <v>496</v>
      </c>
      <c r="E34" s="30" t="s">
        <v>495</v>
      </c>
      <c r="F34" s="30"/>
      <c r="G34" s="42">
        <v>27</v>
      </c>
      <c r="H34" s="30" t="s">
        <v>200</v>
      </c>
      <c r="I34" s="30" t="s">
        <v>144</v>
      </c>
      <c r="J34" s="40" t="s">
        <v>494</v>
      </c>
    </row>
    <row r="35" spans="2:10" ht="15.75" hidden="1" thickBot="1" x14ac:dyDescent="0.3">
      <c r="B35" s="46" t="s">
        <v>165</v>
      </c>
      <c r="C35" s="30">
        <v>33</v>
      </c>
      <c r="D35" s="30" t="s">
        <v>493</v>
      </c>
      <c r="E35" s="44" t="s">
        <v>159</v>
      </c>
      <c r="F35" s="44"/>
      <c r="G35" s="42">
        <v>27</v>
      </c>
      <c r="H35" s="30" t="s">
        <v>151</v>
      </c>
      <c r="I35" s="30" t="s">
        <v>150</v>
      </c>
      <c r="J35" s="40" t="s">
        <v>492</v>
      </c>
    </row>
    <row r="36" spans="2:10" ht="15.75" hidden="1" thickBot="1" x14ac:dyDescent="0.3">
      <c r="B36" s="46" t="s">
        <v>165</v>
      </c>
      <c r="C36" s="30">
        <v>34</v>
      </c>
      <c r="D36" s="30" t="s">
        <v>491</v>
      </c>
      <c r="E36" s="30" t="s">
        <v>312</v>
      </c>
      <c r="F36" s="30"/>
      <c r="G36" s="42">
        <v>33</v>
      </c>
      <c r="H36" s="30" t="s">
        <v>145</v>
      </c>
      <c r="I36" s="30" t="s">
        <v>144</v>
      </c>
      <c r="J36" s="40" t="s">
        <v>490</v>
      </c>
    </row>
    <row r="37" spans="2:10" ht="15.75" hidden="1" thickBot="1" x14ac:dyDescent="0.3">
      <c r="B37" s="46" t="s">
        <v>165</v>
      </c>
      <c r="C37" s="30">
        <v>35</v>
      </c>
      <c r="D37" s="30" t="s">
        <v>489</v>
      </c>
      <c r="E37" s="30" t="s">
        <v>204</v>
      </c>
      <c r="F37" s="30"/>
      <c r="G37" s="42">
        <v>33</v>
      </c>
      <c r="H37" s="30" t="s">
        <v>145</v>
      </c>
      <c r="I37" s="30" t="s">
        <v>144</v>
      </c>
      <c r="J37" s="40" t="s">
        <v>488</v>
      </c>
    </row>
    <row r="38" spans="2:10" ht="15.75" hidden="1" thickBot="1" x14ac:dyDescent="0.3">
      <c r="B38" s="46" t="s">
        <v>165</v>
      </c>
      <c r="C38" s="30">
        <v>36</v>
      </c>
      <c r="D38" s="30" t="s">
        <v>487</v>
      </c>
      <c r="E38" s="30" t="s">
        <v>345</v>
      </c>
      <c r="F38" s="30"/>
      <c r="G38" s="42">
        <v>33</v>
      </c>
      <c r="H38" s="30" t="s">
        <v>145</v>
      </c>
      <c r="I38" s="30" t="s">
        <v>144</v>
      </c>
      <c r="J38" s="40" t="s">
        <v>486</v>
      </c>
    </row>
    <row r="39" spans="2:10" ht="15.75" hidden="1" thickBot="1" x14ac:dyDescent="0.3">
      <c r="B39" s="46" t="s">
        <v>165</v>
      </c>
      <c r="C39" s="30">
        <v>37</v>
      </c>
      <c r="D39" s="30" t="s">
        <v>485</v>
      </c>
      <c r="E39" s="30" t="s">
        <v>345</v>
      </c>
      <c r="F39" s="30"/>
      <c r="G39" s="42">
        <v>33</v>
      </c>
      <c r="H39" s="30" t="s">
        <v>145</v>
      </c>
      <c r="I39" s="30" t="s">
        <v>144</v>
      </c>
      <c r="J39" s="40" t="s">
        <v>484</v>
      </c>
    </row>
    <row r="40" spans="2:10" ht="15.75" hidden="1" thickBot="1" x14ac:dyDescent="0.3">
      <c r="B40" s="46" t="s">
        <v>165</v>
      </c>
      <c r="C40" s="30">
        <v>38</v>
      </c>
      <c r="D40" s="30" t="s">
        <v>483</v>
      </c>
      <c r="E40" s="30" t="s">
        <v>204</v>
      </c>
      <c r="F40" s="30"/>
      <c r="G40" s="42">
        <v>33</v>
      </c>
      <c r="H40" s="30" t="s">
        <v>145</v>
      </c>
      <c r="I40" s="30" t="s">
        <v>144</v>
      </c>
      <c r="J40" s="40" t="s">
        <v>482</v>
      </c>
    </row>
    <row r="41" spans="2:10" ht="15.75" hidden="1" thickBot="1" x14ac:dyDescent="0.3">
      <c r="B41" s="46" t="s">
        <v>165</v>
      </c>
      <c r="C41" s="30">
        <v>39</v>
      </c>
      <c r="D41" s="30" t="s">
        <v>481</v>
      </c>
      <c r="E41" s="44" t="s">
        <v>480</v>
      </c>
      <c r="F41" s="44"/>
      <c r="G41" s="42">
        <v>5</v>
      </c>
      <c r="H41" s="30" t="s">
        <v>162</v>
      </c>
      <c r="I41" s="30" t="s">
        <v>161</v>
      </c>
      <c r="J41" s="40" t="s">
        <v>479</v>
      </c>
    </row>
    <row r="42" spans="2:10" ht="15.75" hidden="1" thickBot="1" x14ac:dyDescent="0.3">
      <c r="B42" s="46" t="s">
        <v>165</v>
      </c>
      <c r="C42" s="30">
        <v>40</v>
      </c>
      <c r="D42" s="30" t="s">
        <v>478</v>
      </c>
      <c r="E42" s="30" t="s">
        <v>159</v>
      </c>
      <c r="F42" s="30"/>
      <c r="G42" s="42">
        <v>39</v>
      </c>
      <c r="H42" s="30" t="s">
        <v>151</v>
      </c>
      <c r="I42" s="30" t="s">
        <v>150</v>
      </c>
      <c r="J42" s="40" t="s">
        <v>477</v>
      </c>
    </row>
    <row r="43" spans="2:10" ht="15.75" hidden="1" thickBot="1" x14ac:dyDescent="0.3">
      <c r="B43" s="46" t="s">
        <v>165</v>
      </c>
      <c r="C43" s="30">
        <v>41</v>
      </c>
      <c r="D43" s="30" t="s">
        <v>476</v>
      </c>
      <c r="E43" s="44" t="s">
        <v>475</v>
      </c>
      <c r="F43" s="44"/>
      <c r="G43" s="42">
        <v>5</v>
      </c>
      <c r="H43" s="30" t="s">
        <v>162</v>
      </c>
      <c r="I43" s="30" t="s">
        <v>161</v>
      </c>
      <c r="J43" s="40" t="s">
        <v>474</v>
      </c>
    </row>
    <row r="44" spans="2:10" ht="15.75" hidden="1" thickBot="1" x14ac:dyDescent="0.3">
      <c r="B44" s="46" t="s">
        <v>165</v>
      </c>
      <c r="C44" s="30">
        <v>42</v>
      </c>
      <c r="D44" s="30" t="s">
        <v>473</v>
      </c>
      <c r="E44" s="44" t="s">
        <v>472</v>
      </c>
      <c r="F44" s="44"/>
      <c r="G44" s="42">
        <v>41</v>
      </c>
      <c r="H44" s="30" t="s">
        <v>151</v>
      </c>
      <c r="I44" s="30" t="s">
        <v>150</v>
      </c>
      <c r="J44" s="40" t="s">
        <v>471</v>
      </c>
    </row>
    <row r="45" spans="2:10" ht="15.75" hidden="1" thickBot="1" x14ac:dyDescent="0.3">
      <c r="B45" s="46" t="s">
        <v>165</v>
      </c>
      <c r="C45" s="30">
        <v>43</v>
      </c>
      <c r="D45" s="30" t="s">
        <v>470</v>
      </c>
      <c r="E45" s="30" t="s">
        <v>469</v>
      </c>
      <c r="F45" s="30"/>
      <c r="G45" s="42">
        <v>42</v>
      </c>
      <c r="H45" s="30" t="s">
        <v>145</v>
      </c>
      <c r="I45" s="30" t="s">
        <v>144</v>
      </c>
      <c r="J45" s="40" t="s">
        <v>468</v>
      </c>
    </row>
    <row r="46" spans="2:10" ht="15.75" hidden="1" thickBot="1" x14ac:dyDescent="0.3">
      <c r="B46" s="46" t="s">
        <v>165</v>
      </c>
      <c r="C46" s="30">
        <v>44</v>
      </c>
      <c r="D46" s="30" t="s">
        <v>467</v>
      </c>
      <c r="E46" s="44" t="s">
        <v>466</v>
      </c>
      <c r="F46" s="44"/>
      <c r="G46" s="42">
        <v>41</v>
      </c>
      <c r="H46" s="30" t="s">
        <v>151</v>
      </c>
      <c r="I46" s="30" t="s">
        <v>150</v>
      </c>
      <c r="J46" s="40" t="s">
        <v>465</v>
      </c>
    </row>
    <row r="47" spans="2:10" ht="15.75" hidden="1" thickBot="1" x14ac:dyDescent="0.3">
      <c r="B47" s="46" t="s">
        <v>165</v>
      </c>
      <c r="C47" s="30">
        <v>45</v>
      </c>
      <c r="D47" s="30" t="s">
        <v>464</v>
      </c>
      <c r="E47" s="30" t="s">
        <v>463</v>
      </c>
      <c r="F47" s="30"/>
      <c r="G47" s="42">
        <v>44</v>
      </c>
      <c r="H47" s="30" t="s">
        <v>145</v>
      </c>
      <c r="I47" s="30" t="s">
        <v>144</v>
      </c>
      <c r="J47" s="40" t="s">
        <v>462</v>
      </c>
    </row>
    <row r="48" spans="2:10" ht="15.75" hidden="1" thickBot="1" x14ac:dyDescent="0.3">
      <c r="B48" s="46" t="s">
        <v>165</v>
      </c>
      <c r="C48" s="30">
        <v>46</v>
      </c>
      <c r="D48" s="30" t="s">
        <v>461</v>
      </c>
      <c r="E48" s="30" t="s">
        <v>265</v>
      </c>
      <c r="F48" s="30"/>
      <c r="G48" s="42">
        <v>158</v>
      </c>
      <c r="H48" s="30" t="s">
        <v>145</v>
      </c>
      <c r="I48" s="30" t="s">
        <v>144</v>
      </c>
      <c r="J48" s="40" t="s">
        <v>460</v>
      </c>
    </row>
    <row r="49" spans="2:10" ht="15.75" hidden="1" thickBot="1" x14ac:dyDescent="0.3">
      <c r="B49" s="46" t="s">
        <v>165</v>
      </c>
      <c r="C49" s="30">
        <v>47</v>
      </c>
      <c r="D49" s="30" t="s">
        <v>459</v>
      </c>
      <c r="E49" s="44" t="s">
        <v>458</v>
      </c>
      <c r="F49" s="44"/>
      <c r="G49" s="42">
        <v>41</v>
      </c>
      <c r="H49" s="30" t="s">
        <v>200</v>
      </c>
      <c r="I49" s="30" t="s">
        <v>144</v>
      </c>
      <c r="J49" s="40" t="s">
        <v>457</v>
      </c>
    </row>
    <row r="50" spans="2:10" ht="15.75" hidden="1" thickBot="1" x14ac:dyDescent="0.3">
      <c r="B50" s="46" t="s">
        <v>165</v>
      </c>
      <c r="C50" s="30">
        <v>48</v>
      </c>
      <c r="D50" s="30" t="s">
        <v>456</v>
      </c>
      <c r="E50" s="30" t="s">
        <v>455</v>
      </c>
      <c r="F50" s="30"/>
      <c r="G50" s="42">
        <v>6</v>
      </c>
      <c r="H50" s="30" t="s">
        <v>151</v>
      </c>
      <c r="I50" s="30" t="s">
        <v>150</v>
      </c>
      <c r="J50" s="40" t="s">
        <v>454</v>
      </c>
    </row>
    <row r="51" spans="2:10" ht="15.75" hidden="1" thickBot="1" x14ac:dyDescent="0.3">
      <c r="B51" s="46" t="s">
        <v>165</v>
      </c>
      <c r="C51" s="30">
        <v>49</v>
      </c>
      <c r="D51" s="30" t="s">
        <v>453</v>
      </c>
      <c r="E51" s="44" t="s">
        <v>452</v>
      </c>
      <c r="F51" s="44"/>
      <c r="G51" s="42">
        <v>6</v>
      </c>
      <c r="H51" s="30" t="s">
        <v>151</v>
      </c>
      <c r="I51" s="30" t="s">
        <v>150</v>
      </c>
      <c r="J51" s="40" t="s">
        <v>451</v>
      </c>
    </row>
    <row r="52" spans="2:10" ht="15.75" hidden="1" thickBot="1" x14ac:dyDescent="0.3">
      <c r="B52" s="46" t="s">
        <v>165</v>
      </c>
      <c r="C52" s="30">
        <v>50</v>
      </c>
      <c r="D52" s="30" t="s">
        <v>450</v>
      </c>
      <c r="E52" s="30" t="s">
        <v>449</v>
      </c>
      <c r="F52" s="30"/>
      <c r="G52" s="42">
        <v>49</v>
      </c>
      <c r="H52" s="30" t="s">
        <v>145</v>
      </c>
      <c r="I52" s="30" t="s">
        <v>144</v>
      </c>
      <c r="J52" s="40" t="s">
        <v>448</v>
      </c>
    </row>
    <row r="53" spans="2:10" ht="15.75" hidden="1" thickBot="1" x14ac:dyDescent="0.3">
      <c r="B53" s="46" t="s">
        <v>165</v>
      </c>
      <c r="C53" s="30">
        <v>51</v>
      </c>
      <c r="D53" s="30" t="s">
        <v>447</v>
      </c>
      <c r="E53" s="30" t="s">
        <v>446</v>
      </c>
      <c r="F53" s="30"/>
      <c r="G53" s="42">
        <v>49</v>
      </c>
      <c r="H53" s="30" t="s">
        <v>145</v>
      </c>
      <c r="I53" s="30" t="s">
        <v>144</v>
      </c>
      <c r="J53" s="40" t="s">
        <v>445</v>
      </c>
    </row>
    <row r="54" spans="2:10" ht="15.75" hidden="1" thickBot="1" x14ac:dyDescent="0.3">
      <c r="B54" s="46" t="s">
        <v>165</v>
      </c>
      <c r="C54" s="30">
        <v>52</v>
      </c>
      <c r="D54" s="30" t="s">
        <v>444</v>
      </c>
      <c r="E54" s="44" t="s">
        <v>443</v>
      </c>
      <c r="F54" s="44"/>
      <c r="G54" s="42">
        <v>4</v>
      </c>
      <c r="H54" s="30" t="s">
        <v>162</v>
      </c>
      <c r="I54" s="30" t="s">
        <v>161</v>
      </c>
      <c r="J54" s="40" t="s">
        <v>442</v>
      </c>
    </row>
    <row r="55" spans="2:10" ht="15.75" hidden="1" thickBot="1" x14ac:dyDescent="0.3">
      <c r="B55" s="46" t="s">
        <v>165</v>
      </c>
      <c r="C55" s="30">
        <v>53</v>
      </c>
      <c r="D55" s="30" t="s">
        <v>441</v>
      </c>
      <c r="E55" s="30" t="s">
        <v>440</v>
      </c>
      <c r="F55" s="30"/>
      <c r="G55" s="42">
        <v>23</v>
      </c>
      <c r="H55" s="30" t="s">
        <v>145</v>
      </c>
      <c r="I55" s="30" t="s">
        <v>144</v>
      </c>
      <c r="J55" s="40" t="s">
        <v>439</v>
      </c>
    </row>
    <row r="56" spans="2:10" ht="15.75" hidden="1" thickBot="1" x14ac:dyDescent="0.3">
      <c r="B56" s="46" t="s">
        <v>165</v>
      </c>
      <c r="C56" s="30">
        <v>54</v>
      </c>
      <c r="D56" s="30" t="s">
        <v>438</v>
      </c>
      <c r="E56" s="30" t="s">
        <v>437</v>
      </c>
      <c r="F56" s="30"/>
      <c r="G56" s="42">
        <v>20</v>
      </c>
      <c r="H56" s="30" t="s">
        <v>145</v>
      </c>
      <c r="I56" s="30" t="s">
        <v>144</v>
      </c>
      <c r="J56" s="40" t="s">
        <v>436</v>
      </c>
    </row>
    <row r="57" spans="2:10" ht="15.75" thickBot="1" x14ac:dyDescent="0.3">
      <c r="B57" s="29" t="s">
        <v>175</v>
      </c>
      <c r="C57" s="30">
        <v>55</v>
      </c>
      <c r="D57" s="30" t="s">
        <v>435</v>
      </c>
      <c r="E57" s="30" t="s">
        <v>33</v>
      </c>
      <c r="F57" s="30"/>
      <c r="G57" s="42">
        <v>155</v>
      </c>
      <c r="H57" s="30" t="s">
        <v>200</v>
      </c>
      <c r="I57" s="30" t="s">
        <v>144</v>
      </c>
      <c r="J57" s="40" t="s">
        <v>434</v>
      </c>
    </row>
    <row r="58" spans="2:10" ht="15.75" thickBot="1" x14ac:dyDescent="0.3">
      <c r="B58" s="29" t="s">
        <v>175</v>
      </c>
      <c r="C58" s="30">
        <v>56</v>
      </c>
      <c r="D58" s="30" t="s">
        <v>433</v>
      </c>
      <c r="E58" s="30" t="s">
        <v>52</v>
      </c>
      <c r="F58" s="30"/>
      <c r="G58" s="42">
        <v>155</v>
      </c>
      <c r="H58" s="30" t="s">
        <v>145</v>
      </c>
      <c r="I58" s="30" t="s">
        <v>144</v>
      </c>
      <c r="J58" s="40" t="s">
        <v>432</v>
      </c>
    </row>
    <row r="59" spans="2:10" ht="15.75" thickBot="1" x14ac:dyDescent="0.3">
      <c r="B59" s="29" t="s">
        <v>175</v>
      </c>
      <c r="C59" s="30">
        <v>57</v>
      </c>
      <c r="D59" s="30" t="s">
        <v>431</v>
      </c>
      <c r="E59" s="30" t="s">
        <v>65</v>
      </c>
      <c r="F59" s="30"/>
      <c r="G59" s="42">
        <v>155</v>
      </c>
      <c r="H59" s="30" t="s">
        <v>200</v>
      </c>
      <c r="I59" s="30" t="s">
        <v>144</v>
      </c>
      <c r="J59" s="40" t="s">
        <v>430</v>
      </c>
    </row>
    <row r="60" spans="2:10" ht="15.75" thickBot="1" x14ac:dyDescent="0.3">
      <c r="B60" s="29" t="s">
        <v>175</v>
      </c>
      <c r="C60" s="30">
        <v>58</v>
      </c>
      <c r="D60" s="30" t="s">
        <v>429</v>
      </c>
      <c r="E60" s="30" t="s">
        <v>68</v>
      </c>
      <c r="F60" s="42" t="s">
        <v>12</v>
      </c>
      <c r="G60" s="42">
        <v>155</v>
      </c>
      <c r="H60" s="30" t="s">
        <v>162</v>
      </c>
      <c r="I60" s="30" t="s">
        <v>161</v>
      </c>
      <c r="J60" s="40" t="s">
        <v>428</v>
      </c>
    </row>
    <row r="61" spans="2:10" ht="15.75" thickBot="1" x14ac:dyDescent="0.3">
      <c r="B61" s="29" t="s">
        <v>175</v>
      </c>
      <c r="C61" s="30">
        <v>59</v>
      </c>
      <c r="D61" s="30" t="s">
        <v>427</v>
      </c>
      <c r="E61" s="30" t="s">
        <v>78</v>
      </c>
      <c r="F61" s="30"/>
      <c r="G61" s="31">
        <v>58</v>
      </c>
      <c r="H61" s="30" t="s">
        <v>145</v>
      </c>
      <c r="I61" s="30" t="s">
        <v>144</v>
      </c>
      <c r="J61" s="40" t="s">
        <v>426</v>
      </c>
    </row>
    <row r="62" spans="2:10" ht="15.75" thickBot="1" x14ac:dyDescent="0.3">
      <c r="B62" s="29" t="s">
        <v>175</v>
      </c>
      <c r="C62" s="30">
        <v>60</v>
      </c>
      <c r="D62" s="30" t="s">
        <v>425</v>
      </c>
      <c r="E62" s="30" t="s">
        <v>79</v>
      </c>
      <c r="F62" s="30"/>
      <c r="G62" s="31">
        <v>58</v>
      </c>
      <c r="H62" s="30" t="s">
        <v>145</v>
      </c>
      <c r="I62" s="30" t="s">
        <v>144</v>
      </c>
      <c r="J62" s="40" t="s">
        <v>424</v>
      </c>
    </row>
    <row r="63" spans="2:10" ht="15.75" thickBot="1" x14ac:dyDescent="0.3">
      <c r="B63" s="29" t="s">
        <v>175</v>
      </c>
      <c r="C63" s="30">
        <v>61</v>
      </c>
      <c r="D63" s="30" t="s">
        <v>423</v>
      </c>
      <c r="E63" s="30" t="s">
        <v>97</v>
      </c>
      <c r="F63" s="30"/>
      <c r="G63" s="42">
        <v>155</v>
      </c>
      <c r="H63" s="30" t="s">
        <v>162</v>
      </c>
      <c r="I63" s="30" t="s">
        <v>161</v>
      </c>
      <c r="J63" s="40" t="s">
        <v>422</v>
      </c>
    </row>
    <row r="64" spans="2:10" ht="15.75" thickBot="1" x14ac:dyDescent="0.3">
      <c r="B64" s="29" t="s">
        <v>175</v>
      </c>
      <c r="C64" s="30">
        <v>62</v>
      </c>
      <c r="D64" s="30" t="s">
        <v>421</v>
      </c>
      <c r="E64" s="30" t="s">
        <v>117</v>
      </c>
      <c r="F64" s="42" t="s">
        <v>12</v>
      </c>
      <c r="G64" s="42">
        <v>155</v>
      </c>
      <c r="H64" s="30" t="s">
        <v>162</v>
      </c>
      <c r="I64" s="30" t="s">
        <v>161</v>
      </c>
      <c r="J64" s="40" t="s">
        <v>417</v>
      </c>
    </row>
    <row r="65" spans="2:10" ht="15.75" thickBot="1" x14ac:dyDescent="0.3">
      <c r="B65" s="29" t="s">
        <v>175</v>
      </c>
      <c r="C65" s="30">
        <v>63</v>
      </c>
      <c r="D65" s="30" t="s">
        <v>420</v>
      </c>
      <c r="E65" s="30" t="s">
        <v>119</v>
      </c>
      <c r="F65" s="30"/>
      <c r="G65" s="42">
        <v>62</v>
      </c>
      <c r="H65" s="30" t="s">
        <v>145</v>
      </c>
      <c r="I65" s="30" t="s">
        <v>144</v>
      </c>
      <c r="J65" s="40" t="s">
        <v>419</v>
      </c>
    </row>
    <row r="66" spans="2:10" ht="15.75" thickBot="1" x14ac:dyDescent="0.3">
      <c r="B66" s="29" t="s">
        <v>175</v>
      </c>
      <c r="C66" s="30">
        <v>64</v>
      </c>
      <c r="D66" s="30" t="s">
        <v>418</v>
      </c>
      <c r="E66" s="30" t="s">
        <v>143</v>
      </c>
      <c r="F66" s="30"/>
      <c r="G66" s="42">
        <v>155</v>
      </c>
      <c r="H66" s="30" t="s">
        <v>145</v>
      </c>
      <c r="I66" s="30" t="s">
        <v>144</v>
      </c>
      <c r="J66" s="40" t="s">
        <v>417</v>
      </c>
    </row>
    <row r="67" spans="2:10" ht="15.75" thickBot="1" x14ac:dyDescent="0.3">
      <c r="B67" s="29" t="s">
        <v>175</v>
      </c>
      <c r="C67" s="30">
        <v>65</v>
      </c>
      <c r="D67" s="30" t="s">
        <v>416</v>
      </c>
      <c r="E67" s="30" t="s">
        <v>129</v>
      </c>
      <c r="F67" s="30"/>
      <c r="G67" s="42">
        <v>62</v>
      </c>
      <c r="H67" s="30" t="s">
        <v>145</v>
      </c>
      <c r="I67" s="30" t="s">
        <v>144</v>
      </c>
      <c r="J67" s="40" t="s">
        <v>415</v>
      </c>
    </row>
    <row r="68" spans="2:10" ht="15.75" hidden="1" thickBot="1" x14ac:dyDescent="0.3">
      <c r="B68" s="29" t="s">
        <v>153</v>
      </c>
      <c r="C68" s="49">
        <v>66</v>
      </c>
      <c r="D68" s="30" t="s">
        <v>414</v>
      </c>
      <c r="E68" s="29" t="s">
        <v>413</v>
      </c>
      <c r="F68" s="42" t="s">
        <v>12</v>
      </c>
      <c r="G68" s="42">
        <v>2</v>
      </c>
      <c r="H68" s="30" t="s">
        <v>10</v>
      </c>
      <c r="I68" s="30" t="s">
        <v>161</v>
      </c>
      <c r="J68" s="48" t="s">
        <v>412</v>
      </c>
    </row>
    <row r="69" spans="2:10" ht="15.75" hidden="1" thickBot="1" x14ac:dyDescent="0.3">
      <c r="B69" s="29" t="s">
        <v>153</v>
      </c>
      <c r="C69" s="49">
        <v>67</v>
      </c>
      <c r="D69" s="30" t="s">
        <v>411</v>
      </c>
      <c r="E69" s="29" t="s">
        <v>158</v>
      </c>
      <c r="F69" s="42"/>
      <c r="G69" s="42">
        <v>40</v>
      </c>
      <c r="H69" s="30" t="s">
        <v>145</v>
      </c>
      <c r="I69" s="30" t="s">
        <v>144</v>
      </c>
      <c r="J69" s="48" t="s">
        <v>410</v>
      </c>
    </row>
    <row r="70" spans="2:10" ht="15.75" hidden="1" thickBot="1" x14ac:dyDescent="0.3">
      <c r="B70" s="29" t="s">
        <v>153</v>
      </c>
      <c r="C70" s="49">
        <v>68</v>
      </c>
      <c r="D70" s="30" t="s">
        <v>409</v>
      </c>
      <c r="E70" s="29" t="s">
        <v>158</v>
      </c>
      <c r="F70" s="42"/>
      <c r="G70" s="42">
        <v>40</v>
      </c>
      <c r="H70" s="30" t="s">
        <v>145</v>
      </c>
      <c r="I70" s="30" t="s">
        <v>144</v>
      </c>
      <c r="J70" s="48" t="s">
        <v>408</v>
      </c>
    </row>
    <row r="71" spans="2:10" ht="15.75" hidden="1" thickBot="1" x14ac:dyDescent="0.3">
      <c r="B71" s="29" t="s">
        <v>165</v>
      </c>
      <c r="C71" s="30">
        <v>69</v>
      </c>
      <c r="D71" s="30" t="s">
        <v>407</v>
      </c>
      <c r="E71" s="29" t="s">
        <v>406</v>
      </c>
      <c r="F71" s="30"/>
      <c r="G71" s="42">
        <v>42</v>
      </c>
      <c r="H71" s="30" t="s">
        <v>145</v>
      </c>
      <c r="I71" s="30" t="s">
        <v>144</v>
      </c>
      <c r="J71" s="40" t="s">
        <v>405</v>
      </c>
    </row>
    <row r="72" spans="2:10" ht="15.75" hidden="1" thickBot="1" x14ac:dyDescent="0.3">
      <c r="B72" s="29" t="s">
        <v>153</v>
      </c>
      <c r="C72" s="49">
        <v>70</v>
      </c>
      <c r="D72" s="30" t="s">
        <v>404</v>
      </c>
      <c r="E72" s="29" t="s">
        <v>265</v>
      </c>
      <c r="F72" s="42"/>
      <c r="G72" s="42">
        <v>158</v>
      </c>
      <c r="H72" s="30" t="s">
        <v>145</v>
      </c>
      <c r="I72" s="30" t="s">
        <v>144</v>
      </c>
      <c r="J72" s="48" t="s">
        <v>403</v>
      </c>
    </row>
    <row r="73" spans="2:10" ht="15.75" hidden="1" thickBot="1" x14ac:dyDescent="0.3">
      <c r="B73" s="29" t="s">
        <v>153</v>
      </c>
      <c r="C73" s="49">
        <v>71</v>
      </c>
      <c r="D73" s="30" t="s">
        <v>402</v>
      </c>
      <c r="E73" s="29" t="s">
        <v>401</v>
      </c>
      <c r="F73" s="42"/>
      <c r="G73" s="42">
        <v>66</v>
      </c>
      <c r="H73" s="30" t="s">
        <v>151</v>
      </c>
      <c r="I73" s="30" t="s">
        <v>150</v>
      </c>
      <c r="J73" s="48" t="s">
        <v>400</v>
      </c>
    </row>
    <row r="74" spans="2:10" ht="15.75" hidden="1" thickBot="1" x14ac:dyDescent="0.3">
      <c r="B74" s="29" t="s">
        <v>153</v>
      </c>
      <c r="C74" s="49">
        <v>72</v>
      </c>
      <c r="D74" s="30" t="s">
        <v>399</v>
      </c>
      <c r="E74" s="29" t="s">
        <v>398</v>
      </c>
      <c r="F74" s="42"/>
      <c r="G74" s="42">
        <v>66</v>
      </c>
      <c r="H74" s="30" t="s">
        <v>145</v>
      </c>
      <c r="I74" s="30" t="s">
        <v>144</v>
      </c>
      <c r="J74" s="48" t="s">
        <v>397</v>
      </c>
    </row>
    <row r="75" spans="2:10" ht="15.75" hidden="1" thickBot="1" x14ac:dyDescent="0.3">
      <c r="B75" s="29" t="s">
        <v>153</v>
      </c>
      <c r="C75" s="49">
        <v>73</v>
      </c>
      <c r="D75" s="30" t="s">
        <v>396</v>
      </c>
      <c r="E75" s="29" t="s">
        <v>163</v>
      </c>
      <c r="F75" s="42" t="s">
        <v>12</v>
      </c>
      <c r="G75" s="42">
        <v>66</v>
      </c>
      <c r="H75" s="30" t="s">
        <v>162</v>
      </c>
      <c r="I75" s="30" t="s">
        <v>161</v>
      </c>
      <c r="J75" s="48" t="s">
        <v>395</v>
      </c>
    </row>
    <row r="76" spans="2:10" ht="15.75" hidden="1" thickBot="1" x14ac:dyDescent="0.3">
      <c r="B76" s="29" t="s">
        <v>153</v>
      </c>
      <c r="C76" s="49">
        <v>74</v>
      </c>
      <c r="D76" s="30" t="s">
        <v>394</v>
      </c>
      <c r="E76" s="29" t="s">
        <v>159</v>
      </c>
      <c r="F76" s="42"/>
      <c r="G76" s="42">
        <v>73</v>
      </c>
      <c r="H76" s="30" t="s">
        <v>151</v>
      </c>
      <c r="I76" s="30" t="s">
        <v>150</v>
      </c>
      <c r="J76" s="48" t="s">
        <v>393</v>
      </c>
    </row>
    <row r="77" spans="2:10" ht="15.75" hidden="1" thickBot="1" x14ac:dyDescent="0.3">
      <c r="B77" s="29" t="s">
        <v>153</v>
      </c>
      <c r="C77" s="49">
        <v>75</v>
      </c>
      <c r="D77" s="30" t="s">
        <v>392</v>
      </c>
      <c r="E77" s="29" t="s">
        <v>204</v>
      </c>
      <c r="F77" s="42"/>
      <c r="G77" s="42">
        <v>74</v>
      </c>
      <c r="H77" s="30" t="s">
        <v>145</v>
      </c>
      <c r="I77" s="30" t="s">
        <v>144</v>
      </c>
      <c r="J77" s="48" t="s">
        <v>391</v>
      </c>
    </row>
    <row r="78" spans="2:10" ht="15.75" hidden="1" thickBot="1" x14ac:dyDescent="0.3">
      <c r="B78" s="29" t="s">
        <v>153</v>
      </c>
      <c r="C78" s="49">
        <v>76</v>
      </c>
      <c r="D78" s="30" t="s">
        <v>390</v>
      </c>
      <c r="E78" s="29" t="s">
        <v>389</v>
      </c>
      <c r="F78" s="42"/>
      <c r="G78" s="42">
        <v>73</v>
      </c>
      <c r="H78" s="30" t="s">
        <v>145</v>
      </c>
      <c r="I78" s="30" t="s">
        <v>144</v>
      </c>
      <c r="J78" s="48" t="s">
        <v>388</v>
      </c>
    </row>
    <row r="79" spans="2:10" ht="15.75" hidden="1" thickBot="1" x14ac:dyDescent="0.3">
      <c r="B79" s="29" t="s">
        <v>153</v>
      </c>
      <c r="C79" s="49">
        <v>77</v>
      </c>
      <c r="D79" s="29" t="s">
        <v>387</v>
      </c>
      <c r="E79" s="29" t="s">
        <v>119</v>
      </c>
      <c r="F79" s="29"/>
      <c r="G79" s="31">
        <v>73</v>
      </c>
      <c r="H79" s="30" t="s">
        <v>145</v>
      </c>
      <c r="I79" s="30" t="s">
        <v>144</v>
      </c>
      <c r="J79" s="48" t="s">
        <v>386</v>
      </c>
    </row>
    <row r="80" spans="2:10" ht="15.75" hidden="1" thickBot="1" x14ac:dyDescent="0.3">
      <c r="B80" s="29" t="s">
        <v>153</v>
      </c>
      <c r="C80" s="49">
        <v>78</v>
      </c>
      <c r="D80" s="29" t="s">
        <v>385</v>
      </c>
      <c r="E80" s="29" t="s">
        <v>384</v>
      </c>
      <c r="F80" s="29"/>
      <c r="G80" s="31">
        <v>77</v>
      </c>
      <c r="H80" s="30" t="s">
        <v>145</v>
      </c>
      <c r="I80" s="30" t="s">
        <v>144</v>
      </c>
      <c r="J80" s="48" t="s">
        <v>383</v>
      </c>
    </row>
    <row r="81" spans="2:10" ht="15.75" hidden="1" thickBot="1" x14ac:dyDescent="0.3">
      <c r="B81" s="29" t="s">
        <v>153</v>
      </c>
      <c r="C81" s="49">
        <v>79</v>
      </c>
      <c r="D81" s="30" t="s">
        <v>382</v>
      </c>
      <c r="E81" s="29" t="s">
        <v>381</v>
      </c>
      <c r="F81" s="42"/>
      <c r="G81" s="42">
        <v>73</v>
      </c>
      <c r="H81" s="30" t="s">
        <v>151</v>
      </c>
      <c r="I81" s="30" t="s">
        <v>150</v>
      </c>
      <c r="J81" s="48" t="s">
        <v>380</v>
      </c>
    </row>
    <row r="82" spans="2:10" ht="15.75" hidden="1" thickBot="1" x14ac:dyDescent="0.3">
      <c r="B82" s="29" t="s">
        <v>153</v>
      </c>
      <c r="C82" s="49">
        <v>80</v>
      </c>
      <c r="D82" s="30" t="s">
        <v>379</v>
      </c>
      <c r="E82" s="29" t="s">
        <v>374</v>
      </c>
      <c r="F82" s="42"/>
      <c r="G82" s="42">
        <v>79</v>
      </c>
      <c r="H82" s="30" t="s">
        <v>145</v>
      </c>
      <c r="I82" s="30" t="s">
        <v>144</v>
      </c>
      <c r="J82" s="48" t="s">
        <v>378</v>
      </c>
    </row>
    <row r="83" spans="2:10" ht="15.75" hidden="1" thickBot="1" x14ac:dyDescent="0.3">
      <c r="B83" s="29" t="s">
        <v>153</v>
      </c>
      <c r="C83" s="49">
        <v>81</v>
      </c>
      <c r="D83" s="30" t="s">
        <v>377</v>
      </c>
      <c r="E83" s="29" t="s">
        <v>374</v>
      </c>
      <c r="F83" s="42"/>
      <c r="G83" s="42">
        <v>79</v>
      </c>
      <c r="H83" s="30" t="s">
        <v>145</v>
      </c>
      <c r="I83" s="30" t="s">
        <v>144</v>
      </c>
      <c r="J83" s="48" t="s">
        <v>376</v>
      </c>
    </row>
    <row r="84" spans="2:10" ht="15.75" hidden="1" thickBot="1" x14ac:dyDescent="0.3">
      <c r="B84" s="29" t="s">
        <v>153</v>
      </c>
      <c r="C84" s="49">
        <v>82</v>
      </c>
      <c r="D84" s="30" t="s">
        <v>375</v>
      </c>
      <c r="E84" s="29" t="s">
        <v>374</v>
      </c>
      <c r="F84" s="42"/>
      <c r="G84" s="42">
        <v>79</v>
      </c>
      <c r="H84" s="30" t="s">
        <v>145</v>
      </c>
      <c r="I84" s="30" t="s">
        <v>144</v>
      </c>
      <c r="J84" s="48" t="s">
        <v>373</v>
      </c>
    </row>
    <row r="85" spans="2:10" ht="15.75" hidden="1" thickBot="1" x14ac:dyDescent="0.3">
      <c r="B85" s="29" t="s">
        <v>153</v>
      </c>
      <c r="C85" s="49">
        <v>83</v>
      </c>
      <c r="D85" s="30" t="s">
        <v>372</v>
      </c>
      <c r="E85" s="29" t="s">
        <v>371</v>
      </c>
      <c r="F85" s="42"/>
      <c r="G85" s="42">
        <v>79</v>
      </c>
      <c r="H85" s="30" t="s">
        <v>151</v>
      </c>
      <c r="I85" s="30" t="s">
        <v>150</v>
      </c>
      <c r="J85" s="48" t="s">
        <v>370</v>
      </c>
    </row>
    <row r="86" spans="2:10" ht="15.75" hidden="1" thickBot="1" x14ac:dyDescent="0.3">
      <c r="B86" s="29" t="s">
        <v>153</v>
      </c>
      <c r="C86" s="49">
        <v>84</v>
      </c>
      <c r="D86" s="30" t="s">
        <v>369</v>
      </c>
      <c r="E86" s="29" t="s">
        <v>223</v>
      </c>
      <c r="F86" s="42" t="s">
        <v>12</v>
      </c>
      <c r="G86" s="42">
        <v>66</v>
      </c>
      <c r="H86" s="30" t="s">
        <v>162</v>
      </c>
      <c r="I86" s="30" t="s">
        <v>161</v>
      </c>
      <c r="J86" s="48" t="s">
        <v>368</v>
      </c>
    </row>
    <row r="87" spans="2:10" ht="15.75" hidden="1" thickBot="1" x14ac:dyDescent="0.3">
      <c r="B87" s="29" t="s">
        <v>153</v>
      </c>
      <c r="C87" s="49">
        <v>85</v>
      </c>
      <c r="D87" s="30" t="s">
        <v>367</v>
      </c>
      <c r="E87" s="29" t="s">
        <v>366</v>
      </c>
      <c r="F87" s="42"/>
      <c r="G87" s="42">
        <v>84</v>
      </c>
      <c r="H87" s="30" t="s">
        <v>151</v>
      </c>
      <c r="I87" s="30" t="s">
        <v>150</v>
      </c>
      <c r="J87" s="48" t="s">
        <v>365</v>
      </c>
    </row>
    <row r="88" spans="2:10" ht="15.75" hidden="1" thickBot="1" x14ac:dyDescent="0.3">
      <c r="B88" s="29" t="s">
        <v>153</v>
      </c>
      <c r="C88" s="49">
        <v>86</v>
      </c>
      <c r="D88" s="30" t="s">
        <v>364</v>
      </c>
      <c r="E88" s="29" t="s">
        <v>363</v>
      </c>
      <c r="F88" s="42"/>
      <c r="G88" s="42">
        <v>84</v>
      </c>
      <c r="H88" s="30" t="s">
        <v>151</v>
      </c>
      <c r="I88" s="30" t="s">
        <v>150</v>
      </c>
      <c r="J88" s="48" t="s">
        <v>362</v>
      </c>
    </row>
    <row r="89" spans="2:10" ht="15.75" hidden="1" thickBot="1" x14ac:dyDescent="0.3">
      <c r="B89" s="29" t="s">
        <v>153</v>
      </c>
      <c r="C89" s="49">
        <v>87</v>
      </c>
      <c r="D89" s="30" t="s">
        <v>361</v>
      </c>
      <c r="E89" s="29" t="s">
        <v>360</v>
      </c>
      <c r="F89" s="42"/>
      <c r="G89" s="42">
        <v>86</v>
      </c>
      <c r="H89" s="30" t="s">
        <v>145</v>
      </c>
      <c r="I89" s="30" t="s">
        <v>144</v>
      </c>
      <c r="J89" s="48" t="s">
        <v>359</v>
      </c>
    </row>
    <row r="90" spans="2:10" ht="15.75" hidden="1" thickBot="1" x14ac:dyDescent="0.3">
      <c r="B90" s="29" t="s">
        <v>153</v>
      </c>
      <c r="C90" s="49">
        <v>88</v>
      </c>
      <c r="D90" s="30" t="s">
        <v>358</v>
      </c>
      <c r="E90" s="29" t="s">
        <v>302</v>
      </c>
      <c r="F90" s="42" t="s">
        <v>12</v>
      </c>
      <c r="G90" s="42">
        <v>66</v>
      </c>
      <c r="H90" s="30" t="s">
        <v>162</v>
      </c>
      <c r="I90" s="30" t="s">
        <v>161</v>
      </c>
      <c r="J90" s="48" t="s">
        <v>357</v>
      </c>
    </row>
    <row r="91" spans="2:10" ht="15.75" hidden="1" thickBot="1" x14ac:dyDescent="0.3">
      <c r="B91" s="29" t="s">
        <v>153</v>
      </c>
      <c r="C91" s="49">
        <v>89</v>
      </c>
      <c r="D91" s="30" t="s">
        <v>356</v>
      </c>
      <c r="E91" s="29" t="s">
        <v>355</v>
      </c>
      <c r="F91" s="42"/>
      <c r="G91" s="42">
        <v>88</v>
      </c>
      <c r="H91" s="30" t="s">
        <v>145</v>
      </c>
      <c r="I91" s="30" t="s">
        <v>144</v>
      </c>
      <c r="J91" s="48" t="s">
        <v>354</v>
      </c>
    </row>
    <row r="92" spans="2:10" ht="15.75" hidden="1" thickBot="1" x14ac:dyDescent="0.3">
      <c r="B92" s="29" t="s">
        <v>153</v>
      </c>
      <c r="C92" s="49">
        <v>90</v>
      </c>
      <c r="D92" s="30" t="s">
        <v>353</v>
      </c>
      <c r="E92" s="29" t="s">
        <v>152</v>
      </c>
      <c r="F92" s="42"/>
      <c r="G92" s="42">
        <v>88</v>
      </c>
      <c r="H92" s="30" t="s">
        <v>151</v>
      </c>
      <c r="I92" s="30" t="s">
        <v>150</v>
      </c>
      <c r="J92" s="48" t="s">
        <v>352</v>
      </c>
    </row>
    <row r="93" spans="2:10" ht="15.75" hidden="1" thickBot="1" x14ac:dyDescent="0.3">
      <c r="B93" s="29" t="s">
        <v>279</v>
      </c>
      <c r="C93" s="30">
        <v>91</v>
      </c>
      <c r="D93" s="30" t="s">
        <v>351</v>
      </c>
      <c r="E93" s="41" t="s">
        <v>350</v>
      </c>
      <c r="F93" s="30"/>
      <c r="G93" s="42">
        <v>2</v>
      </c>
      <c r="H93" s="30" t="s">
        <v>10</v>
      </c>
      <c r="I93" s="30" t="s">
        <v>161</v>
      </c>
      <c r="J93" s="40" t="s">
        <v>349</v>
      </c>
    </row>
    <row r="94" spans="2:10" ht="15.75" hidden="1" thickBot="1" x14ac:dyDescent="0.3">
      <c r="B94" s="29" t="s">
        <v>279</v>
      </c>
      <c r="C94" s="30">
        <v>92</v>
      </c>
      <c r="D94" s="30" t="s">
        <v>348</v>
      </c>
      <c r="E94" s="30" t="s">
        <v>345</v>
      </c>
      <c r="F94" s="30"/>
      <c r="G94" s="42">
        <v>39</v>
      </c>
      <c r="H94" s="30" t="s">
        <v>145</v>
      </c>
      <c r="I94" s="30" t="s">
        <v>144</v>
      </c>
      <c r="J94" s="40" t="s">
        <v>347</v>
      </c>
    </row>
    <row r="95" spans="2:10" ht="15.75" hidden="1" thickBot="1" x14ac:dyDescent="0.3">
      <c r="B95" s="29" t="s">
        <v>279</v>
      </c>
      <c r="C95" s="30">
        <v>93</v>
      </c>
      <c r="D95" s="30" t="s">
        <v>346</v>
      </c>
      <c r="E95" s="30" t="s">
        <v>345</v>
      </c>
      <c r="F95" s="30"/>
      <c r="G95" s="42">
        <v>39</v>
      </c>
      <c r="H95" s="30" t="s">
        <v>145</v>
      </c>
      <c r="I95" s="30" t="s">
        <v>144</v>
      </c>
      <c r="J95" s="40" t="s">
        <v>344</v>
      </c>
    </row>
    <row r="96" spans="2:10" ht="15.75" hidden="1" thickBot="1" x14ac:dyDescent="0.3">
      <c r="B96" s="29" t="s">
        <v>279</v>
      </c>
      <c r="C96" s="30">
        <v>94</v>
      </c>
      <c r="D96" s="30" t="s">
        <v>343</v>
      </c>
      <c r="E96" s="30" t="s">
        <v>158</v>
      </c>
      <c r="F96" s="30"/>
      <c r="G96" s="42">
        <v>39</v>
      </c>
      <c r="H96" s="30" t="s">
        <v>145</v>
      </c>
      <c r="I96" s="30" t="s">
        <v>144</v>
      </c>
      <c r="J96" s="40" t="s">
        <v>342</v>
      </c>
    </row>
    <row r="97" spans="2:10" ht="15.75" hidden="1" thickBot="1" x14ac:dyDescent="0.3">
      <c r="B97" s="29" t="s">
        <v>279</v>
      </c>
      <c r="C97" s="30">
        <v>95</v>
      </c>
      <c r="D97" s="30" t="s">
        <v>341</v>
      </c>
      <c r="E97" s="30" t="s">
        <v>265</v>
      </c>
      <c r="F97" s="30"/>
      <c r="G97" s="42">
        <v>158</v>
      </c>
      <c r="H97" s="30" t="s">
        <v>145</v>
      </c>
      <c r="I97" s="30" t="s">
        <v>144</v>
      </c>
      <c r="J97" s="40" t="s">
        <v>340</v>
      </c>
    </row>
    <row r="98" spans="2:10" ht="15.75" hidden="1" thickBot="1" x14ac:dyDescent="0.3">
      <c r="B98" s="29" t="s">
        <v>279</v>
      </c>
      <c r="C98" s="30">
        <v>96</v>
      </c>
      <c r="D98" s="30" t="s">
        <v>339</v>
      </c>
      <c r="E98" s="30" t="s">
        <v>338</v>
      </c>
      <c r="F98" s="30"/>
      <c r="G98" s="42">
        <v>91</v>
      </c>
      <c r="H98" s="30" t="s">
        <v>162</v>
      </c>
      <c r="I98" s="30" t="s">
        <v>161</v>
      </c>
      <c r="J98" s="40" t="s">
        <v>337</v>
      </c>
    </row>
    <row r="99" spans="2:10" ht="15.75" hidden="1" thickBot="1" x14ac:dyDescent="0.3">
      <c r="B99" s="29" t="s">
        <v>279</v>
      </c>
      <c r="C99" s="30">
        <v>97</v>
      </c>
      <c r="D99" s="30" t="s">
        <v>336</v>
      </c>
      <c r="E99" s="47" t="s">
        <v>335</v>
      </c>
      <c r="F99" s="47"/>
      <c r="G99" s="42">
        <v>36</v>
      </c>
      <c r="H99" s="30" t="s">
        <v>145</v>
      </c>
      <c r="I99" s="30" t="s">
        <v>144</v>
      </c>
      <c r="J99" s="40" t="s">
        <v>334</v>
      </c>
    </row>
    <row r="100" spans="2:10" ht="15.75" hidden="1" thickBot="1" x14ac:dyDescent="0.3">
      <c r="B100" s="29" t="s">
        <v>279</v>
      </c>
      <c r="C100" s="30">
        <v>98</v>
      </c>
      <c r="D100" s="30" t="s">
        <v>333</v>
      </c>
      <c r="E100" s="30" t="s">
        <v>332</v>
      </c>
      <c r="F100" s="30"/>
      <c r="G100" s="42">
        <v>91</v>
      </c>
      <c r="H100" s="30" t="s">
        <v>162</v>
      </c>
      <c r="I100" s="30" t="s">
        <v>161</v>
      </c>
      <c r="J100" s="40" t="s">
        <v>331</v>
      </c>
    </row>
    <row r="101" spans="2:10" ht="15.75" hidden="1" thickBot="1" x14ac:dyDescent="0.3">
      <c r="B101" s="29" t="s">
        <v>279</v>
      </c>
      <c r="C101" s="30">
        <v>99</v>
      </c>
      <c r="D101" s="30" t="s">
        <v>330</v>
      </c>
      <c r="E101" s="41" t="s">
        <v>329</v>
      </c>
      <c r="F101" s="30"/>
      <c r="G101" s="42">
        <v>91</v>
      </c>
      <c r="H101" s="30" t="s">
        <v>162</v>
      </c>
      <c r="I101" s="30" t="s">
        <v>161</v>
      </c>
      <c r="J101" s="40" t="s">
        <v>328</v>
      </c>
    </row>
    <row r="102" spans="2:10" ht="15.75" hidden="1" thickBot="1" x14ac:dyDescent="0.3">
      <c r="B102" s="29" t="s">
        <v>279</v>
      </c>
      <c r="C102" s="30">
        <v>100</v>
      </c>
      <c r="D102" s="30" t="s">
        <v>327</v>
      </c>
      <c r="E102" s="44" t="s">
        <v>326</v>
      </c>
      <c r="F102" s="30"/>
      <c r="G102" s="42">
        <v>99</v>
      </c>
      <c r="H102" s="30" t="s">
        <v>200</v>
      </c>
      <c r="I102" s="30" t="s">
        <v>144</v>
      </c>
      <c r="J102" s="40" t="s">
        <v>325</v>
      </c>
    </row>
    <row r="103" spans="2:10" ht="15.75" hidden="1" thickBot="1" x14ac:dyDescent="0.3">
      <c r="B103" s="29" t="s">
        <v>279</v>
      </c>
      <c r="C103" s="30">
        <v>101</v>
      </c>
      <c r="D103" s="30" t="s">
        <v>324</v>
      </c>
      <c r="E103" s="30" t="s">
        <v>78</v>
      </c>
      <c r="F103" s="30"/>
      <c r="G103" s="42">
        <v>99</v>
      </c>
      <c r="H103" s="30" t="s">
        <v>200</v>
      </c>
      <c r="I103" s="30" t="s">
        <v>144</v>
      </c>
      <c r="J103" s="40" t="s">
        <v>323</v>
      </c>
    </row>
    <row r="104" spans="2:10" ht="15.75" hidden="1" thickBot="1" x14ac:dyDescent="0.3">
      <c r="B104" s="29" t="s">
        <v>279</v>
      </c>
      <c r="C104" s="30">
        <v>102</v>
      </c>
      <c r="D104" s="30" t="s">
        <v>322</v>
      </c>
      <c r="E104" s="30" t="s">
        <v>319</v>
      </c>
      <c r="F104" s="30"/>
      <c r="G104" s="42">
        <v>99</v>
      </c>
      <c r="H104" s="30" t="s">
        <v>145</v>
      </c>
      <c r="I104" s="30" t="s">
        <v>144</v>
      </c>
      <c r="J104" s="40" t="s">
        <v>321</v>
      </c>
    </row>
    <row r="105" spans="2:10" ht="15.75" hidden="1" thickBot="1" x14ac:dyDescent="0.3">
      <c r="B105" s="29" t="s">
        <v>279</v>
      </c>
      <c r="C105" s="30">
        <v>103</v>
      </c>
      <c r="D105" s="30" t="s">
        <v>320</v>
      </c>
      <c r="E105" s="30" t="s">
        <v>319</v>
      </c>
      <c r="F105" s="30"/>
      <c r="G105" s="42">
        <v>99</v>
      </c>
      <c r="H105" s="30" t="s">
        <v>145</v>
      </c>
      <c r="I105" s="30" t="s">
        <v>144</v>
      </c>
      <c r="J105" s="40" t="s">
        <v>318</v>
      </c>
    </row>
    <row r="106" spans="2:10" ht="15.75" hidden="1" thickBot="1" x14ac:dyDescent="0.3">
      <c r="B106" s="29" t="s">
        <v>279</v>
      </c>
      <c r="C106" s="30">
        <v>104</v>
      </c>
      <c r="D106" s="30" t="s">
        <v>317</v>
      </c>
      <c r="E106" s="41" t="s">
        <v>163</v>
      </c>
      <c r="F106" s="30"/>
      <c r="G106" s="42">
        <v>91</v>
      </c>
      <c r="H106" s="30" t="s">
        <v>162</v>
      </c>
      <c r="I106" s="30" t="s">
        <v>161</v>
      </c>
      <c r="J106" s="40" t="s">
        <v>316</v>
      </c>
    </row>
    <row r="107" spans="2:10" ht="15.75" hidden="1" thickBot="1" x14ac:dyDescent="0.3">
      <c r="B107" s="29" t="s">
        <v>279</v>
      </c>
      <c r="C107" s="30">
        <v>105</v>
      </c>
      <c r="D107" s="30" t="s">
        <v>315</v>
      </c>
      <c r="E107" s="41" t="s">
        <v>159</v>
      </c>
      <c r="F107" s="30"/>
      <c r="G107" s="42">
        <v>104</v>
      </c>
      <c r="H107" s="30" t="s">
        <v>151</v>
      </c>
      <c r="I107" s="30" t="s">
        <v>150</v>
      </c>
      <c r="J107" s="40" t="s">
        <v>314</v>
      </c>
    </row>
    <row r="108" spans="2:10" ht="15.75" hidden="1" thickBot="1" x14ac:dyDescent="0.3">
      <c r="B108" s="29" t="s">
        <v>279</v>
      </c>
      <c r="C108" s="30">
        <v>106</v>
      </c>
      <c r="D108" s="30" t="s">
        <v>313</v>
      </c>
      <c r="E108" s="30" t="s">
        <v>312</v>
      </c>
      <c r="F108" s="30"/>
      <c r="G108" s="42">
        <v>105</v>
      </c>
      <c r="H108" s="30" t="s">
        <v>145</v>
      </c>
      <c r="I108" s="30" t="s">
        <v>144</v>
      </c>
      <c r="J108" s="40" t="s">
        <v>311</v>
      </c>
    </row>
    <row r="109" spans="2:10" ht="15.75" hidden="1" thickBot="1" x14ac:dyDescent="0.3">
      <c r="B109" s="29" t="s">
        <v>279</v>
      </c>
      <c r="C109" s="30">
        <v>107</v>
      </c>
      <c r="D109" s="30" t="s">
        <v>310</v>
      </c>
      <c r="E109" s="30" t="s">
        <v>204</v>
      </c>
      <c r="F109" s="30"/>
      <c r="G109" s="42">
        <v>105</v>
      </c>
      <c r="H109" s="30" t="s">
        <v>145</v>
      </c>
      <c r="I109" s="30" t="s">
        <v>144</v>
      </c>
      <c r="J109" s="40" t="s">
        <v>309</v>
      </c>
    </row>
    <row r="110" spans="2:10" ht="15.75" hidden="1" thickBot="1" x14ac:dyDescent="0.3">
      <c r="B110" s="29" t="s">
        <v>279</v>
      </c>
      <c r="C110" s="30">
        <v>108</v>
      </c>
      <c r="D110" s="30" t="s">
        <v>308</v>
      </c>
      <c r="E110" s="47" t="s">
        <v>307</v>
      </c>
      <c r="F110" s="30"/>
      <c r="G110" s="42">
        <v>104</v>
      </c>
      <c r="H110" s="30" t="s">
        <v>145</v>
      </c>
      <c r="I110" s="30" t="s">
        <v>144</v>
      </c>
      <c r="J110" s="40" t="s">
        <v>306</v>
      </c>
    </row>
    <row r="111" spans="2:10" ht="15.75" hidden="1" thickBot="1" x14ac:dyDescent="0.3">
      <c r="B111" s="29" t="s">
        <v>279</v>
      </c>
      <c r="C111" s="30">
        <v>109</v>
      </c>
      <c r="D111" s="30" t="s">
        <v>305</v>
      </c>
      <c r="E111" s="30" t="s">
        <v>226</v>
      </c>
      <c r="F111" s="30"/>
      <c r="G111" s="42">
        <v>104</v>
      </c>
      <c r="H111" s="30" t="s">
        <v>145</v>
      </c>
      <c r="I111" s="30" t="s">
        <v>144</v>
      </c>
      <c r="J111" s="40" t="s">
        <v>304</v>
      </c>
    </row>
    <row r="112" spans="2:10" ht="15.75" hidden="1" thickBot="1" x14ac:dyDescent="0.3">
      <c r="B112" s="29" t="s">
        <v>279</v>
      </c>
      <c r="C112" s="30">
        <v>110</v>
      </c>
      <c r="D112" s="30" t="s">
        <v>303</v>
      </c>
      <c r="E112" s="41" t="s">
        <v>302</v>
      </c>
      <c r="F112" s="30"/>
      <c r="G112" s="42">
        <v>91</v>
      </c>
      <c r="H112" s="30" t="s">
        <v>162</v>
      </c>
      <c r="I112" s="30" t="s">
        <v>161</v>
      </c>
      <c r="J112" s="40" t="s">
        <v>301</v>
      </c>
    </row>
    <row r="113" spans="2:10" ht="15.75" hidden="1" thickBot="1" x14ac:dyDescent="0.3">
      <c r="B113" s="29" t="s">
        <v>279</v>
      </c>
      <c r="C113" s="30">
        <v>111</v>
      </c>
      <c r="D113" s="30" t="s">
        <v>300</v>
      </c>
      <c r="E113" s="41" t="s">
        <v>223</v>
      </c>
      <c r="F113" s="30"/>
      <c r="G113" s="42">
        <v>91</v>
      </c>
      <c r="H113" s="30" t="s">
        <v>162</v>
      </c>
      <c r="I113" s="30" t="s">
        <v>161</v>
      </c>
      <c r="J113" s="40" t="s">
        <v>299</v>
      </c>
    </row>
    <row r="114" spans="2:10" ht="15.75" hidden="1" thickBot="1" x14ac:dyDescent="0.3">
      <c r="B114" s="29" t="s">
        <v>279</v>
      </c>
      <c r="C114" s="30">
        <v>112</v>
      </c>
      <c r="D114" s="30" t="s">
        <v>298</v>
      </c>
      <c r="E114" s="30" t="s">
        <v>297</v>
      </c>
      <c r="F114" s="30"/>
      <c r="G114" s="42">
        <v>111</v>
      </c>
      <c r="H114" s="30" t="s">
        <v>145</v>
      </c>
      <c r="I114" s="30" t="s">
        <v>144</v>
      </c>
      <c r="J114" s="40" t="s">
        <v>296</v>
      </c>
    </row>
    <row r="115" spans="2:10" ht="15.75" hidden="1" thickBot="1" x14ac:dyDescent="0.3">
      <c r="B115" s="29" t="s">
        <v>279</v>
      </c>
      <c r="C115" s="30">
        <v>113</v>
      </c>
      <c r="D115" s="30" t="s">
        <v>295</v>
      </c>
      <c r="E115" s="30" t="s">
        <v>294</v>
      </c>
      <c r="F115" s="30"/>
      <c r="G115" s="42">
        <v>111</v>
      </c>
      <c r="H115" s="30" t="s">
        <v>151</v>
      </c>
      <c r="I115" s="30" t="s">
        <v>150</v>
      </c>
      <c r="J115" s="40" t="s">
        <v>293</v>
      </c>
    </row>
    <row r="116" spans="2:10" ht="15.75" hidden="1" thickBot="1" x14ac:dyDescent="0.3">
      <c r="B116" s="29" t="s">
        <v>279</v>
      </c>
      <c r="C116" s="30">
        <v>114</v>
      </c>
      <c r="D116" s="30" t="s">
        <v>292</v>
      </c>
      <c r="E116" s="30" t="s">
        <v>291</v>
      </c>
      <c r="F116" s="30"/>
      <c r="G116" s="42">
        <v>113</v>
      </c>
      <c r="H116" s="30" t="s">
        <v>145</v>
      </c>
      <c r="I116" s="30" t="s">
        <v>144</v>
      </c>
      <c r="J116" s="40" t="s">
        <v>290</v>
      </c>
    </row>
    <row r="117" spans="2:10" ht="15.75" hidden="1" thickBot="1" x14ac:dyDescent="0.3">
      <c r="B117" s="29" t="s">
        <v>279</v>
      </c>
      <c r="C117" s="30">
        <v>115</v>
      </c>
      <c r="D117" s="30" t="s">
        <v>289</v>
      </c>
      <c r="E117" s="30" t="s">
        <v>288</v>
      </c>
      <c r="F117" s="30"/>
      <c r="G117" s="42">
        <v>113</v>
      </c>
      <c r="H117" s="30" t="s">
        <v>145</v>
      </c>
      <c r="I117" s="30" t="s">
        <v>144</v>
      </c>
      <c r="J117" s="40" t="s">
        <v>287</v>
      </c>
    </row>
    <row r="118" spans="2:10" ht="15.75" hidden="1" thickBot="1" x14ac:dyDescent="0.3">
      <c r="B118" s="29" t="s">
        <v>279</v>
      </c>
      <c r="C118" s="30">
        <v>116</v>
      </c>
      <c r="D118" s="30" t="s">
        <v>286</v>
      </c>
      <c r="E118" s="30" t="s">
        <v>247</v>
      </c>
      <c r="F118" s="30"/>
      <c r="G118" s="42">
        <v>111</v>
      </c>
      <c r="H118" s="30" t="s">
        <v>151</v>
      </c>
      <c r="I118" s="30" t="s">
        <v>150</v>
      </c>
      <c r="J118" s="40" t="s">
        <v>285</v>
      </c>
    </row>
    <row r="119" spans="2:10" ht="15.75" hidden="1" thickBot="1" x14ac:dyDescent="0.3">
      <c r="B119" s="29" t="s">
        <v>279</v>
      </c>
      <c r="C119" s="30">
        <v>117</v>
      </c>
      <c r="D119" s="30" t="s">
        <v>284</v>
      </c>
      <c r="E119" s="30" t="s">
        <v>283</v>
      </c>
      <c r="F119" s="30"/>
      <c r="G119" s="42">
        <v>110</v>
      </c>
      <c r="H119" s="30" t="s">
        <v>151</v>
      </c>
      <c r="I119" s="30"/>
      <c r="J119" s="40" t="s">
        <v>282</v>
      </c>
    </row>
    <row r="120" spans="2:10" ht="15.75" hidden="1" thickBot="1" x14ac:dyDescent="0.3">
      <c r="B120" s="29" t="s">
        <v>279</v>
      </c>
      <c r="C120" s="30">
        <v>118</v>
      </c>
      <c r="D120" s="30" t="s">
        <v>281</v>
      </c>
      <c r="E120" s="30" t="s">
        <v>277</v>
      </c>
      <c r="F120" s="30"/>
      <c r="G120" s="42">
        <v>117</v>
      </c>
      <c r="H120" s="30" t="s">
        <v>145</v>
      </c>
      <c r="I120" s="30" t="s">
        <v>144</v>
      </c>
      <c r="J120" s="40" t="s">
        <v>280</v>
      </c>
    </row>
    <row r="121" spans="2:10" ht="15.75" hidden="1" thickBot="1" x14ac:dyDescent="0.3">
      <c r="B121" s="29" t="s">
        <v>279</v>
      </c>
      <c r="C121" s="30">
        <v>119</v>
      </c>
      <c r="D121" s="30" t="s">
        <v>278</v>
      </c>
      <c r="E121" s="30" t="s">
        <v>277</v>
      </c>
      <c r="F121" s="30"/>
      <c r="G121" s="42">
        <v>117</v>
      </c>
      <c r="H121" s="30" t="s">
        <v>145</v>
      </c>
      <c r="I121" s="30" t="s">
        <v>144</v>
      </c>
      <c r="J121" s="40" t="s">
        <v>276</v>
      </c>
    </row>
    <row r="122" spans="2:10" ht="15.75" hidden="1" thickBot="1" x14ac:dyDescent="0.3">
      <c r="B122" s="29" t="s">
        <v>160</v>
      </c>
      <c r="C122" s="30">
        <v>120</v>
      </c>
      <c r="D122" s="30" t="s">
        <v>275</v>
      </c>
      <c r="E122" s="44" t="s">
        <v>274</v>
      </c>
      <c r="F122" s="30"/>
      <c r="G122" s="42">
        <v>2</v>
      </c>
      <c r="H122" s="30" t="s">
        <v>10</v>
      </c>
      <c r="I122" s="30" t="s">
        <v>161</v>
      </c>
      <c r="J122" s="40" t="s">
        <v>273</v>
      </c>
    </row>
    <row r="123" spans="2:10" ht="15.75" hidden="1" thickBot="1" x14ac:dyDescent="0.3">
      <c r="B123" s="46" t="s">
        <v>160</v>
      </c>
      <c r="C123" s="30">
        <v>121</v>
      </c>
      <c r="D123" s="30" t="s">
        <v>272</v>
      </c>
      <c r="E123" s="30" t="s">
        <v>271</v>
      </c>
      <c r="F123" s="30"/>
      <c r="G123" s="42">
        <v>124</v>
      </c>
      <c r="H123" s="30" t="s">
        <v>145</v>
      </c>
      <c r="I123" s="30" t="s">
        <v>144</v>
      </c>
      <c r="J123" s="40" t="s">
        <v>270</v>
      </c>
    </row>
    <row r="124" spans="2:10" ht="15.75" hidden="1" thickBot="1" x14ac:dyDescent="0.3">
      <c r="B124" s="29" t="s">
        <v>160</v>
      </c>
      <c r="C124" s="30">
        <v>122</v>
      </c>
      <c r="D124" s="30" t="s">
        <v>269</v>
      </c>
      <c r="E124" s="30" t="s">
        <v>268</v>
      </c>
      <c r="F124" s="30"/>
      <c r="G124" s="42">
        <v>41</v>
      </c>
      <c r="H124" s="30" t="s">
        <v>151</v>
      </c>
      <c r="I124" s="30" t="s">
        <v>150</v>
      </c>
      <c r="J124" s="40" t="s">
        <v>267</v>
      </c>
    </row>
    <row r="125" spans="2:10" ht="15.75" hidden="1" thickBot="1" x14ac:dyDescent="0.3">
      <c r="B125" s="29" t="s">
        <v>160</v>
      </c>
      <c r="C125" s="30">
        <v>123</v>
      </c>
      <c r="D125" s="30" t="s">
        <v>266</v>
      </c>
      <c r="E125" s="30" t="s">
        <v>265</v>
      </c>
      <c r="F125" s="30"/>
      <c r="G125" s="42">
        <v>41</v>
      </c>
      <c r="H125" s="30" t="s">
        <v>145</v>
      </c>
      <c r="I125" s="30" t="s">
        <v>144</v>
      </c>
      <c r="J125" s="40" t="s">
        <v>264</v>
      </c>
    </row>
    <row r="126" spans="2:10" ht="15.75" hidden="1" thickBot="1" x14ac:dyDescent="0.3">
      <c r="B126" s="46" t="s">
        <v>160</v>
      </c>
      <c r="C126" s="30">
        <v>124</v>
      </c>
      <c r="D126" s="30" t="s">
        <v>263</v>
      </c>
      <c r="E126" s="45" t="s">
        <v>262</v>
      </c>
      <c r="F126" s="30"/>
      <c r="G126" s="42">
        <v>23</v>
      </c>
      <c r="H126" s="30" t="s">
        <v>145</v>
      </c>
      <c r="I126" s="30" t="s">
        <v>144</v>
      </c>
      <c r="J126" s="40" t="s">
        <v>261</v>
      </c>
    </row>
    <row r="127" spans="2:10" ht="15.75" hidden="1" thickBot="1" x14ac:dyDescent="0.3">
      <c r="B127" s="29" t="s">
        <v>160</v>
      </c>
      <c r="C127" s="30">
        <v>125</v>
      </c>
      <c r="D127" s="30" t="s">
        <v>260</v>
      </c>
      <c r="E127" s="30" t="s">
        <v>259</v>
      </c>
      <c r="F127" s="30"/>
      <c r="G127" s="42">
        <v>120</v>
      </c>
      <c r="H127" s="30" t="s">
        <v>200</v>
      </c>
      <c r="I127" s="30" t="s">
        <v>144</v>
      </c>
      <c r="J127" s="40" t="s">
        <v>258</v>
      </c>
    </row>
    <row r="128" spans="2:10" ht="15.75" hidden="1" thickBot="1" x14ac:dyDescent="0.3">
      <c r="B128" s="29" t="s">
        <v>160</v>
      </c>
      <c r="C128" s="30">
        <v>126</v>
      </c>
      <c r="D128" s="30" t="s">
        <v>257</v>
      </c>
      <c r="E128" s="30" t="s">
        <v>256</v>
      </c>
      <c r="F128" s="30"/>
      <c r="G128" s="42">
        <v>120</v>
      </c>
      <c r="H128" s="30" t="s">
        <v>145</v>
      </c>
      <c r="I128" s="30" t="s">
        <v>144</v>
      </c>
      <c r="J128" s="40" t="s">
        <v>255</v>
      </c>
    </row>
    <row r="129" spans="2:10" ht="15.75" hidden="1" thickBot="1" x14ac:dyDescent="0.3">
      <c r="B129" s="29" t="s">
        <v>160</v>
      </c>
      <c r="C129" s="30">
        <v>127</v>
      </c>
      <c r="D129" s="30" t="s">
        <v>254</v>
      </c>
      <c r="E129" s="30" t="s">
        <v>253</v>
      </c>
      <c r="F129" s="30"/>
      <c r="G129" s="42">
        <v>120</v>
      </c>
      <c r="H129" s="30" t="s">
        <v>200</v>
      </c>
      <c r="I129" s="30" t="s">
        <v>144</v>
      </c>
      <c r="J129" s="40" t="s">
        <v>252</v>
      </c>
    </row>
    <row r="130" spans="2:10" ht="15.75" hidden="1" thickBot="1" x14ac:dyDescent="0.3">
      <c r="B130" s="29" t="s">
        <v>160</v>
      </c>
      <c r="C130" s="30">
        <v>128</v>
      </c>
      <c r="D130" s="30" t="s">
        <v>251</v>
      </c>
      <c r="E130" s="30" t="s">
        <v>250</v>
      </c>
      <c r="F130" s="30"/>
      <c r="G130" s="42">
        <v>120</v>
      </c>
      <c r="H130" s="30" t="s">
        <v>151</v>
      </c>
      <c r="I130" s="30" t="s">
        <v>150</v>
      </c>
      <c r="J130" s="40" t="s">
        <v>249</v>
      </c>
    </row>
    <row r="131" spans="2:10" ht="15.75" hidden="1" thickBot="1" x14ac:dyDescent="0.3">
      <c r="B131" s="29" t="s">
        <v>160</v>
      </c>
      <c r="C131" s="30">
        <v>129</v>
      </c>
      <c r="D131" s="30" t="s">
        <v>248</v>
      </c>
      <c r="E131" s="30" t="s">
        <v>247</v>
      </c>
      <c r="F131" s="30"/>
      <c r="G131" s="42">
        <v>120</v>
      </c>
      <c r="H131" s="30" t="s">
        <v>151</v>
      </c>
      <c r="I131" s="30" t="s">
        <v>150</v>
      </c>
      <c r="J131" s="40" t="s">
        <v>246</v>
      </c>
    </row>
    <row r="132" spans="2:10" ht="15.75" hidden="1" thickBot="1" x14ac:dyDescent="0.3">
      <c r="B132" s="29" t="s">
        <v>160</v>
      </c>
      <c r="C132" s="30">
        <v>130</v>
      </c>
      <c r="D132" s="30" t="s">
        <v>245</v>
      </c>
      <c r="E132" s="30" t="s">
        <v>183</v>
      </c>
      <c r="F132" s="30"/>
      <c r="G132" s="42">
        <v>159</v>
      </c>
      <c r="H132" s="30" t="s">
        <v>151</v>
      </c>
      <c r="I132" s="30" t="s">
        <v>150</v>
      </c>
      <c r="J132" s="40" t="s">
        <v>244</v>
      </c>
    </row>
    <row r="133" spans="2:10" ht="15.75" hidden="1" thickBot="1" x14ac:dyDescent="0.3">
      <c r="B133" s="29" t="s">
        <v>160</v>
      </c>
      <c r="C133" s="30">
        <v>131</v>
      </c>
      <c r="D133" s="30" t="s">
        <v>243</v>
      </c>
      <c r="E133" s="30" t="s">
        <v>183</v>
      </c>
      <c r="F133" s="30"/>
      <c r="G133" s="42">
        <v>159</v>
      </c>
      <c r="H133" s="30" t="s">
        <v>145</v>
      </c>
      <c r="I133" s="30" t="s">
        <v>144</v>
      </c>
      <c r="J133" s="40" t="s">
        <v>242</v>
      </c>
    </row>
    <row r="134" spans="2:10" ht="15.75" hidden="1" thickBot="1" x14ac:dyDescent="0.3">
      <c r="B134" s="29" t="s">
        <v>160</v>
      </c>
      <c r="C134" s="30">
        <v>132</v>
      </c>
      <c r="D134" s="30" t="s">
        <v>241</v>
      </c>
      <c r="E134" s="30" t="s">
        <v>240</v>
      </c>
      <c r="F134" s="30"/>
      <c r="G134" s="42">
        <v>159</v>
      </c>
      <c r="H134" s="30" t="s">
        <v>162</v>
      </c>
      <c r="I134" s="30" t="s">
        <v>161</v>
      </c>
      <c r="J134" s="40" t="s">
        <v>239</v>
      </c>
    </row>
    <row r="135" spans="2:10" ht="15.75" hidden="1" thickBot="1" x14ac:dyDescent="0.3">
      <c r="B135" s="29" t="s">
        <v>160</v>
      </c>
      <c r="C135" s="30">
        <v>133</v>
      </c>
      <c r="D135" s="30" t="s">
        <v>238</v>
      </c>
      <c r="E135" s="30" t="s">
        <v>237</v>
      </c>
      <c r="F135" s="30"/>
      <c r="G135" s="42">
        <v>160</v>
      </c>
      <c r="H135" s="30" t="s">
        <v>145</v>
      </c>
      <c r="I135" s="30" t="s">
        <v>144</v>
      </c>
      <c r="J135" s="40" t="s">
        <v>236</v>
      </c>
    </row>
    <row r="136" spans="2:10" ht="15.75" hidden="1" thickBot="1" x14ac:dyDescent="0.3">
      <c r="B136" s="29" t="s">
        <v>160</v>
      </c>
      <c r="C136" s="30">
        <v>134</v>
      </c>
      <c r="D136" s="30" t="s">
        <v>235</v>
      </c>
      <c r="E136" s="30" t="s">
        <v>234</v>
      </c>
      <c r="F136" s="30"/>
      <c r="G136" s="42">
        <v>160</v>
      </c>
      <c r="H136" s="30" t="s">
        <v>145</v>
      </c>
      <c r="I136" s="30" t="s">
        <v>144</v>
      </c>
      <c r="J136" s="40" t="s">
        <v>233</v>
      </c>
    </row>
    <row r="137" spans="2:10" ht="15.75" hidden="1" thickBot="1" x14ac:dyDescent="0.3">
      <c r="B137" s="29" t="s">
        <v>160</v>
      </c>
      <c r="C137" s="30">
        <v>135</v>
      </c>
      <c r="D137" s="30" t="s">
        <v>232</v>
      </c>
      <c r="E137" s="44" t="s">
        <v>231</v>
      </c>
      <c r="F137" s="30"/>
      <c r="G137" s="42">
        <v>132</v>
      </c>
      <c r="H137" s="30" t="s">
        <v>151</v>
      </c>
      <c r="I137" s="30" t="s">
        <v>150</v>
      </c>
      <c r="J137" s="40" t="s">
        <v>230</v>
      </c>
    </row>
    <row r="138" spans="2:10" ht="15.75" hidden="1" thickBot="1" x14ac:dyDescent="0.3">
      <c r="B138" s="29" t="s">
        <v>160</v>
      </c>
      <c r="C138" s="30">
        <v>136</v>
      </c>
      <c r="D138" s="30" t="s">
        <v>229</v>
      </c>
      <c r="E138" s="30" t="s">
        <v>158</v>
      </c>
      <c r="F138" s="30"/>
      <c r="G138" s="42">
        <v>135</v>
      </c>
      <c r="H138" s="30" t="s">
        <v>145</v>
      </c>
      <c r="I138" s="30" t="s">
        <v>144</v>
      </c>
      <c r="J138" s="40" t="s">
        <v>228</v>
      </c>
    </row>
    <row r="139" spans="2:10" ht="15.75" hidden="1" thickBot="1" x14ac:dyDescent="0.3">
      <c r="B139" s="29" t="s">
        <v>160</v>
      </c>
      <c r="C139" s="30">
        <v>137</v>
      </c>
      <c r="D139" s="30" t="s">
        <v>227</v>
      </c>
      <c r="E139" s="30" t="s">
        <v>226</v>
      </c>
      <c r="F139" s="30"/>
      <c r="G139" s="42">
        <v>159</v>
      </c>
      <c r="H139" s="30" t="s">
        <v>145</v>
      </c>
      <c r="I139" s="30" t="s">
        <v>144</v>
      </c>
      <c r="J139" s="40" t="s">
        <v>225</v>
      </c>
    </row>
    <row r="140" spans="2:10" ht="15.75" hidden="1" thickBot="1" x14ac:dyDescent="0.3">
      <c r="B140" s="29" t="s">
        <v>160</v>
      </c>
      <c r="C140" s="30">
        <v>138</v>
      </c>
      <c r="D140" s="30" t="s">
        <v>224</v>
      </c>
      <c r="E140" s="44" t="s">
        <v>223</v>
      </c>
      <c r="F140" s="30"/>
      <c r="G140" s="42">
        <v>120</v>
      </c>
      <c r="H140" s="30" t="s">
        <v>162</v>
      </c>
      <c r="I140" s="30" t="s">
        <v>161</v>
      </c>
      <c r="J140" s="40" t="s">
        <v>222</v>
      </c>
    </row>
    <row r="141" spans="2:10" ht="15.75" hidden="1" thickBot="1" x14ac:dyDescent="0.3">
      <c r="B141" s="29" t="s">
        <v>160</v>
      </c>
      <c r="C141" s="30">
        <v>139</v>
      </c>
      <c r="D141" s="30" t="s">
        <v>221</v>
      </c>
      <c r="E141" s="30" t="s">
        <v>220</v>
      </c>
      <c r="F141" s="30"/>
      <c r="G141" s="42">
        <v>138</v>
      </c>
      <c r="H141" s="30" t="s">
        <v>151</v>
      </c>
      <c r="I141" s="30" t="s">
        <v>150</v>
      </c>
      <c r="J141" s="40" t="s">
        <v>219</v>
      </c>
    </row>
    <row r="142" spans="2:10" ht="15.75" hidden="1" thickBot="1" x14ac:dyDescent="0.3">
      <c r="B142" s="29" t="s">
        <v>160</v>
      </c>
      <c r="C142" s="30">
        <v>140</v>
      </c>
      <c r="D142" s="30" t="s">
        <v>218</v>
      </c>
      <c r="E142" s="30" t="s">
        <v>215</v>
      </c>
      <c r="F142" s="30"/>
      <c r="G142" s="42">
        <v>139</v>
      </c>
      <c r="H142" s="30" t="s">
        <v>145</v>
      </c>
      <c r="I142" s="30" t="s">
        <v>144</v>
      </c>
      <c r="J142" s="40" t="s">
        <v>217</v>
      </c>
    </row>
    <row r="143" spans="2:10" ht="15.75" hidden="1" thickBot="1" x14ac:dyDescent="0.3">
      <c r="B143" s="30" t="s">
        <v>160</v>
      </c>
      <c r="C143" s="30">
        <v>141</v>
      </c>
      <c r="D143" s="30" t="s">
        <v>216</v>
      </c>
      <c r="E143" s="30" t="s">
        <v>215</v>
      </c>
      <c r="F143" s="30"/>
      <c r="G143" s="42">
        <v>139</v>
      </c>
      <c r="H143" s="30" t="s">
        <v>145</v>
      </c>
      <c r="I143" s="30" t="s">
        <v>144</v>
      </c>
      <c r="J143" s="40"/>
    </row>
    <row r="144" spans="2:10" ht="15.75" hidden="1" thickBot="1" x14ac:dyDescent="0.3">
      <c r="B144" s="29" t="s">
        <v>160</v>
      </c>
      <c r="C144" s="30">
        <v>142</v>
      </c>
      <c r="D144" s="30" t="s">
        <v>214</v>
      </c>
      <c r="E144" s="44" t="s">
        <v>213</v>
      </c>
      <c r="F144" s="30"/>
      <c r="G144" s="42">
        <v>120</v>
      </c>
      <c r="H144" s="30" t="s">
        <v>162</v>
      </c>
      <c r="I144" s="30" t="s">
        <v>161</v>
      </c>
      <c r="J144" s="40" t="s">
        <v>212</v>
      </c>
    </row>
    <row r="145" spans="2:10" ht="15.75" hidden="1" thickBot="1" x14ac:dyDescent="0.3">
      <c r="B145" s="29" t="s">
        <v>160</v>
      </c>
      <c r="C145" s="30">
        <v>143</v>
      </c>
      <c r="D145" s="30" t="s">
        <v>211</v>
      </c>
      <c r="E145" s="30" t="s">
        <v>210</v>
      </c>
      <c r="F145" s="30"/>
      <c r="G145" s="42">
        <v>159</v>
      </c>
      <c r="H145" s="30" t="s">
        <v>151</v>
      </c>
      <c r="I145" s="30" t="s">
        <v>150</v>
      </c>
      <c r="J145" s="40" t="s">
        <v>209</v>
      </c>
    </row>
    <row r="146" spans="2:10" ht="15.75" hidden="1" thickBot="1" x14ac:dyDescent="0.3">
      <c r="B146" s="29" t="s">
        <v>169</v>
      </c>
      <c r="C146" s="30">
        <v>144</v>
      </c>
      <c r="D146" s="30" t="s">
        <v>208</v>
      </c>
      <c r="E146" s="30" t="s">
        <v>207</v>
      </c>
      <c r="F146" s="30"/>
      <c r="G146" s="42">
        <v>156</v>
      </c>
      <c r="H146" s="30" t="s">
        <v>151</v>
      </c>
      <c r="I146" s="30" t="s">
        <v>150</v>
      </c>
      <c r="J146" s="40" t="s">
        <v>206</v>
      </c>
    </row>
    <row r="147" spans="2:10" ht="15.75" hidden="1" thickBot="1" x14ac:dyDescent="0.3">
      <c r="B147" s="29" t="s">
        <v>169</v>
      </c>
      <c r="C147" s="30">
        <v>145</v>
      </c>
      <c r="D147" s="30" t="s">
        <v>205</v>
      </c>
      <c r="E147" s="30" t="s">
        <v>204</v>
      </c>
      <c r="F147" s="30"/>
      <c r="G147" s="42">
        <v>144</v>
      </c>
      <c r="H147" s="30" t="s">
        <v>145</v>
      </c>
      <c r="I147" s="30" t="s">
        <v>144</v>
      </c>
      <c r="J147" s="40" t="s">
        <v>203</v>
      </c>
    </row>
    <row r="148" spans="2:10" ht="15.75" hidden="1" thickBot="1" x14ac:dyDescent="0.3">
      <c r="B148" s="29" t="s">
        <v>169</v>
      </c>
      <c r="C148" s="30">
        <v>146</v>
      </c>
      <c r="D148" s="30" t="s">
        <v>202</v>
      </c>
      <c r="E148" s="30" t="s">
        <v>201</v>
      </c>
      <c r="F148" s="30"/>
      <c r="G148" s="42">
        <v>156</v>
      </c>
      <c r="H148" s="30" t="s">
        <v>200</v>
      </c>
      <c r="I148" s="30" t="s">
        <v>144</v>
      </c>
      <c r="J148" s="40" t="s">
        <v>199</v>
      </c>
    </row>
    <row r="149" spans="2:10" ht="15.75" hidden="1" thickBot="1" x14ac:dyDescent="0.3">
      <c r="B149" s="29" t="s">
        <v>169</v>
      </c>
      <c r="C149" s="30">
        <v>147</v>
      </c>
      <c r="D149" s="30" t="s">
        <v>198</v>
      </c>
      <c r="E149" s="30" t="s">
        <v>197</v>
      </c>
      <c r="F149" s="30"/>
      <c r="G149" s="42">
        <v>156</v>
      </c>
      <c r="H149" s="30" t="s">
        <v>151</v>
      </c>
      <c r="I149" s="30" t="s">
        <v>150</v>
      </c>
      <c r="J149" s="40" t="s">
        <v>196</v>
      </c>
    </row>
    <row r="150" spans="2:10" ht="15.75" hidden="1" thickBot="1" x14ac:dyDescent="0.3">
      <c r="B150" s="29" t="s">
        <v>169</v>
      </c>
      <c r="C150" s="30">
        <v>148</v>
      </c>
      <c r="D150" s="30" t="s">
        <v>195</v>
      </c>
      <c r="E150" s="30" t="s">
        <v>194</v>
      </c>
      <c r="F150" s="30"/>
      <c r="G150" s="42">
        <v>147</v>
      </c>
      <c r="H150" s="30" t="s">
        <v>145</v>
      </c>
      <c r="I150" s="30" t="s">
        <v>144</v>
      </c>
      <c r="J150" s="40" t="s">
        <v>193</v>
      </c>
    </row>
    <row r="151" spans="2:10" ht="15.75" hidden="1" thickBot="1" x14ac:dyDescent="0.3">
      <c r="B151" s="29" t="s">
        <v>169</v>
      </c>
      <c r="C151" s="30">
        <v>149</v>
      </c>
      <c r="D151" s="30" t="s">
        <v>192</v>
      </c>
      <c r="E151" s="30" t="s">
        <v>191</v>
      </c>
      <c r="F151" s="30"/>
      <c r="G151" s="42">
        <v>147</v>
      </c>
      <c r="H151" s="30" t="s">
        <v>145</v>
      </c>
      <c r="I151" s="30" t="s">
        <v>144</v>
      </c>
      <c r="J151" s="40" t="s">
        <v>190</v>
      </c>
    </row>
    <row r="152" spans="2:10" ht="15.75" hidden="1" thickBot="1" x14ac:dyDescent="0.3">
      <c r="B152" s="30" t="s">
        <v>169</v>
      </c>
      <c r="C152" s="30">
        <v>150</v>
      </c>
      <c r="D152" s="30" t="s">
        <v>189</v>
      </c>
      <c r="E152" s="30" t="s">
        <v>188</v>
      </c>
      <c r="F152" s="30"/>
      <c r="G152" s="42">
        <v>147</v>
      </c>
      <c r="H152" s="30" t="s">
        <v>145</v>
      </c>
      <c r="I152" s="30" t="s">
        <v>144</v>
      </c>
      <c r="J152" s="40"/>
    </row>
    <row r="153" spans="2:10" ht="15.75" hidden="1" thickBot="1" x14ac:dyDescent="0.3">
      <c r="B153" s="29" t="s">
        <v>169</v>
      </c>
      <c r="C153" s="30">
        <v>151</v>
      </c>
      <c r="D153" s="30" t="s">
        <v>187</v>
      </c>
      <c r="E153" s="30" t="s">
        <v>186</v>
      </c>
      <c r="F153" s="30"/>
      <c r="G153" s="42">
        <v>156</v>
      </c>
      <c r="H153" s="30" t="s">
        <v>162</v>
      </c>
      <c r="I153" s="30" t="s">
        <v>161</v>
      </c>
      <c r="J153" s="40" t="s">
        <v>185</v>
      </c>
    </row>
    <row r="154" spans="2:10" ht="15.75" hidden="1" thickBot="1" x14ac:dyDescent="0.3">
      <c r="B154" s="29" t="s">
        <v>169</v>
      </c>
      <c r="C154" s="30">
        <v>152</v>
      </c>
      <c r="D154" s="30" t="s">
        <v>184</v>
      </c>
      <c r="E154" s="30" t="s">
        <v>183</v>
      </c>
      <c r="F154" s="30"/>
      <c r="G154" s="42">
        <v>156</v>
      </c>
      <c r="H154" s="30" t="s">
        <v>145</v>
      </c>
      <c r="I154" s="30" t="s">
        <v>144</v>
      </c>
      <c r="J154" s="40" t="s">
        <v>182</v>
      </c>
    </row>
    <row r="155" spans="2:10" ht="15.75" hidden="1" thickBot="1" x14ac:dyDescent="0.3">
      <c r="B155" s="29" t="s">
        <v>169</v>
      </c>
      <c r="C155" s="30">
        <v>153</v>
      </c>
      <c r="D155" s="30" t="s">
        <v>181</v>
      </c>
      <c r="E155" s="30" t="s">
        <v>180</v>
      </c>
      <c r="F155" s="30"/>
      <c r="G155" s="42">
        <v>146</v>
      </c>
      <c r="H155" s="30" t="s">
        <v>145</v>
      </c>
      <c r="I155" s="30" t="s">
        <v>144</v>
      </c>
      <c r="J155" s="40" t="s">
        <v>179</v>
      </c>
    </row>
    <row r="156" spans="2:10" ht="15.75" hidden="1" thickBot="1" x14ac:dyDescent="0.3">
      <c r="B156" s="29" t="s">
        <v>169</v>
      </c>
      <c r="C156" s="30">
        <v>154</v>
      </c>
      <c r="D156" s="30" t="s">
        <v>178</v>
      </c>
      <c r="E156" s="30" t="s">
        <v>177</v>
      </c>
      <c r="F156" s="30"/>
      <c r="G156" s="42">
        <v>156</v>
      </c>
      <c r="H156" s="30" t="s">
        <v>151</v>
      </c>
      <c r="I156" s="30" t="s">
        <v>150</v>
      </c>
      <c r="J156" s="40" t="s">
        <v>176</v>
      </c>
    </row>
    <row r="157" spans="2:10" ht="15.75" thickBot="1" x14ac:dyDescent="0.3">
      <c r="B157" s="29" t="s">
        <v>175</v>
      </c>
      <c r="C157" s="30">
        <v>155</v>
      </c>
      <c r="D157" s="29" t="s">
        <v>174</v>
      </c>
      <c r="E157" s="43" t="s">
        <v>11</v>
      </c>
      <c r="F157" s="42" t="s">
        <v>12</v>
      </c>
      <c r="G157" s="42">
        <v>3</v>
      </c>
      <c r="H157" s="30" t="s">
        <v>10</v>
      </c>
      <c r="I157" s="30" t="s">
        <v>161</v>
      </c>
      <c r="J157" s="40" t="s">
        <v>173</v>
      </c>
    </row>
    <row r="158" spans="2:10" ht="15.75" hidden="1" thickBot="1" x14ac:dyDescent="0.3">
      <c r="B158" s="29" t="s">
        <v>169</v>
      </c>
      <c r="C158" s="30">
        <v>156</v>
      </c>
      <c r="D158" s="29" t="s">
        <v>172</v>
      </c>
      <c r="E158" s="41" t="s">
        <v>171</v>
      </c>
      <c r="F158" s="30"/>
      <c r="G158" s="42">
        <v>2</v>
      </c>
      <c r="H158" s="29" t="s">
        <v>10</v>
      </c>
      <c r="I158" s="29" t="s">
        <v>161</v>
      </c>
      <c r="J158" s="40" t="s">
        <v>170</v>
      </c>
    </row>
    <row r="159" spans="2:10" ht="15.75" hidden="1" thickBot="1" x14ac:dyDescent="0.3">
      <c r="B159" s="29" t="s">
        <v>169</v>
      </c>
      <c r="C159" s="30">
        <v>157</v>
      </c>
      <c r="D159" s="36" t="s">
        <v>168</v>
      </c>
      <c r="E159" s="36" t="s">
        <v>167</v>
      </c>
      <c r="F159" s="30"/>
      <c r="G159" s="42">
        <v>156</v>
      </c>
      <c r="H159" s="36" t="s">
        <v>151</v>
      </c>
      <c r="I159" s="36" t="s">
        <v>150</v>
      </c>
      <c r="J159" s="40" t="s">
        <v>166</v>
      </c>
    </row>
    <row r="160" spans="2:10" ht="15.75" hidden="1" thickBot="1" x14ac:dyDescent="0.3">
      <c r="B160" s="23" t="s">
        <v>165</v>
      </c>
      <c r="C160" s="30">
        <v>158</v>
      </c>
      <c r="D160" s="36" t="s">
        <v>149</v>
      </c>
      <c r="E160" s="41" t="s">
        <v>164</v>
      </c>
      <c r="F160" s="30"/>
      <c r="G160" s="37">
        <v>41</v>
      </c>
      <c r="H160" s="36" t="s">
        <v>151</v>
      </c>
      <c r="I160" s="36" t="s">
        <v>150</v>
      </c>
      <c r="J160" s="40"/>
    </row>
    <row r="161" spans="2:10" ht="15.75" hidden="1" thickBot="1" x14ac:dyDescent="0.3">
      <c r="B161" s="23" t="s">
        <v>160</v>
      </c>
      <c r="C161" s="30">
        <v>159</v>
      </c>
      <c r="D161" s="36" t="s">
        <v>149</v>
      </c>
      <c r="E161" s="41" t="s">
        <v>163</v>
      </c>
      <c r="F161" s="30"/>
      <c r="G161" s="37">
        <v>120</v>
      </c>
      <c r="H161" s="30" t="s">
        <v>162</v>
      </c>
      <c r="I161" s="30" t="s">
        <v>161</v>
      </c>
      <c r="J161" s="40"/>
    </row>
    <row r="162" spans="2:10" ht="15.75" hidden="1" thickBot="1" x14ac:dyDescent="0.3">
      <c r="B162" s="23" t="s">
        <v>160</v>
      </c>
      <c r="C162" s="38">
        <v>160</v>
      </c>
      <c r="D162" s="36" t="s">
        <v>149</v>
      </c>
      <c r="E162" s="39" t="s">
        <v>159</v>
      </c>
      <c r="F162" s="38"/>
      <c r="G162" s="37">
        <v>132</v>
      </c>
      <c r="H162" s="36" t="s">
        <v>151</v>
      </c>
      <c r="I162" s="36" t="s">
        <v>150</v>
      </c>
      <c r="J162" s="35"/>
    </row>
    <row r="163" spans="2:10" ht="15.75" hidden="1" thickBot="1" x14ac:dyDescent="0.3">
      <c r="B163" s="28" t="s">
        <v>153</v>
      </c>
      <c r="C163" s="27">
        <v>161</v>
      </c>
      <c r="D163" s="28" t="s">
        <v>149</v>
      </c>
      <c r="E163" s="34" t="s">
        <v>158</v>
      </c>
      <c r="F163" s="28"/>
      <c r="G163" s="33">
        <v>73</v>
      </c>
      <c r="H163" s="28" t="s">
        <v>145</v>
      </c>
      <c r="I163" s="28" t="s">
        <v>150</v>
      </c>
      <c r="J163" s="28"/>
    </row>
    <row r="164" spans="2:10" ht="15.75" hidden="1" thickBot="1" x14ac:dyDescent="0.3">
      <c r="B164" s="28" t="s">
        <v>153</v>
      </c>
      <c r="C164" s="27">
        <v>162</v>
      </c>
      <c r="D164" s="28" t="s">
        <v>157</v>
      </c>
      <c r="E164" s="34" t="s">
        <v>154</v>
      </c>
      <c r="F164" s="28"/>
      <c r="G164" s="33">
        <v>83</v>
      </c>
      <c r="H164" s="28" t="s">
        <v>145</v>
      </c>
      <c r="I164" s="28" t="s">
        <v>150</v>
      </c>
      <c r="J164" s="28"/>
    </row>
    <row r="165" spans="2:10" ht="15.75" hidden="1" thickBot="1" x14ac:dyDescent="0.3">
      <c r="B165" s="28" t="s">
        <v>153</v>
      </c>
      <c r="C165" s="27">
        <v>163</v>
      </c>
      <c r="D165" s="28" t="s">
        <v>156</v>
      </c>
      <c r="E165" s="34" t="s">
        <v>154</v>
      </c>
      <c r="F165" s="28"/>
      <c r="G165" s="33">
        <v>83</v>
      </c>
      <c r="H165" s="28" t="s">
        <v>145</v>
      </c>
      <c r="I165" s="28" t="s">
        <v>150</v>
      </c>
      <c r="J165" s="28"/>
    </row>
    <row r="166" spans="2:10" ht="15.75" hidden="1" thickBot="1" x14ac:dyDescent="0.3">
      <c r="B166" s="28" t="s">
        <v>153</v>
      </c>
      <c r="C166" s="27">
        <v>164</v>
      </c>
      <c r="D166" s="28" t="s">
        <v>155</v>
      </c>
      <c r="E166" s="34" t="s">
        <v>154</v>
      </c>
      <c r="F166" s="28"/>
      <c r="G166" s="33">
        <v>83</v>
      </c>
      <c r="H166" s="28" t="s">
        <v>145</v>
      </c>
      <c r="I166" s="28" t="s">
        <v>150</v>
      </c>
      <c r="J166" s="28"/>
    </row>
    <row r="167" spans="2:10" ht="15.75" hidden="1" thickBot="1" x14ac:dyDescent="0.3">
      <c r="B167" s="29" t="s">
        <v>153</v>
      </c>
      <c r="C167" s="27">
        <v>165</v>
      </c>
      <c r="D167" s="29" t="s">
        <v>149</v>
      </c>
      <c r="E167" s="32" t="s">
        <v>152</v>
      </c>
      <c r="F167" s="29"/>
      <c r="G167" s="31">
        <v>88</v>
      </c>
      <c r="H167" s="29" t="s">
        <v>151</v>
      </c>
      <c r="I167" s="30" t="s">
        <v>150</v>
      </c>
      <c r="J167" s="29"/>
    </row>
    <row r="168" spans="2:10" ht="15.75" thickBot="1" x14ac:dyDescent="0.3">
      <c r="B168" s="28" t="s">
        <v>148</v>
      </c>
      <c r="C168" s="27">
        <v>166</v>
      </c>
      <c r="D168" s="24" t="s">
        <v>149</v>
      </c>
      <c r="E168" s="26" t="s">
        <v>95</v>
      </c>
      <c r="F168" s="3"/>
      <c r="G168" s="25">
        <v>58</v>
      </c>
      <c r="H168" s="24" t="s">
        <v>145</v>
      </c>
      <c r="I168" s="24" t="s">
        <v>144</v>
      </c>
      <c r="J168" s="3"/>
    </row>
    <row r="169" spans="2:10" x14ac:dyDescent="0.25">
      <c r="B169" s="28" t="s">
        <v>148</v>
      </c>
      <c r="C169" s="27">
        <v>167</v>
      </c>
      <c r="D169" s="24" t="s">
        <v>147</v>
      </c>
      <c r="E169" s="26" t="s">
        <v>146</v>
      </c>
      <c r="F169" s="3"/>
      <c r="G169" s="25">
        <v>155</v>
      </c>
      <c r="H169" s="24" t="s">
        <v>145</v>
      </c>
      <c r="I169" s="24" t="s">
        <v>144</v>
      </c>
      <c r="J169" s="3"/>
    </row>
    <row r="170" spans="2:10" x14ac:dyDescent="0.25">
      <c r="B170" s="23"/>
    </row>
    <row r="175" spans="2:10" x14ac:dyDescent="0.25">
      <c r="E175" t="s">
        <v>63</v>
      </c>
    </row>
  </sheetData>
  <autoFilter ref="B2:J169" xr:uid="{8AC91F20-76A6-441A-AA34-E2D766904258}">
    <filterColumn colId="0">
      <filters>
        <filter val="Reserva Territorial"/>
      </filters>
    </filterColumn>
    <sortState xmlns:xlrd2="http://schemas.microsoft.com/office/spreadsheetml/2017/richdata2" ref="B93:J121">
      <sortCondition ref="C2:C158"/>
    </sortState>
  </autoFilter>
  <hyperlinks>
    <hyperlink ref="J3" r:id="rId1" xr:uid="{9D7989A5-B2CD-480F-A38E-C5531EA9691D}"/>
    <hyperlink ref="J4" r:id="rId2" xr:uid="{DA4B7BF0-1533-49D9-9D37-781D660AB93E}"/>
    <hyperlink ref="J5" r:id="rId3" xr:uid="{F9FDDDEA-3792-4DB8-8B08-006797D02A1E}"/>
    <hyperlink ref="J6" r:id="rId4" xr:uid="{2E1A2C65-5DC8-41CB-ADEF-47F16918566D}"/>
    <hyperlink ref="J7" r:id="rId5" xr:uid="{BE5CFFCF-16C3-413E-B974-82B52419C1B4}"/>
    <hyperlink ref="J8" r:id="rId6" xr:uid="{84853EE6-A295-493F-B00F-A8ADA567A235}"/>
    <hyperlink ref="J9" r:id="rId7" xr:uid="{428BC42B-0174-4007-BCCB-09FC6C53C243}"/>
    <hyperlink ref="J10" r:id="rId8" xr:uid="{D50FC8CE-804B-468E-81DC-9A067232E96D}"/>
    <hyperlink ref="J11" r:id="rId9" xr:uid="{EFE2F31F-C1A6-4F7F-AEB4-9017680CA13D}"/>
    <hyperlink ref="J12" r:id="rId10" xr:uid="{63914B09-DF69-421D-BC12-95413C473FA5}"/>
    <hyperlink ref="J13" r:id="rId11" xr:uid="{69B02617-C412-45BD-A7EB-83D5E0C9EE8E}"/>
    <hyperlink ref="J14" r:id="rId12" xr:uid="{56F5D71D-CC9F-40D4-9A93-5D934B1FB098}"/>
    <hyperlink ref="J16" r:id="rId13" xr:uid="{AD651295-7B2A-4F6E-8B3B-9FD99EAB5028}"/>
    <hyperlink ref="J17" r:id="rId14" xr:uid="{B5901538-3FB7-4E93-81D6-6819EDC2CB43}"/>
    <hyperlink ref="J15" r:id="rId15" xr:uid="{79F57CB2-2D2E-4C9A-B0A2-5D585CE9070A}"/>
    <hyperlink ref="J18" r:id="rId16" xr:uid="{E4E8CA95-724F-42D8-9304-540D05CC1B94}"/>
    <hyperlink ref="J19" r:id="rId17" xr:uid="{ADECF33F-5394-4D00-8E40-5058492C804A}"/>
    <hyperlink ref="J20" r:id="rId18" xr:uid="{954E265B-A05A-4AE9-B946-6509A136C538}"/>
    <hyperlink ref="J21" r:id="rId19" xr:uid="{6A43FFA4-8890-4A70-8A5A-853FCAEBA001}"/>
    <hyperlink ref="J22" r:id="rId20" xr:uid="{3F86919F-BE0B-4438-9F98-8B31C7B04927}"/>
    <hyperlink ref="J23" r:id="rId21" xr:uid="{FE9D2698-CF1A-4226-806B-D6EA108B901C}"/>
    <hyperlink ref="J24" r:id="rId22" xr:uid="{22AB0AD1-26B1-4DE4-92D1-BBA8B69F6A7D}"/>
    <hyperlink ref="J25" r:id="rId23" xr:uid="{B7005443-F024-4872-8C5B-A897295CF046}"/>
    <hyperlink ref="J26" r:id="rId24" xr:uid="{23D7D354-BD62-4648-81F2-0F62F13BA3CB}"/>
    <hyperlink ref="J27" r:id="rId25" xr:uid="{CE949286-5CF2-4BEB-BFE5-E8BE87F9DC97}"/>
    <hyperlink ref="J28" r:id="rId26" xr:uid="{FD331DDF-FD14-44F0-9109-A776E7C493F4}"/>
    <hyperlink ref="J29" r:id="rId27" xr:uid="{D0772738-0297-40CD-B362-656EDAAC9D76}"/>
    <hyperlink ref="J30" r:id="rId28" xr:uid="{FEA1949D-E1D9-4B00-839A-EDBCD2E14B2F}"/>
    <hyperlink ref="J31" r:id="rId29" xr:uid="{E64AB1D9-892C-4D5A-A0A6-FA5A534AB27E}"/>
    <hyperlink ref="J33" r:id="rId30" xr:uid="{8452C23D-A64B-44A1-8D2C-A7A9948906B5}"/>
    <hyperlink ref="J34" r:id="rId31" xr:uid="{3B24510C-310C-439A-8C89-81DAE874F2AD}"/>
    <hyperlink ref="J35" r:id="rId32" xr:uid="{2A8069D0-17F4-4CB7-B979-CCE20E2F178B}"/>
    <hyperlink ref="J36" r:id="rId33" xr:uid="{5E45F3E4-39EF-44B7-BEE2-7164DCC57056}"/>
    <hyperlink ref="J37" r:id="rId34" xr:uid="{0674309C-972B-418E-A65D-4D4279FCDDC5}"/>
    <hyperlink ref="J38" r:id="rId35" xr:uid="{80FA0C46-261C-4962-AE08-01B3D51564E4}"/>
    <hyperlink ref="J39" r:id="rId36" xr:uid="{C5D494D2-5C5E-4A08-8E29-47A84BF6C706}"/>
    <hyperlink ref="J40" r:id="rId37" xr:uid="{B8ED8F63-0D5C-4244-8AF3-5C129E72018A}"/>
    <hyperlink ref="J41" r:id="rId38" xr:uid="{9B6F6DCF-0892-4258-B7DA-C99586AEDD44}"/>
    <hyperlink ref="J42" r:id="rId39" xr:uid="{E3286C76-CB02-436F-B51F-49B7AA311B12}"/>
    <hyperlink ref="J43" r:id="rId40" xr:uid="{1A134624-B027-4C72-88D7-698524395DBB}"/>
    <hyperlink ref="J44" r:id="rId41" xr:uid="{12C7F2D3-9FDE-41D7-8B4B-78C9C6C398FE}"/>
    <hyperlink ref="J45" r:id="rId42" xr:uid="{6B21662F-8946-42A3-A7FD-457D105F7A24}"/>
    <hyperlink ref="J46" r:id="rId43" xr:uid="{AE86281F-1D7D-4A4E-848B-FABAE6002112}"/>
    <hyperlink ref="J47" r:id="rId44" xr:uid="{CFCCC9BB-5B9D-403C-BA10-03DE3F319981}"/>
    <hyperlink ref="J48" r:id="rId45" xr:uid="{D001087C-921D-462B-857A-BB3AC2FAB124}"/>
    <hyperlink ref="J49" r:id="rId46" xr:uid="{F6BEB9D1-3414-463E-A184-87F000E0186F}"/>
    <hyperlink ref="J50" r:id="rId47" xr:uid="{CA2E7878-C0B5-45E2-B0B3-FA9CAC18C1AA}"/>
    <hyperlink ref="J51" r:id="rId48" xr:uid="{F25680D2-8ADB-483D-95C3-0C854B29B988}"/>
    <hyperlink ref="J52" r:id="rId49" xr:uid="{1292B2DA-74BA-4131-AC65-5B8D4BB630EE}"/>
    <hyperlink ref="J53" r:id="rId50" xr:uid="{C0DFCD51-FB81-43AC-B9D8-038CF58396D8}"/>
    <hyperlink ref="J54" r:id="rId51" xr:uid="{7586525E-1F0F-4958-9CCF-B7C2B4B77E9C}"/>
    <hyperlink ref="J57" r:id="rId52" xr:uid="{2C73CFCB-C45C-4E5A-92A1-49C753B44AE3}"/>
    <hyperlink ref="J58" r:id="rId53" xr:uid="{D66E2729-9740-434D-AD9A-8599EF94EC3F}"/>
    <hyperlink ref="J59" r:id="rId54" xr:uid="{329E7985-776F-49CB-BC12-2979B73A42A2}"/>
    <hyperlink ref="J60" r:id="rId55" xr:uid="{5F3769A0-C98C-42B8-889F-80C26C7F65D9}"/>
    <hyperlink ref="J62" r:id="rId56" xr:uid="{952FD532-6B7E-4667-A0E2-31FF94D46B07}"/>
    <hyperlink ref="J63" r:id="rId57" xr:uid="{D50EE158-08F1-4739-B4A8-01F0CD3BFB67}"/>
    <hyperlink ref="J64" r:id="rId58" xr:uid="{1812C632-D8CD-4C5F-8ECA-DED94B991B5F}"/>
    <hyperlink ref="J65" r:id="rId59" xr:uid="{6232D18A-6777-473C-8FF7-2B7079F7C808}"/>
    <hyperlink ref="J66" r:id="rId60" xr:uid="{D3755D5B-3619-4C33-96CF-D2C6848858DE}"/>
    <hyperlink ref="J61" r:id="rId61" xr:uid="{B152BF18-7C01-4DF0-86B3-6B88A3EA974F}"/>
    <hyperlink ref="J56" r:id="rId62" xr:uid="{71D794AD-A351-44ED-A6CE-F5510251A0FE}"/>
    <hyperlink ref="J55" r:id="rId63" xr:uid="{9980C806-54B4-4EDE-8381-F68676048EEA}"/>
    <hyperlink ref="J68" r:id="rId64" xr:uid="{490CC472-F217-4085-A5BC-25771724A567}"/>
    <hyperlink ref="J69" r:id="rId65" xr:uid="{A8FD4852-AE16-4E0A-AD1F-27CE587872F3}"/>
    <hyperlink ref="J70" r:id="rId66" xr:uid="{C7EE098F-9693-4479-99B1-962CF3A6DE07}"/>
    <hyperlink ref="J71" r:id="rId67" xr:uid="{32290C59-EDB9-40D3-82A7-F2A768B3AE74}"/>
    <hyperlink ref="J72" r:id="rId68" xr:uid="{44C668FF-3517-4DF7-A53E-198FE6CCBCDD}"/>
    <hyperlink ref="J73" r:id="rId69" xr:uid="{DF8ACE11-01BD-4EF5-B854-847FB196EB0E}"/>
    <hyperlink ref="J74" r:id="rId70" xr:uid="{09AEAA44-5D1F-4BF2-A624-5126F008851B}"/>
    <hyperlink ref="J75" r:id="rId71" xr:uid="{341977E8-D62B-4FAF-8A27-567A7B24FA6A}"/>
    <hyperlink ref="J76" r:id="rId72" xr:uid="{6B783AA7-56FC-41B6-828C-7FB317CADAE4}"/>
    <hyperlink ref="J77" r:id="rId73" xr:uid="{45B69017-60AE-4109-BBDD-52E33A0B106C}"/>
    <hyperlink ref="J78" r:id="rId74" xr:uid="{906C9286-6AB7-45AB-8F6F-9DFE6CB3BD98}"/>
    <hyperlink ref="J79" r:id="rId75" xr:uid="{2B04CAFE-9A0C-46CB-AAC6-C1141B2A624F}"/>
    <hyperlink ref="J81" r:id="rId76" xr:uid="{5538AA30-FF30-44D7-8E8A-E5E20BB93216}"/>
    <hyperlink ref="J82" r:id="rId77" xr:uid="{01372798-285E-44B2-856E-E1F6B9FED731}"/>
    <hyperlink ref="J83" r:id="rId78" xr:uid="{AB636DD1-BE5B-4F86-B9CC-A35C5B041AEF}"/>
    <hyperlink ref="J84" r:id="rId79" xr:uid="{DD92CEF0-A6FE-46D3-A6ED-30C6D9C28BF3}"/>
    <hyperlink ref="J85" r:id="rId80" xr:uid="{37D48C15-0FE1-440B-A775-BF543EFB99BB}"/>
    <hyperlink ref="J86" r:id="rId81" xr:uid="{50919A50-8285-4467-B83B-27C0F092B262}"/>
    <hyperlink ref="J87" r:id="rId82" xr:uid="{C3256C2C-F5CE-49C4-91B5-836E7A3BEE12}"/>
    <hyperlink ref="J88" r:id="rId83" xr:uid="{A8C486F0-B3FE-4DCC-A811-02466757A68F}"/>
    <hyperlink ref="J89" r:id="rId84" xr:uid="{9AB7F2F4-D20D-447B-BF8A-63E7EC054C17}"/>
    <hyperlink ref="J90" r:id="rId85" xr:uid="{2DAB796E-2FC4-4B2D-AFB8-F7CDE655B7B9}"/>
    <hyperlink ref="J91" r:id="rId86" xr:uid="{B30D98BE-8A96-4E5C-B31F-D3BDC453FE8E}"/>
    <hyperlink ref="J92" r:id="rId87" xr:uid="{6EF6706C-EA04-4B31-9410-AC0B5148B573}"/>
    <hyperlink ref="J80" r:id="rId88" xr:uid="{95142E85-4231-4054-8B5D-63C3AC7D62F2}"/>
    <hyperlink ref="J93" r:id="rId89" xr:uid="{5A9BDF2A-65B4-4501-AE4E-E63D3206973D}"/>
    <hyperlink ref="J94" r:id="rId90" xr:uid="{3A02E25A-723A-4C2B-AC39-278A12B9C6AF}"/>
    <hyperlink ref="J95" r:id="rId91" xr:uid="{4946C3F1-3F85-40F2-9D3B-F35504C94634}"/>
    <hyperlink ref="J96" r:id="rId92" xr:uid="{680C61BA-B23A-4884-8392-E9E171484A0C}"/>
    <hyperlink ref="J97" r:id="rId93" xr:uid="{70D70E58-CF61-4143-838E-56BB39F4ABEF}"/>
    <hyperlink ref="J98" r:id="rId94" xr:uid="{187C1DD0-858F-46D6-8381-61C6AE09C545}"/>
    <hyperlink ref="J99" r:id="rId95" xr:uid="{796D1959-B6AD-4095-8C06-09515A4D262F}"/>
    <hyperlink ref="J100" r:id="rId96" xr:uid="{84FF747B-5B7A-4C5B-8B1D-8289F1B397CC}"/>
    <hyperlink ref="J101" r:id="rId97" xr:uid="{2057CE98-2B11-4FD6-801E-3AB22F3748DA}"/>
    <hyperlink ref="J102" r:id="rId98" xr:uid="{78BF6069-1C6E-4AAC-A4DF-01CEF1E46F13}"/>
    <hyperlink ref="J103" r:id="rId99" xr:uid="{DFD13C35-3A8F-4C2C-9D36-49A0231C6ED4}"/>
    <hyperlink ref="J104" r:id="rId100" xr:uid="{563264D4-FB94-4992-8676-B85E4B93EF72}"/>
    <hyperlink ref="J105" r:id="rId101" xr:uid="{C6D660C0-38C9-4017-81D9-76685722ADF3}"/>
    <hyperlink ref="J106" r:id="rId102" xr:uid="{78C389EE-6844-4E25-9FC8-64C2BEFB0E6F}"/>
    <hyperlink ref="J108" r:id="rId103" xr:uid="{3EA32CC2-A605-4B01-856F-04889AA0F489}"/>
    <hyperlink ref="J107" r:id="rId104" xr:uid="{BA05809E-A94A-48CB-B9FF-2E006569DEAD}"/>
    <hyperlink ref="J110" r:id="rId105" xr:uid="{571B3104-C907-4139-8D70-C85A1579B28D}"/>
    <hyperlink ref="J111" r:id="rId106" xr:uid="{375986F7-A5B5-4CAF-9A73-94E38E276346}"/>
    <hyperlink ref="J112" r:id="rId107" xr:uid="{4EAADEB1-3F54-47F7-BD53-145E15DFD347}"/>
    <hyperlink ref="J113" r:id="rId108" xr:uid="{B8CFEAA4-9AB8-48EE-820D-BD7EE320CFA4}"/>
    <hyperlink ref="J114" r:id="rId109" xr:uid="{2DC2DEEA-133A-43B7-AB5D-DCB3F36373B5}"/>
    <hyperlink ref="J115" r:id="rId110" xr:uid="{62961772-300E-479B-9D2B-BD82753A388C}"/>
    <hyperlink ref="J116" r:id="rId111" xr:uid="{0171D62E-885B-4072-9E8F-79DE8CA1049D}"/>
    <hyperlink ref="J118" r:id="rId112" xr:uid="{E7FE5ACD-0657-46FE-B705-B73BE968BA96}"/>
    <hyperlink ref="J117" r:id="rId113" xr:uid="{EAE3DDDB-1750-4DAD-B242-F3D834125D33}"/>
    <hyperlink ref="J122" r:id="rId114" xr:uid="{E0254BAB-480B-44E1-A209-B2ED14B241BE}"/>
    <hyperlink ref="J123" r:id="rId115" xr:uid="{21805274-4408-4E21-988D-738628E8F06C}"/>
    <hyperlink ref="J124" r:id="rId116" xr:uid="{F9584BB6-8A98-48F9-8BEA-CBD8A1730437}"/>
    <hyperlink ref="J125" r:id="rId117" xr:uid="{B98AB1FB-A2A4-45BD-9338-0068B21889E3}"/>
    <hyperlink ref="J126" r:id="rId118" xr:uid="{ADCFD3AF-AFC5-4472-9688-0F1CCE7F1CD1}"/>
    <hyperlink ref="J127" r:id="rId119" xr:uid="{3B72B9F6-4D6B-43FE-A27D-F7573C31CEF4}"/>
    <hyperlink ref="J128" r:id="rId120" xr:uid="{A44E43F3-5008-4ACA-A2A8-DB059987816D}"/>
    <hyperlink ref="J129" r:id="rId121" xr:uid="{F39FE1E7-9327-498C-B58D-54D7C1D81705}"/>
    <hyperlink ref="J130" r:id="rId122" xr:uid="{3F2A04BA-2F4E-4827-8DD1-72A741C68CB3}"/>
    <hyperlink ref="J131" r:id="rId123" xr:uid="{8A415E81-379E-490A-B513-5AEC504FD0DC}"/>
    <hyperlink ref="J132" r:id="rId124" xr:uid="{B0E453B5-23E6-482E-BE8A-F946B50719AA}"/>
    <hyperlink ref="J133" r:id="rId125" xr:uid="{9FC7E247-0385-4EC9-B0DB-A71DAABC7E52}"/>
    <hyperlink ref="J134" r:id="rId126" xr:uid="{2566ADC1-4876-4819-9B0B-63CCF5E5740A}"/>
    <hyperlink ref="J135" r:id="rId127" xr:uid="{AE4BA8FE-8AAD-49B0-8569-0A5736F5C905}"/>
    <hyperlink ref="J136" r:id="rId128" xr:uid="{63F81691-2E45-4F3A-ADE6-CBB56CA90870}"/>
    <hyperlink ref="J137" r:id="rId129" xr:uid="{6EFA5BD6-F220-4712-957E-DFFD78636EE5}"/>
    <hyperlink ref="J138" r:id="rId130" xr:uid="{C8D44652-D6D8-4C21-A632-3E0A2D8A06A7}"/>
    <hyperlink ref="J139" r:id="rId131" xr:uid="{8CD06664-599E-4F5E-A2A3-EFEB09FC16E3}"/>
    <hyperlink ref="J140" r:id="rId132" xr:uid="{1D8D6F5E-6CD4-402F-9E51-B6865745DAD9}"/>
    <hyperlink ref="J141" r:id="rId133" xr:uid="{274F7AE6-EAA8-420B-AB32-916068F08E3B}"/>
    <hyperlink ref="J142" r:id="rId134" xr:uid="{2F6F481A-A535-49B0-9B6D-4932486C2A6A}"/>
    <hyperlink ref="J144" r:id="rId135" xr:uid="{615377DF-B826-4957-AC51-B72C1071B578}"/>
    <hyperlink ref="J145" r:id="rId136" xr:uid="{BD377882-7142-40B5-803E-15CB7EDF9E85}"/>
    <hyperlink ref="J146" r:id="rId137" xr:uid="{FB418DFD-442E-48AA-AE9A-4A633E189B99}"/>
    <hyperlink ref="J147" r:id="rId138" xr:uid="{64FFAF25-DFA1-4FFB-822C-0F2BAFD159C7}"/>
    <hyperlink ref="J148" r:id="rId139" xr:uid="{CECE50E9-FF8B-4947-8D3E-507B63E11182}"/>
    <hyperlink ref="J149" r:id="rId140" xr:uid="{141A7830-4275-4730-8389-81197AC0C698}"/>
    <hyperlink ref="J150" r:id="rId141" xr:uid="{727D1897-059D-4F31-9263-68B139232209}"/>
    <hyperlink ref="J151" r:id="rId142" xr:uid="{FE79DE5B-2748-476B-AC45-443873A6FA80}"/>
    <hyperlink ref="J119" r:id="rId143" xr:uid="{56484AA4-441C-479A-8F73-E1387DCF7254}"/>
    <hyperlink ref="J120" r:id="rId144" xr:uid="{F09ECC64-BFF2-4F3C-BB20-4042A0BA029B}"/>
    <hyperlink ref="J121" r:id="rId145" xr:uid="{05F2919C-A04A-4B96-A266-9D51CCADE7DA}"/>
    <hyperlink ref="J153" r:id="rId146" xr:uid="{676B5F6F-0E10-46ED-888E-DA506A2CCB4A}"/>
    <hyperlink ref="J154" r:id="rId147" xr:uid="{D35EAEF3-AF81-4DAD-A63B-B7F7974EEE22}"/>
    <hyperlink ref="J155" r:id="rId148" xr:uid="{540F9364-5EC7-429B-973D-3DE807BD8E69}"/>
    <hyperlink ref="J156" r:id="rId149" xr:uid="{20C40557-DE14-4F4C-BF2C-137B4C55F62F}"/>
    <hyperlink ref="J67" r:id="rId150" xr:uid="{95B440B6-DC6D-4BE7-AF31-5DF90089B8A6}"/>
    <hyperlink ref="J109" r:id="rId151" xr:uid="{5150AA6F-5A6C-47EE-8CD0-0DA66F101B69}"/>
    <hyperlink ref="J157" r:id="rId152" xr:uid="{0D04F44C-15FD-4944-B61D-99A5BD127207}"/>
    <hyperlink ref="J158" r:id="rId153" xr:uid="{1C88D07A-6ADB-4C12-BD34-418913B4CF98}"/>
    <hyperlink ref="J159" r:id="rId154" xr:uid="{180380FB-2998-4657-9733-66B35501E4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7EED-CA6C-4E77-968C-91452C0719B2}">
  <dimension ref="C2:AC88"/>
  <sheetViews>
    <sheetView tabSelected="1" topLeftCell="Q1" zoomScale="60" zoomScaleNormal="60" workbookViewId="0">
      <selection activeCell="R5" sqref="R5:R88"/>
    </sheetView>
  </sheetViews>
  <sheetFormatPr baseColWidth="10" defaultRowHeight="15" x14ac:dyDescent="0.25"/>
  <cols>
    <col min="3" max="3" width="21.42578125" customWidth="1"/>
    <col min="4" max="4" width="28.7109375" bestFit="1" customWidth="1"/>
    <col min="5" max="6" width="0" hidden="1" customWidth="1"/>
    <col min="7" max="7" width="30.28515625" hidden="1" customWidth="1"/>
    <col min="8" max="8" width="30.7109375" hidden="1" customWidth="1"/>
    <col min="9" max="9" width="57" bestFit="1" customWidth="1"/>
    <col min="10" max="10" width="45.42578125" customWidth="1"/>
    <col min="11" max="11" width="64.7109375" bestFit="1" customWidth="1"/>
    <col min="12" max="12" width="36.5703125" customWidth="1"/>
    <col min="13" max="13" width="35.140625" customWidth="1"/>
    <col min="15" max="15" width="71.28515625" bestFit="1" customWidth="1"/>
    <col min="16" max="16" width="255.7109375" bestFit="1" customWidth="1"/>
    <col min="17" max="17" width="232.5703125" bestFit="1" customWidth="1"/>
  </cols>
  <sheetData>
    <row r="2" spans="3:29" ht="15" customHeight="1" x14ac:dyDescent="0.25">
      <c r="C2" s="76" t="s">
        <v>0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8"/>
    </row>
    <row r="3" spans="3:29" ht="15" customHeight="1" x14ac:dyDescent="0.25">
      <c r="C3" s="79"/>
      <c r="D3" s="80"/>
      <c r="E3" s="80"/>
      <c r="F3" s="80"/>
      <c r="G3" s="80"/>
      <c r="H3" s="80"/>
      <c r="I3" s="80"/>
      <c r="J3" s="80"/>
      <c r="K3" s="80"/>
      <c r="L3" s="80"/>
      <c r="M3" s="80"/>
      <c r="N3" s="81"/>
    </row>
    <row r="4" spans="3:29" ht="31.5" x14ac:dyDescent="0.25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2" t="s">
        <v>7</v>
      </c>
      <c r="J4" s="2" t="s">
        <v>6</v>
      </c>
      <c r="K4" s="2" t="s">
        <v>8</v>
      </c>
      <c r="L4" s="2" t="s">
        <v>6</v>
      </c>
      <c r="M4" s="2" t="s">
        <v>9</v>
      </c>
      <c r="N4" s="2" t="s">
        <v>6</v>
      </c>
    </row>
    <row r="5" spans="3:29" ht="16.5" customHeight="1" x14ac:dyDescent="0.25">
      <c r="C5" s="82" t="s">
        <v>10</v>
      </c>
      <c r="D5" s="85" t="s">
        <v>11</v>
      </c>
      <c r="E5" s="82" t="s">
        <v>12</v>
      </c>
      <c r="F5" s="82" t="s">
        <v>12</v>
      </c>
      <c r="G5" s="3"/>
      <c r="H5" s="3"/>
      <c r="I5" s="4" t="s">
        <v>13</v>
      </c>
      <c r="J5" s="3"/>
      <c r="K5" s="4" t="s">
        <v>14</v>
      </c>
      <c r="L5" s="5" t="s">
        <v>15</v>
      </c>
      <c r="M5" s="6" t="s">
        <v>16</v>
      </c>
      <c r="N5" s="3"/>
      <c r="O5" t="str">
        <f>_xlfn.CONCAT("$job = Job::firstOrCreate(['name' =&gt; '",TRIM(D5),"'])")</f>
        <v>$job = Job::firstOrCreate(['name' =&gt; 'Director de Reserva Territorial'])</v>
      </c>
      <c r="P5" t="str">
        <f>_xlfn.CONCAT( O5, "JobCompetence::create(['job_id' =&gt; $job-&gt;id, 'name' =&gt; '",I5,"', 'notas' =&gt; '",J5,"']);")</f>
        <v>$job = Job::firstOrCreate(['name' =&gt; 'Director de Reserva Territorial'])JobCompetence::create(['job_id' =&gt; $job-&gt;id, 'name' =&gt; 'Gestión de Recursos', 'notas' =&gt; '']);</v>
      </c>
      <c r="Q5" t="str">
        <f>_xlfn.CONCAT( O5, "Knowledge::create(['job_id' =&gt; $job-&gt;id, 'name' =&gt; '",K5,"', 'notas' =&gt; '",L5,"']);")</f>
        <v>$job = Job::firstOrCreate(['name' =&gt; 'Director de Reserva Territorial'])Knowledge::create(['job_id' =&gt; $job-&gt;id, 'name' =&gt; 'Financieros', 'notas' =&gt; 'Financieros
- Entendimiento de Estados Financieros
- Inversiones
- Presupuestos']);</v>
      </c>
      <c r="R5" t="str">
        <f>_xlfn.CONCAT( O5, "Knowledge::create(['job_id' =&gt; $job-&gt;id, 'name' =&gt; '",M5,"', 'notas' =&gt; '",N5,"']);")</f>
        <v>$job = Job::firstOrCreate(['name' =&gt; 'Director de Reserva Territorial'])Knowledge::create(['job_id' =&gt; $job-&gt;id, 'name' =&gt; 'Negociaciones exitosas con ejidatarios y particulares.', 'notas' =&gt; '']);</v>
      </c>
    </row>
    <row r="6" spans="3:29" ht="24.75" customHeight="1" x14ac:dyDescent="0.25">
      <c r="C6" s="83"/>
      <c r="D6" s="86"/>
      <c r="E6" s="83"/>
      <c r="F6" s="83"/>
      <c r="G6" s="3"/>
      <c r="H6" s="3"/>
      <c r="I6" s="4" t="s">
        <v>17</v>
      </c>
      <c r="J6" s="7" t="s">
        <v>18</v>
      </c>
      <c r="K6" s="4" t="s">
        <v>19</v>
      </c>
      <c r="L6" s="3"/>
      <c r="M6" s="6" t="s">
        <v>20</v>
      </c>
      <c r="N6" s="3"/>
      <c r="O6" t="str">
        <f t="shared" ref="O6:O69" si="0">_xlfn.CONCAT("$job = Job::firstOrCreate(['name' =&gt; '",TRIM(D6),"'])")</f>
        <v>$job = Job::firstOrCreate(['name' =&gt; ''])</v>
      </c>
      <c r="P6" t="str">
        <f t="shared" ref="P6:P69" si="1">_xlfn.CONCAT( O6, "JobCompetence::create(['job_id' =&gt; $job-&gt;id, 'name' =&gt; '",I6,"', 'notas' =&gt; '",J6,"']);")</f>
        <v>$job = Job::firstOrCreate(['name' =&gt; ''])JobCompetence::create(['job_id' =&gt; $job-&gt;id, 'name' =&gt; 'Gestión del Riesgo', 'notas' =&gt; '
Lo vives el día
Ej. Negociaciones, una mala negociación puede afectar todo el proyecto
Ej. Cumplimiento de tiempos,
Ej. Discreción']);</v>
      </c>
      <c r="Q6" t="str">
        <f t="shared" ref="Q6:Q69" si="2">_xlfn.CONCAT( O6, "Knowledge::create(['job_id' =&gt; $job-&gt;id, 'name' =&gt; '",K6,"', 'notas' =&gt; '",L6,"']);")</f>
        <v>$job = Job::firstOrCreate(['name' =&gt; ''])Knowledge::create(['job_id' =&gt; $job-&gt;id, 'name' =&gt; 'Contabilidad básica', 'notas' =&gt; '']);</v>
      </c>
      <c r="R6" t="str">
        <f t="shared" ref="R6:R69" si="3">_xlfn.CONCAT( O6, "Knowledge::create(['job_id' =&gt; $job-&gt;id, 'name' =&gt; '",M6,"', 'notas' =&gt; '",N6,"']);")</f>
        <v>$job = Job::firstOrCreate(['name' =&gt; ''])Knowledge::create(['job_id' =&gt; $job-&gt;id, 'name' =&gt; 'Participar en una asamblea con ejidatarios y lograr el objetivo.', 'notas' =&gt; '']);</v>
      </c>
    </row>
    <row r="7" spans="3:29" x14ac:dyDescent="0.25">
      <c r="C7" s="83"/>
      <c r="D7" s="86"/>
      <c r="E7" s="83"/>
      <c r="F7" s="83"/>
      <c r="G7" s="4"/>
      <c r="H7" s="4"/>
      <c r="I7" s="4" t="s">
        <v>21</v>
      </c>
      <c r="J7" s="3"/>
      <c r="K7" s="4" t="s">
        <v>22</v>
      </c>
      <c r="L7" s="5" t="s">
        <v>23</v>
      </c>
      <c r="M7" s="3"/>
      <c r="N7" s="3"/>
      <c r="O7" t="str">
        <f t="shared" si="0"/>
        <v>$job = Job::firstOrCreate(['name' =&gt; ''])</v>
      </c>
      <c r="P7" t="str">
        <f t="shared" si="1"/>
        <v>$job = Job::firstOrCreate(['name' =&gt; ''])JobCompetence::create(['job_id' =&gt; $job-&gt;id, 'name' =&gt; 'Gestión de la Información', 'notas' =&gt; '']);</v>
      </c>
      <c r="Q7" t="str">
        <f t="shared" si="2"/>
        <v>$job = Job::firstOrCreate(['name' =&gt; ''])Knowledge::create(['job_id' =&gt; $job-&gt;id, 'name' =&gt; 'Legal: agrario, civil, notarial', 'notas' =&gt; 'Cómo consultar e interpretar']);</v>
      </c>
      <c r="R7" t="str">
        <f t="shared" si="3"/>
        <v>$job = Job::firstOrCreate(['name' =&gt; ''])Knowledge::create(['job_id' =&gt; $job-&gt;id, 'name' =&gt; '', 'notas' =&gt; '']);</v>
      </c>
    </row>
    <row r="8" spans="3:29" x14ac:dyDescent="0.25">
      <c r="C8" s="83"/>
      <c r="D8" s="86"/>
      <c r="E8" s="83"/>
      <c r="F8" s="83"/>
      <c r="G8" s="4"/>
      <c r="H8" s="5"/>
      <c r="I8" s="4" t="s">
        <v>13</v>
      </c>
      <c r="J8" s="3"/>
      <c r="K8" s="4" t="s">
        <v>24</v>
      </c>
      <c r="L8" s="5"/>
      <c r="M8" s="3"/>
      <c r="N8" s="3"/>
      <c r="O8" t="str">
        <f t="shared" si="0"/>
        <v>$job = Job::firstOrCreate(['name' =&gt; ''])</v>
      </c>
      <c r="P8" t="str">
        <f t="shared" si="1"/>
        <v>$job = Job::firstOrCreate(['name' =&gt; ''])JobCompetence::create(['job_id' =&gt; $job-&gt;id, 'name' =&gt; 'Gestión de Recursos', 'notas' =&gt; '']);</v>
      </c>
      <c r="Q8" t="str">
        <f t="shared" si="2"/>
        <v>$job = Job::firstOrCreate(['name' =&gt; ''])Knowledge::create(['job_id' =&gt; $job-&gt;id, 'name' =&gt; 'Expropiaciones', 'notas' =&gt; '']);</v>
      </c>
      <c r="R8" t="str">
        <f t="shared" si="3"/>
        <v>$job = Job::firstOrCreate(['name' =&gt; ''])Knowledge::create(['job_id' =&gt; $job-&gt;id, 'name' =&gt; '', 'notas' =&gt; '']);</v>
      </c>
    </row>
    <row r="9" spans="3:29" x14ac:dyDescent="0.25">
      <c r="C9" s="83"/>
      <c r="D9" s="86"/>
      <c r="E9" s="83"/>
      <c r="F9" s="83"/>
      <c r="G9" s="3"/>
      <c r="H9" s="3"/>
      <c r="I9" s="4" t="s">
        <v>25</v>
      </c>
      <c r="J9" s="8" t="s">
        <v>26</v>
      </c>
      <c r="K9" s="4" t="s">
        <v>27</v>
      </c>
      <c r="L9" s="5" t="s">
        <v>23</v>
      </c>
      <c r="M9" s="3"/>
      <c r="N9" s="3"/>
      <c r="O9" t="str">
        <f t="shared" si="0"/>
        <v>$job = Job::firstOrCreate(['name' =&gt; ''])</v>
      </c>
      <c r="P9" t="str">
        <f t="shared" si="1"/>
        <v>$job = Job::firstOrCreate(['name' =&gt; ''])JobCompetence::create(['job_id' =&gt; $job-&gt;id, 'name' =&gt; 'Orientación al Servicio', 'notas' =&gt; 'Con las Unidades de Negocio']);</v>
      </c>
      <c r="Q9" t="str">
        <f t="shared" si="2"/>
        <v>$job = Job::firstOrCreate(['name' =&gt; ''])Knowledge::create(['job_id' =&gt; $job-&gt;id, 'name' =&gt; 'Plan de Desarrollo Urbano', 'notas' =&gt; 'Cómo consultar e interpretar']);</v>
      </c>
      <c r="R9" t="str">
        <f t="shared" si="3"/>
        <v>$job = Job::firstOrCreate(['name' =&gt; ''])Knowledge::create(['job_id' =&gt; $job-&gt;id, 'name' =&gt; '', 'notas' =&gt; '']);</v>
      </c>
    </row>
    <row r="10" spans="3:29" x14ac:dyDescent="0.25">
      <c r="C10" s="83"/>
      <c r="D10" s="86"/>
      <c r="E10" s="83"/>
      <c r="F10" s="83"/>
      <c r="G10" s="3"/>
      <c r="H10" s="3"/>
      <c r="I10" s="4" t="s">
        <v>28</v>
      </c>
      <c r="J10" s="3"/>
      <c r="K10" s="4" t="s">
        <v>29</v>
      </c>
      <c r="L10" s="3"/>
      <c r="M10" s="3"/>
      <c r="N10" s="3"/>
      <c r="O10" t="str">
        <f t="shared" si="0"/>
        <v>$job = Job::firstOrCreate(['name' =&gt; ''])</v>
      </c>
      <c r="P10" t="str">
        <f t="shared" si="1"/>
        <v>$job = Job::firstOrCreate(['name' =&gt; ''])JobCompetence::create(['job_id' =&gt; $job-&gt;id, 'name' =&gt; 'Sensibilidad a temas sociales ', 'notas' =&gt; '']);</v>
      </c>
      <c r="Q10" t="str">
        <f t="shared" si="2"/>
        <v>$job = Job::firstOrCreate(['name' =&gt; ''])Knowledge::create(['job_id' =&gt; $job-&gt;id, 'name' =&gt; 'Administración y Evaluación de Proyectos', 'notas' =&gt; '']);</v>
      </c>
      <c r="R10" t="str">
        <f t="shared" si="3"/>
        <v>$job = Job::firstOrCreate(['name' =&gt; ''])Knowledge::create(['job_id' =&gt; $job-&gt;id, 'name' =&gt; '', 'notas' =&gt; '']);</v>
      </c>
    </row>
    <row r="11" spans="3:29" x14ac:dyDescent="0.25">
      <c r="C11" s="83"/>
      <c r="D11" s="86"/>
      <c r="E11" s="83"/>
      <c r="F11" s="83"/>
      <c r="G11" s="3"/>
      <c r="H11" s="3"/>
      <c r="I11" s="4" t="s">
        <v>30</v>
      </c>
      <c r="J11" s="3"/>
      <c r="K11" s="4" t="s">
        <v>31</v>
      </c>
      <c r="L11" s="3"/>
      <c r="M11" s="3"/>
      <c r="N11" s="3"/>
      <c r="O11" t="str">
        <f t="shared" si="0"/>
        <v>$job = Job::firstOrCreate(['name' =&gt; ''])</v>
      </c>
      <c r="P11" t="str">
        <f t="shared" si="1"/>
        <v>$job = Job::firstOrCreate(['name' =&gt; ''])JobCompetence::create(['job_id' =&gt; $job-&gt;id, 'name' =&gt; 'Sensibilidad a Necesidades Sociales ', 'notas' =&gt; '']);</v>
      </c>
      <c r="Q11" t="str">
        <f t="shared" si="2"/>
        <v>$job = Job::firstOrCreate(['name' =&gt; ''])Knowledge::create(['job_id' =&gt; $job-&gt;id, 'name' =&gt; 'Marco Legal Laboral (bases)', 'notas' =&gt; '']);</v>
      </c>
      <c r="R11" t="str">
        <f t="shared" si="3"/>
        <v>$job = Job::firstOrCreate(['name' =&gt; ''])Knowledge::create(['job_id' =&gt; $job-&gt;id, 'name' =&gt; '', 'notas' =&gt; '']);</v>
      </c>
    </row>
    <row r="12" spans="3:29" x14ac:dyDescent="0.25">
      <c r="C12" s="84"/>
      <c r="D12" s="87"/>
      <c r="E12" s="84"/>
      <c r="F12" s="84"/>
      <c r="G12" s="3"/>
      <c r="H12" s="3"/>
      <c r="I12" s="4" t="s">
        <v>32</v>
      </c>
      <c r="J12" s="3"/>
      <c r="K12" s="3"/>
      <c r="L12" s="3"/>
      <c r="M12" s="3"/>
      <c r="N12" s="3"/>
      <c r="O12" t="str">
        <f t="shared" si="0"/>
        <v>$job = Job::firstOrCreate(['name' =&gt; ''])</v>
      </c>
      <c r="P12" t="str">
        <f t="shared" si="1"/>
        <v>$job = Job::firstOrCreate(['name' =&gt; ''])JobCompetence::create(['job_id' =&gt; $job-&gt;id, 'name' =&gt; 'Confidencialidad ', 'notas' =&gt; '']);</v>
      </c>
      <c r="Q12" t="str">
        <f t="shared" si="2"/>
        <v>$job = Job::firstOrCreate(['name' =&gt; ''])Knowledge::create(['job_id' =&gt; $job-&gt;id, 'name' =&gt; '', 'notas' =&gt; '']);</v>
      </c>
      <c r="R12" t="str">
        <f t="shared" si="3"/>
        <v>$job = Job::firstOrCreate(['name' =&gt; ''])Knowledge::create(['job_id' =&gt; $job-&gt;id, 'name' =&gt; '', 'notas' =&gt; '']);</v>
      </c>
    </row>
    <row r="13" spans="3:29" ht="31.5" x14ac:dyDescent="0.25"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2" t="s">
        <v>7</v>
      </c>
      <c r="J13" s="2" t="s">
        <v>6</v>
      </c>
      <c r="K13" s="2" t="s">
        <v>8</v>
      </c>
      <c r="L13" s="2" t="s">
        <v>6</v>
      </c>
      <c r="M13" s="2" t="s">
        <v>9</v>
      </c>
      <c r="N13" s="2" t="s">
        <v>6</v>
      </c>
      <c r="O13" t="str">
        <f t="shared" si="0"/>
        <v>$job = Job::firstOrCreate(['name' =&gt; 'Perfil'])</v>
      </c>
      <c r="P13" t="str">
        <f t="shared" si="1"/>
        <v>$job = Job::firstOrCreate(['name' =&gt; 'Perfil'])JobCompetence::create(['job_id' =&gt; $job-&gt;id, 'name' =&gt; 'Competencias requeridos para el Puesto', 'notas' =&gt; 'Notas']);</v>
      </c>
      <c r="Q13" t="str">
        <f t="shared" si="2"/>
        <v>$job = Job::firstOrCreate(['name' =&gt; 'Perfil'])Knowledge::create(['job_id' =&gt; $job-&gt;id, 'name' =&gt; 'Conocimientos requeridos para el Puesto', 'notas' =&gt; 'Notas']);</v>
      </c>
      <c r="R13" t="str">
        <f t="shared" si="3"/>
        <v>$job = Job::firstOrCreate(['name' =&gt; 'Perfil'])Knowledge::create(['job_id' =&gt; $job-&gt;id, 'name' =&gt; 'Experiencias', 'notas' =&gt; 'Notas']);</v>
      </c>
    </row>
    <row r="14" spans="3:29" ht="30" customHeight="1" x14ac:dyDescent="0.25">
      <c r="C14" s="67" t="s">
        <v>10</v>
      </c>
      <c r="D14" s="73" t="s">
        <v>33</v>
      </c>
      <c r="E14" s="70"/>
      <c r="F14" s="67" t="s">
        <v>12</v>
      </c>
      <c r="G14" s="9"/>
      <c r="H14" s="10"/>
      <c r="I14" s="10" t="s">
        <v>34</v>
      </c>
      <c r="J14" s="10"/>
      <c r="K14" s="10" t="s">
        <v>35</v>
      </c>
      <c r="L14" s="10"/>
      <c r="M14" s="10"/>
      <c r="N14" s="10"/>
      <c r="O14" t="str">
        <f t="shared" si="0"/>
        <v>$job = Job::firstOrCreate(['name' =&gt; 'Coordinador Administrativo'])</v>
      </c>
      <c r="P14" t="str">
        <f t="shared" si="1"/>
        <v>$job = Job::firstOrCreate(['name' =&gt; 'Coordinador Administrativo'])JobCompetence::create(['job_id' =&gt; $job-&gt;id, 'name' =&gt; 'Optimización del Tiempo ', 'notas' =&gt; '']);</v>
      </c>
      <c r="Q14" t="str">
        <f t="shared" si="2"/>
        <v>$job = Job::firstOrCreate(['name' =&gt; 'Coordinador Administrativo'])Knowledge::create(['job_id' =&gt; $job-&gt;id, 'name' =&gt; 'Paquetería Office', 'notas' =&gt; '']);</v>
      </c>
      <c r="R14" t="str">
        <f t="shared" si="3"/>
        <v>$job = Job::firstOrCreate(['name' =&gt; 'Coordinador Administrativo'])Knowledge::create(['job_id' =&gt; $job-&gt;id, 'name' =&gt; '', 'notas' =&gt; '']);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3:29" x14ac:dyDescent="0.25">
      <c r="C15" s="68"/>
      <c r="D15" s="74"/>
      <c r="E15" s="71"/>
      <c r="F15" s="68"/>
      <c r="G15" s="9"/>
      <c r="H15" s="10"/>
      <c r="I15" s="10" t="s">
        <v>36</v>
      </c>
      <c r="J15" s="10"/>
      <c r="K15" s="10" t="s">
        <v>37</v>
      </c>
      <c r="L15" s="10"/>
      <c r="M15" s="10"/>
      <c r="N15" s="10"/>
      <c r="O15" t="str">
        <f t="shared" si="0"/>
        <v>$job = Job::firstOrCreate(['name' =&gt; ''])</v>
      </c>
      <c r="P15" t="str">
        <f t="shared" si="1"/>
        <v>$job = Job::firstOrCreate(['name' =&gt; ''])JobCompetence::create(['job_id' =&gt; $job-&gt;id, 'name' =&gt; 'Capacidad de Análisis', 'notas' =&gt; '']);</v>
      </c>
      <c r="Q15" t="str">
        <f t="shared" si="2"/>
        <v>$job = Job::firstOrCreate(['name' =&gt; ''])Knowledge::create(['job_id' =&gt; $job-&gt;id, 'name' =&gt; 'Sistema ERP', 'notas' =&gt; '']);</v>
      </c>
      <c r="R15" t="str">
        <f t="shared" si="3"/>
        <v>$job = Job::firstOrCreate(['name' =&gt; ''])Knowledge::create(['job_id' =&gt; $job-&gt;id, 'name' =&gt; '', 'notas' =&gt; '']);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3:29" x14ac:dyDescent="0.25">
      <c r="C16" s="68"/>
      <c r="D16" s="74"/>
      <c r="E16" s="71"/>
      <c r="F16" s="68"/>
      <c r="G16" s="9"/>
      <c r="H16" s="10"/>
      <c r="I16" s="10" t="s">
        <v>38</v>
      </c>
      <c r="J16" s="10"/>
      <c r="K16" s="10" t="s">
        <v>39</v>
      </c>
      <c r="L16" s="10"/>
      <c r="M16" s="10"/>
      <c r="N16" s="10"/>
      <c r="O16" t="str">
        <f t="shared" si="0"/>
        <v>$job = Job::firstOrCreate(['name' =&gt; ''])</v>
      </c>
      <c r="P16" t="str">
        <f t="shared" si="1"/>
        <v>$job = Job::firstOrCreate(['name' =&gt; ''])JobCompetence::create(['job_id' =&gt; $job-&gt;id, 'name' =&gt; 'Discreción ', 'notas' =&gt; '']);</v>
      </c>
      <c r="Q16" t="str">
        <f t="shared" si="2"/>
        <v>$job = Job::firstOrCreate(['name' =&gt; ''])Knowledge::create(['job_id' =&gt; $job-&gt;id, 'name' =&gt; 'Leyes Fiscales ', 'notas' =&gt; '']);</v>
      </c>
      <c r="R16" t="str">
        <f t="shared" si="3"/>
        <v>$job = Job::firstOrCreate(['name' =&gt; ''])Knowledge::create(['job_id' =&gt; $job-&gt;id, 'name' =&gt; '', 'notas' =&gt; '']);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3:29" x14ac:dyDescent="0.25">
      <c r="C17" s="68"/>
      <c r="D17" s="74"/>
      <c r="E17" s="71"/>
      <c r="F17" s="68"/>
      <c r="G17" s="9"/>
      <c r="H17" s="10"/>
      <c r="I17" s="10" t="s">
        <v>40</v>
      </c>
      <c r="J17" s="10"/>
      <c r="K17" s="10" t="s">
        <v>41</v>
      </c>
      <c r="L17" s="10"/>
      <c r="M17" s="10"/>
      <c r="N17" s="10"/>
      <c r="O17" t="str">
        <f t="shared" si="0"/>
        <v>$job = Job::firstOrCreate(['name' =&gt; ''])</v>
      </c>
      <c r="P17" t="str">
        <f t="shared" si="1"/>
        <v>$job = Job::firstOrCreate(['name' =&gt; ''])JobCompetence::create(['job_id' =&gt; $job-&gt;id, 'name' =&gt; 'Colaboración con áreas estratégicas/Trabajo en Equipo', 'notas' =&gt; '']);</v>
      </c>
      <c r="Q17" t="str">
        <f t="shared" si="2"/>
        <v>$job = Job::firstOrCreate(['name' =&gt; ''])Knowledge::create(['job_id' =&gt; $job-&gt;id, 'name' =&gt; 'Finanzas (Presupuestos, Estados Financieros ) ', 'notas' =&gt; '']);</v>
      </c>
      <c r="R17" t="str">
        <f t="shared" si="3"/>
        <v>$job = Job::firstOrCreate(['name' =&gt; ''])Knowledge::create(['job_id' =&gt; $job-&gt;id, 'name' =&gt; '', 'notas' =&gt; '']);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3:29" x14ac:dyDescent="0.25">
      <c r="C18" s="68"/>
      <c r="D18" s="74"/>
      <c r="E18" s="71"/>
      <c r="F18" s="68"/>
      <c r="G18" s="9"/>
      <c r="H18" s="10"/>
      <c r="I18" s="10" t="s">
        <v>42</v>
      </c>
      <c r="J18" s="10"/>
      <c r="K18" s="10" t="s">
        <v>43</v>
      </c>
      <c r="L18" s="10"/>
      <c r="M18" s="10"/>
      <c r="N18" s="10"/>
      <c r="O18" t="str">
        <f t="shared" si="0"/>
        <v>$job = Job::firstOrCreate(['name' =&gt; ''])</v>
      </c>
      <c r="P18" t="str">
        <f t="shared" si="1"/>
        <v>$job = Job::firstOrCreate(['name' =&gt; ''])JobCompetence::create(['job_id' =&gt; $job-&gt;id, 'name' =&gt; 'Planeación y Organización ', 'notas' =&gt; '']);</v>
      </c>
      <c r="Q18" t="str">
        <f t="shared" si="2"/>
        <v>$job = Job::firstOrCreate(['name' =&gt; ''])Knowledge::create(['job_id' =&gt; $job-&gt;id, 'name' =&gt; 'Cuentas por Pagar y Cuentas por Cobrar ', 'notas' =&gt; '']);</v>
      </c>
      <c r="R18" t="str">
        <f t="shared" si="3"/>
        <v>$job = Job::firstOrCreate(['name' =&gt; ''])Knowledge::create(['job_id' =&gt; $job-&gt;id, 'name' =&gt; '', 'notas' =&gt; '']);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3:29" x14ac:dyDescent="0.25">
      <c r="C19" s="68"/>
      <c r="D19" s="74"/>
      <c r="E19" s="71"/>
      <c r="F19" s="68"/>
      <c r="G19" s="9"/>
      <c r="H19" s="10"/>
      <c r="I19" s="10" t="s">
        <v>44</v>
      </c>
      <c r="J19" s="10"/>
      <c r="K19" s="10" t="s">
        <v>45</v>
      </c>
      <c r="L19" s="10"/>
      <c r="M19" s="10"/>
      <c r="N19" s="10"/>
      <c r="O19" t="str">
        <f t="shared" si="0"/>
        <v>$job = Job::firstOrCreate(['name' =&gt; ''])</v>
      </c>
      <c r="P19" t="str">
        <f t="shared" si="1"/>
        <v>$job = Job::firstOrCreate(['name' =&gt; ''])JobCompetence::create(['job_id' =&gt; $job-&gt;id, 'name' =&gt; 'Búsqueda de Información', 'notas' =&gt; '']);</v>
      </c>
      <c r="Q19" t="str">
        <f t="shared" si="2"/>
        <v>$job = Job::firstOrCreate(['name' =&gt; ''])Knowledge::create(['job_id' =&gt; $job-&gt;id, 'name' =&gt; 'Tesorería', 'notas' =&gt; '']);</v>
      </c>
      <c r="R19" t="str">
        <f t="shared" si="3"/>
        <v>$job = Job::firstOrCreate(['name' =&gt; ''])Knowledge::create(['job_id' =&gt; $job-&gt;id, 'name' =&gt; '', 'notas' =&gt; '']);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3:29" x14ac:dyDescent="0.25">
      <c r="C20" s="68"/>
      <c r="D20" s="74"/>
      <c r="E20" s="71"/>
      <c r="F20" s="68"/>
      <c r="G20" s="9"/>
      <c r="H20" s="10"/>
      <c r="I20" s="10" t="s">
        <v>46</v>
      </c>
      <c r="J20" s="10"/>
      <c r="K20" s="10" t="s">
        <v>47</v>
      </c>
      <c r="L20" s="10"/>
      <c r="M20" s="10"/>
      <c r="N20" s="10"/>
      <c r="O20" t="str">
        <f t="shared" si="0"/>
        <v>$job = Job::firstOrCreate(['name' =&gt; ''])</v>
      </c>
      <c r="P20" t="str">
        <f t="shared" si="1"/>
        <v>$job = Job::firstOrCreate(['name' =&gt; ''])JobCompetence::create(['job_id' =&gt; $job-&gt;id, 'name' =&gt; 'Atención al Detalle ', 'notas' =&gt; '']);</v>
      </c>
      <c r="Q20" t="str">
        <f t="shared" si="2"/>
        <v>$job = Job::firstOrCreate(['name' =&gt; ''])Knowledge::create(['job_id' =&gt; $job-&gt;id, 'name' =&gt; 'Auditorias ', 'notas' =&gt; '']);</v>
      </c>
      <c r="R20" t="str">
        <f t="shared" si="3"/>
        <v>$job = Job::firstOrCreate(['name' =&gt; ''])Knowledge::create(['job_id' =&gt; $job-&gt;id, 'name' =&gt; '', 'notas' =&gt; '']);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3:29" x14ac:dyDescent="0.25">
      <c r="C21" s="68"/>
      <c r="D21" s="74"/>
      <c r="E21" s="71"/>
      <c r="F21" s="68"/>
      <c r="G21" s="9"/>
      <c r="H21" s="10"/>
      <c r="I21" s="10" t="s">
        <v>48</v>
      </c>
      <c r="J21" s="10"/>
      <c r="K21" s="10" t="s">
        <v>49</v>
      </c>
      <c r="L21" s="10"/>
      <c r="M21" s="10"/>
      <c r="N21" s="10"/>
      <c r="O21" t="str">
        <f t="shared" si="0"/>
        <v>$job = Job::firstOrCreate(['name' =&gt; ''])</v>
      </c>
      <c r="P21" t="str">
        <f t="shared" si="1"/>
        <v>$job = Job::firstOrCreate(['name' =&gt; ''])JobCompetence::create(['job_id' =&gt; $job-&gt;id, 'name' =&gt; 'Habilidad Numérica', 'notas' =&gt; '']);</v>
      </c>
      <c r="Q21" t="str">
        <f t="shared" si="2"/>
        <v>$job = Job::firstOrCreate(['name' =&gt; ''])Knowledge::create(['job_id' =&gt; $job-&gt;id, 'name' =&gt; 'Elaboración de Cheques ', 'notas' =&gt; '']);</v>
      </c>
      <c r="R21" t="str">
        <f t="shared" si="3"/>
        <v>$job = Job::firstOrCreate(['name' =&gt; ''])Knowledge::create(['job_id' =&gt; $job-&gt;id, 'name' =&gt; '', 'notas' =&gt; '']);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3:29" x14ac:dyDescent="0.25">
      <c r="C22" s="68"/>
      <c r="D22" s="74"/>
      <c r="E22" s="71"/>
      <c r="F22" s="68"/>
      <c r="G22" s="9"/>
      <c r="H22" s="9"/>
      <c r="I22" s="9"/>
      <c r="J22" s="9"/>
      <c r="K22" s="9" t="s">
        <v>50</v>
      </c>
      <c r="L22" s="9"/>
      <c r="M22" s="9"/>
      <c r="N22" s="9"/>
      <c r="O22" t="str">
        <f t="shared" si="0"/>
        <v>$job = Job::firstOrCreate(['name' =&gt; ''])</v>
      </c>
      <c r="P22" t="str">
        <f t="shared" si="1"/>
        <v>$job = Job::firstOrCreate(['name' =&gt; ''])JobCompetence::create(['job_id' =&gt; $job-&gt;id, 'name' =&gt; '', 'notas' =&gt; '']);</v>
      </c>
      <c r="Q22" t="str">
        <f t="shared" si="2"/>
        <v>$job = Job::firstOrCreate(['name' =&gt; ''])Knowledge::create(['job_id' =&gt; $job-&gt;id, 'name' =&gt; 'Plataforma del SAT', 'notas' =&gt; '']);</v>
      </c>
      <c r="R22" t="str">
        <f t="shared" si="3"/>
        <v>$job = Job::firstOrCreate(['name' =&gt; ''])Knowledge::create(['job_id' =&gt; $job-&gt;id, 'name' =&gt; '', 'notas' =&gt; '']);</v>
      </c>
    </row>
    <row r="23" spans="3:29" x14ac:dyDescent="0.25">
      <c r="C23" s="69"/>
      <c r="D23" s="75"/>
      <c r="E23" s="72"/>
      <c r="F23" s="69"/>
      <c r="G23" s="9"/>
      <c r="H23" s="9"/>
      <c r="I23" s="9"/>
      <c r="J23" s="9"/>
      <c r="K23" s="9" t="s">
        <v>51</v>
      </c>
      <c r="L23" s="9"/>
      <c r="M23" s="9"/>
      <c r="N23" s="9"/>
      <c r="O23" t="str">
        <f t="shared" si="0"/>
        <v>$job = Job::firstOrCreate(['name' =&gt; ''])</v>
      </c>
      <c r="P23" t="str">
        <f t="shared" si="1"/>
        <v>$job = Job::firstOrCreate(['name' =&gt; ''])JobCompetence::create(['job_id' =&gt; $job-&gt;id, 'name' =&gt; '', 'notas' =&gt; '']);</v>
      </c>
      <c r="Q23" t="str">
        <f t="shared" si="2"/>
        <v>$job = Job::firstOrCreate(['name' =&gt; ''])Knowledge::create(['job_id' =&gt; $job-&gt;id, 'name' =&gt; 'Plataformas Bancarias ', 'notas' =&gt; '']);</v>
      </c>
      <c r="R23" t="str">
        <f t="shared" si="3"/>
        <v>$job = Job::firstOrCreate(['name' =&gt; ''])Knowledge::create(['job_id' =&gt; $job-&gt;id, 'name' =&gt; '', 'notas' =&gt; '']);</v>
      </c>
    </row>
    <row r="24" spans="3:29" ht="31.5" x14ac:dyDescent="0.25"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2" t="s">
        <v>7</v>
      </c>
      <c r="J24" s="2" t="s">
        <v>6</v>
      </c>
      <c r="K24" s="2" t="s">
        <v>8</v>
      </c>
      <c r="L24" s="2" t="s">
        <v>6</v>
      </c>
      <c r="M24" s="2" t="s">
        <v>9</v>
      </c>
      <c r="N24" s="2" t="s">
        <v>6</v>
      </c>
      <c r="O24" t="str">
        <f t="shared" si="0"/>
        <v>$job = Job::firstOrCreate(['name' =&gt; 'Perfil'])</v>
      </c>
      <c r="P24" t="str">
        <f t="shared" si="1"/>
        <v>$job = Job::firstOrCreate(['name' =&gt; 'Perfil'])JobCompetence::create(['job_id' =&gt; $job-&gt;id, 'name' =&gt; 'Competencias requeridos para el Puesto', 'notas' =&gt; 'Notas']);</v>
      </c>
      <c r="Q24" t="str">
        <f t="shared" si="2"/>
        <v>$job = Job::firstOrCreate(['name' =&gt; 'Perfil'])Knowledge::create(['job_id' =&gt; $job-&gt;id, 'name' =&gt; 'Conocimientos requeridos para el Puesto', 'notas' =&gt; 'Notas']);</v>
      </c>
      <c r="R24" t="str">
        <f t="shared" si="3"/>
        <v>$job = Job::firstOrCreate(['name' =&gt; 'Perfil'])Knowledge::create(['job_id' =&gt; $job-&gt;id, 'name' =&gt; 'Experiencias', 'notas' =&gt; 'Notas']);</v>
      </c>
    </row>
    <row r="25" spans="3:29" ht="30" customHeight="1" x14ac:dyDescent="0.25">
      <c r="C25" s="64" t="s">
        <v>10</v>
      </c>
      <c r="D25" s="64" t="s">
        <v>52</v>
      </c>
      <c r="E25" s="61"/>
      <c r="F25" s="64" t="s">
        <v>12</v>
      </c>
      <c r="G25" s="12"/>
      <c r="H25" s="12"/>
      <c r="I25" s="12" t="s">
        <v>53</v>
      </c>
      <c r="J25" s="12"/>
      <c r="K25" s="12" t="s">
        <v>54</v>
      </c>
      <c r="L25" s="12"/>
      <c r="M25" s="12"/>
      <c r="N25" s="12"/>
      <c r="O25" t="str">
        <f t="shared" si="0"/>
        <v>$job = Job::firstOrCreate(['name' =&gt; 'Administrador de Proyectos'])</v>
      </c>
      <c r="P25" t="str">
        <f t="shared" si="1"/>
        <v>$job = Job::firstOrCreate(['name' =&gt; 'Administrador de Proyectos'])JobCompetence::create(['job_id' =&gt; $job-&gt;id, 'name' =&gt; 'Capacidad de Coordinación', 'notas' =&gt; '']);</v>
      </c>
      <c r="Q25" t="str">
        <f t="shared" si="2"/>
        <v>$job = Job::firstOrCreate(['name' =&gt; 'Administrador de Proyectos'])Knowledge::create(['job_id' =&gt; $job-&gt;id, 'name' =&gt; 'Planeación de Eventos ', 'notas' =&gt; '']);</v>
      </c>
      <c r="R25" t="str">
        <f t="shared" si="3"/>
        <v>$job = Job::firstOrCreate(['name' =&gt; 'Administrador de Proyectos'])Knowledge::create(['job_id' =&gt; $job-&gt;id, 'name' =&gt; '', 'notas' =&gt; '']);</v>
      </c>
    </row>
    <row r="26" spans="3:29" x14ac:dyDescent="0.25">
      <c r="C26" s="65"/>
      <c r="D26" s="65"/>
      <c r="E26" s="62"/>
      <c r="F26" s="65"/>
      <c r="G26" s="12"/>
      <c r="H26" s="12"/>
      <c r="I26" s="12" t="s">
        <v>55</v>
      </c>
      <c r="J26" s="12"/>
      <c r="K26" s="12" t="s">
        <v>56</v>
      </c>
      <c r="L26" s="12"/>
      <c r="M26" s="12"/>
      <c r="N26" s="12"/>
      <c r="O26" t="str">
        <f t="shared" si="0"/>
        <v>$job = Job::firstOrCreate(['name' =&gt; ''])</v>
      </c>
      <c r="P26" t="str">
        <f t="shared" si="1"/>
        <v>$job = Job::firstOrCreate(['name' =&gt; ''])JobCompetence::create(['job_id' =&gt; $job-&gt;id, 'name' =&gt; 'Capacidad de Respuesta', 'notas' =&gt; '']);</v>
      </c>
      <c r="Q26" t="str">
        <f t="shared" si="2"/>
        <v>$job = Job::firstOrCreate(['name' =&gt; ''])Knowledge::create(['job_id' =&gt; $job-&gt;id, 'name' =&gt; 'Aplicaciones Informáticas', 'notas' =&gt; '']);</v>
      </c>
      <c r="R26" t="str">
        <f t="shared" si="3"/>
        <v>$job = Job::firstOrCreate(['name' =&gt; ''])Knowledge::create(['job_id' =&gt; $job-&gt;id, 'name' =&gt; '', 'notas' =&gt; '']);</v>
      </c>
    </row>
    <row r="27" spans="3:29" x14ac:dyDescent="0.25">
      <c r="C27" s="65"/>
      <c r="D27" s="65"/>
      <c r="E27" s="62"/>
      <c r="F27" s="65"/>
      <c r="G27" s="12"/>
      <c r="H27" s="12"/>
      <c r="I27" s="12" t="s">
        <v>57</v>
      </c>
      <c r="J27" s="12"/>
      <c r="K27" s="12" t="s">
        <v>58</v>
      </c>
      <c r="L27" s="12"/>
      <c r="M27" s="12"/>
      <c r="N27" s="12"/>
      <c r="O27" t="str">
        <f t="shared" si="0"/>
        <v>$job = Job::firstOrCreate(['name' =&gt; ''])</v>
      </c>
      <c r="P27" t="str">
        <f t="shared" si="1"/>
        <v>$job = Job::firstOrCreate(['name' =&gt; ''])JobCompetence::create(['job_id' =&gt; $job-&gt;id, 'name' =&gt; 'Confiabilidad', 'notas' =&gt; '']);</v>
      </c>
      <c r="Q27" t="str">
        <f t="shared" si="2"/>
        <v>$job = Job::firstOrCreate(['name' =&gt; ''])Knowledge::create(['job_id' =&gt; $job-&gt;id, 'name' =&gt; 'Relaciones Públicas ', 'notas' =&gt; '']);</v>
      </c>
      <c r="R27" t="str">
        <f t="shared" si="3"/>
        <v>$job = Job::firstOrCreate(['name' =&gt; ''])Knowledge::create(['job_id' =&gt; $job-&gt;id, 'name' =&gt; '', 'notas' =&gt; '']);</v>
      </c>
    </row>
    <row r="28" spans="3:29" x14ac:dyDescent="0.25">
      <c r="C28" s="65"/>
      <c r="D28" s="65"/>
      <c r="E28" s="62"/>
      <c r="F28" s="65"/>
      <c r="G28" s="12"/>
      <c r="H28" s="12"/>
      <c r="I28" s="12" t="s">
        <v>59</v>
      </c>
      <c r="J28" s="12"/>
      <c r="K28" s="12" t="s">
        <v>60</v>
      </c>
      <c r="L28" s="12"/>
      <c r="M28" s="12"/>
      <c r="N28" s="12"/>
      <c r="O28" t="str">
        <f t="shared" si="0"/>
        <v>$job = Job::firstOrCreate(['name' =&gt; ''])</v>
      </c>
      <c r="P28" t="str">
        <f t="shared" si="1"/>
        <v>$job = Job::firstOrCreate(['name' =&gt; ''])JobCompetence::create(['job_id' =&gt; $job-&gt;id, 'name' =&gt; 'Construcción de Relaciones', 'notas' =&gt; '']);</v>
      </c>
      <c r="Q28" t="str">
        <f t="shared" si="2"/>
        <v>$job = Job::firstOrCreate(['name' =&gt; ''])Knowledge::create(['job_id' =&gt; $job-&gt;id, 'name' =&gt; 'Derecho Agrario', 'notas' =&gt; '']);</v>
      </c>
      <c r="R28" t="str">
        <f t="shared" si="3"/>
        <v>$job = Job::firstOrCreate(['name' =&gt; ''])Knowledge::create(['job_id' =&gt; $job-&gt;id, 'name' =&gt; '', 'notas' =&gt; '']);</v>
      </c>
    </row>
    <row r="29" spans="3:29" x14ac:dyDescent="0.25">
      <c r="C29" s="65"/>
      <c r="D29" s="65"/>
      <c r="E29" s="62"/>
      <c r="F29" s="65"/>
      <c r="G29" s="12"/>
      <c r="H29" s="12"/>
      <c r="I29" s="12" t="s">
        <v>61</v>
      </c>
      <c r="J29" s="12"/>
      <c r="K29" s="12"/>
      <c r="L29" s="12"/>
      <c r="M29" s="12"/>
      <c r="N29" s="12"/>
      <c r="O29" t="str">
        <f t="shared" si="0"/>
        <v>$job = Job::firstOrCreate(['name' =&gt; ''])</v>
      </c>
      <c r="P29" t="str">
        <f t="shared" si="1"/>
        <v>$job = Job::firstOrCreate(['name' =&gt; ''])JobCompetence::create(['job_id' =&gt; $job-&gt;id, 'name' =&gt; 'Dirección por Resultados', 'notas' =&gt; '']);</v>
      </c>
      <c r="Q29" t="str">
        <f t="shared" si="2"/>
        <v>$job = Job::firstOrCreate(['name' =&gt; ''])Knowledge::create(['job_id' =&gt; $job-&gt;id, 'name' =&gt; '', 'notas' =&gt; '']);</v>
      </c>
      <c r="R29" t="str">
        <f t="shared" si="3"/>
        <v>$job = Job::firstOrCreate(['name' =&gt; ''])Knowledge::create(['job_id' =&gt; $job-&gt;id, 'name' =&gt; '', 'notas' =&gt; '']);</v>
      </c>
    </row>
    <row r="30" spans="3:29" x14ac:dyDescent="0.25">
      <c r="C30" s="65"/>
      <c r="D30" s="65"/>
      <c r="E30" s="62"/>
      <c r="F30" s="65"/>
      <c r="G30" s="12"/>
      <c r="H30" s="12"/>
      <c r="I30" s="12" t="s">
        <v>62</v>
      </c>
      <c r="J30" s="12"/>
      <c r="K30" s="12"/>
      <c r="L30" s="12"/>
      <c r="M30" s="12"/>
      <c r="N30" s="12"/>
      <c r="O30" t="str">
        <f t="shared" si="0"/>
        <v>$job = Job::firstOrCreate(['name' =&gt; ''])</v>
      </c>
      <c r="P30" t="str">
        <f t="shared" si="1"/>
        <v>$job = Job::firstOrCreate(['name' =&gt; ''])JobCompetence::create(['job_id' =&gt; $job-&gt;id, 'name' =&gt; 'Sentido Común ', 'notas' =&gt; '']);</v>
      </c>
      <c r="Q30" t="str">
        <f t="shared" si="2"/>
        <v>$job = Job::firstOrCreate(['name' =&gt; ''])Knowledge::create(['job_id' =&gt; $job-&gt;id, 'name' =&gt; '', 'notas' =&gt; '']);</v>
      </c>
      <c r="R30" t="str">
        <f t="shared" si="3"/>
        <v>$job = Job::firstOrCreate(['name' =&gt; ''])Knowledge::create(['job_id' =&gt; $job-&gt;id, 'name' =&gt; '', 'notas' =&gt; '']);</v>
      </c>
    </row>
    <row r="31" spans="3:29" x14ac:dyDescent="0.25">
      <c r="C31" s="66"/>
      <c r="D31" s="66"/>
      <c r="E31" s="63"/>
      <c r="F31" s="66"/>
      <c r="G31" s="12" t="s">
        <v>63</v>
      </c>
      <c r="H31" s="12"/>
      <c r="I31" s="12" t="s">
        <v>64</v>
      </c>
      <c r="J31" s="12"/>
      <c r="K31" s="12"/>
      <c r="L31" s="12"/>
      <c r="M31" s="12"/>
      <c r="N31" s="12"/>
      <c r="O31" t="str">
        <f t="shared" si="0"/>
        <v>$job = Job::firstOrCreate(['name' =&gt; ''])</v>
      </c>
      <c r="P31" t="str">
        <f t="shared" si="1"/>
        <v>$job = Job::firstOrCreate(['name' =&gt; ''])JobCompetence::create(['job_id' =&gt; $job-&gt;id, 'name' =&gt; 'Trabajo Colaborativo/ Trabajo en equipo ', 'notas' =&gt; '']);</v>
      </c>
      <c r="Q31" t="str">
        <f t="shared" si="2"/>
        <v>$job = Job::firstOrCreate(['name' =&gt; ''])Knowledge::create(['job_id' =&gt; $job-&gt;id, 'name' =&gt; '', 'notas' =&gt; '']);</v>
      </c>
      <c r="R31" t="str">
        <f t="shared" si="3"/>
        <v>$job = Job::firstOrCreate(['name' =&gt; ''])Knowledge::create(['job_id' =&gt; $job-&gt;id, 'name' =&gt; '', 'notas' =&gt; '']);</v>
      </c>
    </row>
    <row r="32" spans="3:29" ht="31.5" x14ac:dyDescent="0.25"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2" t="s">
        <v>7</v>
      </c>
      <c r="J32" s="2" t="s">
        <v>6</v>
      </c>
      <c r="K32" s="2" t="s">
        <v>8</v>
      </c>
      <c r="L32" s="2" t="s">
        <v>6</v>
      </c>
      <c r="M32" s="2" t="s">
        <v>9</v>
      </c>
      <c r="N32" s="2" t="s">
        <v>6</v>
      </c>
      <c r="O32" t="str">
        <f t="shared" si="0"/>
        <v>$job = Job::firstOrCreate(['name' =&gt; 'Perfil'])</v>
      </c>
      <c r="P32" t="str">
        <f t="shared" si="1"/>
        <v>$job = Job::firstOrCreate(['name' =&gt; 'Perfil'])JobCompetence::create(['job_id' =&gt; $job-&gt;id, 'name' =&gt; 'Competencias requeridos para el Puesto', 'notas' =&gt; 'Notas']);</v>
      </c>
      <c r="Q32" t="str">
        <f t="shared" si="2"/>
        <v>$job = Job::firstOrCreate(['name' =&gt; 'Perfil'])Knowledge::create(['job_id' =&gt; $job-&gt;id, 'name' =&gt; 'Conocimientos requeridos para el Puesto', 'notas' =&gt; 'Notas']);</v>
      </c>
      <c r="R32" t="str">
        <f t="shared" si="3"/>
        <v>$job = Job::firstOrCreate(['name' =&gt; 'Perfil'])Knowledge::create(['job_id' =&gt; $job-&gt;id, 'name' =&gt; 'Experiencias', 'notas' =&gt; 'Notas']);</v>
      </c>
    </row>
    <row r="33" spans="3:18" ht="30" x14ac:dyDescent="0.25">
      <c r="C33" s="13" t="s">
        <v>10</v>
      </c>
      <c r="D33" s="14" t="s">
        <v>65</v>
      </c>
      <c r="E33" s="12"/>
      <c r="F33" s="14" t="s">
        <v>66</v>
      </c>
      <c r="G33" s="12"/>
      <c r="H33" s="12"/>
      <c r="I33" s="12"/>
      <c r="J33" s="12"/>
      <c r="K33" s="12"/>
      <c r="L33" s="12"/>
      <c r="M33" s="12"/>
      <c r="N33" s="12"/>
      <c r="O33" t="str">
        <f t="shared" si="0"/>
        <v>$job = Job::firstOrCreate(['name' =&gt; 'Coordinador de Gestión Institucional'])</v>
      </c>
      <c r="P33" t="str">
        <f t="shared" si="1"/>
        <v>$job = Job::firstOrCreate(['name' =&gt; 'Coordinador de Gestión Institucional'])JobCompetence::create(['job_id' =&gt; $job-&gt;id, 'name' =&gt; '', 'notas' =&gt; '']);</v>
      </c>
      <c r="Q33" t="str">
        <f t="shared" si="2"/>
        <v>$job = Job::firstOrCreate(['name' =&gt; 'Coordinador de Gestión Institucional'])Knowledge::create(['job_id' =&gt; $job-&gt;id, 'name' =&gt; '', 'notas' =&gt; '']);</v>
      </c>
      <c r="R33" t="str">
        <f t="shared" si="3"/>
        <v>$job = Job::firstOrCreate(['name' =&gt; 'Coordinador de Gestión Institucional'])Knowledge::create(['job_id' =&gt; $job-&gt;id, 'name' =&gt; '', 'notas' =&gt; '']);</v>
      </c>
    </row>
    <row r="34" spans="3:18" ht="31.5" x14ac:dyDescent="0.25"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2" t="s">
        <v>7</v>
      </c>
      <c r="J34" s="2" t="s">
        <v>6</v>
      </c>
      <c r="K34" s="2" t="s">
        <v>8</v>
      </c>
      <c r="L34" s="2" t="s">
        <v>6</v>
      </c>
      <c r="M34" s="2" t="s">
        <v>9</v>
      </c>
      <c r="N34" s="2" t="s">
        <v>6</v>
      </c>
      <c r="O34" t="str">
        <f t="shared" si="0"/>
        <v>$job = Job::firstOrCreate(['name' =&gt; 'Perfil'])</v>
      </c>
      <c r="P34" t="str">
        <f t="shared" si="1"/>
        <v>$job = Job::firstOrCreate(['name' =&gt; 'Perfil'])JobCompetence::create(['job_id' =&gt; $job-&gt;id, 'name' =&gt; 'Competencias requeridos para el Puesto', 'notas' =&gt; 'Notas']);</v>
      </c>
      <c r="Q34" t="str">
        <f t="shared" si="2"/>
        <v>$job = Job::firstOrCreate(['name' =&gt; 'Perfil'])Knowledge::create(['job_id' =&gt; $job-&gt;id, 'name' =&gt; 'Conocimientos requeridos para el Puesto', 'notas' =&gt; 'Notas']);</v>
      </c>
      <c r="R34" t="str">
        <f t="shared" si="3"/>
        <v>$job = Job::firstOrCreate(['name' =&gt; 'Perfil'])Knowledge::create(['job_id' =&gt; $job-&gt;id, 'name' =&gt; 'Experiencias', 'notas' =&gt; 'Notas']);</v>
      </c>
    </row>
    <row r="35" spans="3:18" x14ac:dyDescent="0.25">
      <c r="C35" s="64" t="s">
        <v>67</v>
      </c>
      <c r="D35" s="61" t="s">
        <v>68</v>
      </c>
      <c r="E35" s="61" t="s">
        <v>12</v>
      </c>
      <c r="F35" s="64" t="s">
        <v>12</v>
      </c>
      <c r="G35" s="12"/>
      <c r="H35" s="12"/>
      <c r="I35" s="12" t="s">
        <v>69</v>
      </c>
      <c r="J35" s="12"/>
      <c r="K35" s="12" t="s">
        <v>70</v>
      </c>
      <c r="L35" s="12"/>
      <c r="M35" s="12"/>
      <c r="N35" s="12"/>
      <c r="O35" t="str">
        <f t="shared" si="0"/>
        <v>$job = Job::firstOrCreate(['name' =&gt; 'Gerente de Negociación'])</v>
      </c>
      <c r="P35" t="str">
        <f t="shared" si="1"/>
        <v>$job = Job::firstOrCreate(['name' =&gt; 'Gerente de Negociación'])JobCompetence::create(['job_id' =&gt; $job-&gt;id, 'name' =&gt; 'Capacidad de negociación', 'notas' =&gt; '']);</v>
      </c>
      <c r="Q35" t="str">
        <f t="shared" si="2"/>
        <v>$job = Job::firstOrCreate(['name' =&gt; 'Gerente de Negociación'])Knowledge::create(['job_id' =&gt; $job-&gt;id, 'name' =&gt; 'Ley agraria ', 'notas' =&gt; '']);</v>
      </c>
      <c r="R35" t="str">
        <f t="shared" si="3"/>
        <v>$job = Job::firstOrCreate(['name' =&gt; 'Gerente de Negociación'])Knowledge::create(['job_id' =&gt; $job-&gt;id, 'name' =&gt; '', 'notas' =&gt; '']);</v>
      </c>
    </row>
    <row r="36" spans="3:18" x14ac:dyDescent="0.25">
      <c r="C36" s="65"/>
      <c r="D36" s="62"/>
      <c r="E36" s="62"/>
      <c r="F36" s="65"/>
      <c r="G36" s="12"/>
      <c r="H36" s="12"/>
      <c r="I36" s="12" t="s">
        <v>71</v>
      </c>
      <c r="J36" s="12"/>
      <c r="K36" s="12" t="s">
        <v>72</v>
      </c>
      <c r="L36" s="12"/>
      <c r="M36" s="12"/>
      <c r="N36" s="12"/>
      <c r="O36" t="str">
        <f t="shared" si="0"/>
        <v>$job = Job::firstOrCreate(['name' =&gt; ''])</v>
      </c>
      <c r="P36" t="str">
        <f t="shared" si="1"/>
        <v>$job = Job::firstOrCreate(['name' =&gt; ''])JobCompetence::create(['job_id' =&gt; $job-&gt;id, 'name' =&gt; 'Capacidad de respuesta', 'notas' =&gt; '']);</v>
      </c>
      <c r="Q36" t="str">
        <f t="shared" si="2"/>
        <v>$job = Job::firstOrCreate(['name' =&gt; ''])Knowledge::create(['job_id' =&gt; $job-&gt;id, 'name' =&gt; 'Ley de adquisiciones', 'notas' =&gt; '']);</v>
      </c>
      <c r="R36" t="str">
        <f t="shared" si="3"/>
        <v>$job = Job::firstOrCreate(['name' =&gt; ''])Knowledge::create(['job_id' =&gt; $job-&gt;id, 'name' =&gt; '', 'notas' =&gt; '']);</v>
      </c>
    </row>
    <row r="37" spans="3:18" x14ac:dyDescent="0.25">
      <c r="C37" s="65"/>
      <c r="D37" s="62"/>
      <c r="E37" s="62"/>
      <c r="F37" s="65"/>
      <c r="G37" s="12"/>
      <c r="H37" s="12"/>
      <c r="I37" s="12" t="s">
        <v>73</v>
      </c>
      <c r="J37" s="12"/>
      <c r="K37" s="12" t="s">
        <v>74</v>
      </c>
      <c r="L37" s="12"/>
      <c r="M37" s="12"/>
      <c r="N37" s="12"/>
      <c r="O37" t="str">
        <f t="shared" si="0"/>
        <v>$job = Job::firstOrCreate(['name' =&gt; ''])</v>
      </c>
      <c r="P37" t="str">
        <f t="shared" si="1"/>
        <v>$job = Job::firstOrCreate(['name' =&gt; ''])JobCompetence::create(['job_id' =&gt; $job-&gt;id, 'name' =&gt; 'Construcción de relaciones', 'notas' =&gt; '']);</v>
      </c>
      <c r="Q37" t="str">
        <f t="shared" si="2"/>
        <v>$job = Job::firstOrCreate(['name' =&gt; ''])Knowledge::create(['job_id' =&gt; $job-&gt;id, 'name' =&gt; 'Plan de desarrollo urbano', 'notas' =&gt; '']);</v>
      </c>
      <c r="R37" t="str">
        <f t="shared" si="3"/>
        <v>$job = Job::firstOrCreate(['name' =&gt; ''])Knowledge::create(['job_id' =&gt; $job-&gt;id, 'name' =&gt; '', 'notas' =&gt; '']);</v>
      </c>
    </row>
    <row r="38" spans="3:18" x14ac:dyDescent="0.25">
      <c r="C38" s="65"/>
      <c r="D38" s="62"/>
      <c r="E38" s="62"/>
      <c r="F38" s="65"/>
      <c r="G38" s="12"/>
      <c r="H38" s="12"/>
      <c r="I38" s="12" t="s">
        <v>75</v>
      </c>
      <c r="J38" s="12"/>
      <c r="K38" s="12"/>
      <c r="L38" s="12"/>
      <c r="M38" s="12"/>
      <c r="N38" s="12"/>
      <c r="O38" t="str">
        <f t="shared" si="0"/>
        <v>$job = Job::firstOrCreate(['name' =&gt; ''])</v>
      </c>
      <c r="P38" t="str">
        <f t="shared" si="1"/>
        <v>$job = Job::firstOrCreate(['name' =&gt; ''])JobCompetence::create(['job_id' =&gt; $job-&gt;id, 'name' =&gt; 'Escucha empática', 'notas' =&gt; '']);</v>
      </c>
      <c r="Q38" t="str">
        <f t="shared" si="2"/>
        <v>$job = Job::firstOrCreate(['name' =&gt; ''])Knowledge::create(['job_id' =&gt; $job-&gt;id, 'name' =&gt; '', 'notas' =&gt; '']);</v>
      </c>
      <c r="R38" t="str">
        <f t="shared" si="3"/>
        <v>$job = Job::firstOrCreate(['name' =&gt; ''])Knowledge::create(['job_id' =&gt; $job-&gt;id, 'name' =&gt; '', 'notas' =&gt; '']);</v>
      </c>
    </row>
    <row r="39" spans="3:18" x14ac:dyDescent="0.25">
      <c r="C39" s="65"/>
      <c r="D39" s="62"/>
      <c r="E39" s="62"/>
      <c r="F39" s="65"/>
      <c r="G39" s="12"/>
      <c r="H39" s="12"/>
      <c r="I39" s="12" t="s">
        <v>76</v>
      </c>
      <c r="J39" s="12"/>
      <c r="K39" s="12"/>
      <c r="L39" s="12"/>
      <c r="M39" s="12"/>
      <c r="N39" s="12"/>
      <c r="O39" t="str">
        <f t="shared" si="0"/>
        <v>$job = Job::firstOrCreate(['name' =&gt; ''])</v>
      </c>
      <c r="P39" t="str">
        <f t="shared" si="1"/>
        <v>$job = Job::firstOrCreate(['name' =&gt; ''])JobCompetence::create(['job_id' =&gt; $job-&gt;id, 'name' =&gt; 'Trabajo en equipo', 'notas' =&gt; '']);</v>
      </c>
      <c r="Q39" t="str">
        <f t="shared" si="2"/>
        <v>$job = Job::firstOrCreate(['name' =&gt; ''])Knowledge::create(['job_id' =&gt; $job-&gt;id, 'name' =&gt; '', 'notas' =&gt; '']);</v>
      </c>
      <c r="R39" t="str">
        <f t="shared" si="3"/>
        <v>$job = Job::firstOrCreate(['name' =&gt; ''])Knowledge::create(['job_id' =&gt; $job-&gt;id, 'name' =&gt; '', 'notas' =&gt; '']);</v>
      </c>
    </row>
    <row r="40" spans="3:18" x14ac:dyDescent="0.25">
      <c r="C40" s="65"/>
      <c r="D40" s="62"/>
      <c r="E40" s="62"/>
      <c r="F40" s="65"/>
      <c r="G40" s="12"/>
      <c r="H40" s="12"/>
      <c r="I40" s="12" t="s">
        <v>28</v>
      </c>
      <c r="J40" s="12"/>
      <c r="K40" s="12"/>
      <c r="L40" s="12"/>
      <c r="M40" s="12"/>
      <c r="N40" s="12"/>
      <c r="O40" t="str">
        <f t="shared" si="0"/>
        <v>$job = Job::firstOrCreate(['name' =&gt; ''])</v>
      </c>
      <c r="P40" t="str">
        <f t="shared" si="1"/>
        <v>$job = Job::firstOrCreate(['name' =&gt; ''])JobCompetence::create(['job_id' =&gt; $job-&gt;id, 'name' =&gt; 'Sensibilidad a temas sociales ', 'notas' =&gt; '']);</v>
      </c>
      <c r="Q40" t="str">
        <f t="shared" si="2"/>
        <v>$job = Job::firstOrCreate(['name' =&gt; ''])Knowledge::create(['job_id' =&gt; $job-&gt;id, 'name' =&gt; '', 'notas' =&gt; '']);</v>
      </c>
      <c r="R40" t="str">
        <f t="shared" si="3"/>
        <v>$job = Job::firstOrCreate(['name' =&gt; ''])Knowledge::create(['job_id' =&gt; $job-&gt;id, 'name' =&gt; '', 'notas' =&gt; '']);</v>
      </c>
    </row>
    <row r="41" spans="3:18" x14ac:dyDescent="0.25">
      <c r="C41" s="66"/>
      <c r="D41" s="63"/>
      <c r="E41" s="63"/>
      <c r="F41" s="66"/>
      <c r="G41" s="12"/>
      <c r="H41" s="12"/>
      <c r="I41" s="12" t="s">
        <v>77</v>
      </c>
      <c r="J41" s="12"/>
      <c r="K41" s="12"/>
      <c r="L41" s="12"/>
      <c r="M41" s="12"/>
      <c r="N41" s="12"/>
      <c r="O41" t="str">
        <f t="shared" si="0"/>
        <v>$job = Job::firstOrCreate(['name' =&gt; ''])</v>
      </c>
      <c r="P41" t="str">
        <f t="shared" si="1"/>
        <v>$job = Job::firstOrCreate(['name' =&gt; ''])JobCompetence::create(['job_id' =&gt; $job-&gt;id, 'name' =&gt; 'Visión estratégica', 'notas' =&gt; '']);</v>
      </c>
      <c r="Q41" t="str">
        <f t="shared" si="2"/>
        <v>$job = Job::firstOrCreate(['name' =&gt; ''])Knowledge::create(['job_id' =&gt; $job-&gt;id, 'name' =&gt; '', 'notas' =&gt; '']);</v>
      </c>
      <c r="R41" t="str">
        <f t="shared" si="3"/>
        <v>$job = Job::firstOrCreate(['name' =&gt; ''])Knowledge::create(['job_id' =&gt; $job-&gt;id, 'name' =&gt; '', 'notas' =&gt; '']);</v>
      </c>
    </row>
    <row r="42" spans="3:18" ht="31.5" x14ac:dyDescent="0.25"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2" t="s">
        <v>7</v>
      </c>
      <c r="J42" s="2" t="s">
        <v>6</v>
      </c>
      <c r="K42" s="2" t="s">
        <v>8</v>
      </c>
      <c r="L42" s="2" t="s">
        <v>6</v>
      </c>
      <c r="M42" s="2" t="s">
        <v>9</v>
      </c>
      <c r="N42" s="2" t="s">
        <v>6</v>
      </c>
      <c r="O42" t="str">
        <f t="shared" si="0"/>
        <v>$job = Job::firstOrCreate(['name' =&gt; 'Perfil'])</v>
      </c>
      <c r="P42" t="str">
        <f t="shared" si="1"/>
        <v>$job = Job::firstOrCreate(['name' =&gt; 'Perfil'])JobCompetence::create(['job_id' =&gt; $job-&gt;id, 'name' =&gt; 'Competencias requeridos para el Puesto', 'notas' =&gt; 'Notas']);</v>
      </c>
      <c r="Q42" t="str">
        <f t="shared" si="2"/>
        <v>$job = Job::firstOrCreate(['name' =&gt; 'Perfil'])Knowledge::create(['job_id' =&gt; $job-&gt;id, 'name' =&gt; 'Conocimientos requeridos para el Puesto', 'notas' =&gt; 'Notas']);</v>
      </c>
      <c r="R42" t="str">
        <f t="shared" si="3"/>
        <v>$job = Job::firstOrCreate(['name' =&gt; 'Perfil'])Knowledge::create(['job_id' =&gt; $job-&gt;id, 'name' =&gt; 'Experiencias', 'notas' =&gt; 'Notas']);</v>
      </c>
    </row>
    <row r="43" spans="3:18" x14ac:dyDescent="0.25">
      <c r="C43" s="15" t="s">
        <v>67</v>
      </c>
      <c r="D43" s="16" t="s">
        <v>78</v>
      </c>
      <c r="E43" s="12"/>
      <c r="F43" s="15" t="s">
        <v>66</v>
      </c>
      <c r="G43" s="12"/>
      <c r="H43" s="12"/>
      <c r="I43" s="12"/>
      <c r="J43" s="12"/>
      <c r="K43" s="12"/>
      <c r="L43" s="12"/>
      <c r="M43" s="12"/>
      <c r="N43" s="12"/>
      <c r="O43" t="str">
        <f t="shared" si="0"/>
        <v>$job = Job::firstOrCreate(['name' =&gt; 'Coordinador de Proyectos'])</v>
      </c>
      <c r="P43" t="str">
        <f t="shared" si="1"/>
        <v>$job = Job::firstOrCreate(['name' =&gt; 'Coordinador de Proyectos'])JobCompetence::create(['job_id' =&gt; $job-&gt;id, 'name' =&gt; '', 'notas' =&gt; '']);</v>
      </c>
      <c r="Q43" t="str">
        <f t="shared" si="2"/>
        <v>$job = Job::firstOrCreate(['name' =&gt; 'Coordinador de Proyectos'])Knowledge::create(['job_id' =&gt; $job-&gt;id, 'name' =&gt; '', 'notas' =&gt; '']);</v>
      </c>
      <c r="R43" t="str">
        <f t="shared" si="3"/>
        <v>$job = Job::firstOrCreate(['name' =&gt; 'Coordinador de Proyectos'])Knowledge::create(['job_id' =&gt; $job-&gt;id, 'name' =&gt; '', 'notas' =&gt; '']);</v>
      </c>
    </row>
    <row r="44" spans="3:18" ht="31.5" x14ac:dyDescent="0.25">
      <c r="C44" s="1" t="s">
        <v>1</v>
      </c>
      <c r="D44" s="1" t="s">
        <v>2</v>
      </c>
      <c r="E44" s="1" t="s">
        <v>3</v>
      </c>
      <c r="F44" s="1" t="s">
        <v>4</v>
      </c>
      <c r="G44" s="1" t="s">
        <v>5</v>
      </c>
      <c r="H44" s="1" t="s">
        <v>6</v>
      </c>
      <c r="I44" s="2" t="s">
        <v>7</v>
      </c>
      <c r="J44" s="2" t="s">
        <v>6</v>
      </c>
      <c r="K44" s="2" t="s">
        <v>8</v>
      </c>
      <c r="L44" s="2" t="s">
        <v>6</v>
      </c>
      <c r="M44" s="2" t="s">
        <v>9</v>
      </c>
      <c r="N44" s="2" t="s">
        <v>6</v>
      </c>
      <c r="O44" t="str">
        <f t="shared" si="0"/>
        <v>$job = Job::firstOrCreate(['name' =&gt; 'Perfil'])</v>
      </c>
      <c r="P44" t="str">
        <f t="shared" si="1"/>
        <v>$job = Job::firstOrCreate(['name' =&gt; 'Perfil'])JobCompetence::create(['job_id' =&gt; $job-&gt;id, 'name' =&gt; 'Competencias requeridos para el Puesto', 'notas' =&gt; 'Notas']);</v>
      </c>
      <c r="Q44" t="str">
        <f t="shared" si="2"/>
        <v>$job = Job::firstOrCreate(['name' =&gt; 'Perfil'])Knowledge::create(['job_id' =&gt; $job-&gt;id, 'name' =&gt; 'Conocimientos requeridos para el Puesto', 'notas' =&gt; 'Notas']);</v>
      </c>
      <c r="R44" t="str">
        <f t="shared" si="3"/>
        <v>$job = Job::firstOrCreate(['name' =&gt; 'Perfil'])Knowledge::create(['job_id' =&gt; $job-&gt;id, 'name' =&gt; 'Experiencias', 'notas' =&gt; 'Notas']);</v>
      </c>
    </row>
    <row r="45" spans="3:18" x14ac:dyDescent="0.25">
      <c r="C45" s="64" t="s">
        <v>67</v>
      </c>
      <c r="D45" s="67" t="s">
        <v>79</v>
      </c>
      <c r="E45" s="70"/>
      <c r="F45" s="67" t="s">
        <v>12</v>
      </c>
      <c r="G45" s="9"/>
      <c r="H45" s="9"/>
      <c r="I45" s="9" t="s">
        <v>80</v>
      </c>
      <c r="J45" s="9"/>
      <c r="K45" s="9" t="s">
        <v>81</v>
      </c>
      <c r="L45" s="9"/>
      <c r="M45" s="9"/>
      <c r="N45" s="9"/>
      <c r="O45" t="str">
        <f t="shared" si="0"/>
        <v>$job = Job::firstOrCreate(['name' =&gt; 'Cartografía'])</v>
      </c>
      <c r="P45" t="str">
        <f t="shared" si="1"/>
        <v>$job = Job::firstOrCreate(['name' =&gt; 'Cartografía'])JobCompetence::create(['job_id' =&gt; $job-&gt;id, 'name' =&gt; 'Capacidad de Investigación y Análisis', 'notas' =&gt; '']);</v>
      </c>
      <c r="Q45" t="str">
        <f t="shared" si="2"/>
        <v>$job = Job::firstOrCreate(['name' =&gt; 'Cartografía'])Knowledge::create(['job_id' =&gt; $job-&gt;id, 'name' =&gt; 'Ley Agraria ', 'notas' =&gt; '']);</v>
      </c>
      <c r="R45" t="str">
        <f t="shared" si="3"/>
        <v>$job = Job::firstOrCreate(['name' =&gt; 'Cartografía'])Knowledge::create(['job_id' =&gt; $job-&gt;id, 'name' =&gt; '', 'notas' =&gt; '']);</v>
      </c>
    </row>
    <row r="46" spans="3:18" ht="15.75" customHeight="1" x14ac:dyDescent="0.25">
      <c r="C46" s="65"/>
      <c r="D46" s="68"/>
      <c r="E46" s="71"/>
      <c r="F46" s="68"/>
      <c r="G46" s="9"/>
      <c r="H46" s="9"/>
      <c r="I46" s="9" t="s">
        <v>82</v>
      </c>
      <c r="J46" s="9"/>
      <c r="K46" s="9" t="s">
        <v>83</v>
      </c>
      <c r="L46" s="9"/>
      <c r="M46" s="9"/>
      <c r="N46" s="9"/>
      <c r="O46" t="str">
        <f t="shared" si="0"/>
        <v>$job = Job::firstOrCreate(['name' =&gt; ''])</v>
      </c>
      <c r="P46" t="str">
        <f t="shared" si="1"/>
        <v>$job = Job::firstOrCreate(['name' =&gt; ''])JobCompetence::create(['job_id' =&gt; $job-&gt;id, 'name' =&gt; 'Control, Organización y Planeación', 'notas' =&gt; '']);</v>
      </c>
      <c r="Q46" t="str">
        <f t="shared" si="2"/>
        <v>$job = Job::firstOrCreate(['name' =&gt; ''])Knowledge::create(['job_id' =&gt; $job-&gt;id, 'name' =&gt; 'Plan de desarrollo urbano, municipal y metropolitano', 'notas' =&gt; '']);</v>
      </c>
      <c r="R46" t="str">
        <f t="shared" si="3"/>
        <v>$job = Job::firstOrCreate(['name' =&gt; ''])Knowledge::create(['job_id' =&gt; $job-&gt;id, 'name' =&gt; '', 'notas' =&gt; '']);</v>
      </c>
    </row>
    <row r="47" spans="3:18" x14ac:dyDescent="0.25">
      <c r="C47" s="65"/>
      <c r="D47" s="68"/>
      <c r="E47" s="71"/>
      <c r="F47" s="68"/>
      <c r="G47" s="9"/>
      <c r="H47" s="9"/>
      <c r="I47" s="9" t="s">
        <v>84</v>
      </c>
      <c r="J47" s="9"/>
      <c r="K47" s="9" t="s">
        <v>85</v>
      </c>
      <c r="L47" s="9"/>
      <c r="M47" s="9"/>
      <c r="N47" s="9"/>
      <c r="O47" t="str">
        <f t="shared" si="0"/>
        <v>$job = Job::firstOrCreate(['name' =&gt; ''])</v>
      </c>
      <c r="P47" t="str">
        <f t="shared" si="1"/>
        <v>$job = Job::firstOrCreate(['name' =&gt; ''])JobCompetence::create(['job_id' =&gt; $job-&gt;id, 'name' =&gt; 'Confiabilidad y Confidencialidad', 'notas' =&gt; '']);</v>
      </c>
      <c r="Q47" t="str">
        <f t="shared" si="2"/>
        <v>$job = Job::firstOrCreate(['name' =&gt; ''])Knowledge::create(['job_id' =&gt; $job-&gt;id, 'name' =&gt; 'AutoCAD', 'notas' =&gt; '']);</v>
      </c>
      <c r="R47" t="str">
        <f t="shared" si="3"/>
        <v>$job = Job::firstOrCreate(['name' =&gt; ''])Knowledge::create(['job_id' =&gt; $job-&gt;id, 'name' =&gt; '', 'notas' =&gt; '']);</v>
      </c>
    </row>
    <row r="48" spans="3:18" x14ac:dyDescent="0.25">
      <c r="C48" s="65"/>
      <c r="D48" s="68"/>
      <c r="E48" s="71"/>
      <c r="F48" s="68"/>
      <c r="G48" s="9"/>
      <c r="H48" s="9"/>
      <c r="I48" s="9" t="s">
        <v>86</v>
      </c>
      <c r="J48" s="9"/>
      <c r="K48" s="9" t="s">
        <v>87</v>
      </c>
      <c r="L48" s="9"/>
      <c r="M48" s="9"/>
      <c r="N48" s="9"/>
      <c r="O48" t="str">
        <f t="shared" si="0"/>
        <v>$job = Job::firstOrCreate(['name' =&gt; ''])</v>
      </c>
      <c r="P48" t="str">
        <f t="shared" si="1"/>
        <v>$job = Job::firstOrCreate(['name' =&gt; ''])JobCompetence::create(['job_id' =&gt; $job-&gt;id, 'name' =&gt; 'Criterio', 'notas' =&gt; '']);</v>
      </c>
      <c r="Q48" t="str">
        <f t="shared" si="2"/>
        <v>$job = Job::firstOrCreate(['name' =&gt; ''])Knowledge::create(['job_id' =&gt; $job-&gt;id, 'name' =&gt; 'CivilCAD', 'notas' =&gt; '']);</v>
      </c>
      <c r="R48" t="str">
        <f t="shared" si="3"/>
        <v>$job = Job::firstOrCreate(['name' =&gt; ''])Knowledge::create(['job_id' =&gt; $job-&gt;id, 'name' =&gt; '', 'notas' =&gt; '']);</v>
      </c>
    </row>
    <row r="49" spans="3:18" x14ac:dyDescent="0.25">
      <c r="C49" s="65"/>
      <c r="D49" s="68"/>
      <c r="E49" s="71"/>
      <c r="F49" s="68"/>
      <c r="G49" s="9"/>
      <c r="H49" s="9"/>
      <c r="I49" s="9" t="s">
        <v>88</v>
      </c>
      <c r="J49" s="9"/>
      <c r="K49" s="9" t="s">
        <v>89</v>
      </c>
      <c r="L49" s="9"/>
      <c r="M49" s="9"/>
      <c r="N49" s="9"/>
      <c r="O49" t="str">
        <f t="shared" si="0"/>
        <v>$job = Job::firstOrCreate(['name' =&gt; ''])</v>
      </c>
      <c r="P49" t="str">
        <f t="shared" si="1"/>
        <v>$job = Job::firstOrCreate(['name' =&gt; ''])JobCompetence::create(['job_id' =&gt; $job-&gt;id, 'name' =&gt; 'Elaboración', 'notas' =&gt; '']);</v>
      </c>
      <c r="Q49" t="str">
        <f t="shared" si="2"/>
        <v>$job = Job::firstOrCreate(['name' =&gt; ''])Knowledge::create(['job_id' =&gt; $job-&gt;id, 'name' =&gt; 'CAD Earth', 'notas' =&gt; '']);</v>
      </c>
      <c r="R49" t="str">
        <f t="shared" si="3"/>
        <v>$job = Job::firstOrCreate(['name' =&gt; ''])Knowledge::create(['job_id' =&gt; $job-&gt;id, 'name' =&gt; '', 'notas' =&gt; '']);</v>
      </c>
    </row>
    <row r="50" spans="3:18" x14ac:dyDescent="0.25">
      <c r="C50" s="65"/>
      <c r="D50" s="68"/>
      <c r="E50" s="71"/>
      <c r="F50" s="68"/>
      <c r="G50" s="9"/>
      <c r="H50" s="9"/>
      <c r="I50" s="9" t="s">
        <v>21</v>
      </c>
      <c r="J50" s="9"/>
      <c r="K50" s="9" t="s">
        <v>90</v>
      </c>
      <c r="L50" s="9"/>
      <c r="M50" s="9"/>
      <c r="N50" s="9"/>
      <c r="O50" t="str">
        <f t="shared" si="0"/>
        <v>$job = Job::firstOrCreate(['name' =&gt; ''])</v>
      </c>
      <c r="P50" t="str">
        <f t="shared" si="1"/>
        <v>$job = Job::firstOrCreate(['name' =&gt; ''])JobCompetence::create(['job_id' =&gt; $job-&gt;id, 'name' =&gt; 'Gestión de la Información', 'notas' =&gt; '']);</v>
      </c>
      <c r="Q50" t="str">
        <f t="shared" si="2"/>
        <v>$job = Job::firstOrCreate(['name' =&gt; ''])Knowledge::create(['job_id' =&gt; $job-&gt;id, 'name' =&gt; 'Manejo de Drones', 'notas' =&gt; '']);</v>
      </c>
      <c r="R50" t="str">
        <f t="shared" si="3"/>
        <v>$job = Job::firstOrCreate(['name' =&gt; ''])Knowledge::create(['job_id' =&gt; $job-&gt;id, 'name' =&gt; '', 'notas' =&gt; '']);</v>
      </c>
    </row>
    <row r="51" spans="3:18" x14ac:dyDescent="0.25">
      <c r="C51" s="65"/>
      <c r="D51" s="68"/>
      <c r="E51" s="71"/>
      <c r="F51" s="68"/>
      <c r="G51" s="9"/>
      <c r="H51" s="9"/>
      <c r="I51" s="9" t="s">
        <v>91</v>
      </c>
      <c r="J51" s="9"/>
      <c r="K51" s="9" t="s">
        <v>92</v>
      </c>
      <c r="L51" s="9"/>
      <c r="M51" s="9"/>
      <c r="N51" s="9"/>
      <c r="O51" t="str">
        <f t="shared" si="0"/>
        <v>$job = Job::firstOrCreate(['name' =&gt; ''])</v>
      </c>
      <c r="P51" t="str">
        <f t="shared" si="1"/>
        <v>$job = Job::firstOrCreate(['name' =&gt; ''])JobCompetence::create(['job_id' =&gt; $job-&gt;id, 'name' =&gt; 'Precisión', 'notas' =&gt; '']);</v>
      </c>
      <c r="Q51" t="str">
        <f t="shared" si="2"/>
        <v>$job = Job::firstOrCreate(['name' =&gt; ''])Knowledge::create(['job_id' =&gt; $job-&gt;id, 'name' =&gt; 'Valuación de Terrenos', 'notas' =&gt; '']);</v>
      </c>
      <c r="R51" t="str">
        <f t="shared" si="3"/>
        <v>$job = Job::firstOrCreate(['name' =&gt; ''])Knowledge::create(['job_id' =&gt; $job-&gt;id, 'name' =&gt; '', 'notas' =&gt; '']);</v>
      </c>
    </row>
    <row r="52" spans="3:18" x14ac:dyDescent="0.25">
      <c r="C52" s="65"/>
      <c r="D52" s="68"/>
      <c r="E52" s="71"/>
      <c r="F52" s="68"/>
      <c r="G52" s="9"/>
      <c r="H52" s="9"/>
      <c r="I52" s="9" t="s">
        <v>93</v>
      </c>
      <c r="J52" s="9"/>
      <c r="K52" s="9"/>
      <c r="L52" s="9"/>
      <c r="M52" s="9"/>
      <c r="N52" s="9"/>
      <c r="O52" t="str">
        <f t="shared" si="0"/>
        <v>$job = Job::firstOrCreate(['name' =&gt; ''])</v>
      </c>
      <c r="P52" t="str">
        <f t="shared" si="1"/>
        <v>$job = Job::firstOrCreate(['name' =&gt; ''])JobCompetence::create(['job_id' =&gt; $job-&gt;id, 'name' =&gt; 'Orientación a la Calidad ', 'notas' =&gt; '']);</v>
      </c>
      <c r="Q52" t="str">
        <f t="shared" si="2"/>
        <v>$job = Job::firstOrCreate(['name' =&gt; ''])Knowledge::create(['job_id' =&gt; $job-&gt;id, 'name' =&gt; '', 'notas' =&gt; '']);</v>
      </c>
      <c r="R52" t="str">
        <f t="shared" si="3"/>
        <v>$job = Job::firstOrCreate(['name' =&gt; ''])Knowledge::create(['job_id' =&gt; $job-&gt;id, 'name' =&gt; '', 'notas' =&gt; '']);</v>
      </c>
    </row>
    <row r="53" spans="3:18" x14ac:dyDescent="0.25">
      <c r="C53" s="66"/>
      <c r="D53" s="69"/>
      <c r="E53" s="72"/>
      <c r="F53" s="69"/>
      <c r="G53" s="9"/>
      <c r="H53" s="9"/>
      <c r="I53" s="9" t="s">
        <v>94</v>
      </c>
      <c r="J53" s="9"/>
      <c r="K53" s="9"/>
      <c r="L53" s="9"/>
      <c r="M53" s="9"/>
      <c r="N53" s="9"/>
      <c r="O53" t="str">
        <f t="shared" si="0"/>
        <v>$job = Job::firstOrCreate(['name' =&gt; ''])</v>
      </c>
      <c r="P53" t="str">
        <f t="shared" si="1"/>
        <v>$job = Job::firstOrCreate(['name' =&gt; ''])JobCompetence::create(['job_id' =&gt; $job-&gt;id, 'name' =&gt; 'Disponibilidad', 'notas' =&gt; '']);</v>
      </c>
      <c r="Q53" t="str">
        <f t="shared" si="2"/>
        <v>$job = Job::firstOrCreate(['name' =&gt; ''])Knowledge::create(['job_id' =&gt; $job-&gt;id, 'name' =&gt; '', 'notas' =&gt; '']);</v>
      </c>
      <c r="R53" t="str">
        <f t="shared" si="3"/>
        <v>$job = Job::firstOrCreate(['name' =&gt; ''])Knowledge::create(['job_id' =&gt; $job-&gt;id, 'name' =&gt; '', 'notas' =&gt; '']);</v>
      </c>
    </row>
    <row r="54" spans="3:18" ht="31.5" x14ac:dyDescent="0.25"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2" t="s">
        <v>7</v>
      </c>
      <c r="J54" s="2" t="s">
        <v>6</v>
      </c>
      <c r="K54" s="2" t="s">
        <v>8</v>
      </c>
      <c r="L54" s="2" t="s">
        <v>6</v>
      </c>
      <c r="M54" s="2" t="s">
        <v>9</v>
      </c>
      <c r="N54" s="2" t="s">
        <v>6</v>
      </c>
      <c r="O54" t="str">
        <f t="shared" si="0"/>
        <v>$job = Job::firstOrCreate(['name' =&gt; 'Perfil'])</v>
      </c>
      <c r="P54" t="str">
        <f t="shared" si="1"/>
        <v>$job = Job::firstOrCreate(['name' =&gt; 'Perfil'])JobCompetence::create(['job_id' =&gt; $job-&gt;id, 'name' =&gt; 'Competencias requeridos para el Puesto', 'notas' =&gt; 'Notas']);</v>
      </c>
      <c r="Q54" t="str">
        <f t="shared" si="2"/>
        <v>$job = Job::firstOrCreate(['name' =&gt; 'Perfil'])Knowledge::create(['job_id' =&gt; $job-&gt;id, 'name' =&gt; 'Conocimientos requeridos para el Puesto', 'notas' =&gt; 'Notas']);</v>
      </c>
      <c r="R54" t="str">
        <f t="shared" si="3"/>
        <v>$job = Job::firstOrCreate(['name' =&gt; 'Perfil'])Knowledge::create(['job_id' =&gt; $job-&gt;id, 'name' =&gt; 'Experiencias', 'notas' =&gt; 'Notas']);</v>
      </c>
    </row>
    <row r="55" spans="3:18" x14ac:dyDescent="0.25">
      <c r="C55" s="13" t="s">
        <v>67</v>
      </c>
      <c r="D55" s="17" t="s">
        <v>95</v>
      </c>
      <c r="E55" s="12"/>
      <c r="F55" s="15" t="s">
        <v>66</v>
      </c>
      <c r="G55" s="12"/>
      <c r="H55" s="12"/>
      <c r="I55" s="12"/>
      <c r="J55" s="12"/>
      <c r="K55" s="12"/>
      <c r="L55" s="12"/>
      <c r="M55" s="12"/>
      <c r="N55" s="12"/>
      <c r="O55" t="str">
        <f t="shared" si="0"/>
        <v>$job = Job::firstOrCreate(['name' =&gt; 'Vinculación Social'])</v>
      </c>
      <c r="P55" t="str">
        <f t="shared" si="1"/>
        <v>$job = Job::firstOrCreate(['name' =&gt; 'Vinculación Social'])JobCompetence::create(['job_id' =&gt; $job-&gt;id, 'name' =&gt; '', 'notas' =&gt; '']);</v>
      </c>
      <c r="Q55" t="str">
        <f t="shared" si="2"/>
        <v>$job = Job::firstOrCreate(['name' =&gt; 'Vinculación Social'])Knowledge::create(['job_id' =&gt; $job-&gt;id, 'name' =&gt; '', 'notas' =&gt; '']);</v>
      </c>
      <c r="R55" t="str">
        <f t="shared" si="3"/>
        <v>$job = Job::firstOrCreate(['name' =&gt; 'Vinculación Social'])Knowledge::create(['job_id' =&gt; $job-&gt;id, 'name' =&gt; '', 'notas' =&gt; '']);</v>
      </c>
    </row>
    <row r="56" spans="3:18" ht="31.5" x14ac:dyDescent="0.25"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2" t="s">
        <v>7</v>
      </c>
      <c r="J56" s="2" t="s">
        <v>6</v>
      </c>
      <c r="K56" s="2" t="s">
        <v>8</v>
      </c>
      <c r="L56" s="2" t="s">
        <v>6</v>
      </c>
      <c r="M56" s="2" t="s">
        <v>9</v>
      </c>
      <c r="N56" s="2" t="s">
        <v>6</v>
      </c>
      <c r="O56" t="str">
        <f t="shared" si="0"/>
        <v>$job = Job::firstOrCreate(['name' =&gt; 'Perfil'])</v>
      </c>
      <c r="P56" t="str">
        <f t="shared" si="1"/>
        <v>$job = Job::firstOrCreate(['name' =&gt; 'Perfil'])JobCompetence::create(['job_id' =&gt; $job-&gt;id, 'name' =&gt; 'Competencias requeridos para el Puesto', 'notas' =&gt; 'Notas']);</v>
      </c>
      <c r="Q56" t="str">
        <f t="shared" si="2"/>
        <v>$job = Job::firstOrCreate(['name' =&gt; 'Perfil'])Knowledge::create(['job_id' =&gt; $job-&gt;id, 'name' =&gt; 'Conocimientos requeridos para el Puesto', 'notas' =&gt; 'Notas']);</v>
      </c>
      <c r="R56" t="str">
        <f t="shared" si="3"/>
        <v>$job = Job::firstOrCreate(['name' =&gt; 'Perfil'])Knowledge::create(['job_id' =&gt; $job-&gt;id, 'name' =&gt; 'Experiencias', 'notas' =&gt; 'Notas']);</v>
      </c>
    </row>
    <row r="57" spans="3:18" x14ac:dyDescent="0.25">
      <c r="C57" s="64" t="s">
        <v>96</v>
      </c>
      <c r="D57" s="61" t="s">
        <v>97</v>
      </c>
      <c r="E57" s="61"/>
      <c r="F57" s="64" t="s">
        <v>12</v>
      </c>
      <c r="G57" s="12"/>
      <c r="H57" s="12"/>
      <c r="I57" s="12" t="s">
        <v>98</v>
      </c>
      <c r="J57" s="12"/>
      <c r="K57" s="12" t="s">
        <v>99</v>
      </c>
      <c r="L57" s="12"/>
      <c r="M57" s="12"/>
      <c r="N57" s="12"/>
      <c r="O57" t="str">
        <f t="shared" si="0"/>
        <v>$job = Job::firstOrCreate(['name' =&gt; 'Gerente Ambiental'])</v>
      </c>
      <c r="P57" t="str">
        <f t="shared" si="1"/>
        <v>$job = Job::firstOrCreate(['name' =&gt; 'Gerente Ambiental'])JobCompetence::create(['job_id' =&gt; $job-&gt;id, 'name' =&gt; 'Capacidad de Asesorar', 'notas' =&gt; '']);</v>
      </c>
      <c r="Q57" t="str">
        <f t="shared" si="2"/>
        <v>$job = Job::firstOrCreate(['name' =&gt; 'Gerente Ambiental'])Knowledge::create(['job_id' =&gt; $job-&gt;id, 'name' =&gt; 'Normas mexicanas del sector ambiental ', 'notas' =&gt; '']);</v>
      </c>
      <c r="R57" t="str">
        <f t="shared" si="3"/>
        <v>$job = Job::firstOrCreate(['name' =&gt; 'Gerente Ambiental'])Knowledge::create(['job_id' =&gt; $job-&gt;id, 'name' =&gt; '', 'notas' =&gt; '']);</v>
      </c>
    </row>
    <row r="58" spans="3:18" ht="15.75" customHeight="1" x14ac:dyDescent="0.25">
      <c r="C58" s="65"/>
      <c r="D58" s="62"/>
      <c r="E58" s="62"/>
      <c r="F58" s="65"/>
      <c r="G58" s="12"/>
      <c r="H58" s="12"/>
      <c r="I58" s="12" t="s">
        <v>100</v>
      </c>
      <c r="J58" s="12"/>
      <c r="K58" s="12" t="s">
        <v>101</v>
      </c>
      <c r="L58" s="12"/>
      <c r="M58" s="12"/>
      <c r="N58" s="12"/>
      <c r="O58" t="str">
        <f t="shared" si="0"/>
        <v>$job = Job::firstOrCreate(['name' =&gt; ''])</v>
      </c>
      <c r="P58" t="str">
        <f t="shared" si="1"/>
        <v>$job = Job::firstOrCreate(['name' =&gt; ''])JobCompetence::create(['job_id' =&gt; $job-&gt;id, 'name' =&gt; 'Dominio Normativo', 'notas' =&gt; '']);</v>
      </c>
      <c r="Q58" t="str">
        <f t="shared" si="2"/>
        <v>$job = Job::firstOrCreate(['name' =&gt; ''])Knowledge::create(['job_id' =&gt; $job-&gt;id, 'name' =&gt; 'Ley  para la prevención y gestión integral de residuos', 'notas' =&gt; '']);</v>
      </c>
      <c r="R58" t="str">
        <f t="shared" si="3"/>
        <v>$job = Job::firstOrCreate(['name' =&gt; ''])Knowledge::create(['job_id' =&gt; $job-&gt;id, 'name' =&gt; '', 'notas' =&gt; '']);</v>
      </c>
    </row>
    <row r="59" spans="3:18" x14ac:dyDescent="0.25">
      <c r="C59" s="65"/>
      <c r="D59" s="62"/>
      <c r="E59" s="62"/>
      <c r="F59" s="65"/>
      <c r="G59" s="12"/>
      <c r="H59" s="12"/>
      <c r="I59" s="12" t="s">
        <v>102</v>
      </c>
      <c r="J59" s="12"/>
      <c r="K59" s="12" t="s">
        <v>103</v>
      </c>
      <c r="L59" s="12"/>
      <c r="M59" s="12"/>
      <c r="N59" s="12"/>
      <c r="O59" t="str">
        <f t="shared" si="0"/>
        <v>$job = Job::firstOrCreate(['name' =&gt; ''])</v>
      </c>
      <c r="P59" t="str">
        <f t="shared" si="1"/>
        <v>$job = Job::firstOrCreate(['name' =&gt; ''])JobCompetence::create(['job_id' =&gt; $job-&gt;id, 'name' =&gt; 'Orientación a la Calidad', 'notas' =&gt; '']);</v>
      </c>
      <c r="Q59" t="str">
        <f t="shared" si="2"/>
        <v>$job = Job::firstOrCreate(['name' =&gt; ''])Knowledge::create(['job_id' =&gt; $job-&gt;id, 'name' =&gt; 'Ley de vida silvestre', 'notas' =&gt; '']);</v>
      </c>
      <c r="R59" t="str">
        <f t="shared" si="3"/>
        <v>$job = Job::firstOrCreate(['name' =&gt; ''])Knowledge::create(['job_id' =&gt; $job-&gt;id, 'name' =&gt; '', 'notas' =&gt; '']);</v>
      </c>
    </row>
    <row r="60" spans="3:18" ht="15.75" customHeight="1" x14ac:dyDescent="0.25">
      <c r="C60" s="65"/>
      <c r="D60" s="62"/>
      <c r="E60" s="62"/>
      <c r="F60" s="65"/>
      <c r="G60" s="12"/>
      <c r="H60" s="12"/>
      <c r="I60" s="12" t="s">
        <v>104</v>
      </c>
      <c r="J60" s="12"/>
      <c r="K60" s="12" t="s">
        <v>105</v>
      </c>
      <c r="L60" s="12"/>
      <c r="M60" s="12"/>
      <c r="N60" s="12"/>
      <c r="O60" t="str">
        <f t="shared" si="0"/>
        <v>$job = Job::firstOrCreate(['name' =&gt; ''])</v>
      </c>
      <c r="P60" t="str">
        <f t="shared" si="1"/>
        <v>$job = Job::firstOrCreate(['name' =&gt; ''])JobCompetence::create(['job_id' =&gt; $job-&gt;id, 'name' =&gt; 'Resolución de Problemas', 'notas' =&gt; '']);</v>
      </c>
      <c r="Q60" t="str">
        <f t="shared" si="2"/>
        <v>$job = Job::firstOrCreate(['name' =&gt; ''])Knowledge::create(['job_id' =&gt; $job-&gt;id, 'name' =&gt; 'Ley del equilibrio ecológico y la protección del medio ambiente ', 'notas' =&gt; '']);</v>
      </c>
      <c r="R60" t="str">
        <f t="shared" si="3"/>
        <v>$job = Job::firstOrCreate(['name' =&gt; ''])Knowledge::create(['job_id' =&gt; $job-&gt;id, 'name' =&gt; '', 'notas' =&gt; '']);</v>
      </c>
    </row>
    <row r="61" spans="3:18" x14ac:dyDescent="0.25">
      <c r="C61" s="65"/>
      <c r="D61" s="62"/>
      <c r="E61" s="62"/>
      <c r="F61" s="65"/>
      <c r="G61" s="12"/>
      <c r="H61" s="12"/>
      <c r="I61" s="12" t="s">
        <v>106</v>
      </c>
      <c r="J61" s="12"/>
      <c r="K61" s="12" t="s">
        <v>107</v>
      </c>
      <c r="L61" s="12"/>
      <c r="M61" s="12"/>
      <c r="N61" s="12"/>
      <c r="O61" t="str">
        <f t="shared" si="0"/>
        <v>$job = Job::firstOrCreate(['name' =&gt; ''])</v>
      </c>
      <c r="P61" t="str">
        <f t="shared" si="1"/>
        <v>$job = Job::firstOrCreate(['name' =&gt; ''])JobCompetence::create(['job_id' =&gt; $job-&gt;id, 'name' =&gt; 'Retroalimentación y Control ', 'notas' =&gt; '']);</v>
      </c>
      <c r="Q61" t="str">
        <f t="shared" si="2"/>
        <v>$job = Job::firstOrCreate(['name' =&gt; ''])Knowledge::create(['job_id' =&gt; $job-&gt;id, 'name' =&gt; 'Ley del desarrollo forestal sustentable ', 'notas' =&gt; '']);</v>
      </c>
      <c r="R61" t="str">
        <f t="shared" si="3"/>
        <v>$job = Job::firstOrCreate(['name' =&gt; ''])Knowledge::create(['job_id' =&gt; $job-&gt;id, 'name' =&gt; '', 'notas' =&gt; '']);</v>
      </c>
    </row>
    <row r="62" spans="3:18" x14ac:dyDescent="0.25">
      <c r="C62" s="65"/>
      <c r="D62" s="62"/>
      <c r="E62" s="62"/>
      <c r="F62" s="65"/>
      <c r="G62" s="12"/>
      <c r="H62" s="12"/>
      <c r="I62" s="12" t="s">
        <v>108</v>
      </c>
      <c r="J62" s="12"/>
      <c r="K62" s="12" t="s">
        <v>109</v>
      </c>
      <c r="L62" s="12"/>
      <c r="M62" s="12"/>
      <c r="N62" s="12"/>
      <c r="O62" t="str">
        <f t="shared" si="0"/>
        <v>$job = Job::firstOrCreate(['name' =&gt; ''])</v>
      </c>
      <c r="P62" t="str">
        <f t="shared" si="1"/>
        <v>$job = Job::firstOrCreate(['name' =&gt; ''])JobCompetence::create(['job_id' =&gt; $job-&gt;id, 'name' =&gt; 'Construcción de Relaciones ', 'notas' =&gt; '']);</v>
      </c>
      <c r="Q62" t="str">
        <f t="shared" si="2"/>
        <v>$job = Job::firstOrCreate(['name' =&gt; ''])Knowledge::create(['job_id' =&gt; $job-&gt;id, 'name' =&gt; 'Reglamentos generales ambientales ', 'notas' =&gt; '']);</v>
      </c>
      <c r="R62" t="str">
        <f t="shared" si="3"/>
        <v>$job = Job::firstOrCreate(['name' =&gt; ''])Knowledge::create(['job_id' =&gt; $job-&gt;id, 'name' =&gt; '', 'notas' =&gt; '']);</v>
      </c>
    </row>
    <row r="63" spans="3:18" x14ac:dyDescent="0.25">
      <c r="C63" s="65"/>
      <c r="D63" s="62"/>
      <c r="E63" s="62"/>
      <c r="F63" s="65"/>
      <c r="G63" s="12"/>
      <c r="H63" s="12"/>
      <c r="I63" s="12" t="s">
        <v>110</v>
      </c>
      <c r="J63" s="12"/>
      <c r="K63" s="12" t="s">
        <v>111</v>
      </c>
      <c r="L63" s="12"/>
      <c r="M63" s="12"/>
      <c r="N63" s="12"/>
      <c r="O63" t="str">
        <f t="shared" si="0"/>
        <v>$job = Job::firstOrCreate(['name' =&gt; ''])</v>
      </c>
      <c r="P63" t="str">
        <f t="shared" si="1"/>
        <v>$job = Job::firstOrCreate(['name' =&gt; ''])JobCompetence::create(['job_id' =&gt; $job-&gt;id, 'name' =&gt; 'Sentido de Urgencia y Resolución', 'notas' =&gt; '']);</v>
      </c>
      <c r="Q63" t="str">
        <f t="shared" si="2"/>
        <v>$job = Job::firstOrCreate(['name' =&gt; ''])Knowledge::create(['job_id' =&gt; $job-&gt;id, 'name' =&gt; 'Administración de proyectos ', 'notas' =&gt; '']);</v>
      </c>
      <c r="R63" t="str">
        <f t="shared" si="3"/>
        <v>$job = Job::firstOrCreate(['name' =&gt; ''])Knowledge::create(['job_id' =&gt; $job-&gt;id, 'name' =&gt; '', 'notas' =&gt; '']);</v>
      </c>
    </row>
    <row r="64" spans="3:18" x14ac:dyDescent="0.25">
      <c r="C64" s="65"/>
      <c r="D64" s="62"/>
      <c r="E64" s="62"/>
      <c r="F64" s="65"/>
      <c r="G64" s="12"/>
      <c r="H64" s="12"/>
      <c r="I64" s="12"/>
      <c r="J64" s="12"/>
      <c r="K64" s="12" t="s">
        <v>112</v>
      </c>
      <c r="L64" s="12"/>
      <c r="M64" s="12"/>
      <c r="N64" s="12"/>
      <c r="O64" t="str">
        <f t="shared" si="0"/>
        <v>$job = Job::firstOrCreate(['name' =&gt; ''])</v>
      </c>
      <c r="P64" t="str">
        <f t="shared" si="1"/>
        <v>$job = Job::firstOrCreate(['name' =&gt; ''])JobCompetence::create(['job_id' =&gt; $job-&gt;id, 'name' =&gt; '', 'notas' =&gt; '']);</v>
      </c>
      <c r="Q64" t="str">
        <f t="shared" si="2"/>
        <v>$job = Job::firstOrCreate(['name' =&gt; ''])Knowledge::create(['job_id' =&gt; $job-&gt;id, 'name' =&gt; 'Normativas ISO', 'notas' =&gt; '']);</v>
      </c>
      <c r="R64" t="str">
        <f t="shared" si="3"/>
        <v>$job = Job::firstOrCreate(['name' =&gt; ''])Knowledge::create(['job_id' =&gt; $job-&gt;id, 'name' =&gt; '', 'notas' =&gt; '']);</v>
      </c>
    </row>
    <row r="65" spans="3:18" x14ac:dyDescent="0.25">
      <c r="C65" s="65"/>
      <c r="D65" s="62"/>
      <c r="E65" s="62"/>
      <c r="F65" s="65"/>
      <c r="G65" s="12"/>
      <c r="H65" s="12"/>
      <c r="I65" s="12"/>
      <c r="J65" s="12"/>
      <c r="K65" s="12" t="s">
        <v>113</v>
      </c>
      <c r="L65" s="12"/>
      <c r="M65" s="12"/>
      <c r="N65" s="12"/>
      <c r="O65" t="str">
        <f t="shared" si="0"/>
        <v>$job = Job::firstOrCreate(['name' =&gt; ''])</v>
      </c>
      <c r="P65" t="str">
        <f t="shared" si="1"/>
        <v>$job = Job::firstOrCreate(['name' =&gt; ''])JobCompetence::create(['job_id' =&gt; $job-&gt;id, 'name' =&gt; '', 'notas' =&gt; '']);</v>
      </c>
      <c r="Q65" t="str">
        <f t="shared" si="2"/>
        <v>$job = Job::firstOrCreate(['name' =&gt; ''])Knowledge::create(['job_id' =&gt; $job-&gt;id, 'name' =&gt; 'Industria Limpia ', 'notas' =&gt; '']);</v>
      </c>
      <c r="R65" t="str">
        <f t="shared" si="3"/>
        <v>$job = Job::firstOrCreate(['name' =&gt; ''])Knowledge::create(['job_id' =&gt; $job-&gt;id, 'name' =&gt; '', 'notas' =&gt; '']);</v>
      </c>
    </row>
    <row r="66" spans="3:18" x14ac:dyDescent="0.25">
      <c r="C66" s="65"/>
      <c r="D66" s="62"/>
      <c r="E66" s="62"/>
      <c r="F66" s="65"/>
      <c r="G66" s="12"/>
      <c r="H66" s="12"/>
      <c r="I66" s="12"/>
      <c r="J66" s="12"/>
      <c r="K66" s="12" t="s">
        <v>85</v>
      </c>
      <c r="L66" s="12"/>
      <c r="M66" s="12"/>
      <c r="N66" s="12"/>
      <c r="O66" t="str">
        <f t="shared" si="0"/>
        <v>$job = Job::firstOrCreate(['name' =&gt; ''])</v>
      </c>
      <c r="P66" t="str">
        <f t="shared" si="1"/>
        <v>$job = Job::firstOrCreate(['name' =&gt; ''])JobCompetence::create(['job_id' =&gt; $job-&gt;id, 'name' =&gt; '', 'notas' =&gt; '']);</v>
      </c>
      <c r="Q66" t="str">
        <f t="shared" si="2"/>
        <v>$job = Job::firstOrCreate(['name' =&gt; ''])Knowledge::create(['job_id' =&gt; $job-&gt;id, 'name' =&gt; 'AutoCAD', 'notas' =&gt; '']);</v>
      </c>
      <c r="R66" t="str">
        <f t="shared" si="3"/>
        <v>$job = Job::firstOrCreate(['name' =&gt; ''])Knowledge::create(['job_id' =&gt; $job-&gt;id, 'name' =&gt; '', 'notas' =&gt; '']);</v>
      </c>
    </row>
    <row r="67" spans="3:18" x14ac:dyDescent="0.25">
      <c r="C67" s="65"/>
      <c r="D67" s="62"/>
      <c r="E67" s="62"/>
      <c r="F67" s="65"/>
      <c r="G67" s="12"/>
      <c r="H67" s="12"/>
      <c r="I67" s="12"/>
      <c r="J67" s="12"/>
      <c r="K67" s="12" t="s">
        <v>114</v>
      </c>
      <c r="L67" s="12"/>
      <c r="M67" s="12"/>
      <c r="N67" s="12"/>
      <c r="O67" t="str">
        <f t="shared" si="0"/>
        <v>$job = Job::firstOrCreate(['name' =&gt; ''])</v>
      </c>
      <c r="P67" t="str">
        <f t="shared" si="1"/>
        <v>$job = Job::firstOrCreate(['name' =&gt; ''])JobCompetence::create(['job_id' =&gt; $job-&gt;id, 'name' =&gt; '', 'notas' =&gt; '']);</v>
      </c>
      <c r="Q67" t="str">
        <f t="shared" si="2"/>
        <v>$job = Job::firstOrCreate(['name' =&gt; ''])Knowledge::create(['job_id' =&gt; $job-&gt;id, 'name' =&gt; 'Arg GIS 14', 'notas' =&gt; '']);</v>
      </c>
      <c r="R67" t="str">
        <f t="shared" si="3"/>
        <v>$job = Job::firstOrCreate(['name' =&gt; ''])Knowledge::create(['job_id' =&gt; $job-&gt;id, 'name' =&gt; '', 'notas' =&gt; '']);</v>
      </c>
    </row>
    <row r="68" spans="3:18" x14ac:dyDescent="0.25">
      <c r="C68" s="66"/>
      <c r="D68" s="63"/>
      <c r="E68" s="63"/>
      <c r="F68" s="66"/>
      <c r="G68" s="12"/>
      <c r="H68" s="12"/>
      <c r="I68" s="12"/>
      <c r="J68" s="12"/>
      <c r="K68" s="12" t="s">
        <v>115</v>
      </c>
      <c r="L68" s="12"/>
      <c r="M68" s="12"/>
      <c r="N68" s="12"/>
      <c r="O68" t="str">
        <f t="shared" si="0"/>
        <v>$job = Job::firstOrCreate(['name' =&gt; ''])</v>
      </c>
      <c r="P68" t="str">
        <f t="shared" si="1"/>
        <v>$job = Job::firstOrCreate(['name' =&gt; ''])JobCompetence::create(['job_id' =&gt; $job-&gt;id, 'name' =&gt; '', 'notas' =&gt; '']);</v>
      </c>
      <c r="Q68" t="str">
        <f t="shared" si="2"/>
        <v>$job = Job::firstOrCreate(['name' =&gt; ''])Knowledge::create(['job_id' =&gt; $job-&gt;id, 'name' =&gt; 'Google Earth ', 'notas' =&gt; '']);</v>
      </c>
      <c r="R68" t="str">
        <f t="shared" si="3"/>
        <v>$job = Job::firstOrCreate(['name' =&gt; ''])Knowledge::create(['job_id' =&gt; $job-&gt;id, 'name' =&gt; '', 'notas' =&gt; '']);</v>
      </c>
    </row>
    <row r="69" spans="3:18" ht="31.5" x14ac:dyDescent="0.25"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2" t="s">
        <v>7</v>
      </c>
      <c r="J69" s="2" t="s">
        <v>6</v>
      </c>
      <c r="K69" s="2" t="s">
        <v>8</v>
      </c>
      <c r="L69" s="2" t="s">
        <v>6</v>
      </c>
      <c r="M69" s="2" t="s">
        <v>9</v>
      </c>
      <c r="N69" s="2" t="s">
        <v>6</v>
      </c>
      <c r="O69" t="str">
        <f t="shared" si="0"/>
        <v>$job = Job::firstOrCreate(['name' =&gt; 'Perfil'])</v>
      </c>
      <c r="P69" t="str">
        <f t="shared" si="1"/>
        <v>$job = Job::firstOrCreate(['name' =&gt; 'Perfil'])JobCompetence::create(['job_id' =&gt; $job-&gt;id, 'name' =&gt; 'Competencias requeridos para el Puesto', 'notas' =&gt; 'Notas']);</v>
      </c>
      <c r="Q69" t="str">
        <f t="shared" si="2"/>
        <v>$job = Job::firstOrCreate(['name' =&gt; 'Perfil'])Knowledge::create(['job_id' =&gt; $job-&gt;id, 'name' =&gt; 'Conocimientos requeridos para el Puesto', 'notas' =&gt; 'Notas']);</v>
      </c>
      <c r="R69" t="str">
        <f t="shared" si="3"/>
        <v>$job = Job::firstOrCreate(['name' =&gt; 'Perfil'])Knowledge::create(['job_id' =&gt; $job-&gt;id, 'name' =&gt; 'Experiencias', 'notas' =&gt; 'Notas']);</v>
      </c>
    </row>
    <row r="70" spans="3:18" x14ac:dyDescent="0.25">
      <c r="C70" s="13" t="s">
        <v>116</v>
      </c>
      <c r="D70" s="16" t="s">
        <v>117</v>
      </c>
      <c r="E70" s="18" t="s">
        <v>12</v>
      </c>
      <c r="F70" s="13" t="s">
        <v>12</v>
      </c>
      <c r="G70" s="12"/>
      <c r="H70" s="12"/>
      <c r="I70" s="12"/>
      <c r="J70" s="12"/>
      <c r="K70" s="12" t="s">
        <v>118</v>
      </c>
      <c r="L70" s="12"/>
      <c r="M70" s="12"/>
      <c r="N70" s="12"/>
      <c r="O70" t="str">
        <f t="shared" ref="O70:O88" si="4">_xlfn.CONCAT("$job = Job::firstOrCreate(['name' =&gt; '",TRIM(D70),"'])")</f>
        <v>$job = Job::firstOrCreate(['name' =&gt; 'Gerente de Regularización'])</v>
      </c>
      <c r="P70" t="str">
        <f t="shared" ref="P70:P88" si="5">_xlfn.CONCAT( O70, "JobCompetence::create(['job_id' =&gt; $job-&gt;id, 'name' =&gt; '",I70,"', 'notas' =&gt; '",J70,"']);")</f>
        <v>$job = Job::firstOrCreate(['name' =&gt; 'Gerente de Regularización'])JobCompetence::create(['job_id' =&gt; $job-&gt;id, 'name' =&gt; '', 'notas' =&gt; '']);</v>
      </c>
      <c r="Q70" t="str">
        <f t="shared" ref="Q70:Q88" si="6">_xlfn.CONCAT( O70, "Knowledge::create(['job_id' =&gt; $job-&gt;id, 'name' =&gt; '",K70,"', 'notas' =&gt; '",L70,"']);")</f>
        <v>$job = Job::firstOrCreate(['name' =&gt; 'Gerente de Regularización'])Knowledge::create(['job_id' =&gt; $job-&gt;id, 'name' =&gt; 'Paquetería Office ', 'notas' =&gt; '']);</v>
      </c>
      <c r="R70" t="str">
        <f t="shared" ref="R70:R88" si="7">_xlfn.CONCAT( O70, "Knowledge::create(['job_id' =&gt; $job-&gt;id, 'name' =&gt; '",M70,"', 'notas' =&gt; '",N70,"']);")</f>
        <v>$job = Job::firstOrCreate(['name' =&gt; 'Gerente de Regularización'])Knowledge::create(['job_id' =&gt; $job-&gt;id, 'name' =&gt; '', 'notas' =&gt; '']);</v>
      </c>
    </row>
    <row r="71" spans="3:18" ht="31.5" x14ac:dyDescent="0.25">
      <c r="C71" s="1" t="s">
        <v>1</v>
      </c>
      <c r="D71" s="1" t="s">
        <v>2</v>
      </c>
      <c r="E71" s="1" t="s">
        <v>3</v>
      </c>
      <c r="F71" s="1" t="s">
        <v>4</v>
      </c>
      <c r="G71" s="1" t="s">
        <v>5</v>
      </c>
      <c r="H71" s="1" t="s">
        <v>6</v>
      </c>
      <c r="I71" s="2" t="s">
        <v>7</v>
      </c>
      <c r="J71" s="2" t="s">
        <v>6</v>
      </c>
      <c r="K71" s="2" t="s">
        <v>8</v>
      </c>
      <c r="L71" s="2" t="s">
        <v>6</v>
      </c>
      <c r="M71" s="2" t="s">
        <v>9</v>
      </c>
      <c r="N71" s="2" t="s">
        <v>6</v>
      </c>
      <c r="O71" t="str">
        <f t="shared" si="4"/>
        <v>$job = Job::firstOrCreate(['name' =&gt; 'Perfil'])</v>
      </c>
      <c r="P71" t="str">
        <f t="shared" si="5"/>
        <v>$job = Job::firstOrCreate(['name' =&gt; 'Perfil'])JobCompetence::create(['job_id' =&gt; $job-&gt;id, 'name' =&gt; 'Competencias requeridos para el Puesto', 'notas' =&gt; 'Notas']);</v>
      </c>
      <c r="Q71" t="str">
        <f t="shared" si="6"/>
        <v>$job = Job::firstOrCreate(['name' =&gt; 'Perfil'])Knowledge::create(['job_id' =&gt; $job-&gt;id, 'name' =&gt; 'Conocimientos requeridos para el Puesto', 'notas' =&gt; 'Notas']);</v>
      </c>
      <c r="R71" t="str">
        <f t="shared" si="7"/>
        <v>$job = Job::firstOrCreate(['name' =&gt; 'Perfil'])Knowledge::create(['job_id' =&gt; $job-&gt;id, 'name' =&gt; 'Experiencias', 'notas' =&gt; 'Notas']);</v>
      </c>
    </row>
    <row r="72" spans="3:18" x14ac:dyDescent="0.25">
      <c r="C72" s="56" t="s">
        <v>116</v>
      </c>
      <c r="D72" s="57" t="s">
        <v>119</v>
      </c>
      <c r="E72" s="58"/>
      <c r="F72" s="61" t="s">
        <v>12</v>
      </c>
      <c r="G72" s="12"/>
      <c r="H72" s="12"/>
      <c r="I72" s="12" t="s">
        <v>120</v>
      </c>
      <c r="J72" s="12"/>
      <c r="K72" s="12" t="s">
        <v>121</v>
      </c>
      <c r="L72" s="12"/>
      <c r="M72" s="12"/>
      <c r="N72" s="12"/>
      <c r="O72" t="str">
        <f t="shared" si="4"/>
        <v>$job = Job::firstOrCreate(['name' =&gt; 'Encargado de Archivo'])</v>
      </c>
      <c r="P72" t="str">
        <f t="shared" si="5"/>
        <v>$job = Job::firstOrCreate(['name' =&gt; 'Encargado de Archivo'])JobCompetence::create(['job_id' =&gt; $job-&gt;id, 'name' =&gt; 'Atención al detalle ', 'notas' =&gt; '']);</v>
      </c>
      <c r="Q72" t="str">
        <f t="shared" si="6"/>
        <v>$job = Job::firstOrCreate(['name' =&gt; 'Encargado de Archivo'])Knowledge::create(['job_id' =&gt; $job-&gt;id, 'name' =&gt; 'Smartsheet', 'notas' =&gt; '']);</v>
      </c>
      <c r="R72" t="str">
        <f t="shared" si="7"/>
        <v>$job = Job::firstOrCreate(['name' =&gt; 'Encargado de Archivo'])Knowledge::create(['job_id' =&gt; $job-&gt;id, 'name' =&gt; '', 'notas' =&gt; '']);</v>
      </c>
    </row>
    <row r="73" spans="3:18" x14ac:dyDescent="0.25">
      <c r="C73" s="56"/>
      <c r="D73" s="57"/>
      <c r="E73" s="59"/>
      <c r="F73" s="62"/>
      <c r="G73" s="12"/>
      <c r="H73" s="12"/>
      <c r="I73" s="12" t="s">
        <v>38</v>
      </c>
      <c r="J73" s="12"/>
      <c r="K73" s="12" t="s">
        <v>122</v>
      </c>
      <c r="L73" s="12"/>
      <c r="M73" s="12"/>
      <c r="N73" s="12"/>
      <c r="O73" t="str">
        <f t="shared" si="4"/>
        <v>$job = Job::firstOrCreate(['name' =&gt; ''])</v>
      </c>
      <c r="P73" t="str">
        <f t="shared" si="5"/>
        <v>$job = Job::firstOrCreate(['name' =&gt; ''])JobCompetence::create(['job_id' =&gt; $job-&gt;id, 'name' =&gt; 'Discreción ', 'notas' =&gt; '']);</v>
      </c>
      <c r="Q73" t="str">
        <f t="shared" si="6"/>
        <v>$job = Job::firstOrCreate(['name' =&gt; ''])Knowledge::create(['job_id' =&gt; $job-&gt;id, 'name' =&gt; 'Comprensión Lectora ', 'notas' =&gt; '']);</v>
      </c>
      <c r="R73" t="str">
        <f t="shared" si="7"/>
        <v>$job = Job::firstOrCreate(['name' =&gt; ''])Knowledge::create(['job_id' =&gt; $job-&gt;id, 'name' =&gt; '', 'notas' =&gt; '']);</v>
      </c>
    </row>
    <row r="74" spans="3:18" x14ac:dyDescent="0.25">
      <c r="C74" s="56"/>
      <c r="D74" s="57"/>
      <c r="E74" s="59"/>
      <c r="F74" s="62"/>
      <c r="G74" s="12"/>
      <c r="H74" s="12"/>
      <c r="I74" s="12" t="s">
        <v>123</v>
      </c>
      <c r="J74" s="12"/>
      <c r="K74" s="12" t="s">
        <v>124</v>
      </c>
      <c r="L74" s="12"/>
      <c r="M74" s="12"/>
      <c r="N74" s="12"/>
      <c r="O74" t="str">
        <f t="shared" si="4"/>
        <v>$job = Job::firstOrCreate(['name' =&gt; ''])</v>
      </c>
      <c r="P74" t="str">
        <f t="shared" si="5"/>
        <v>$job = Job::firstOrCreate(['name' =&gt; ''])JobCompetence::create(['job_id' =&gt; $job-&gt;id, 'name' =&gt; 'Colaboración ', 'notas' =&gt; '']);</v>
      </c>
      <c r="Q74" t="str">
        <f t="shared" si="6"/>
        <v>$job = Job::firstOrCreate(['name' =&gt; ''])Knowledge::create(['job_id' =&gt; $job-&gt;id, 'name' =&gt; 'Digitalización de Expedientes', 'notas' =&gt; '']);</v>
      </c>
      <c r="R74" t="str">
        <f t="shared" si="7"/>
        <v>$job = Job::firstOrCreate(['name' =&gt; ''])Knowledge::create(['job_id' =&gt; $job-&gt;id, 'name' =&gt; '', 'notas' =&gt; '']);</v>
      </c>
    </row>
    <row r="75" spans="3:18" x14ac:dyDescent="0.25">
      <c r="C75" s="56"/>
      <c r="D75" s="57"/>
      <c r="E75" s="59"/>
      <c r="F75" s="62"/>
      <c r="G75" s="12"/>
      <c r="H75" s="12"/>
      <c r="I75" s="12" t="s">
        <v>125</v>
      </c>
      <c r="J75" s="12"/>
      <c r="K75" s="12" t="s">
        <v>126</v>
      </c>
      <c r="L75" s="12"/>
      <c r="M75" s="12"/>
      <c r="N75" s="12"/>
      <c r="O75" t="str">
        <f t="shared" si="4"/>
        <v>$job = Job::firstOrCreate(['name' =&gt; ''])</v>
      </c>
      <c r="P75" t="str">
        <f t="shared" si="5"/>
        <v>$job = Job::firstOrCreate(['name' =&gt; ''])JobCompetence::create(['job_id' =&gt; $job-&gt;id, 'name' =&gt; 'Confiabilidad ', 'notas' =&gt; '']);</v>
      </c>
      <c r="Q75" t="str">
        <f t="shared" si="6"/>
        <v>$job = Job::firstOrCreate(['name' =&gt; ''])Knowledge::create(['job_id' =&gt; $job-&gt;id, 'name' =&gt; 'Archivología', 'notas' =&gt; '']);</v>
      </c>
      <c r="R75" t="str">
        <f t="shared" si="7"/>
        <v>$job = Job::firstOrCreate(['name' =&gt; ''])Knowledge::create(['job_id' =&gt; $job-&gt;id, 'name' =&gt; '', 'notas' =&gt; '']);</v>
      </c>
    </row>
    <row r="76" spans="3:18" x14ac:dyDescent="0.25">
      <c r="C76" s="56"/>
      <c r="D76" s="57"/>
      <c r="E76" s="59"/>
      <c r="F76" s="62"/>
      <c r="G76" s="12"/>
      <c r="H76" s="12"/>
      <c r="I76" s="12" t="s">
        <v>127</v>
      </c>
      <c r="J76" s="12"/>
      <c r="K76" s="12"/>
      <c r="L76" s="12"/>
      <c r="M76" s="12"/>
      <c r="N76" s="12"/>
      <c r="O76" t="str">
        <f t="shared" si="4"/>
        <v>$job = Job::firstOrCreate(['name' =&gt; ''])</v>
      </c>
      <c r="P76" t="str">
        <f t="shared" si="5"/>
        <v>$job = Job::firstOrCreate(['name' =&gt; ''])JobCompetence::create(['job_id' =&gt; $job-&gt;id, 'name' =&gt; 'Actitud de Servicio', 'notas' =&gt; '']);</v>
      </c>
      <c r="Q76" t="str">
        <f t="shared" si="6"/>
        <v>$job = Job::firstOrCreate(['name' =&gt; ''])Knowledge::create(['job_id' =&gt; $job-&gt;id, 'name' =&gt; '', 'notas' =&gt; '']);</v>
      </c>
      <c r="R76" t="str">
        <f t="shared" si="7"/>
        <v>$job = Job::firstOrCreate(['name' =&gt; ''])Knowledge::create(['job_id' =&gt; $job-&gt;id, 'name' =&gt; '', 'notas' =&gt; '']);</v>
      </c>
    </row>
    <row r="77" spans="3:18" x14ac:dyDescent="0.25">
      <c r="C77" s="56"/>
      <c r="D77" s="57"/>
      <c r="E77" s="60"/>
      <c r="F77" s="63"/>
      <c r="G77" s="12"/>
      <c r="H77" s="12"/>
      <c r="I77" s="12" t="s">
        <v>128</v>
      </c>
      <c r="J77" s="12"/>
      <c r="K77" s="12"/>
      <c r="L77" s="12"/>
      <c r="M77" s="12"/>
      <c r="N77" s="12"/>
      <c r="O77" t="str">
        <f t="shared" si="4"/>
        <v>$job = Job::firstOrCreate(['name' =&gt; ''])</v>
      </c>
      <c r="P77" t="str">
        <f t="shared" si="5"/>
        <v>$job = Job::firstOrCreate(['name' =&gt; ''])JobCompetence::create(['job_id' =&gt; $job-&gt;id, 'name' =&gt; 'Organización', 'notas' =&gt; '']);</v>
      </c>
      <c r="Q77" t="str">
        <f t="shared" si="6"/>
        <v>$job = Job::firstOrCreate(['name' =&gt; ''])Knowledge::create(['job_id' =&gt; $job-&gt;id, 'name' =&gt; '', 'notas' =&gt; '']);</v>
      </c>
      <c r="R77" t="str">
        <f t="shared" si="7"/>
        <v>$job = Job::firstOrCreate(['name' =&gt; ''])Knowledge::create(['job_id' =&gt; $job-&gt;id, 'name' =&gt; '', 'notas' =&gt; '']);</v>
      </c>
    </row>
    <row r="78" spans="3:18" ht="31.5" x14ac:dyDescent="0.25">
      <c r="C78" s="1" t="s">
        <v>1</v>
      </c>
      <c r="D78" s="1" t="s">
        <v>2</v>
      </c>
      <c r="E78" s="1" t="s">
        <v>3</v>
      </c>
      <c r="F78" s="1" t="s">
        <v>4</v>
      </c>
      <c r="G78" s="1" t="s">
        <v>5</v>
      </c>
      <c r="H78" s="1" t="s">
        <v>6</v>
      </c>
      <c r="I78" s="2" t="s">
        <v>7</v>
      </c>
      <c r="J78" s="2" t="s">
        <v>6</v>
      </c>
      <c r="K78" s="2" t="s">
        <v>8</v>
      </c>
      <c r="L78" s="2" t="s">
        <v>6</v>
      </c>
      <c r="M78" s="2" t="s">
        <v>9</v>
      </c>
      <c r="N78" s="2" t="s">
        <v>6</v>
      </c>
      <c r="O78" t="str">
        <f t="shared" si="4"/>
        <v>$job = Job::firstOrCreate(['name' =&gt; 'Perfil'])</v>
      </c>
      <c r="P78" t="str">
        <f t="shared" si="5"/>
        <v>$job = Job::firstOrCreate(['name' =&gt; 'Perfil'])JobCompetence::create(['job_id' =&gt; $job-&gt;id, 'name' =&gt; 'Competencias requeridos para el Puesto', 'notas' =&gt; 'Notas']);</v>
      </c>
      <c r="Q78" t="str">
        <f t="shared" si="6"/>
        <v>$job = Job::firstOrCreate(['name' =&gt; 'Perfil'])Knowledge::create(['job_id' =&gt; $job-&gt;id, 'name' =&gt; 'Conocimientos requeridos para el Puesto', 'notas' =&gt; 'Notas']);</v>
      </c>
      <c r="R78" t="str">
        <f t="shared" si="7"/>
        <v>$job = Job::firstOrCreate(['name' =&gt; 'Perfil'])Knowledge::create(['job_id' =&gt; $job-&gt;id, 'name' =&gt; 'Experiencias', 'notas' =&gt; 'Notas']);</v>
      </c>
    </row>
    <row r="79" spans="3:18" x14ac:dyDescent="0.25">
      <c r="C79" s="64" t="s">
        <v>116</v>
      </c>
      <c r="D79" s="61" t="s">
        <v>129</v>
      </c>
      <c r="E79" s="61"/>
      <c r="F79" s="64" t="s">
        <v>12</v>
      </c>
      <c r="G79" s="12"/>
      <c r="H79" s="12"/>
      <c r="I79" s="12" t="s">
        <v>130</v>
      </c>
      <c r="J79" s="12"/>
      <c r="K79" s="12" t="s">
        <v>60</v>
      </c>
      <c r="L79" s="12"/>
      <c r="M79" s="12"/>
      <c r="N79" s="12"/>
      <c r="O79" t="str">
        <f t="shared" si="4"/>
        <v>$job = Job::firstOrCreate(['name' =&gt; 'Ejecutivo de Proyectos'])</v>
      </c>
      <c r="P79" t="str">
        <f t="shared" si="5"/>
        <v>$job = Job::firstOrCreate(['name' =&gt; 'Ejecutivo de Proyectos'])JobCompetence::create(['job_id' =&gt; $job-&gt;id, 'name' =&gt; 'Capacidad de Negociación ', 'notas' =&gt; '']);</v>
      </c>
      <c r="Q79" t="str">
        <f t="shared" si="6"/>
        <v>$job = Job::firstOrCreate(['name' =&gt; 'Ejecutivo de Proyectos'])Knowledge::create(['job_id' =&gt; $job-&gt;id, 'name' =&gt; 'Derecho Agrario', 'notas' =&gt; '']);</v>
      </c>
      <c r="R79" t="str">
        <f t="shared" si="7"/>
        <v>$job = Job::firstOrCreate(['name' =&gt; 'Ejecutivo de Proyectos'])Knowledge::create(['job_id' =&gt; $job-&gt;id, 'name' =&gt; '', 'notas' =&gt; '']);</v>
      </c>
    </row>
    <row r="80" spans="3:18" x14ac:dyDescent="0.25">
      <c r="C80" s="65"/>
      <c r="D80" s="62"/>
      <c r="E80" s="62"/>
      <c r="F80" s="65"/>
      <c r="G80" s="12"/>
      <c r="H80" s="12"/>
      <c r="I80" s="12" t="s">
        <v>131</v>
      </c>
      <c r="J80" s="12"/>
      <c r="K80" s="12" t="s">
        <v>132</v>
      </c>
      <c r="L80" s="12"/>
      <c r="M80" s="12"/>
      <c r="N80" s="12"/>
      <c r="O80" t="str">
        <f t="shared" si="4"/>
        <v>$job = Job::firstOrCreate(['name' =&gt; ''])</v>
      </c>
      <c r="P80" t="str">
        <f t="shared" si="5"/>
        <v>$job = Job::firstOrCreate(['name' =&gt; ''])JobCompetence::create(['job_id' =&gt; $job-&gt;id, 'name' =&gt; 'Administración de la Confianza', 'notas' =&gt; '']);</v>
      </c>
      <c r="Q80" t="str">
        <f t="shared" si="6"/>
        <v>$job = Job::firstOrCreate(['name' =&gt; ''])Knowledge::create(['job_id' =&gt; $job-&gt;id, 'name' =&gt; 'Derecho Civil ', 'notas' =&gt; '']);</v>
      </c>
      <c r="R80" t="str">
        <f t="shared" si="7"/>
        <v>$job = Job::firstOrCreate(['name' =&gt; ''])Knowledge::create(['job_id' =&gt; $job-&gt;id, 'name' =&gt; '', 'notas' =&gt; '']);</v>
      </c>
    </row>
    <row r="81" spans="3:18" x14ac:dyDescent="0.25">
      <c r="C81" s="65"/>
      <c r="D81" s="62"/>
      <c r="E81" s="62"/>
      <c r="F81" s="65"/>
      <c r="G81" s="12"/>
      <c r="H81" s="12"/>
      <c r="I81" s="12" t="s">
        <v>108</v>
      </c>
      <c r="J81" s="12"/>
      <c r="K81" s="12" t="s">
        <v>133</v>
      </c>
      <c r="L81" s="12"/>
      <c r="M81" s="12"/>
      <c r="N81" s="12"/>
      <c r="O81" t="str">
        <f t="shared" si="4"/>
        <v>$job = Job::firstOrCreate(['name' =&gt; ''])</v>
      </c>
      <c r="P81" t="str">
        <f t="shared" si="5"/>
        <v>$job = Job::firstOrCreate(['name' =&gt; ''])JobCompetence::create(['job_id' =&gt; $job-&gt;id, 'name' =&gt; 'Construcción de Relaciones ', 'notas' =&gt; '']);</v>
      </c>
      <c r="Q81" t="str">
        <f t="shared" si="6"/>
        <v>$job = Job::firstOrCreate(['name' =&gt; ''])Knowledge::create(['job_id' =&gt; $job-&gt;id, 'name' =&gt; 'Derecho Notarial ', 'notas' =&gt; '']);</v>
      </c>
      <c r="R81" t="str">
        <f t="shared" si="7"/>
        <v>$job = Job::firstOrCreate(['name' =&gt; ''])Knowledge::create(['job_id' =&gt; $job-&gt;id, 'name' =&gt; '', 'notas' =&gt; '']);</v>
      </c>
    </row>
    <row r="82" spans="3:18" x14ac:dyDescent="0.25">
      <c r="C82" s="65"/>
      <c r="D82" s="62"/>
      <c r="E82" s="62"/>
      <c r="F82" s="65"/>
      <c r="G82" s="12"/>
      <c r="H82" s="12"/>
      <c r="I82" s="12" t="s">
        <v>134</v>
      </c>
      <c r="J82" s="12"/>
      <c r="K82" s="12" t="s">
        <v>135</v>
      </c>
      <c r="L82" s="12"/>
      <c r="M82" s="12"/>
      <c r="N82" s="12"/>
      <c r="O82" t="str">
        <f t="shared" si="4"/>
        <v>$job = Job::firstOrCreate(['name' =&gt; ''])</v>
      </c>
      <c r="P82" t="str">
        <f t="shared" si="5"/>
        <v>$job = Job::firstOrCreate(['name' =&gt; ''])JobCompetence::create(['job_id' =&gt; $job-&gt;id, 'name' =&gt; 'Destreza Comunicativa ', 'notas' =&gt; '']);</v>
      </c>
      <c r="Q82" t="str">
        <f t="shared" si="6"/>
        <v>$job = Job::firstOrCreate(['name' =&gt; ''])Knowledge::create(['job_id' =&gt; $job-&gt;id, 'name' =&gt; 'Derecho Mercantil ', 'notas' =&gt; '']);</v>
      </c>
      <c r="R82" t="str">
        <f t="shared" si="7"/>
        <v>$job = Job::firstOrCreate(['name' =&gt; ''])Knowledge::create(['job_id' =&gt; $job-&gt;id, 'name' =&gt; '', 'notas' =&gt; '']);</v>
      </c>
    </row>
    <row r="83" spans="3:18" x14ac:dyDescent="0.25">
      <c r="C83" s="65"/>
      <c r="D83" s="62"/>
      <c r="E83" s="62"/>
      <c r="F83" s="65"/>
      <c r="G83" s="12"/>
      <c r="H83" s="12"/>
      <c r="I83" s="12" t="s">
        <v>136</v>
      </c>
      <c r="J83" s="12"/>
      <c r="K83" s="12" t="s">
        <v>137</v>
      </c>
      <c r="L83" s="12"/>
      <c r="M83" s="12"/>
      <c r="N83" s="12"/>
      <c r="O83" t="str">
        <f t="shared" si="4"/>
        <v>$job = Job::firstOrCreate(['name' =&gt; ''])</v>
      </c>
      <c r="P83" t="str">
        <f t="shared" si="5"/>
        <v>$job = Job::firstOrCreate(['name' =&gt; ''])JobCompetence::create(['job_id' =&gt; $job-&gt;id, 'name' =&gt; 'Empatía', 'notas' =&gt; '']);</v>
      </c>
      <c r="Q83" t="str">
        <f t="shared" si="6"/>
        <v>$job = Job::firstOrCreate(['name' =&gt; ''])Knowledge::create(['job_id' =&gt; $job-&gt;id, 'name' =&gt; 'Ley de Amparo', 'notas' =&gt; '']);</v>
      </c>
      <c r="R83" t="str">
        <f t="shared" si="7"/>
        <v>$job = Job::firstOrCreate(['name' =&gt; ''])Knowledge::create(['job_id' =&gt; $job-&gt;id, 'name' =&gt; '', 'notas' =&gt; '']);</v>
      </c>
    </row>
    <row r="84" spans="3:18" x14ac:dyDescent="0.25">
      <c r="C84" s="65"/>
      <c r="D84" s="62"/>
      <c r="E84" s="62"/>
      <c r="F84" s="65"/>
      <c r="G84" s="12"/>
      <c r="H84" s="12"/>
      <c r="I84" s="12" t="s">
        <v>138</v>
      </c>
      <c r="J84" s="12"/>
      <c r="K84" s="12" t="s">
        <v>139</v>
      </c>
      <c r="L84" s="12"/>
      <c r="M84" s="12"/>
      <c r="N84" s="12"/>
      <c r="O84" t="str">
        <f t="shared" si="4"/>
        <v>$job = Job::firstOrCreate(['name' =&gt; ''])</v>
      </c>
      <c r="P84" t="str">
        <f t="shared" si="5"/>
        <v>$job = Job::firstOrCreate(['name' =&gt; ''])JobCompetence::create(['job_id' =&gt; $job-&gt;id, 'name' =&gt; 'Autosupervisión ', 'notas' =&gt; '']);</v>
      </c>
      <c r="Q84" t="str">
        <f t="shared" si="6"/>
        <v>$job = Job::firstOrCreate(['name' =&gt; ''])Knowledge::create(['job_id' =&gt; $job-&gt;id, 'name' =&gt; 'Ley de Aguas Estatales ', 'notas' =&gt; '']);</v>
      </c>
      <c r="R84" t="str">
        <f t="shared" si="7"/>
        <v>$job = Job::firstOrCreate(['name' =&gt; ''])Knowledge::create(['job_id' =&gt; $job-&gt;id, 'name' =&gt; '', 'notas' =&gt; '']);</v>
      </c>
    </row>
    <row r="85" spans="3:18" x14ac:dyDescent="0.25">
      <c r="C85" s="65"/>
      <c r="D85" s="62"/>
      <c r="E85" s="62"/>
      <c r="F85" s="65"/>
      <c r="G85" s="12"/>
      <c r="H85" s="12"/>
      <c r="I85" s="12"/>
      <c r="J85" s="12"/>
      <c r="K85" s="12" t="s">
        <v>140</v>
      </c>
      <c r="L85" s="12"/>
      <c r="M85" s="12"/>
      <c r="N85" s="12"/>
      <c r="O85" t="str">
        <f t="shared" si="4"/>
        <v>$job = Job::firstOrCreate(['name' =&gt; ''])</v>
      </c>
      <c r="P85" t="str">
        <f t="shared" si="5"/>
        <v>$job = Job::firstOrCreate(['name' =&gt; ''])JobCompetence::create(['job_id' =&gt; $job-&gt;id, 'name' =&gt; '', 'notas' =&gt; '']);</v>
      </c>
      <c r="Q85" t="str">
        <f t="shared" si="6"/>
        <v>$job = Job::firstOrCreate(['name' =&gt; ''])Knowledge::create(['job_id' =&gt; $job-&gt;id, 'name' =&gt; 'Negociaciones', 'notas' =&gt; '']);</v>
      </c>
      <c r="R85" t="str">
        <f t="shared" si="7"/>
        <v>$job = Job::firstOrCreate(['name' =&gt; ''])Knowledge::create(['job_id' =&gt; $job-&gt;id, 'name' =&gt; '', 'notas' =&gt; '']);</v>
      </c>
    </row>
    <row r="86" spans="3:18" x14ac:dyDescent="0.25">
      <c r="C86" s="66"/>
      <c r="D86" s="63"/>
      <c r="E86" s="63"/>
      <c r="F86" s="66"/>
      <c r="G86" s="12"/>
      <c r="H86" s="12"/>
      <c r="I86" s="12"/>
      <c r="J86" s="12"/>
      <c r="K86" s="12" t="s">
        <v>141</v>
      </c>
      <c r="L86" s="12"/>
      <c r="M86" s="12"/>
      <c r="N86" s="12"/>
      <c r="O86" t="str">
        <f t="shared" si="4"/>
        <v>$job = Job::firstOrCreate(['name' =&gt; ''])</v>
      </c>
      <c r="P86" t="str">
        <f t="shared" si="5"/>
        <v>$job = Job::firstOrCreate(['name' =&gt; ''])JobCompetence::create(['job_id' =&gt; $job-&gt;id, 'name' =&gt; '', 'notas' =&gt; '']);</v>
      </c>
      <c r="Q86" t="str">
        <f t="shared" si="6"/>
        <v>$job = Job::firstOrCreate(['name' =&gt; ''])Knowledge::create(['job_id' =&gt; $job-&gt;id, 'name' =&gt; 'Marketing', 'notas' =&gt; '']);</v>
      </c>
      <c r="R86" t="str">
        <f t="shared" si="7"/>
        <v>$job = Job::firstOrCreate(['name' =&gt; ''])Knowledge::create(['job_id' =&gt; $job-&gt;id, 'name' =&gt; '', 'notas' =&gt; '']);</v>
      </c>
    </row>
    <row r="87" spans="3:18" ht="32.25" thickBot="1" x14ac:dyDescent="0.3">
      <c r="C87" s="1" t="s">
        <v>1</v>
      </c>
      <c r="D87" s="1" t="s">
        <v>2</v>
      </c>
      <c r="E87" s="1" t="s">
        <v>3</v>
      </c>
      <c r="F87" s="1" t="s">
        <v>4</v>
      </c>
      <c r="G87" s="1" t="s">
        <v>5</v>
      </c>
      <c r="H87" s="1" t="s">
        <v>6</v>
      </c>
      <c r="I87" s="2" t="s">
        <v>7</v>
      </c>
      <c r="J87" s="2" t="s">
        <v>6</v>
      </c>
      <c r="K87" s="2" t="s">
        <v>8</v>
      </c>
      <c r="L87" s="2" t="s">
        <v>6</v>
      </c>
      <c r="M87" s="2" t="s">
        <v>9</v>
      </c>
      <c r="N87" s="2" t="s">
        <v>6</v>
      </c>
      <c r="O87" t="str">
        <f t="shared" si="4"/>
        <v>$job = Job::firstOrCreate(['name' =&gt; 'Perfil'])</v>
      </c>
      <c r="P87" t="str">
        <f t="shared" si="5"/>
        <v>$job = Job::firstOrCreate(['name' =&gt; 'Perfil'])JobCompetence::create(['job_id' =&gt; $job-&gt;id, 'name' =&gt; 'Competencias requeridos para el Puesto', 'notas' =&gt; 'Notas']);</v>
      </c>
      <c r="Q87" t="str">
        <f t="shared" si="6"/>
        <v>$job = Job::firstOrCreate(['name' =&gt; 'Perfil'])Knowledge::create(['job_id' =&gt; $job-&gt;id, 'name' =&gt; 'Conocimientos requeridos para el Puesto', 'notas' =&gt; 'Notas']);</v>
      </c>
      <c r="R87" t="str">
        <f t="shared" si="7"/>
        <v>$job = Job::firstOrCreate(['name' =&gt; 'Perfil'])Knowledge::create(['job_id' =&gt; $job-&gt;id, 'name' =&gt; 'Experiencias', 'notas' =&gt; 'Notas']);</v>
      </c>
    </row>
    <row r="88" spans="3:18" ht="15.75" thickBot="1" x14ac:dyDescent="0.3">
      <c r="C88" s="19" t="s">
        <v>142</v>
      </c>
      <c r="D88" s="20" t="s">
        <v>143</v>
      </c>
      <c r="E88" s="21"/>
      <c r="F88" s="21" t="s">
        <v>66</v>
      </c>
      <c r="G88" s="21"/>
      <c r="H88" s="21"/>
      <c r="I88" s="21"/>
      <c r="J88" s="21"/>
      <c r="K88" s="21"/>
      <c r="L88" s="21"/>
      <c r="M88" s="21"/>
      <c r="N88" s="21"/>
      <c r="O88" t="str">
        <f t="shared" si="4"/>
        <v>$job = Job::firstOrCreate(['name' =&gt; 'Analista Jurídico'])</v>
      </c>
      <c r="P88" t="str">
        <f t="shared" si="5"/>
        <v>$job = Job::firstOrCreate(['name' =&gt; 'Analista Jurídico'])JobCompetence::create(['job_id' =&gt; $job-&gt;id, 'name' =&gt; '', 'notas' =&gt; '']);</v>
      </c>
      <c r="Q88" t="str">
        <f t="shared" si="6"/>
        <v>$job = Job::firstOrCreate(['name' =&gt; 'Analista Jurídico'])Knowledge::create(['job_id' =&gt; $job-&gt;id, 'name' =&gt; '', 'notas' =&gt; '']);</v>
      </c>
      <c r="R88" t="str">
        <f t="shared" si="7"/>
        <v>$job = Job::firstOrCreate(['name' =&gt; 'Analista Jurídico'])Knowledge::create(['job_id' =&gt; $job-&gt;id, 'name' =&gt; '', 'notas' =&gt; '']);</v>
      </c>
    </row>
  </sheetData>
  <mergeCells count="33">
    <mergeCell ref="C14:C23"/>
    <mergeCell ref="D14:D23"/>
    <mergeCell ref="E14:E23"/>
    <mergeCell ref="F14:F23"/>
    <mergeCell ref="C2:N3"/>
    <mergeCell ref="C5:C12"/>
    <mergeCell ref="D5:D12"/>
    <mergeCell ref="E5:E12"/>
    <mergeCell ref="F5:F12"/>
    <mergeCell ref="C25:C31"/>
    <mergeCell ref="D25:D31"/>
    <mergeCell ref="E25:E31"/>
    <mergeCell ref="F25:F31"/>
    <mergeCell ref="C35:C41"/>
    <mergeCell ref="D35:D41"/>
    <mergeCell ref="E35:E41"/>
    <mergeCell ref="F35:F41"/>
    <mergeCell ref="C45:C53"/>
    <mergeCell ref="D45:D53"/>
    <mergeCell ref="E45:E53"/>
    <mergeCell ref="F45:F53"/>
    <mergeCell ref="C57:C68"/>
    <mergeCell ref="D57:D68"/>
    <mergeCell ref="E57:E68"/>
    <mergeCell ref="F57:F68"/>
    <mergeCell ref="C72:C77"/>
    <mergeCell ref="D72:D77"/>
    <mergeCell ref="E72:E77"/>
    <mergeCell ref="F72:F77"/>
    <mergeCell ref="C79:C86"/>
    <mergeCell ref="D79:D86"/>
    <mergeCell ref="E79:E86"/>
    <mergeCell ref="F79:F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ORG</vt:lpstr>
      <vt:lpstr>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Isabel Chávez Córdova</dc:creator>
  <cp:lastModifiedBy>Angel Daniel Zárate Hernández</cp:lastModifiedBy>
  <dcterms:created xsi:type="dcterms:W3CDTF">2021-11-23T19:05:08Z</dcterms:created>
  <dcterms:modified xsi:type="dcterms:W3CDTF">2021-12-06T17:37:23Z</dcterms:modified>
</cp:coreProperties>
</file>