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v\Laravel\desarrollo_organizacional\Documentacion\Puestos\"/>
    </mc:Choice>
  </mc:AlternateContent>
  <xr:revisionPtr revIDLastSave="0" documentId="13_ncr:1_{90E2BD6B-08DC-47E4-BDFD-8388D77B3802}" xr6:coauthVersionLast="47" xr6:coauthVersionMax="47" xr10:uidLastSave="{00000000-0000-0000-0000-000000000000}"/>
  <bookViews>
    <workbookView xWindow="-120" yWindow="-120" windowWidth="29040" windowHeight="15840" activeTab="1" xr2:uid="{A1E0A779-BCFA-499A-86C5-6E75FA6761D2}"/>
  </bookViews>
  <sheets>
    <sheet name="ORG" sheetId="3" r:id="rId1"/>
    <sheet name="TMEC" sheetId="2" r:id="rId2"/>
  </sheets>
  <definedNames>
    <definedName name="_xlnm._FilterDatabase" localSheetId="0" hidden="1">ORG!$B$2:$J$169</definedName>
    <definedName name="_xlnm._FilterDatabase" localSheetId="1" hidden="1">TMEC!$C$4:$N$4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</calcChain>
</file>

<file path=xl/sharedStrings.xml><?xml version="1.0" encoding="utf-8"?>
<sst xmlns="http://schemas.openxmlformats.org/spreadsheetml/2006/main" count="1225" uniqueCount="501">
  <si>
    <t>TMEC</t>
  </si>
  <si>
    <t>Área</t>
  </si>
  <si>
    <t xml:space="preserve">Perfil </t>
  </si>
  <si>
    <t>PC</t>
  </si>
  <si>
    <t>SI HAY DP O NO</t>
  </si>
  <si>
    <t>Competencias Culturales</t>
  </si>
  <si>
    <t>Notas</t>
  </si>
  <si>
    <t>Competencias requeridos para el Puesto</t>
  </si>
  <si>
    <t>Conocimientos requeridos para el Puesto</t>
  </si>
  <si>
    <t>Experiencias</t>
  </si>
  <si>
    <t>Dirección</t>
  </si>
  <si>
    <t xml:space="preserve">Director Corporativo de Construcción </t>
  </si>
  <si>
    <t>SI</t>
  </si>
  <si>
    <t>Gestión de Recursos</t>
  </si>
  <si>
    <t>Financieros</t>
  </si>
  <si>
    <t>Financieros
- Entendimiento de Estados Financieros
- Inversiones
- Presupuestos</t>
  </si>
  <si>
    <t>Gestión del Riesgo</t>
  </si>
  <si>
    <t>Normativas y Sistemas de Gestión de Calidad</t>
  </si>
  <si>
    <t>Sentido de Urgencia</t>
  </si>
  <si>
    <t>Desarrollo de Infraestructura</t>
  </si>
  <si>
    <t>Edificación de Obras Civiles</t>
  </si>
  <si>
    <t>Normativa SCT</t>
  </si>
  <si>
    <t>Administración de Proyectos</t>
  </si>
  <si>
    <t>Marco Legal Laboral (bases)</t>
  </si>
  <si>
    <t>Gerente de Obra</t>
  </si>
  <si>
    <t>NO</t>
  </si>
  <si>
    <t xml:space="preserve">Coordinador Administrativo </t>
  </si>
  <si>
    <t>Auditor</t>
  </si>
  <si>
    <t xml:space="preserve"> Administración </t>
  </si>
  <si>
    <t xml:space="preserve">Coordinador de Administración de Obra </t>
  </si>
  <si>
    <t>Planificación y Organización</t>
  </si>
  <si>
    <t>Softwares de diseño (versión visor)</t>
  </si>
  <si>
    <t>Orientación a los Resultados</t>
  </si>
  <si>
    <t>Neodata</t>
  </si>
  <si>
    <t>Gestión de Riesgos</t>
  </si>
  <si>
    <t>Administración de presupuestos</t>
  </si>
  <si>
    <t xml:space="preserve">Atención al Detalle </t>
  </si>
  <si>
    <t>Normativas relacionadas a la construcción y la Secretaría de Comunicaciones y Transporte (SCT)</t>
  </si>
  <si>
    <t>Dominio Normativo</t>
  </si>
  <si>
    <t>Ejecutividad</t>
  </si>
  <si>
    <t xml:space="preserve">Administración </t>
  </si>
  <si>
    <t>Auxiliar Administrativo</t>
  </si>
  <si>
    <t>Tecnica</t>
  </si>
  <si>
    <t>Coordinador Técnico</t>
  </si>
  <si>
    <t xml:space="preserve">Ingeniería </t>
  </si>
  <si>
    <t xml:space="preserve">Coordinador de Ingeniería </t>
  </si>
  <si>
    <t xml:space="preserve">NO </t>
  </si>
  <si>
    <t>Asistente Tecnico de Proyectos</t>
  </si>
  <si>
    <t>Coordinación</t>
  </si>
  <si>
    <t>Coordinador de Obra</t>
  </si>
  <si>
    <t xml:space="preserve">   </t>
  </si>
  <si>
    <t>Ingeniero Residente Especialista en Precios Unitarios</t>
  </si>
  <si>
    <t>Ingeniero Residente de Planeación de Obra</t>
  </si>
  <si>
    <t xml:space="preserve">Auxiliar Topógrafo </t>
  </si>
  <si>
    <t>UDN</t>
  </si>
  <si>
    <t>NOMBRE</t>
  </si>
  <si>
    <t>PUESTO</t>
  </si>
  <si>
    <t xml:space="preserve">REPORTA A </t>
  </si>
  <si>
    <t>NIVEL</t>
  </si>
  <si>
    <t xml:space="preserve">PRUEBA CORRESPONDIENTE </t>
  </si>
  <si>
    <t xml:space="preserve">Correo electronico </t>
  </si>
  <si>
    <t>Corporativo</t>
  </si>
  <si>
    <t>Vicente Rangel Mancilla</t>
  </si>
  <si>
    <t>Presidente de Consejo</t>
  </si>
  <si>
    <t>N/A</t>
  </si>
  <si>
    <t>vicente.rangel@valoran.com.mx</t>
  </si>
  <si>
    <t>Sergio Godinez Giblas</t>
  </si>
  <si>
    <t>Director General</t>
  </si>
  <si>
    <t xml:space="preserve">Mandos Altos </t>
  </si>
  <si>
    <t>sergiogodinez@valoran.com.mx</t>
  </si>
  <si>
    <t>Jose Luis Contreras Perez</t>
  </si>
  <si>
    <t>Director Estratégico Corporativo</t>
  </si>
  <si>
    <t>jl@valoran.com.mx</t>
  </si>
  <si>
    <t>Milton Jesus Martinez Melgarejo</t>
  </si>
  <si>
    <t xml:space="preserve">Director de Estructuración de Proyectos </t>
  </si>
  <si>
    <t>milton.martinez@valoran.com.mx</t>
  </si>
  <si>
    <t>Manuel Gonzalez Davila</t>
  </si>
  <si>
    <t xml:space="preserve">Director de Administración y Finanzas </t>
  </si>
  <si>
    <t>manuelgonzalez@valoran.com.mx</t>
  </si>
  <si>
    <t>Yary Magdalena Vargas de la Garza</t>
  </si>
  <si>
    <t>Director de Desarrollo y Bienestar Humano</t>
  </si>
  <si>
    <t>YaryVargas@valoran.com.mx</t>
  </si>
  <si>
    <t>Celeste Rebora Mier</t>
  </si>
  <si>
    <t>Director de Relaciones Institucionales</t>
  </si>
  <si>
    <t>CR@valoran.com.mx</t>
  </si>
  <si>
    <t>Gabriela Motilla Chávez</t>
  </si>
  <si>
    <t>Gerente Jurídico</t>
  </si>
  <si>
    <t>Gerencia</t>
  </si>
  <si>
    <t>GabrielaMotilla@valoran.com.mx</t>
  </si>
  <si>
    <t>Diana Patricia Andrade Macias</t>
  </si>
  <si>
    <t>Asistente de Dirección</t>
  </si>
  <si>
    <t>Soporte Administrativo</t>
  </si>
  <si>
    <t xml:space="preserve">Soporte Administrativo y Especialista </t>
  </si>
  <si>
    <t>DianaAndrade@valoran.com.mx</t>
  </si>
  <si>
    <t>Iliana Marquez Ortiz</t>
  </si>
  <si>
    <t>Recepción y Asistente de Dirección</t>
  </si>
  <si>
    <t>IlianaMarquez@valoran.com.mx</t>
  </si>
  <si>
    <t>Jose Manuel de Avila Rojas</t>
  </si>
  <si>
    <t>Especialista en Comunicación Institucional</t>
  </si>
  <si>
    <t xml:space="preserve">Especialista </t>
  </si>
  <si>
    <t>JoseDeAvila@valoran.com.mx</t>
  </si>
  <si>
    <t>Diego Eduardo García Moreno de Rivera</t>
  </si>
  <si>
    <t xml:space="preserve">Especialista Financiero de Proyectos </t>
  </si>
  <si>
    <t>Mandos Medios</t>
  </si>
  <si>
    <t>diegogarciamoreno@valoran.com.mx</t>
  </si>
  <si>
    <t>Miguel Angel Almanza Ríos</t>
  </si>
  <si>
    <t xml:space="preserve">Analista de Proyectos </t>
  </si>
  <si>
    <t>MiguelAlmanza@valoran.com.mx</t>
  </si>
  <si>
    <t>Jaqueline Guadalupe Lopez Cervantes</t>
  </si>
  <si>
    <t>Analista Financiero</t>
  </si>
  <si>
    <t>JaquelineLopez@valoran.com.mx</t>
  </si>
  <si>
    <t>Daniel Armando Flores Badillo</t>
  </si>
  <si>
    <t>Coordinador de Planeación Financiera y  Estratégica</t>
  </si>
  <si>
    <t>Danielflores@valoran.com.mx</t>
  </si>
  <si>
    <t xml:space="preserve">Daniela de Alba Olivo </t>
  </si>
  <si>
    <t>Especialista Financiero</t>
  </si>
  <si>
    <t>DanieladeAlba@valoran.com.mx</t>
  </si>
  <si>
    <t>Abril Michell Gamiño Martinez</t>
  </si>
  <si>
    <t>Analista Sr. Financiero</t>
  </si>
  <si>
    <t>AbrilGamino@valoran.commx</t>
  </si>
  <si>
    <t>Jose Arturo Zapata Moreno</t>
  </si>
  <si>
    <t>Coordinador de Proyectos Financiero</t>
  </si>
  <si>
    <t>JoseArturoZapata@valoran.com.mx</t>
  </si>
  <si>
    <t>Gabriel Alejandro Carranza Abaid</t>
  </si>
  <si>
    <t>GabrielCarranza@valoran.com.mx</t>
  </si>
  <si>
    <t>Mayra Maidi Camacho Santos</t>
  </si>
  <si>
    <t>Coordinador de Nóminas</t>
  </si>
  <si>
    <t>mayracamacho@valoran.com.mx</t>
  </si>
  <si>
    <t>Martha Alicia Quistian Ramirez</t>
  </si>
  <si>
    <t>Analista Sr. de Nóminas</t>
  </si>
  <si>
    <t>MarthaQuistianR@valoran.com.mx</t>
  </si>
  <si>
    <t>Oscar Antonio Saucedo Carreón</t>
  </si>
  <si>
    <t>Analista Jr. de Nóminas</t>
  </si>
  <si>
    <t>OscarSaucedo@valoran.com.mx</t>
  </si>
  <si>
    <t>Liliana del Carmen Ramirez González</t>
  </si>
  <si>
    <t>Coordinador de Capital Humano</t>
  </si>
  <si>
    <t>LilianaRamirez@valoran.com.mx</t>
  </si>
  <si>
    <t>Karina Elizabeth Balderas González</t>
  </si>
  <si>
    <t>Analista Jr. de Atracción de Talento</t>
  </si>
  <si>
    <t>KarinaBalderas@valoran.com.mx</t>
  </si>
  <si>
    <t>Blanca Gonzalez Campos</t>
  </si>
  <si>
    <t>Auxiliar de Capital Humano</t>
  </si>
  <si>
    <t xml:space="preserve">blancagonzalez@valoran.com.mx </t>
  </si>
  <si>
    <t>Naomi Itzel Arias Martinez</t>
  </si>
  <si>
    <t>Analista Jr. de Capital Humano</t>
  </si>
  <si>
    <t>NaomiArias@valoran.com.mx</t>
  </si>
  <si>
    <t>Alicia Maria Vázquez Gómez</t>
  </si>
  <si>
    <t>Gerente de Administración y Contraloría</t>
  </si>
  <si>
    <t>Alicia.Vazquez@valoran.com.mx</t>
  </si>
  <si>
    <t>Victor Manuel Saucedo Ramirez</t>
  </si>
  <si>
    <t>Coordinador de Contraloría</t>
  </si>
  <si>
    <t>VictorSaucedo@valoran.com.mx</t>
  </si>
  <si>
    <t>Luz Adriana Moreno Alanis</t>
  </si>
  <si>
    <t>Coordinador de Mantenimiento</t>
  </si>
  <si>
    <t>Adrianamoreno@valoran.com.mx</t>
  </si>
  <si>
    <t>Ricardo Ibarra Salazar</t>
  </si>
  <si>
    <t>Chofer</t>
  </si>
  <si>
    <t xml:space="preserve">Felipe Guillermo Alvarado Silva </t>
  </si>
  <si>
    <t>Analista de Controlaría</t>
  </si>
  <si>
    <t>FelipeAlvarado@valoran.com.mx</t>
  </si>
  <si>
    <t>Joaquín Serrato Frausto</t>
  </si>
  <si>
    <t xml:space="preserve">Especialista Fiscal </t>
  </si>
  <si>
    <t>JoaquinSerrato@valoran.com.mx</t>
  </si>
  <si>
    <t xml:space="preserve">Jessica Berenice Palacios Gomez </t>
  </si>
  <si>
    <t xml:space="preserve">Contador General </t>
  </si>
  <si>
    <t>jessicapalacios@valoran.com.mx</t>
  </si>
  <si>
    <t>Andrea Susana Perez Rodriguez</t>
  </si>
  <si>
    <t>Contador Sr.</t>
  </si>
  <si>
    <t>AndreaPerez@valoran.com.mx</t>
  </si>
  <si>
    <t>Evelin Aurora Morales Estrada</t>
  </si>
  <si>
    <t>EvelynMorales@valoran.com.mx</t>
  </si>
  <si>
    <t>Arely Jacqueline Diaz Gomez</t>
  </si>
  <si>
    <t>Contador Jr.</t>
  </si>
  <si>
    <t>ArelyDiaz@valoran.com.mx</t>
  </si>
  <si>
    <t>Daniela Aránzazu Agundis Zuñiga</t>
  </si>
  <si>
    <t>DanielaZuniga@valoran.com.mx</t>
  </si>
  <si>
    <t>Cecilia Edith Mendoza Salazar</t>
  </si>
  <si>
    <t>CeciliaMendoza@valoran.com.mx</t>
  </si>
  <si>
    <t>Sylvia del Rocío Resendiz Gallardo</t>
  </si>
  <si>
    <t xml:space="preserve">Gerente de Contabilidad </t>
  </si>
  <si>
    <t>SylviaResnediz@valoran.com.mx</t>
  </si>
  <si>
    <t>Rufina Noyola Rodriguez</t>
  </si>
  <si>
    <t>RufinaNoyolaR@valoran.com.mx</t>
  </si>
  <si>
    <t>Oscar Ortiz Urbina</t>
  </si>
  <si>
    <t>Gerente de TI</t>
  </si>
  <si>
    <t>OscarOrtiz@valoran.com.mx</t>
  </si>
  <si>
    <t>Simon Francisco Banda Avila</t>
  </si>
  <si>
    <t xml:space="preserve">Coordinador de Aplicaciones </t>
  </si>
  <si>
    <t>simonbanda@valoran.com.mx</t>
  </si>
  <si>
    <t>Angel Daniel Zarate Hernandez</t>
  </si>
  <si>
    <t>Analista Sr. de Sistemas de 
Información</t>
  </si>
  <si>
    <t xml:space="preserve">AngelZarate@valoran.com.mx </t>
  </si>
  <si>
    <t>Maria De Jesus Reyna Martinez</t>
  </si>
  <si>
    <t>Consultor Funcional</t>
  </si>
  <si>
    <t>MariaReyna@valoran.com.mx</t>
  </si>
  <si>
    <t>Josué Rodriguez Muñoz</t>
  </si>
  <si>
    <t>Consultor de Implementación</t>
  </si>
  <si>
    <t>JosueRodriguez@valoran.com.mx</t>
  </si>
  <si>
    <t>Silvia Rangel Maldonado</t>
  </si>
  <si>
    <t xml:space="preserve">Ingeniero de Soporte </t>
  </si>
  <si>
    <t>SilviaRangel@valoran.com.mx</t>
  </si>
  <si>
    <t>Roberto Davila Hernandez</t>
  </si>
  <si>
    <t>Especialista en Infraestructura y Ciberseguridad</t>
  </si>
  <si>
    <t>robertodavila@valoran.com.mx</t>
  </si>
  <si>
    <t>Sofia Alejandra Saucedo Martinez</t>
  </si>
  <si>
    <t>Coordinador de Desarrollo Organizacional</t>
  </si>
  <si>
    <t>SofiaSaucedo@valoran.com.mx</t>
  </si>
  <si>
    <t>Maria Jose Aranda Gonzalez</t>
  </si>
  <si>
    <t>Coordinador de Bienestar</t>
  </si>
  <si>
    <t>Mariajosearanda@paraserfelix.mx</t>
  </si>
  <si>
    <t>Mariana Hernandez Padilla</t>
  </si>
  <si>
    <t>Analista  Sr. de Comunicación Organizacional y Eventos</t>
  </si>
  <si>
    <t>MarianaHernandez@valoran.com.mx</t>
  </si>
  <si>
    <t>Tania Del Carmen Lopez Torres</t>
  </si>
  <si>
    <t>Analista Jr. de Programa de Bienestar</t>
  </si>
  <si>
    <t>TaniaLopez@paraserfeliz.mx</t>
  </si>
  <si>
    <t>Isidro Cardoso Cisneros</t>
  </si>
  <si>
    <t>Gerente de Compliance y Nuevos Proyectos</t>
  </si>
  <si>
    <t>IsidroCardoso@valoran.com.mx</t>
  </si>
  <si>
    <t>Monserrat Mireles</t>
  </si>
  <si>
    <t>Auxiliar de Reclutamiento</t>
  </si>
  <si>
    <t>MonserratMireles@valoran.com.mx</t>
  </si>
  <si>
    <t>Stephanie Zamudio</t>
  </si>
  <si>
    <t xml:space="preserve">Analista Jr. De Nomina </t>
  </si>
  <si>
    <t>StephanieZamudio@valoran.com.mx</t>
  </si>
  <si>
    <t>Reserva Territorial</t>
  </si>
  <si>
    <t>Natalia Trujillo Martinez</t>
  </si>
  <si>
    <t>Coordinador Administrativo</t>
  </si>
  <si>
    <t>NataliaTrujillo@valoran.com.mx</t>
  </si>
  <si>
    <t>Michell Palomo Tello</t>
  </si>
  <si>
    <t xml:space="preserve">Administrador de Proyectos </t>
  </si>
  <si>
    <t>MichellPalomo@valoran.com.mx</t>
  </si>
  <si>
    <t>Leticia López Alvarez</t>
  </si>
  <si>
    <t xml:space="preserve">Coordinador de Gestión Institucional </t>
  </si>
  <si>
    <t>LeticiaLopez@valoran.com.mx</t>
  </si>
  <si>
    <t>Alejandro Oropeza Jimenez</t>
  </si>
  <si>
    <t>Gerente de Negociación</t>
  </si>
  <si>
    <t>AlejandoOropeza@valoran.com.mx</t>
  </si>
  <si>
    <t xml:space="preserve">Bernardo Aguilar Noyola </t>
  </si>
  <si>
    <t>Coordinador de Proyectos</t>
  </si>
  <si>
    <t>BernardoAguilar@valoran.com.mx</t>
  </si>
  <si>
    <t>Angel Lardizabal Villanueva</t>
  </si>
  <si>
    <t>Cartografía</t>
  </si>
  <si>
    <t>AngelLardizabal@valoran.com.mx</t>
  </si>
  <si>
    <t>Sonia Mosquera Fernandez</t>
  </si>
  <si>
    <t>Gerente Ambiental</t>
  </si>
  <si>
    <t>soniamosquera@valoran.com.mx</t>
  </si>
  <si>
    <t>Gisela Guadalupe Silva Hernandez</t>
  </si>
  <si>
    <t>Gerente de Regularización</t>
  </si>
  <si>
    <t>NelidaBarbosa@valoran.com.mx</t>
  </si>
  <si>
    <t>Alejandra Gonzalez Cavazos</t>
  </si>
  <si>
    <t>Encargado de Archivo</t>
  </si>
  <si>
    <t>AlejandraGonzalez@valoran.com.mx</t>
  </si>
  <si>
    <t>Nelida Yazmin Barbosa Ramirez</t>
  </si>
  <si>
    <t xml:space="preserve">Analista Jurídico </t>
  </si>
  <si>
    <t>Gabriela Balbontín</t>
  </si>
  <si>
    <t xml:space="preserve">Ejecutivo de Proyectos </t>
  </si>
  <si>
    <t>GabrielaBalbontin@valoran.com.mx</t>
  </si>
  <si>
    <t>Valle de los cedros</t>
  </si>
  <si>
    <t>Rafael de Leon Bach</t>
  </si>
  <si>
    <t>Director de Valle de los Cedros</t>
  </si>
  <si>
    <t>RafaelDeLeon@valledeloscedros.com.mx</t>
  </si>
  <si>
    <t xml:space="preserve">Liliana Guadalupe Rico Martínez </t>
  </si>
  <si>
    <t>Auxiliar Contable</t>
  </si>
  <si>
    <t>LilianaRico@valledeloscedros.com.mx</t>
  </si>
  <si>
    <t>María del Carmen Quintero Ramirez</t>
  </si>
  <si>
    <t>MariaQuintero@valledeloscedros.com.mx</t>
  </si>
  <si>
    <t>Socorro Aguilera Ramos</t>
  </si>
  <si>
    <t>Analista Jr de Sistemas de Información</t>
  </si>
  <si>
    <t>coco@valledeloscedros.com.mx</t>
  </si>
  <si>
    <t>Annel Castillo Arredondo</t>
  </si>
  <si>
    <t>AnnelCastillo@valledeloscedros.com.mx</t>
  </si>
  <si>
    <t>Daniela Barajas Landeros</t>
  </si>
  <si>
    <t xml:space="preserve">Coordinador de Servicio al Cliente </t>
  </si>
  <si>
    <t>DanielaBarajas@valledeloscedros.com.mx</t>
  </si>
  <si>
    <t>Dianne Andrea Cerda Ortiz</t>
  </si>
  <si>
    <t>Auxiliar de Diseño</t>
  </si>
  <si>
    <t>AndreaCerda@valledeloscedros.com.mx</t>
  </si>
  <si>
    <t>Mauricio Alvarado Gallegos</t>
  </si>
  <si>
    <t xml:space="preserve">Gerente Administrativo </t>
  </si>
  <si>
    <t>MauricioAlvarado@valledeloscedros.com.mx</t>
  </si>
  <si>
    <t>Rocio Arvizu Acosta</t>
  </si>
  <si>
    <t>RocioArvizu@valledeloscedros.com.mx</t>
  </si>
  <si>
    <t>Diana Laura Estrada Mata</t>
  </si>
  <si>
    <t>DianaEstrada@valledeloscedros.com.mx</t>
  </si>
  <si>
    <t>Juana Selene Huerta Carranco</t>
  </si>
  <si>
    <t>Analista Jr. de Compras</t>
  </si>
  <si>
    <t>SeleneHuerta@valledeloscedros.com.mx</t>
  </si>
  <si>
    <t>Ramon Jaaziel Zuñiga Castillo</t>
  </si>
  <si>
    <t>RamonZuniga@valledeloscedros.com.mx</t>
  </si>
  <si>
    <t>Carlos Guadalupe Rodriguez Rodriguez</t>
  </si>
  <si>
    <t>Auxiliar de Archivo</t>
  </si>
  <si>
    <t>CarlosRodriguez@valledeloscedros.com.mx</t>
  </si>
  <si>
    <t>Monica Castillo Garcia</t>
  </si>
  <si>
    <t>Coordinador de Cobranza</t>
  </si>
  <si>
    <t>MonicaCastillo@valledeloscedros.com.mx</t>
  </si>
  <si>
    <t>Maria Andrea Ramos Ramirez</t>
  </si>
  <si>
    <t>Auxiliar de Cobranza</t>
  </si>
  <si>
    <t>AndreaRamos@valledeloscedros.com.mx</t>
  </si>
  <si>
    <t>Sidronio Milan Perez</t>
  </si>
  <si>
    <t>SidronioMilan@valledeloscedros.com.mx</t>
  </si>
  <si>
    <t>Sonia Lizeth Lopez Llanas</t>
  </si>
  <si>
    <t>SoniaLopez@valledeloscedros.com.mx</t>
  </si>
  <si>
    <t>Maira Nereida Perez Lopez</t>
  </si>
  <si>
    <t xml:space="preserve">Coordinador de Cuentas por Cobrar </t>
  </si>
  <si>
    <t>MairaPerez@valledeloscedros.com.mx</t>
  </si>
  <si>
    <t>Felipe Carlos Garcia Tellez</t>
  </si>
  <si>
    <t>Gerente de Operaciones</t>
  </si>
  <si>
    <t>FelipeGarcia@valledeloscedros.com.mx</t>
  </si>
  <si>
    <t>Santiago Estrada Huerta</t>
  </si>
  <si>
    <t>Coordinador de Operaciones</t>
  </si>
  <si>
    <t>SantiagoEstrada@valledeloscedros.com.mx</t>
  </si>
  <si>
    <t>Rosa Elena Suchil Ortiz</t>
  </si>
  <si>
    <t xml:space="preserve">Coordinador de Operaciones y Atención al Cliente </t>
  </si>
  <si>
    <t>RosaSuchil@valledeloscedros.com.mx</t>
  </si>
  <si>
    <t xml:space="preserve">Maria Gabriela Alonso Gonzalez  </t>
  </si>
  <si>
    <t>Auxiliar de Operaciones</t>
  </si>
  <si>
    <t>GabrielaAlonso@valledeloscedros.com.mx</t>
  </si>
  <si>
    <t>Francisco Jose Hernández Fragoso</t>
  </si>
  <si>
    <t>Gerente Comercial</t>
  </si>
  <si>
    <t>FranciscoHernandez@valledeloscedros.com.mx</t>
  </si>
  <si>
    <t>Veronica Montante Miranda</t>
  </si>
  <si>
    <t>Auxiliar de Comercialización</t>
  </si>
  <si>
    <t>VeronicaMontante@valledeloscedros.com.mx</t>
  </si>
  <si>
    <t>Javier Enrique Vazquez Hernandez</t>
  </si>
  <si>
    <t>Coordinador Comercial</t>
  </si>
  <si>
    <t>JavierVazquez@valledeloscedros.com.mx</t>
  </si>
  <si>
    <t>W.T.C</t>
  </si>
  <si>
    <t>Michele Porrino Perrasi</t>
  </si>
  <si>
    <t>Director de W.T.C.</t>
  </si>
  <si>
    <t>MichelePorrino@wtcindustrial.mx</t>
  </si>
  <si>
    <t>Claudia Denny Zaragoza Castillo</t>
  </si>
  <si>
    <t>ClaudiaZaragoza@wtcindustrial.mx</t>
  </si>
  <si>
    <t>Aaron Israel Garcia Contreras</t>
  </si>
  <si>
    <t>AaronGarcia@wtcindustrial.mx</t>
  </si>
  <si>
    <t>Mariela Alejandra Dominguez Perez</t>
  </si>
  <si>
    <t>MarielaDominguez@wtcindustrial.mx</t>
  </si>
  <si>
    <t>Gustavo Garcia Soria Ortiz</t>
  </si>
  <si>
    <t>GustavoGarcia@wtcindustrial.mx</t>
  </si>
  <si>
    <t>Guadalupe Álvarez Martínez</t>
  </si>
  <si>
    <t>Coordinador de Atención al Cliente</t>
  </si>
  <si>
    <t>guadalupe.alvarez@wtcindustrial.mx</t>
  </si>
  <si>
    <t>Veronica Lugo Balderas</t>
  </si>
  <si>
    <t>Supervisor de Seguridad (Recinto Fiscal)</t>
  </si>
  <si>
    <t>recintofiscalizado@wtc.industrial.mx</t>
  </si>
  <si>
    <t>Mario Guillermo Baez Camargo Castellanos</t>
  </si>
  <si>
    <t>Gerente de Desarrollo de Proyectos</t>
  </si>
  <si>
    <t>MarioBaez@wtcindustrial.mx</t>
  </si>
  <si>
    <t>Carlos Rodrigo Lopez Arias</t>
  </si>
  <si>
    <t>Gerente de Proyectos</t>
  </si>
  <si>
    <t>RodrigoLopez@wtcindustrial.mx</t>
  </si>
  <si>
    <t>Juan José Sánchez López</t>
  </si>
  <si>
    <t>Coordinador de Proyectos e Infraestructura</t>
  </si>
  <si>
    <t>JuanJSanchez@wtcindustrial.mx</t>
  </si>
  <si>
    <t>Sabrina Soberon Azuara</t>
  </si>
  <si>
    <t>SabrinaSoberon@wtcindustrial.mx</t>
  </si>
  <si>
    <t>Luz Edith Narváez Carrizalez</t>
  </si>
  <si>
    <t>Analista Jr. de Proyectos</t>
  </si>
  <si>
    <t>edithnarvaez@wtcindustrial.mx</t>
  </si>
  <si>
    <t xml:space="preserve">Janeth E. González Infante </t>
  </si>
  <si>
    <t>janetGonzalez@wtcindustrial.mx</t>
  </si>
  <si>
    <t>Gaston Vivas Govea</t>
  </si>
  <si>
    <t>gastonvivas@wtcindustrial.mx</t>
  </si>
  <si>
    <t>Rosa Maria Flores Murillo</t>
  </si>
  <si>
    <t>RosaFlores@wtcindustrial.mx</t>
  </si>
  <si>
    <t>Sergio Francisco Gámez Gomez</t>
  </si>
  <si>
    <t>sergiogamez@wtcindustrial.mx</t>
  </si>
  <si>
    <t>Cynthia Judith Salas Rivera</t>
  </si>
  <si>
    <t>Judith.alvarez@parquelogistico.com.mx</t>
  </si>
  <si>
    <t>Adriana Medina Gutierrez</t>
  </si>
  <si>
    <t>Analista Jr. De Administración</t>
  </si>
  <si>
    <t>AdrianaMedina@wtcindustrial.mx</t>
  </si>
  <si>
    <t>Karla Wendy Jimenez Cabrera</t>
  </si>
  <si>
    <t>Tesorera</t>
  </si>
  <si>
    <t>Karlajimenez@wtcindustrial.mx</t>
  </si>
  <si>
    <t>Fermín Rodriguez Sosa</t>
  </si>
  <si>
    <t>FermínRodriguez@wtcindustrial.mx</t>
  </si>
  <si>
    <t>Jorge Eduardo Muñoz Solis</t>
  </si>
  <si>
    <t>JorgeMunoz@wtcindustrial.mx</t>
  </si>
  <si>
    <t>Eva Maria Espinoza Gallegos</t>
  </si>
  <si>
    <t>Auxiliar Jr. de Compras</t>
  </si>
  <si>
    <t>eva.espinoza@wtcindustrial.mx</t>
  </si>
  <si>
    <t>Eder Endiño Perez Maldonado</t>
  </si>
  <si>
    <t xml:space="preserve">Jefe de Operaciones </t>
  </si>
  <si>
    <t>Eder.Perez@wtcindustrial.mx</t>
  </si>
  <si>
    <t>David Emmanuel Morales Guerra</t>
  </si>
  <si>
    <t>Supervisor de Sistemas de Agua</t>
  </si>
  <si>
    <t>DavidMorales@wtcindustrial.mx</t>
  </si>
  <si>
    <t>Jose Manuel Abitu Gonzalez</t>
  </si>
  <si>
    <t>Supervisor de Mantenimiento</t>
  </si>
  <si>
    <t>Joseabitu@wtcindustrial.mx</t>
  </si>
  <si>
    <t>Jose Jair Gallegos Peralta</t>
  </si>
  <si>
    <t>Coordinador de Seguridad</t>
  </si>
  <si>
    <t>JairGallegos@valoran.com.mx</t>
  </si>
  <si>
    <t>Jose Luis Sanchez</t>
  </si>
  <si>
    <t>Subgerente de Ventas y Marketing</t>
  </si>
  <si>
    <t>LuisSanchez@wtcindustrial.mx</t>
  </si>
  <si>
    <t>Andrea Sanchez</t>
  </si>
  <si>
    <t xml:space="preserve">Asesor Comercial </t>
  </si>
  <si>
    <t>AndreaSanchez@wtcindustrial.mx</t>
  </si>
  <si>
    <t>Paulina Aldrett</t>
  </si>
  <si>
    <t>PaulinaAldrett@wtcindustrial.mx</t>
  </si>
  <si>
    <t>META</t>
  </si>
  <si>
    <t>César Ramos Salazar</t>
  </si>
  <si>
    <t>Director de META</t>
  </si>
  <si>
    <t>CésarRamos@valoran.com.mx</t>
  </si>
  <si>
    <t>Eric Eduardo Gómez</t>
  </si>
  <si>
    <t>EricGomez@valoran.com.mx</t>
  </si>
  <si>
    <t>Marcela Salazar Lozano</t>
  </si>
  <si>
    <t>Ingeniero de Soporte Sr.</t>
  </si>
  <si>
    <t xml:space="preserve">Marcelasalazar@valoran.com.mx </t>
  </si>
  <si>
    <t>Jose Antonio Hernandez García</t>
  </si>
  <si>
    <t>AntonioHernandez@valoran.com.mx</t>
  </si>
  <si>
    <t>Salma Fernanda Luna Avila</t>
  </si>
  <si>
    <t>SalmaLuna@valoran.com.mx</t>
  </si>
  <si>
    <t>Alejandro Perez Martinez</t>
  </si>
  <si>
    <t>Coordinador de Comercialización</t>
  </si>
  <si>
    <t>AlejandroPerez@valoran.com.mx</t>
  </si>
  <si>
    <t>Karla Paulina Tellez Sanchez</t>
  </si>
  <si>
    <t>KarlaTellez@valoran.com.mx</t>
  </si>
  <si>
    <t>Christian Alejandro Ontiveros Sandoval</t>
  </si>
  <si>
    <t>Coordinador de Sistemas de Gestión Integral</t>
  </si>
  <si>
    <t>ChristianOntiveros@valoran.com.mx</t>
  </si>
  <si>
    <t xml:space="preserve">Melina Elizabeth Berlanga Ramirez </t>
  </si>
  <si>
    <t>Coordinador de Compras</t>
  </si>
  <si>
    <t>MelinaBerlanga@valoran.com.mx</t>
  </si>
  <si>
    <t>Rodolfo Cruz Hernandez</t>
  </si>
  <si>
    <t>RodolfoCruz@valoran.com.mx</t>
  </si>
  <si>
    <t>Hugo Cesar Turrubiartes Blanco</t>
  </si>
  <si>
    <t>HugoTurrubiartes@valoran.com.mx</t>
  </si>
  <si>
    <t>Victor Manuel Zambrano Moctezuma</t>
  </si>
  <si>
    <t>VictorZambrano@valoran.com.mx</t>
  </si>
  <si>
    <t>Gustavo Gastelum</t>
  </si>
  <si>
    <t>Gerente de Contraloría</t>
  </si>
  <si>
    <t>GustavoGastelum@valoran.com.mx</t>
  </si>
  <si>
    <t>Cesar Emmanuel Vazquez Montes De Oca</t>
  </si>
  <si>
    <t>Encargado de Almacen</t>
  </si>
  <si>
    <t>CesarVazquez@valoran.com.mx</t>
  </si>
  <si>
    <t>Mayra Licet Castorena Alvarado</t>
  </si>
  <si>
    <t>Analista Jr de Administración</t>
  </si>
  <si>
    <t>MayraCastorena@valoran.com.mx</t>
  </si>
  <si>
    <t>Wendy Berenice Rios Martinez</t>
  </si>
  <si>
    <t>Contador IFRS</t>
  </si>
  <si>
    <t>WendyRios@valoran.com.mx</t>
  </si>
  <si>
    <t xml:space="preserve">Melissa Hernandez Venegas </t>
  </si>
  <si>
    <t>MelissaHernandez@valoran.com.mx</t>
  </si>
  <si>
    <t>Karla Maria Saavedra Rangel</t>
  </si>
  <si>
    <t>KarlaSaavedra@valoran.com.mx</t>
  </si>
  <si>
    <t xml:space="preserve">Juan Enrique Gonzalez Azuara </t>
  </si>
  <si>
    <t>JuanGonzalez@valoran.com.mx</t>
  </si>
  <si>
    <t>Wendi Araceli Castillo Noz</t>
  </si>
  <si>
    <t>Analista Sr. Liquidador</t>
  </si>
  <si>
    <t>WendiCastillo@valoran.com.mx</t>
  </si>
  <si>
    <t>Alma Rosa Ibarra Zavala</t>
  </si>
  <si>
    <t>Auxiliar de Liquidación</t>
  </si>
  <si>
    <t>AlmaIbarra@valoran.com.mx</t>
  </si>
  <si>
    <t>Maria Mireya Moreno Rodriguez</t>
  </si>
  <si>
    <t>Ruben Segovia Cordero</t>
  </si>
  <si>
    <t>Gerente de Mantenimiento</t>
  </si>
  <si>
    <t>RubenSegovia@valoran.com.mx</t>
  </si>
  <si>
    <t>Gustavo Correa Avalos</t>
  </si>
  <si>
    <t>GustavoCorrea@valoran.com.mx</t>
  </si>
  <si>
    <t>Gabriel Urrutia Rodríguez</t>
  </si>
  <si>
    <t>gabriel.urrutia@valoran.com.mx</t>
  </si>
  <si>
    <t>Adán Osvaldo García Ortíz</t>
  </si>
  <si>
    <t>adangarcia@valoran.com.mx</t>
  </si>
  <si>
    <t>Luis Aristeo Mendez Muñoz</t>
  </si>
  <si>
    <t>luis.mendez@valoran.com.mx</t>
  </si>
  <si>
    <t>Alejandro San Nicolás Hernández</t>
  </si>
  <si>
    <t>AlejandroSanNicolas@valoran.com.mx</t>
  </si>
  <si>
    <t>Jose Alfredo Castillo Lopez</t>
  </si>
  <si>
    <t>AlfredoCastillo@valoran.com.mx</t>
  </si>
  <si>
    <t>Javier Flores Santana</t>
  </si>
  <si>
    <t>JavierFlores@valoran.com.mx</t>
  </si>
  <si>
    <t>Clemente Santiago Martinez</t>
  </si>
  <si>
    <t>Guillermo Unda</t>
  </si>
  <si>
    <t>GuillermoUnda@wtcindustrial.mx</t>
  </si>
  <si>
    <t>Raúl de Jesús Zumaya Lárraga</t>
  </si>
  <si>
    <t>RaúlZumaya@wtcindustrial.mx</t>
  </si>
  <si>
    <t>Esteban Martínez</t>
  </si>
  <si>
    <t>EstebanMartínez@valoran.com.mx</t>
  </si>
  <si>
    <t>José Francisco Olmos Guerrero</t>
  </si>
  <si>
    <t>JoseOlmos@valoran.com.mx</t>
  </si>
  <si>
    <t>David Eduardo Zavala  Arciaga</t>
  </si>
  <si>
    <t>Director de Reserva Territorial</t>
  </si>
  <si>
    <t>DavidZavala@valoran.com.mx</t>
  </si>
  <si>
    <t>Gerardo Diaz Reigadas</t>
  </si>
  <si>
    <t>GerardoDiaz@valoran.com.mx</t>
  </si>
  <si>
    <t>Jose Encarnación Salazar</t>
  </si>
  <si>
    <t>JoseSalazar@valoran.com.mx</t>
  </si>
  <si>
    <t>Vacante</t>
  </si>
  <si>
    <t>Coordinador de Soporte Tecnico</t>
  </si>
  <si>
    <t>Gustavo Alberto Perez Guerrero</t>
  </si>
  <si>
    <t>Gestor de Cobranza de Domiciliaria</t>
  </si>
  <si>
    <t>David Espinosa Espinosa</t>
  </si>
  <si>
    <t>Julio Enrique Rodriguez Martinez</t>
  </si>
  <si>
    <t xml:space="preserve">Reserva Territorial </t>
  </si>
  <si>
    <t>Vinculación Social</t>
  </si>
  <si>
    <t>Mariano Mosquera</t>
  </si>
  <si>
    <t>Ejecutivo de Proyectos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</si>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</sst>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/>
    </xf>
    <xf numFmtId="0" fontId="0" fillId="3" borderId="8" xfId="0" applyFill="1" applyBorder="1"/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 wrapText="1"/>
    </xf>
    <xf numFmtId="0" fontId="0" fillId="3" borderId="8" xfId="0" applyFill="1" applyBorder="1" applyAlignment="1">
      <alignment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6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/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wrapText="1"/>
    </xf>
    <xf numFmtId="0" fontId="6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0" fillId="4" borderId="8" xfId="0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7" fillId="3" borderId="11" xfId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3" borderId="12" xfId="0" applyFill="1" applyBorder="1"/>
    <xf numFmtId="0" fontId="0" fillId="3" borderId="11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0" fontId="7" fillId="3" borderId="11" xfId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6" borderId="11" xfId="0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3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5" borderId="14" xfId="0" applyFill="1" applyBorder="1" applyAlignment="1">
      <alignment horizontal="left" vertical="center"/>
    </xf>
    <xf numFmtId="0" fontId="7" fillId="3" borderId="14" xfId="1" applyFill="1" applyBorder="1" applyAlignment="1">
      <alignment vertical="center"/>
    </xf>
    <xf numFmtId="0" fontId="0" fillId="3" borderId="8" xfId="0" applyFill="1" applyBorder="1" applyAlignment="1">
      <alignment horizontal="left" vertical="center"/>
    </xf>
    <xf numFmtId="0" fontId="0" fillId="3" borderId="14" xfId="0" applyFill="1" applyBorder="1" applyAlignment="1">
      <alignment horizontal="right" vertical="center"/>
    </xf>
    <xf numFmtId="0" fontId="0" fillId="6" borderId="8" xfId="0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tonioHernandez@valoran.com.mx" TargetMode="External"/><Relationship Id="rId21" Type="http://schemas.openxmlformats.org/officeDocument/2006/relationships/hyperlink" Target="mailto:MarthaQuistianR@valoran.com.mx" TargetMode="External"/><Relationship Id="rId42" Type="http://schemas.openxmlformats.org/officeDocument/2006/relationships/hyperlink" Target="mailto:AngelZarate@valoran.com.mx" TargetMode="External"/><Relationship Id="rId63" Type="http://schemas.openxmlformats.org/officeDocument/2006/relationships/hyperlink" Target="mailto:MonserratMireles@valoran.com.mx" TargetMode="External"/><Relationship Id="rId84" Type="http://schemas.openxmlformats.org/officeDocument/2006/relationships/hyperlink" Target="mailto:GabrielaAlonso@valledeloscedros.com.mx" TargetMode="External"/><Relationship Id="rId138" Type="http://schemas.openxmlformats.org/officeDocument/2006/relationships/hyperlink" Target="mailto:adangarcia@valoran.com.mx" TargetMode="External"/><Relationship Id="rId107" Type="http://schemas.openxmlformats.org/officeDocument/2006/relationships/hyperlink" Target="mailto:Ferm&#237;nRodriguez@wtcindustrial.mx" TargetMode="External"/><Relationship Id="rId11" Type="http://schemas.openxmlformats.org/officeDocument/2006/relationships/hyperlink" Target="mailto:JoseDeAvila@valoran.com.mx" TargetMode="External"/><Relationship Id="rId32" Type="http://schemas.openxmlformats.org/officeDocument/2006/relationships/hyperlink" Target="mailto:jessicapalacios@valoran.com.mx" TargetMode="External"/><Relationship Id="rId53" Type="http://schemas.openxmlformats.org/officeDocument/2006/relationships/hyperlink" Target="mailto:MichellPalomo@valoran.com.mx" TargetMode="External"/><Relationship Id="rId74" Type="http://schemas.openxmlformats.org/officeDocument/2006/relationships/hyperlink" Target="mailto:SeleneHuerta@valledeloscedros.com.mx" TargetMode="External"/><Relationship Id="rId128" Type="http://schemas.openxmlformats.org/officeDocument/2006/relationships/hyperlink" Target="mailto:MayraCastorena@valoran.com.mx" TargetMode="External"/><Relationship Id="rId149" Type="http://schemas.openxmlformats.org/officeDocument/2006/relationships/hyperlink" Target="mailto:JoseOlmos@valoran.com.mx" TargetMode="External"/><Relationship Id="rId5" Type="http://schemas.openxmlformats.org/officeDocument/2006/relationships/hyperlink" Target="mailto:manuelgonzalez@valoran.com.mx" TargetMode="External"/><Relationship Id="rId95" Type="http://schemas.openxmlformats.org/officeDocument/2006/relationships/hyperlink" Target="mailto:recintofiscalizado@wtc.industrial.mx" TargetMode="External"/><Relationship Id="rId22" Type="http://schemas.openxmlformats.org/officeDocument/2006/relationships/hyperlink" Target="mailto:OscarSaucedo@valoran.com.mx" TargetMode="External"/><Relationship Id="rId27" Type="http://schemas.openxmlformats.org/officeDocument/2006/relationships/hyperlink" Target="mailto:Alicia.Vazquez@valoran.com.mx" TargetMode="External"/><Relationship Id="rId43" Type="http://schemas.openxmlformats.org/officeDocument/2006/relationships/hyperlink" Target="mailto:MariaReyna@valoran.com.mx" TargetMode="External"/><Relationship Id="rId48" Type="http://schemas.openxmlformats.org/officeDocument/2006/relationships/hyperlink" Target="mailto:Mariajosearanda@paraserfelix.mx" TargetMode="External"/><Relationship Id="rId64" Type="http://schemas.openxmlformats.org/officeDocument/2006/relationships/hyperlink" Target="mailto:RafaelDeLeon@valledeloscedros.com.mx" TargetMode="External"/><Relationship Id="rId69" Type="http://schemas.openxmlformats.org/officeDocument/2006/relationships/hyperlink" Target="mailto:DanielaBarajas@valledeloscedros.com.mx" TargetMode="External"/><Relationship Id="rId113" Type="http://schemas.openxmlformats.org/officeDocument/2006/relationships/hyperlink" Target="mailto:Joseabitu@wtcindustrial.mx" TargetMode="External"/><Relationship Id="rId118" Type="http://schemas.openxmlformats.org/officeDocument/2006/relationships/hyperlink" Target="mailto:SalmaLuna@valoran.com.mx" TargetMode="External"/><Relationship Id="rId134" Type="http://schemas.openxmlformats.org/officeDocument/2006/relationships/hyperlink" Target="mailto:AlmaIbarra@valoran.com.mx" TargetMode="External"/><Relationship Id="rId139" Type="http://schemas.openxmlformats.org/officeDocument/2006/relationships/hyperlink" Target="mailto:luis.mendez@valoran.com.mx" TargetMode="External"/><Relationship Id="rId80" Type="http://schemas.openxmlformats.org/officeDocument/2006/relationships/hyperlink" Target="mailto:MairaPerez@valledeloscedros.com.mx" TargetMode="External"/><Relationship Id="rId85" Type="http://schemas.openxmlformats.org/officeDocument/2006/relationships/hyperlink" Target="mailto:FranciscoHernandez@valledeloscedros.com.mx" TargetMode="External"/><Relationship Id="rId150" Type="http://schemas.openxmlformats.org/officeDocument/2006/relationships/hyperlink" Target="mailto:GabrielaBalbontin@valoran.com.mx" TargetMode="External"/><Relationship Id="rId12" Type="http://schemas.openxmlformats.org/officeDocument/2006/relationships/hyperlink" Target="mailto:diegogarciamoreno@valoran.com.mx" TargetMode="External"/><Relationship Id="rId17" Type="http://schemas.openxmlformats.org/officeDocument/2006/relationships/hyperlink" Target="mailto:AbrilGamino@valoran.commx" TargetMode="External"/><Relationship Id="rId33" Type="http://schemas.openxmlformats.org/officeDocument/2006/relationships/hyperlink" Target="mailto:AndreaPerez@valoran.com.mx" TargetMode="External"/><Relationship Id="rId38" Type="http://schemas.openxmlformats.org/officeDocument/2006/relationships/hyperlink" Target="mailto:SylviaResnediz@valoran.com.mx" TargetMode="External"/><Relationship Id="rId59" Type="http://schemas.openxmlformats.org/officeDocument/2006/relationships/hyperlink" Target="mailto:AlejandraGonzalez@valoran.com.mx" TargetMode="External"/><Relationship Id="rId103" Type="http://schemas.openxmlformats.org/officeDocument/2006/relationships/hyperlink" Target="mailto:sergiogamez@wtcindustrial.mx" TargetMode="External"/><Relationship Id="rId108" Type="http://schemas.openxmlformats.org/officeDocument/2006/relationships/hyperlink" Target="mailto:JorgeMunoz@wtcindustrial.mx" TargetMode="External"/><Relationship Id="rId124" Type="http://schemas.openxmlformats.org/officeDocument/2006/relationships/hyperlink" Target="mailto:HugoTurrubiartes@valoran.com.mx" TargetMode="External"/><Relationship Id="rId129" Type="http://schemas.openxmlformats.org/officeDocument/2006/relationships/hyperlink" Target="mailto:WendyRios@valoran.com.mx" TargetMode="External"/><Relationship Id="rId54" Type="http://schemas.openxmlformats.org/officeDocument/2006/relationships/hyperlink" Target="mailto:LeticiaLopez@valoran.com.mx" TargetMode="External"/><Relationship Id="rId70" Type="http://schemas.openxmlformats.org/officeDocument/2006/relationships/hyperlink" Target="mailto:AndreaCerda@valledeloscedros.com.mx" TargetMode="External"/><Relationship Id="rId75" Type="http://schemas.openxmlformats.org/officeDocument/2006/relationships/hyperlink" Target="mailto:RamonZuniga@valledeloscedros.com.mx" TargetMode="External"/><Relationship Id="rId91" Type="http://schemas.openxmlformats.org/officeDocument/2006/relationships/hyperlink" Target="mailto:AaronGarcia@wtcindustrial.mx" TargetMode="External"/><Relationship Id="rId96" Type="http://schemas.openxmlformats.org/officeDocument/2006/relationships/hyperlink" Target="mailto:MarioBaez@wtcindustrial.mx" TargetMode="External"/><Relationship Id="rId140" Type="http://schemas.openxmlformats.org/officeDocument/2006/relationships/hyperlink" Target="mailto:AlejandroSanNicolas@valoran.com.mx" TargetMode="External"/><Relationship Id="rId145" Type="http://schemas.openxmlformats.org/officeDocument/2006/relationships/hyperlink" Target="mailto:PaulinaAldrett@wtcindustrial.mx" TargetMode="External"/><Relationship Id="rId1" Type="http://schemas.openxmlformats.org/officeDocument/2006/relationships/hyperlink" Target="mailto:vicente.rangel@valoran.com.mx" TargetMode="External"/><Relationship Id="rId6" Type="http://schemas.openxmlformats.org/officeDocument/2006/relationships/hyperlink" Target="mailto:YaryVargas@valoran.com.mx" TargetMode="External"/><Relationship Id="rId23" Type="http://schemas.openxmlformats.org/officeDocument/2006/relationships/hyperlink" Target="mailto:LilianaRamirez@valoran.com.mx" TargetMode="External"/><Relationship Id="rId28" Type="http://schemas.openxmlformats.org/officeDocument/2006/relationships/hyperlink" Target="mailto:VictorSaucedo@valoran.com.mx" TargetMode="External"/><Relationship Id="rId49" Type="http://schemas.openxmlformats.org/officeDocument/2006/relationships/hyperlink" Target="mailto:MarianaHernandez@valoran.com.mx" TargetMode="External"/><Relationship Id="rId114" Type="http://schemas.openxmlformats.org/officeDocument/2006/relationships/hyperlink" Target="mailto:C&#233;sarRamos@valoran.com.mx" TargetMode="External"/><Relationship Id="rId119" Type="http://schemas.openxmlformats.org/officeDocument/2006/relationships/hyperlink" Target="mailto:AlejandroPerez@valoran.com.mx" TargetMode="External"/><Relationship Id="rId44" Type="http://schemas.openxmlformats.org/officeDocument/2006/relationships/hyperlink" Target="mailto:JosueRodriguez@valoran.com.mx" TargetMode="External"/><Relationship Id="rId60" Type="http://schemas.openxmlformats.org/officeDocument/2006/relationships/hyperlink" Target="mailto:NelidaBarbosa@valoran.com.mx" TargetMode="External"/><Relationship Id="rId65" Type="http://schemas.openxmlformats.org/officeDocument/2006/relationships/hyperlink" Target="mailto:LilianaRico@valledeloscedros.com.mx" TargetMode="External"/><Relationship Id="rId81" Type="http://schemas.openxmlformats.org/officeDocument/2006/relationships/hyperlink" Target="mailto:FelipeGarcia@valledeloscedros.com.mx" TargetMode="External"/><Relationship Id="rId86" Type="http://schemas.openxmlformats.org/officeDocument/2006/relationships/hyperlink" Target="mailto:VeronicaMontante@valledeloscedros.com.mx" TargetMode="External"/><Relationship Id="rId130" Type="http://schemas.openxmlformats.org/officeDocument/2006/relationships/hyperlink" Target="mailto:MelissaHernandez@valoran.com.mx" TargetMode="External"/><Relationship Id="rId135" Type="http://schemas.openxmlformats.org/officeDocument/2006/relationships/hyperlink" Target="mailto:RubenSegovia@valoran.com.mx" TargetMode="External"/><Relationship Id="rId151" Type="http://schemas.openxmlformats.org/officeDocument/2006/relationships/hyperlink" Target="mailto:Judith.alvarez@parquelogistico.com.mx" TargetMode="External"/><Relationship Id="rId13" Type="http://schemas.openxmlformats.org/officeDocument/2006/relationships/hyperlink" Target="mailto:JaquelineLopez@valoran.com.mx" TargetMode="External"/><Relationship Id="rId18" Type="http://schemas.openxmlformats.org/officeDocument/2006/relationships/hyperlink" Target="mailto:JoseArturoZapata@valoran.com.mx" TargetMode="External"/><Relationship Id="rId39" Type="http://schemas.openxmlformats.org/officeDocument/2006/relationships/hyperlink" Target="mailto:RufinaNoyolaR@valoran.com.mx" TargetMode="External"/><Relationship Id="rId109" Type="http://schemas.openxmlformats.org/officeDocument/2006/relationships/hyperlink" Target="mailto:eva.espinoza@wtcindustrial.mx" TargetMode="External"/><Relationship Id="rId34" Type="http://schemas.openxmlformats.org/officeDocument/2006/relationships/hyperlink" Target="mailto:EvelynMorales@valoran.com.mx" TargetMode="External"/><Relationship Id="rId50" Type="http://schemas.openxmlformats.org/officeDocument/2006/relationships/hyperlink" Target="mailto:TaniaLopez@paraserfeliz.mx" TargetMode="External"/><Relationship Id="rId55" Type="http://schemas.openxmlformats.org/officeDocument/2006/relationships/hyperlink" Target="mailto:AlejandoOropeza@valoran.com.mx" TargetMode="External"/><Relationship Id="rId76" Type="http://schemas.openxmlformats.org/officeDocument/2006/relationships/hyperlink" Target="mailto:MonicaCastillo@valledeloscedros.com.mx" TargetMode="External"/><Relationship Id="rId97" Type="http://schemas.openxmlformats.org/officeDocument/2006/relationships/hyperlink" Target="mailto:RodrigoLopez@wtcindustrial.mx" TargetMode="External"/><Relationship Id="rId104" Type="http://schemas.openxmlformats.org/officeDocument/2006/relationships/hyperlink" Target="mailto:RosaFlores@wtcindustrial.mx" TargetMode="External"/><Relationship Id="rId120" Type="http://schemas.openxmlformats.org/officeDocument/2006/relationships/hyperlink" Target="mailto:KarlaTellez@valoran.com.mx" TargetMode="External"/><Relationship Id="rId125" Type="http://schemas.openxmlformats.org/officeDocument/2006/relationships/hyperlink" Target="mailto:VictorZambrano@valoran.com.mx" TargetMode="External"/><Relationship Id="rId141" Type="http://schemas.openxmlformats.org/officeDocument/2006/relationships/hyperlink" Target="mailto:AlfredoCastillo@valoran.com.mx" TargetMode="External"/><Relationship Id="rId146" Type="http://schemas.openxmlformats.org/officeDocument/2006/relationships/hyperlink" Target="mailto:GuillermoUnda@wtcindustrial.mx" TargetMode="External"/><Relationship Id="rId7" Type="http://schemas.openxmlformats.org/officeDocument/2006/relationships/hyperlink" Target="mailto:CR@valoran.com.mx" TargetMode="External"/><Relationship Id="rId71" Type="http://schemas.openxmlformats.org/officeDocument/2006/relationships/hyperlink" Target="mailto:MauricioAlvarado@valledeloscedros.com.mx" TargetMode="External"/><Relationship Id="rId92" Type="http://schemas.openxmlformats.org/officeDocument/2006/relationships/hyperlink" Target="mailto:MarielaDominguez@wtcindustrial.mx" TargetMode="External"/><Relationship Id="rId2" Type="http://schemas.openxmlformats.org/officeDocument/2006/relationships/hyperlink" Target="mailto:sergiogodinez@valoran.com.mx" TargetMode="External"/><Relationship Id="rId29" Type="http://schemas.openxmlformats.org/officeDocument/2006/relationships/hyperlink" Target="mailto:Adrianamoreno@valoran.com.mx" TargetMode="External"/><Relationship Id="rId24" Type="http://schemas.openxmlformats.org/officeDocument/2006/relationships/hyperlink" Target="mailto:KarinaBalderas@valoran.com.mx" TargetMode="External"/><Relationship Id="rId40" Type="http://schemas.openxmlformats.org/officeDocument/2006/relationships/hyperlink" Target="mailto:OscarOrtiz@valoran.com.mx" TargetMode="External"/><Relationship Id="rId45" Type="http://schemas.openxmlformats.org/officeDocument/2006/relationships/hyperlink" Target="mailto:SilviaRangel@valoran.com.mx" TargetMode="External"/><Relationship Id="rId66" Type="http://schemas.openxmlformats.org/officeDocument/2006/relationships/hyperlink" Target="mailto:MariaQuintero@valledeloscedros.com.mx" TargetMode="External"/><Relationship Id="rId87" Type="http://schemas.openxmlformats.org/officeDocument/2006/relationships/hyperlink" Target="mailto:JavierVazquez@valledeloscedros.com.mx" TargetMode="External"/><Relationship Id="rId110" Type="http://schemas.openxmlformats.org/officeDocument/2006/relationships/hyperlink" Target="mailto:Eder.Perez@wtcindustrial.mx" TargetMode="External"/><Relationship Id="rId115" Type="http://schemas.openxmlformats.org/officeDocument/2006/relationships/hyperlink" Target="mailto:EricGomez@valoran.com.mx" TargetMode="External"/><Relationship Id="rId131" Type="http://schemas.openxmlformats.org/officeDocument/2006/relationships/hyperlink" Target="mailto:KarlaSaavedra@valoran.com.mx" TargetMode="External"/><Relationship Id="rId136" Type="http://schemas.openxmlformats.org/officeDocument/2006/relationships/hyperlink" Target="mailto:GustavoCorrea@valoran.com.mx" TargetMode="External"/><Relationship Id="rId61" Type="http://schemas.openxmlformats.org/officeDocument/2006/relationships/hyperlink" Target="mailto:BernardoAguilar@valoran.com.mx" TargetMode="External"/><Relationship Id="rId82" Type="http://schemas.openxmlformats.org/officeDocument/2006/relationships/hyperlink" Target="mailto:SantiagoEstrada@valledeloscedros.com.mx" TargetMode="External"/><Relationship Id="rId152" Type="http://schemas.openxmlformats.org/officeDocument/2006/relationships/hyperlink" Target="mailto:DavidZavala@valoran.com.mx" TargetMode="External"/><Relationship Id="rId19" Type="http://schemas.openxmlformats.org/officeDocument/2006/relationships/hyperlink" Target="mailto:GabrielCarranza@valoran.com.mx" TargetMode="External"/><Relationship Id="rId14" Type="http://schemas.openxmlformats.org/officeDocument/2006/relationships/hyperlink" Target="mailto:Danielflores@valoran.com.mx" TargetMode="External"/><Relationship Id="rId30" Type="http://schemas.openxmlformats.org/officeDocument/2006/relationships/hyperlink" Target="mailto:FelipeAlvarado@valoran.com.mx" TargetMode="External"/><Relationship Id="rId35" Type="http://schemas.openxmlformats.org/officeDocument/2006/relationships/hyperlink" Target="mailto:ArelyDiaz@valoran.com.mx" TargetMode="External"/><Relationship Id="rId56" Type="http://schemas.openxmlformats.org/officeDocument/2006/relationships/hyperlink" Target="mailto:AngelLardizabal@valoran.com.mx" TargetMode="External"/><Relationship Id="rId77" Type="http://schemas.openxmlformats.org/officeDocument/2006/relationships/hyperlink" Target="mailto:AndreaRamos@valledeloscedros.com.mx" TargetMode="External"/><Relationship Id="rId100" Type="http://schemas.openxmlformats.org/officeDocument/2006/relationships/hyperlink" Target="mailto:edithnarvaez@wtcindustrial.mx" TargetMode="External"/><Relationship Id="rId105" Type="http://schemas.openxmlformats.org/officeDocument/2006/relationships/hyperlink" Target="mailto:AdrianaMedina@wtcindustrial.mx" TargetMode="External"/><Relationship Id="rId126" Type="http://schemas.openxmlformats.org/officeDocument/2006/relationships/hyperlink" Target="mailto:GustavoGastelum@valoran.com.mx" TargetMode="External"/><Relationship Id="rId147" Type="http://schemas.openxmlformats.org/officeDocument/2006/relationships/hyperlink" Target="mailto:Ra&#250;lZumaya@wtcindustrial.mx" TargetMode="External"/><Relationship Id="rId8" Type="http://schemas.openxmlformats.org/officeDocument/2006/relationships/hyperlink" Target="mailto:GabrielaMotilla@valoran.com.mx" TargetMode="External"/><Relationship Id="rId51" Type="http://schemas.openxmlformats.org/officeDocument/2006/relationships/hyperlink" Target="mailto:IsidroCardoso@valoran.com.mx" TargetMode="External"/><Relationship Id="rId72" Type="http://schemas.openxmlformats.org/officeDocument/2006/relationships/hyperlink" Target="mailto:RocioArvizu@valledeloscedros.com.mx" TargetMode="External"/><Relationship Id="rId93" Type="http://schemas.openxmlformats.org/officeDocument/2006/relationships/hyperlink" Target="mailto:GustavoGarcia@wtcindustrial.mx" TargetMode="External"/><Relationship Id="rId98" Type="http://schemas.openxmlformats.org/officeDocument/2006/relationships/hyperlink" Target="mailto:JuanJSanchez@wtcindustrial.mx" TargetMode="External"/><Relationship Id="rId121" Type="http://schemas.openxmlformats.org/officeDocument/2006/relationships/hyperlink" Target="mailto:ChristianOntiveros@valoran.com.mx" TargetMode="External"/><Relationship Id="rId142" Type="http://schemas.openxmlformats.org/officeDocument/2006/relationships/hyperlink" Target="mailto:JavierFlores@valoran.com.mx" TargetMode="External"/><Relationship Id="rId3" Type="http://schemas.openxmlformats.org/officeDocument/2006/relationships/hyperlink" Target="mailto:jl@valoran.com.mx" TargetMode="External"/><Relationship Id="rId25" Type="http://schemas.openxmlformats.org/officeDocument/2006/relationships/hyperlink" Target="mailto:blancagonzalez@valoran.com.mx" TargetMode="External"/><Relationship Id="rId46" Type="http://schemas.openxmlformats.org/officeDocument/2006/relationships/hyperlink" Target="mailto:robertodavila@valoran.com.mx" TargetMode="External"/><Relationship Id="rId67" Type="http://schemas.openxmlformats.org/officeDocument/2006/relationships/hyperlink" Target="mailto:coco@valledeloscedros.com.mx" TargetMode="External"/><Relationship Id="rId116" Type="http://schemas.openxmlformats.org/officeDocument/2006/relationships/hyperlink" Target="mailto:Marcelasalazar@valoran.com.mx" TargetMode="External"/><Relationship Id="rId137" Type="http://schemas.openxmlformats.org/officeDocument/2006/relationships/hyperlink" Target="mailto:gabriel.urrutia@valoran.com.mx" TargetMode="External"/><Relationship Id="rId20" Type="http://schemas.openxmlformats.org/officeDocument/2006/relationships/hyperlink" Target="mailto:mayracamacho@valoran.com.mx" TargetMode="External"/><Relationship Id="rId41" Type="http://schemas.openxmlformats.org/officeDocument/2006/relationships/hyperlink" Target="mailto:simonbanda@valoran.com.mx" TargetMode="External"/><Relationship Id="rId62" Type="http://schemas.openxmlformats.org/officeDocument/2006/relationships/hyperlink" Target="mailto:StephanieZamudio@valoran.com.mx" TargetMode="External"/><Relationship Id="rId83" Type="http://schemas.openxmlformats.org/officeDocument/2006/relationships/hyperlink" Target="mailto:RosaSuchil@valledeloscedros.com.mx" TargetMode="External"/><Relationship Id="rId88" Type="http://schemas.openxmlformats.org/officeDocument/2006/relationships/hyperlink" Target="mailto:CarlosRodriguez@valledeloscedros.com.mx" TargetMode="External"/><Relationship Id="rId111" Type="http://schemas.openxmlformats.org/officeDocument/2006/relationships/hyperlink" Target="mailto:DavidMorales@wtcindustrial.mx" TargetMode="External"/><Relationship Id="rId132" Type="http://schemas.openxmlformats.org/officeDocument/2006/relationships/hyperlink" Target="mailto:JuanGonzalez@valoran.com.mx" TargetMode="External"/><Relationship Id="rId153" Type="http://schemas.openxmlformats.org/officeDocument/2006/relationships/hyperlink" Target="mailto:GerardoDiaz@valoran.com.mx" TargetMode="External"/><Relationship Id="rId15" Type="http://schemas.openxmlformats.org/officeDocument/2006/relationships/hyperlink" Target="mailto:MiguelAlmanza@valoran.com.mx" TargetMode="External"/><Relationship Id="rId36" Type="http://schemas.openxmlformats.org/officeDocument/2006/relationships/hyperlink" Target="mailto:DanielaZuniga@valoran.com.mx" TargetMode="External"/><Relationship Id="rId57" Type="http://schemas.openxmlformats.org/officeDocument/2006/relationships/hyperlink" Target="mailto:soniamosquera@valoran.com.mx" TargetMode="External"/><Relationship Id="rId106" Type="http://schemas.openxmlformats.org/officeDocument/2006/relationships/hyperlink" Target="mailto:Karlajimenez@wtcindustrial.mx" TargetMode="External"/><Relationship Id="rId127" Type="http://schemas.openxmlformats.org/officeDocument/2006/relationships/hyperlink" Target="mailto:CesarVazquez@valoran.com.mx" TargetMode="External"/><Relationship Id="rId10" Type="http://schemas.openxmlformats.org/officeDocument/2006/relationships/hyperlink" Target="mailto:IlianaMarquez@valoran.com.mx" TargetMode="External"/><Relationship Id="rId31" Type="http://schemas.openxmlformats.org/officeDocument/2006/relationships/hyperlink" Target="mailto:JoaquinSerrato@valoran.com.mx" TargetMode="External"/><Relationship Id="rId52" Type="http://schemas.openxmlformats.org/officeDocument/2006/relationships/hyperlink" Target="mailto:NataliaTrujillo@valoran.com.mx" TargetMode="External"/><Relationship Id="rId73" Type="http://schemas.openxmlformats.org/officeDocument/2006/relationships/hyperlink" Target="mailto:DianaEstrada@valledeloscedros.com.mx" TargetMode="External"/><Relationship Id="rId78" Type="http://schemas.openxmlformats.org/officeDocument/2006/relationships/hyperlink" Target="mailto:SidronioMilan@valledeloscedros.com.mx" TargetMode="External"/><Relationship Id="rId94" Type="http://schemas.openxmlformats.org/officeDocument/2006/relationships/hyperlink" Target="mailto:guadalupe.alvarez@wtcindustrial.mx" TargetMode="External"/><Relationship Id="rId99" Type="http://schemas.openxmlformats.org/officeDocument/2006/relationships/hyperlink" Target="mailto:SabrinaSoberon@wtcindustrial.mx" TargetMode="External"/><Relationship Id="rId101" Type="http://schemas.openxmlformats.org/officeDocument/2006/relationships/hyperlink" Target="mailto:janetGonzalez@wtcindustrial.mx" TargetMode="External"/><Relationship Id="rId122" Type="http://schemas.openxmlformats.org/officeDocument/2006/relationships/hyperlink" Target="mailto:MelinaBerlanga@valoran.com.mx" TargetMode="External"/><Relationship Id="rId143" Type="http://schemas.openxmlformats.org/officeDocument/2006/relationships/hyperlink" Target="mailto:LuisSanchez@wtcindustrial.mx" TargetMode="External"/><Relationship Id="rId148" Type="http://schemas.openxmlformats.org/officeDocument/2006/relationships/hyperlink" Target="mailto:EstebanMart&#237;nez@valoran.com.mx" TargetMode="External"/><Relationship Id="rId4" Type="http://schemas.openxmlformats.org/officeDocument/2006/relationships/hyperlink" Target="mailto:milton.martinez@valoran.com.mx" TargetMode="External"/><Relationship Id="rId9" Type="http://schemas.openxmlformats.org/officeDocument/2006/relationships/hyperlink" Target="mailto:DianaAndrade@valoran.com.mx" TargetMode="External"/><Relationship Id="rId26" Type="http://schemas.openxmlformats.org/officeDocument/2006/relationships/hyperlink" Target="mailto:NaomiArias@valoran.com.mx" TargetMode="External"/><Relationship Id="rId47" Type="http://schemas.openxmlformats.org/officeDocument/2006/relationships/hyperlink" Target="mailto:SofiaSaucedo@valoran.com.mx" TargetMode="External"/><Relationship Id="rId68" Type="http://schemas.openxmlformats.org/officeDocument/2006/relationships/hyperlink" Target="mailto:AnnelCastillo@valledeloscedros.com.mx" TargetMode="External"/><Relationship Id="rId89" Type="http://schemas.openxmlformats.org/officeDocument/2006/relationships/hyperlink" Target="mailto:MichelePorrino@wtcindustrial.mx" TargetMode="External"/><Relationship Id="rId112" Type="http://schemas.openxmlformats.org/officeDocument/2006/relationships/hyperlink" Target="mailto:JairGallegos@valoran.com.mx" TargetMode="External"/><Relationship Id="rId133" Type="http://schemas.openxmlformats.org/officeDocument/2006/relationships/hyperlink" Target="mailto:WendiCastillo@valoran.com.mx" TargetMode="External"/><Relationship Id="rId154" Type="http://schemas.openxmlformats.org/officeDocument/2006/relationships/hyperlink" Target="mailto:JoseSalazar@valoran.com.mx" TargetMode="External"/><Relationship Id="rId16" Type="http://schemas.openxmlformats.org/officeDocument/2006/relationships/hyperlink" Target="mailto:DanieladeAlba@valoran.com.mx" TargetMode="External"/><Relationship Id="rId37" Type="http://schemas.openxmlformats.org/officeDocument/2006/relationships/hyperlink" Target="mailto:CeciliaMendoza@valoran.com.mx" TargetMode="External"/><Relationship Id="rId58" Type="http://schemas.openxmlformats.org/officeDocument/2006/relationships/hyperlink" Target="mailto:GiselaSilva@valoran.com.mx" TargetMode="External"/><Relationship Id="rId79" Type="http://schemas.openxmlformats.org/officeDocument/2006/relationships/hyperlink" Target="mailto:SoniaLopez@valledeloscedros.com.mx" TargetMode="External"/><Relationship Id="rId102" Type="http://schemas.openxmlformats.org/officeDocument/2006/relationships/hyperlink" Target="mailto:gastonvivas@wtcindustrial.mx" TargetMode="External"/><Relationship Id="rId123" Type="http://schemas.openxmlformats.org/officeDocument/2006/relationships/hyperlink" Target="mailto:RodolfoCruz@valoran.com.mx" TargetMode="External"/><Relationship Id="rId144" Type="http://schemas.openxmlformats.org/officeDocument/2006/relationships/hyperlink" Target="mailto:AndreaSanchez@wtcindustrial.mx" TargetMode="External"/><Relationship Id="rId90" Type="http://schemas.openxmlformats.org/officeDocument/2006/relationships/hyperlink" Target="mailto:ClaudiaZaragoza@wtcindustrial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8AEA-C998-4033-A9FB-66D17346F45B}">
  <sheetPr filterMode="1"/>
  <dimension ref="B1:J175"/>
  <sheetViews>
    <sheetView zoomScale="91" zoomScaleNormal="91" workbookViewId="0">
      <pane xSplit="1" topLeftCell="B1" activePane="topRight" state="frozen"/>
      <selection pane="topRight" activeCell="D2" sqref="D2"/>
    </sheetView>
  </sheetViews>
  <sheetFormatPr baseColWidth="10" defaultRowHeight="15" x14ac:dyDescent="0.25"/>
  <cols>
    <col min="2" max="2" width="21" bestFit="1" customWidth="1"/>
    <col min="3" max="3" width="5.42578125" style="29" bestFit="1" customWidth="1"/>
    <col min="4" max="4" width="36.28515625" customWidth="1"/>
    <col min="5" max="5" width="70.85546875" bestFit="1" customWidth="1"/>
    <col min="6" max="6" width="16.42578125" customWidth="1"/>
    <col min="8" max="8" width="22.7109375" bestFit="1" customWidth="1"/>
    <col min="9" max="9" width="45.42578125" bestFit="1" customWidth="1"/>
    <col min="10" max="10" width="44.140625" bestFit="1" customWidth="1"/>
  </cols>
  <sheetData>
    <row r="1" spans="2:10" ht="15.75" thickBot="1" x14ac:dyDescent="0.3"/>
    <row r="2" spans="2:10" ht="15.75" thickBot="1" x14ac:dyDescent="0.3">
      <c r="B2" s="30" t="s">
        <v>54</v>
      </c>
      <c r="C2" s="31"/>
      <c r="D2" s="32" t="s">
        <v>55</v>
      </c>
      <c r="E2" s="33" t="s">
        <v>56</v>
      </c>
      <c r="F2" s="34" t="s">
        <v>3</v>
      </c>
      <c r="G2" s="34" t="s">
        <v>57</v>
      </c>
      <c r="H2" s="33" t="s">
        <v>58</v>
      </c>
      <c r="I2" s="33" t="s">
        <v>59</v>
      </c>
      <c r="J2" s="33" t="s">
        <v>60</v>
      </c>
    </row>
    <row r="3" spans="2:10" ht="15.75" hidden="1" thickBot="1" x14ac:dyDescent="0.3">
      <c r="B3" s="35" t="s">
        <v>61</v>
      </c>
      <c r="C3" s="36">
        <v>1</v>
      </c>
      <c r="D3" s="36" t="s">
        <v>62</v>
      </c>
      <c r="E3" s="36" t="s">
        <v>63</v>
      </c>
      <c r="F3" s="36"/>
      <c r="G3" s="37" t="s">
        <v>64</v>
      </c>
      <c r="H3" s="36" t="s">
        <v>64</v>
      </c>
      <c r="I3" s="36" t="s">
        <v>64</v>
      </c>
      <c r="J3" s="38" t="s">
        <v>65</v>
      </c>
    </row>
    <row r="4" spans="2:10" ht="15.75" hidden="1" thickBot="1" x14ac:dyDescent="0.3">
      <c r="B4" s="35" t="s">
        <v>61</v>
      </c>
      <c r="C4" s="36">
        <v>2</v>
      </c>
      <c r="D4" s="36" t="s">
        <v>66</v>
      </c>
      <c r="E4" s="39" t="s">
        <v>67</v>
      </c>
      <c r="F4" s="39"/>
      <c r="G4" s="37">
        <v>1</v>
      </c>
      <c r="H4" s="36" t="s">
        <v>10</v>
      </c>
      <c r="I4" s="36" t="s">
        <v>68</v>
      </c>
      <c r="J4" s="38" t="s">
        <v>69</v>
      </c>
    </row>
    <row r="5" spans="2:10" ht="15.75" hidden="1" thickBot="1" x14ac:dyDescent="0.3">
      <c r="B5" s="35" t="s">
        <v>61</v>
      </c>
      <c r="C5" s="36">
        <v>3</v>
      </c>
      <c r="D5" s="36" t="s">
        <v>70</v>
      </c>
      <c r="E5" s="39" t="s">
        <v>71</v>
      </c>
      <c r="F5" s="39"/>
      <c r="G5" s="37">
        <v>1</v>
      </c>
      <c r="H5" s="36" t="s">
        <v>10</v>
      </c>
      <c r="I5" s="36" t="s">
        <v>68</v>
      </c>
      <c r="J5" s="38" t="s">
        <v>72</v>
      </c>
    </row>
    <row r="6" spans="2:10" ht="15.75" hidden="1" thickBot="1" x14ac:dyDescent="0.3">
      <c r="B6" s="35" t="s">
        <v>61</v>
      </c>
      <c r="C6" s="36">
        <v>4</v>
      </c>
      <c r="D6" s="36" t="s">
        <v>73</v>
      </c>
      <c r="E6" s="39" t="s">
        <v>74</v>
      </c>
      <c r="F6" s="39"/>
      <c r="G6" s="37">
        <v>2</v>
      </c>
      <c r="H6" s="36" t="s">
        <v>10</v>
      </c>
      <c r="I6" s="36" t="s">
        <v>68</v>
      </c>
      <c r="J6" s="38" t="s">
        <v>75</v>
      </c>
    </row>
    <row r="7" spans="2:10" ht="15.75" hidden="1" thickBot="1" x14ac:dyDescent="0.3">
      <c r="B7" s="35" t="s">
        <v>61</v>
      </c>
      <c r="C7" s="36">
        <v>5</v>
      </c>
      <c r="D7" s="36" t="s">
        <v>76</v>
      </c>
      <c r="E7" s="39" t="s">
        <v>77</v>
      </c>
      <c r="F7" s="39"/>
      <c r="G7" s="37">
        <v>2</v>
      </c>
      <c r="H7" s="36" t="s">
        <v>10</v>
      </c>
      <c r="I7" s="36" t="s">
        <v>68</v>
      </c>
      <c r="J7" s="38" t="s">
        <v>78</v>
      </c>
    </row>
    <row r="8" spans="2:10" ht="15.75" hidden="1" thickBot="1" x14ac:dyDescent="0.3">
      <c r="B8" s="35" t="s">
        <v>61</v>
      </c>
      <c r="C8" s="36">
        <v>6</v>
      </c>
      <c r="D8" s="36" t="s">
        <v>79</v>
      </c>
      <c r="E8" s="39" t="s">
        <v>80</v>
      </c>
      <c r="F8" s="39"/>
      <c r="G8" s="37">
        <v>2</v>
      </c>
      <c r="H8" s="36" t="s">
        <v>10</v>
      </c>
      <c r="I8" s="36" t="s">
        <v>68</v>
      </c>
      <c r="J8" s="38" t="s">
        <v>81</v>
      </c>
    </row>
    <row r="9" spans="2:10" ht="15.75" hidden="1" thickBot="1" x14ac:dyDescent="0.3">
      <c r="B9" s="35" t="s">
        <v>61</v>
      </c>
      <c r="C9" s="36">
        <v>7</v>
      </c>
      <c r="D9" s="36" t="s">
        <v>82</v>
      </c>
      <c r="E9" s="39" t="s">
        <v>83</v>
      </c>
      <c r="F9" s="39"/>
      <c r="G9" s="37">
        <v>3</v>
      </c>
      <c r="H9" s="36" t="s">
        <v>10</v>
      </c>
      <c r="I9" s="36" t="s">
        <v>68</v>
      </c>
      <c r="J9" s="38" t="s">
        <v>84</v>
      </c>
    </row>
    <row r="10" spans="2:10" ht="15.75" hidden="1" thickBot="1" x14ac:dyDescent="0.3">
      <c r="B10" s="35" t="s">
        <v>61</v>
      </c>
      <c r="C10" s="36">
        <v>8</v>
      </c>
      <c r="D10" s="36" t="s">
        <v>85</v>
      </c>
      <c r="E10" s="39" t="s">
        <v>86</v>
      </c>
      <c r="F10" s="39"/>
      <c r="G10" s="37">
        <v>2</v>
      </c>
      <c r="H10" s="36" t="s">
        <v>87</v>
      </c>
      <c r="I10" s="36" t="s">
        <v>68</v>
      </c>
      <c r="J10" s="38" t="s">
        <v>88</v>
      </c>
    </row>
    <row r="11" spans="2:10" ht="15.75" hidden="1" thickBot="1" x14ac:dyDescent="0.3">
      <c r="B11" s="35" t="s">
        <v>61</v>
      </c>
      <c r="C11" s="36">
        <v>9</v>
      </c>
      <c r="D11" s="36" t="s">
        <v>89</v>
      </c>
      <c r="E11" s="36" t="s">
        <v>90</v>
      </c>
      <c r="F11" s="36"/>
      <c r="G11" s="37">
        <v>3</v>
      </c>
      <c r="H11" s="36" t="s">
        <v>91</v>
      </c>
      <c r="I11" s="36" t="s">
        <v>92</v>
      </c>
      <c r="J11" s="38" t="s">
        <v>93</v>
      </c>
    </row>
    <row r="12" spans="2:10" ht="15.75" hidden="1" thickBot="1" x14ac:dyDescent="0.3">
      <c r="B12" s="35" t="s">
        <v>61</v>
      </c>
      <c r="C12" s="36">
        <v>10</v>
      </c>
      <c r="D12" s="36" t="s">
        <v>94</v>
      </c>
      <c r="E12" s="36" t="s">
        <v>95</v>
      </c>
      <c r="F12" s="36"/>
      <c r="G12" s="37">
        <v>3</v>
      </c>
      <c r="H12" s="36" t="s">
        <v>91</v>
      </c>
      <c r="I12" s="36" t="s">
        <v>92</v>
      </c>
      <c r="J12" s="38" t="s">
        <v>96</v>
      </c>
    </row>
    <row r="13" spans="2:10" ht="15.75" hidden="1" thickBot="1" x14ac:dyDescent="0.3">
      <c r="B13" s="35" t="s">
        <v>61</v>
      </c>
      <c r="C13" s="36">
        <v>11</v>
      </c>
      <c r="D13" s="36" t="s">
        <v>97</v>
      </c>
      <c r="E13" s="36" t="s">
        <v>98</v>
      </c>
      <c r="F13" s="36"/>
      <c r="G13" s="37">
        <v>3</v>
      </c>
      <c r="H13" s="36" t="s">
        <v>99</v>
      </c>
      <c r="I13" s="36" t="s">
        <v>92</v>
      </c>
      <c r="J13" s="38" t="s">
        <v>100</v>
      </c>
    </row>
    <row r="14" spans="2:10" ht="15.75" hidden="1" thickBot="1" x14ac:dyDescent="0.3">
      <c r="B14" s="35" t="s">
        <v>61</v>
      </c>
      <c r="C14" s="36">
        <v>12</v>
      </c>
      <c r="D14" s="36" t="s">
        <v>101</v>
      </c>
      <c r="E14" s="39" t="s">
        <v>102</v>
      </c>
      <c r="F14" s="39"/>
      <c r="G14" s="37">
        <v>4</v>
      </c>
      <c r="H14" s="36" t="s">
        <v>48</v>
      </c>
      <c r="I14" s="36" t="s">
        <v>103</v>
      </c>
      <c r="J14" s="38" t="s">
        <v>104</v>
      </c>
    </row>
    <row r="15" spans="2:10" ht="15.75" hidden="1" thickBot="1" x14ac:dyDescent="0.3">
      <c r="B15" s="35" t="s">
        <v>61</v>
      </c>
      <c r="C15" s="36">
        <v>13</v>
      </c>
      <c r="D15" s="36" t="s">
        <v>105</v>
      </c>
      <c r="E15" s="36" t="s">
        <v>106</v>
      </c>
      <c r="F15" s="36"/>
      <c r="G15" s="37">
        <v>12</v>
      </c>
      <c r="H15" s="36" t="s">
        <v>91</v>
      </c>
      <c r="I15" s="36" t="s">
        <v>92</v>
      </c>
      <c r="J15" s="38" t="s">
        <v>107</v>
      </c>
    </row>
    <row r="16" spans="2:10" ht="15.75" hidden="1" thickBot="1" x14ac:dyDescent="0.3">
      <c r="B16" s="35" t="s">
        <v>61</v>
      </c>
      <c r="C16" s="36">
        <v>14</v>
      </c>
      <c r="D16" s="36" t="s">
        <v>108</v>
      </c>
      <c r="E16" s="36" t="s">
        <v>109</v>
      </c>
      <c r="F16" s="36"/>
      <c r="G16" s="37">
        <v>12</v>
      </c>
      <c r="H16" s="36" t="s">
        <v>91</v>
      </c>
      <c r="I16" s="36" t="s">
        <v>92</v>
      </c>
      <c r="J16" s="38" t="s">
        <v>110</v>
      </c>
    </row>
    <row r="17" spans="2:10" ht="15.75" hidden="1" thickBot="1" x14ac:dyDescent="0.3">
      <c r="B17" s="35" t="s">
        <v>61</v>
      </c>
      <c r="C17" s="36">
        <v>15</v>
      </c>
      <c r="D17" s="36" t="s">
        <v>111</v>
      </c>
      <c r="E17" s="39" t="s">
        <v>112</v>
      </c>
      <c r="F17" s="39"/>
      <c r="G17" s="37">
        <v>5</v>
      </c>
      <c r="H17" s="36" t="s">
        <v>48</v>
      </c>
      <c r="I17" s="36" t="s">
        <v>103</v>
      </c>
      <c r="J17" s="38" t="s">
        <v>113</v>
      </c>
    </row>
    <row r="18" spans="2:10" ht="15.75" hidden="1" thickBot="1" x14ac:dyDescent="0.3">
      <c r="B18" s="35" t="s">
        <v>61</v>
      </c>
      <c r="C18" s="36">
        <v>16</v>
      </c>
      <c r="D18" s="36" t="s">
        <v>114</v>
      </c>
      <c r="E18" s="36" t="s">
        <v>115</v>
      </c>
      <c r="F18" s="36"/>
      <c r="G18" s="37">
        <v>15</v>
      </c>
      <c r="H18" s="36" t="s">
        <v>99</v>
      </c>
      <c r="I18" s="36" t="s">
        <v>92</v>
      </c>
      <c r="J18" s="38" t="s">
        <v>116</v>
      </c>
    </row>
    <row r="19" spans="2:10" ht="15.75" hidden="1" thickBot="1" x14ac:dyDescent="0.3">
      <c r="B19" s="35" t="s">
        <v>61</v>
      </c>
      <c r="C19" s="36">
        <v>17</v>
      </c>
      <c r="D19" s="36" t="s">
        <v>117</v>
      </c>
      <c r="E19" s="36" t="s">
        <v>118</v>
      </c>
      <c r="F19" s="36"/>
      <c r="G19" s="37">
        <v>15</v>
      </c>
      <c r="H19" s="36" t="s">
        <v>91</v>
      </c>
      <c r="I19" s="36" t="s">
        <v>92</v>
      </c>
      <c r="J19" s="38" t="s">
        <v>119</v>
      </c>
    </row>
    <row r="20" spans="2:10" ht="15.75" hidden="1" thickBot="1" x14ac:dyDescent="0.3">
      <c r="B20" s="35" t="s">
        <v>61</v>
      </c>
      <c r="C20" s="36">
        <v>18</v>
      </c>
      <c r="D20" s="36" t="s">
        <v>120</v>
      </c>
      <c r="E20" s="36" t="s">
        <v>121</v>
      </c>
      <c r="F20" s="36"/>
      <c r="G20" s="37">
        <v>5</v>
      </c>
      <c r="H20" s="36" t="s">
        <v>48</v>
      </c>
      <c r="I20" s="36" t="s">
        <v>103</v>
      </c>
      <c r="J20" s="38" t="s">
        <v>122</v>
      </c>
    </row>
    <row r="21" spans="2:10" ht="15.75" hidden="1" thickBot="1" x14ac:dyDescent="0.3">
      <c r="B21" s="35" t="s">
        <v>61</v>
      </c>
      <c r="C21" s="36">
        <v>19</v>
      </c>
      <c r="D21" s="36" t="s">
        <v>123</v>
      </c>
      <c r="E21" s="36" t="s">
        <v>115</v>
      </c>
      <c r="F21" s="36"/>
      <c r="G21" s="37">
        <v>18</v>
      </c>
      <c r="H21" s="36" t="s">
        <v>99</v>
      </c>
      <c r="I21" s="36" t="s">
        <v>92</v>
      </c>
      <c r="J21" s="38" t="s">
        <v>124</v>
      </c>
    </row>
    <row r="22" spans="2:10" ht="15.75" hidden="1" thickBot="1" x14ac:dyDescent="0.3">
      <c r="B22" s="35" t="s">
        <v>61</v>
      </c>
      <c r="C22" s="36">
        <v>20</v>
      </c>
      <c r="D22" s="36" t="s">
        <v>125</v>
      </c>
      <c r="E22" s="36" t="s">
        <v>126</v>
      </c>
      <c r="F22" s="36"/>
      <c r="G22" s="37">
        <v>5</v>
      </c>
      <c r="H22" s="36" t="s">
        <v>48</v>
      </c>
      <c r="I22" s="36" t="s">
        <v>103</v>
      </c>
      <c r="J22" s="38" t="s">
        <v>127</v>
      </c>
    </row>
    <row r="23" spans="2:10" ht="15.75" hidden="1" thickBot="1" x14ac:dyDescent="0.3">
      <c r="B23" s="35" t="s">
        <v>61</v>
      </c>
      <c r="C23" s="36">
        <v>21</v>
      </c>
      <c r="D23" s="36" t="s">
        <v>128</v>
      </c>
      <c r="E23" s="36" t="s">
        <v>129</v>
      </c>
      <c r="F23" s="36"/>
      <c r="G23" s="37">
        <v>20</v>
      </c>
      <c r="H23" s="36" t="s">
        <v>91</v>
      </c>
      <c r="I23" s="36" t="s">
        <v>92</v>
      </c>
      <c r="J23" s="38" t="s">
        <v>130</v>
      </c>
    </row>
    <row r="24" spans="2:10" ht="15.75" hidden="1" thickBot="1" x14ac:dyDescent="0.3">
      <c r="B24" s="35" t="s">
        <v>61</v>
      </c>
      <c r="C24" s="36">
        <v>22</v>
      </c>
      <c r="D24" s="36" t="s">
        <v>131</v>
      </c>
      <c r="E24" s="36" t="s">
        <v>132</v>
      </c>
      <c r="F24" s="36"/>
      <c r="G24" s="37">
        <v>20</v>
      </c>
      <c r="H24" s="36" t="s">
        <v>91</v>
      </c>
      <c r="I24" s="36" t="s">
        <v>92</v>
      </c>
      <c r="J24" s="38" t="s">
        <v>133</v>
      </c>
    </row>
    <row r="25" spans="2:10" ht="15.75" hidden="1" thickBot="1" x14ac:dyDescent="0.3">
      <c r="B25" s="35" t="s">
        <v>61</v>
      </c>
      <c r="C25" s="36">
        <v>23</v>
      </c>
      <c r="D25" s="36" t="s">
        <v>134</v>
      </c>
      <c r="E25" s="36" t="s">
        <v>135</v>
      </c>
      <c r="F25" s="36"/>
      <c r="G25" s="37">
        <v>5</v>
      </c>
      <c r="H25" s="36" t="s">
        <v>48</v>
      </c>
      <c r="I25" s="36" t="s">
        <v>103</v>
      </c>
      <c r="J25" s="38" t="s">
        <v>136</v>
      </c>
    </row>
    <row r="26" spans="2:10" ht="15.75" hidden="1" thickBot="1" x14ac:dyDescent="0.3">
      <c r="B26" s="35" t="s">
        <v>61</v>
      </c>
      <c r="C26" s="36">
        <v>24</v>
      </c>
      <c r="D26" s="36" t="s">
        <v>137</v>
      </c>
      <c r="E26" s="36" t="s">
        <v>138</v>
      </c>
      <c r="F26" s="36"/>
      <c r="G26" s="37">
        <v>23</v>
      </c>
      <c r="H26" s="36" t="s">
        <v>91</v>
      </c>
      <c r="I26" s="36" t="s">
        <v>92</v>
      </c>
      <c r="J26" s="38" t="s">
        <v>139</v>
      </c>
    </row>
    <row r="27" spans="2:10" ht="15.75" hidden="1" thickBot="1" x14ac:dyDescent="0.3">
      <c r="B27" s="35" t="s">
        <v>61</v>
      </c>
      <c r="C27" s="36">
        <v>25</v>
      </c>
      <c r="D27" s="36" t="s">
        <v>140</v>
      </c>
      <c r="E27" s="36" t="s">
        <v>141</v>
      </c>
      <c r="F27" s="36"/>
      <c r="G27" s="37">
        <v>124</v>
      </c>
      <c r="H27" s="36" t="s">
        <v>91</v>
      </c>
      <c r="I27" s="36" t="s">
        <v>92</v>
      </c>
      <c r="J27" s="38" t="s">
        <v>142</v>
      </c>
    </row>
    <row r="28" spans="2:10" ht="15.75" hidden="1" thickBot="1" x14ac:dyDescent="0.3">
      <c r="B28" s="35" t="s">
        <v>61</v>
      </c>
      <c r="C28" s="36">
        <v>26</v>
      </c>
      <c r="D28" s="36" t="s">
        <v>143</v>
      </c>
      <c r="E28" s="36" t="s">
        <v>144</v>
      </c>
      <c r="F28" s="36"/>
      <c r="G28" s="37">
        <v>23</v>
      </c>
      <c r="H28" s="36" t="s">
        <v>91</v>
      </c>
      <c r="I28" s="36" t="s">
        <v>92</v>
      </c>
      <c r="J28" s="38" t="s">
        <v>145</v>
      </c>
    </row>
    <row r="29" spans="2:10" ht="15.75" hidden="1" thickBot="1" x14ac:dyDescent="0.3">
      <c r="B29" s="35" t="s">
        <v>61</v>
      </c>
      <c r="C29" s="36">
        <v>27</v>
      </c>
      <c r="D29" s="36" t="s">
        <v>146</v>
      </c>
      <c r="E29" s="39" t="s">
        <v>147</v>
      </c>
      <c r="F29" s="39"/>
      <c r="G29" s="37">
        <v>5</v>
      </c>
      <c r="H29" s="36" t="s">
        <v>87</v>
      </c>
      <c r="I29" s="36" t="s">
        <v>68</v>
      </c>
      <c r="J29" s="38" t="s">
        <v>148</v>
      </c>
    </row>
    <row r="30" spans="2:10" ht="15.75" hidden="1" thickBot="1" x14ac:dyDescent="0.3">
      <c r="B30" s="35" t="s">
        <v>61</v>
      </c>
      <c r="C30" s="36">
        <v>28</v>
      </c>
      <c r="D30" s="36" t="s">
        <v>149</v>
      </c>
      <c r="E30" s="36" t="s">
        <v>150</v>
      </c>
      <c r="F30" s="36"/>
      <c r="G30" s="37">
        <v>27</v>
      </c>
      <c r="H30" s="36" t="s">
        <v>48</v>
      </c>
      <c r="I30" s="36" t="s">
        <v>103</v>
      </c>
      <c r="J30" s="38" t="s">
        <v>151</v>
      </c>
    </row>
    <row r="31" spans="2:10" ht="15.75" hidden="1" thickBot="1" x14ac:dyDescent="0.3">
      <c r="B31" s="35" t="s">
        <v>61</v>
      </c>
      <c r="C31" s="36">
        <v>29</v>
      </c>
      <c r="D31" s="36" t="s">
        <v>152</v>
      </c>
      <c r="E31" s="39" t="s">
        <v>153</v>
      </c>
      <c r="F31" s="39"/>
      <c r="G31" s="37">
        <v>28</v>
      </c>
      <c r="H31" s="36" t="s">
        <v>48</v>
      </c>
      <c r="I31" s="36" t="s">
        <v>103</v>
      </c>
      <c r="J31" s="38" t="s">
        <v>154</v>
      </c>
    </row>
    <row r="32" spans="2:10" ht="15.75" hidden="1" thickBot="1" x14ac:dyDescent="0.3">
      <c r="B32" s="35" t="s">
        <v>61</v>
      </c>
      <c r="C32" s="36">
        <v>30</v>
      </c>
      <c r="D32" s="36" t="s">
        <v>155</v>
      </c>
      <c r="E32" s="36" t="s">
        <v>156</v>
      </c>
      <c r="F32" s="36"/>
      <c r="G32" s="37">
        <v>29</v>
      </c>
      <c r="H32" s="40" t="s">
        <v>91</v>
      </c>
      <c r="I32" s="40" t="s">
        <v>92</v>
      </c>
      <c r="J32" s="40"/>
    </row>
    <row r="33" spans="2:10" ht="15.75" hidden="1" thickBot="1" x14ac:dyDescent="0.3">
      <c r="B33" s="35" t="s">
        <v>61</v>
      </c>
      <c r="C33" s="36">
        <v>31</v>
      </c>
      <c r="D33" s="36" t="s">
        <v>157</v>
      </c>
      <c r="E33" s="36" t="s">
        <v>158</v>
      </c>
      <c r="F33" s="36"/>
      <c r="G33" s="37">
        <v>28</v>
      </c>
      <c r="H33" s="36" t="s">
        <v>91</v>
      </c>
      <c r="I33" s="36" t="s">
        <v>92</v>
      </c>
      <c r="J33" s="38" t="s">
        <v>159</v>
      </c>
    </row>
    <row r="34" spans="2:10" ht="15.75" hidden="1" thickBot="1" x14ac:dyDescent="0.3">
      <c r="B34" s="35" t="s">
        <v>61</v>
      </c>
      <c r="C34" s="36">
        <v>32</v>
      </c>
      <c r="D34" s="36" t="s">
        <v>160</v>
      </c>
      <c r="E34" s="36" t="s">
        <v>161</v>
      </c>
      <c r="F34" s="36"/>
      <c r="G34" s="37">
        <v>27</v>
      </c>
      <c r="H34" s="36" t="s">
        <v>99</v>
      </c>
      <c r="I34" s="36" t="s">
        <v>92</v>
      </c>
      <c r="J34" s="38" t="s">
        <v>162</v>
      </c>
    </row>
    <row r="35" spans="2:10" ht="15.75" hidden="1" thickBot="1" x14ac:dyDescent="0.3">
      <c r="B35" s="35" t="s">
        <v>61</v>
      </c>
      <c r="C35" s="36">
        <v>33</v>
      </c>
      <c r="D35" s="36" t="s">
        <v>163</v>
      </c>
      <c r="E35" s="39" t="s">
        <v>164</v>
      </c>
      <c r="F35" s="39"/>
      <c r="G35" s="37">
        <v>27</v>
      </c>
      <c r="H35" s="36" t="s">
        <v>48</v>
      </c>
      <c r="I35" s="36" t="s">
        <v>103</v>
      </c>
      <c r="J35" s="38" t="s">
        <v>165</v>
      </c>
    </row>
    <row r="36" spans="2:10" ht="15.75" hidden="1" thickBot="1" x14ac:dyDescent="0.3">
      <c r="B36" s="35" t="s">
        <v>61</v>
      </c>
      <c r="C36" s="36">
        <v>34</v>
      </c>
      <c r="D36" s="36" t="s">
        <v>166</v>
      </c>
      <c r="E36" s="36" t="s">
        <v>167</v>
      </c>
      <c r="F36" s="36"/>
      <c r="G36" s="37">
        <v>33</v>
      </c>
      <c r="H36" s="36" t="s">
        <v>91</v>
      </c>
      <c r="I36" s="36" t="s">
        <v>92</v>
      </c>
      <c r="J36" s="38" t="s">
        <v>168</v>
      </c>
    </row>
    <row r="37" spans="2:10" ht="15.75" hidden="1" thickBot="1" x14ac:dyDescent="0.3">
      <c r="B37" s="35" t="s">
        <v>61</v>
      </c>
      <c r="C37" s="36">
        <v>35</v>
      </c>
      <c r="D37" s="36" t="s">
        <v>169</v>
      </c>
      <c r="E37" s="36" t="s">
        <v>41</v>
      </c>
      <c r="F37" s="36"/>
      <c r="G37" s="37">
        <v>33</v>
      </c>
      <c r="H37" s="36" t="s">
        <v>91</v>
      </c>
      <c r="I37" s="36" t="s">
        <v>92</v>
      </c>
      <c r="J37" s="38" t="s">
        <v>170</v>
      </c>
    </row>
    <row r="38" spans="2:10" ht="15.75" hidden="1" thickBot="1" x14ac:dyDescent="0.3">
      <c r="B38" s="35" t="s">
        <v>61</v>
      </c>
      <c r="C38" s="36">
        <v>36</v>
      </c>
      <c r="D38" s="36" t="s">
        <v>171</v>
      </c>
      <c r="E38" s="36" t="s">
        <v>172</v>
      </c>
      <c r="F38" s="36"/>
      <c r="G38" s="37">
        <v>33</v>
      </c>
      <c r="H38" s="36" t="s">
        <v>91</v>
      </c>
      <c r="I38" s="36" t="s">
        <v>92</v>
      </c>
      <c r="J38" s="38" t="s">
        <v>173</v>
      </c>
    </row>
    <row r="39" spans="2:10" ht="15.75" hidden="1" thickBot="1" x14ac:dyDescent="0.3">
      <c r="B39" s="35" t="s">
        <v>61</v>
      </c>
      <c r="C39" s="36">
        <v>37</v>
      </c>
      <c r="D39" s="36" t="s">
        <v>174</v>
      </c>
      <c r="E39" s="36" t="s">
        <v>172</v>
      </c>
      <c r="F39" s="36"/>
      <c r="G39" s="37">
        <v>33</v>
      </c>
      <c r="H39" s="36" t="s">
        <v>91</v>
      </c>
      <c r="I39" s="36" t="s">
        <v>92</v>
      </c>
      <c r="J39" s="38" t="s">
        <v>175</v>
      </c>
    </row>
    <row r="40" spans="2:10" ht="15.75" hidden="1" thickBot="1" x14ac:dyDescent="0.3">
      <c r="B40" s="35" t="s">
        <v>61</v>
      </c>
      <c r="C40" s="36">
        <v>38</v>
      </c>
      <c r="D40" s="36" t="s">
        <v>176</v>
      </c>
      <c r="E40" s="36" t="s">
        <v>41</v>
      </c>
      <c r="F40" s="36"/>
      <c r="G40" s="37">
        <v>33</v>
      </c>
      <c r="H40" s="36" t="s">
        <v>91</v>
      </c>
      <c r="I40" s="36" t="s">
        <v>92</v>
      </c>
      <c r="J40" s="38" t="s">
        <v>177</v>
      </c>
    </row>
    <row r="41" spans="2:10" ht="15.75" hidden="1" thickBot="1" x14ac:dyDescent="0.3">
      <c r="B41" s="35" t="s">
        <v>61</v>
      </c>
      <c r="C41" s="36">
        <v>39</v>
      </c>
      <c r="D41" s="36" t="s">
        <v>178</v>
      </c>
      <c r="E41" s="39" t="s">
        <v>179</v>
      </c>
      <c r="F41" s="39"/>
      <c r="G41" s="37">
        <v>5</v>
      </c>
      <c r="H41" s="36" t="s">
        <v>87</v>
      </c>
      <c r="I41" s="36" t="s">
        <v>68</v>
      </c>
      <c r="J41" s="38" t="s">
        <v>180</v>
      </c>
    </row>
    <row r="42" spans="2:10" ht="15.75" hidden="1" thickBot="1" x14ac:dyDescent="0.3">
      <c r="B42" s="35" t="s">
        <v>61</v>
      </c>
      <c r="C42" s="36">
        <v>40</v>
      </c>
      <c r="D42" s="36" t="s">
        <v>181</v>
      </c>
      <c r="E42" s="36" t="s">
        <v>164</v>
      </c>
      <c r="F42" s="36"/>
      <c r="G42" s="37">
        <v>39</v>
      </c>
      <c r="H42" s="36" t="s">
        <v>48</v>
      </c>
      <c r="I42" s="36" t="s">
        <v>103</v>
      </c>
      <c r="J42" s="38" t="s">
        <v>182</v>
      </c>
    </row>
    <row r="43" spans="2:10" ht="15.75" hidden="1" thickBot="1" x14ac:dyDescent="0.3">
      <c r="B43" s="35" t="s">
        <v>61</v>
      </c>
      <c r="C43" s="36">
        <v>41</v>
      </c>
      <c r="D43" s="36" t="s">
        <v>183</v>
      </c>
      <c r="E43" s="39" t="s">
        <v>184</v>
      </c>
      <c r="F43" s="39"/>
      <c r="G43" s="37">
        <v>5</v>
      </c>
      <c r="H43" s="36" t="s">
        <v>87</v>
      </c>
      <c r="I43" s="36" t="s">
        <v>68</v>
      </c>
      <c r="J43" s="38" t="s">
        <v>185</v>
      </c>
    </row>
    <row r="44" spans="2:10" ht="15.75" hidden="1" thickBot="1" x14ac:dyDescent="0.3">
      <c r="B44" s="35" t="s">
        <v>61</v>
      </c>
      <c r="C44" s="36">
        <v>42</v>
      </c>
      <c r="D44" s="36" t="s">
        <v>186</v>
      </c>
      <c r="E44" s="39" t="s">
        <v>187</v>
      </c>
      <c r="F44" s="39"/>
      <c r="G44" s="37">
        <v>41</v>
      </c>
      <c r="H44" s="36" t="s">
        <v>48</v>
      </c>
      <c r="I44" s="36" t="s">
        <v>103</v>
      </c>
      <c r="J44" s="38" t="s">
        <v>188</v>
      </c>
    </row>
    <row r="45" spans="2:10" ht="15.75" hidden="1" thickBot="1" x14ac:dyDescent="0.3">
      <c r="B45" s="35" t="s">
        <v>61</v>
      </c>
      <c r="C45" s="36">
        <v>43</v>
      </c>
      <c r="D45" s="36" t="s">
        <v>189</v>
      </c>
      <c r="E45" s="36" t="s">
        <v>190</v>
      </c>
      <c r="F45" s="36"/>
      <c r="G45" s="37">
        <v>42</v>
      </c>
      <c r="H45" s="36" t="s">
        <v>91</v>
      </c>
      <c r="I45" s="36" t="s">
        <v>92</v>
      </c>
      <c r="J45" s="38" t="s">
        <v>191</v>
      </c>
    </row>
    <row r="46" spans="2:10" ht="15.75" hidden="1" thickBot="1" x14ac:dyDescent="0.3">
      <c r="B46" s="35" t="s">
        <v>61</v>
      </c>
      <c r="C46" s="36">
        <v>44</v>
      </c>
      <c r="D46" s="36" t="s">
        <v>192</v>
      </c>
      <c r="E46" s="39" t="s">
        <v>193</v>
      </c>
      <c r="F46" s="39"/>
      <c r="G46" s="37">
        <v>41</v>
      </c>
      <c r="H46" s="36" t="s">
        <v>48</v>
      </c>
      <c r="I46" s="36" t="s">
        <v>103</v>
      </c>
      <c r="J46" s="38" t="s">
        <v>194</v>
      </c>
    </row>
    <row r="47" spans="2:10" ht="15.75" hidden="1" thickBot="1" x14ac:dyDescent="0.3">
      <c r="B47" s="35" t="s">
        <v>61</v>
      </c>
      <c r="C47" s="36">
        <v>45</v>
      </c>
      <c r="D47" s="36" t="s">
        <v>195</v>
      </c>
      <c r="E47" s="36" t="s">
        <v>196</v>
      </c>
      <c r="F47" s="36"/>
      <c r="G47" s="37">
        <v>44</v>
      </c>
      <c r="H47" s="36" t="s">
        <v>91</v>
      </c>
      <c r="I47" s="36" t="s">
        <v>92</v>
      </c>
      <c r="J47" s="38" t="s">
        <v>197</v>
      </c>
    </row>
    <row r="48" spans="2:10" ht="15.75" hidden="1" thickBot="1" x14ac:dyDescent="0.3">
      <c r="B48" s="35" t="s">
        <v>61</v>
      </c>
      <c r="C48" s="36">
        <v>46</v>
      </c>
      <c r="D48" s="36" t="s">
        <v>198</v>
      </c>
      <c r="E48" s="36" t="s">
        <v>199</v>
      </c>
      <c r="F48" s="36"/>
      <c r="G48" s="37">
        <v>158</v>
      </c>
      <c r="H48" s="36" t="s">
        <v>91</v>
      </c>
      <c r="I48" s="36" t="s">
        <v>92</v>
      </c>
      <c r="J48" s="38" t="s">
        <v>200</v>
      </c>
    </row>
    <row r="49" spans="2:10" ht="15.75" hidden="1" thickBot="1" x14ac:dyDescent="0.3">
      <c r="B49" s="35" t="s">
        <v>61</v>
      </c>
      <c r="C49" s="36">
        <v>47</v>
      </c>
      <c r="D49" s="36" t="s">
        <v>201</v>
      </c>
      <c r="E49" s="39" t="s">
        <v>202</v>
      </c>
      <c r="F49" s="39"/>
      <c r="G49" s="37">
        <v>41</v>
      </c>
      <c r="H49" s="36" t="s">
        <v>99</v>
      </c>
      <c r="I49" s="36" t="s">
        <v>92</v>
      </c>
      <c r="J49" s="38" t="s">
        <v>203</v>
      </c>
    </row>
    <row r="50" spans="2:10" ht="15.75" hidden="1" thickBot="1" x14ac:dyDescent="0.3">
      <c r="B50" s="35" t="s">
        <v>61</v>
      </c>
      <c r="C50" s="36">
        <v>48</v>
      </c>
      <c r="D50" s="36" t="s">
        <v>204</v>
      </c>
      <c r="E50" s="36" t="s">
        <v>205</v>
      </c>
      <c r="F50" s="36"/>
      <c r="G50" s="37">
        <v>6</v>
      </c>
      <c r="H50" s="36" t="s">
        <v>48</v>
      </c>
      <c r="I50" s="36" t="s">
        <v>103</v>
      </c>
      <c r="J50" s="38" t="s">
        <v>206</v>
      </c>
    </row>
    <row r="51" spans="2:10" ht="15.75" hidden="1" thickBot="1" x14ac:dyDescent="0.3">
      <c r="B51" s="35" t="s">
        <v>61</v>
      </c>
      <c r="C51" s="36">
        <v>49</v>
      </c>
      <c r="D51" s="36" t="s">
        <v>207</v>
      </c>
      <c r="E51" s="39" t="s">
        <v>208</v>
      </c>
      <c r="F51" s="39"/>
      <c r="G51" s="37">
        <v>6</v>
      </c>
      <c r="H51" s="36" t="s">
        <v>48</v>
      </c>
      <c r="I51" s="36" t="s">
        <v>103</v>
      </c>
      <c r="J51" s="38" t="s">
        <v>209</v>
      </c>
    </row>
    <row r="52" spans="2:10" ht="15.75" hidden="1" thickBot="1" x14ac:dyDescent="0.3">
      <c r="B52" s="35" t="s">
        <v>61</v>
      </c>
      <c r="C52" s="36">
        <v>50</v>
      </c>
      <c r="D52" s="36" t="s">
        <v>210</v>
      </c>
      <c r="E52" s="36" t="s">
        <v>211</v>
      </c>
      <c r="F52" s="36"/>
      <c r="G52" s="37">
        <v>49</v>
      </c>
      <c r="H52" s="36" t="s">
        <v>91</v>
      </c>
      <c r="I52" s="36" t="s">
        <v>92</v>
      </c>
      <c r="J52" s="38" t="s">
        <v>212</v>
      </c>
    </row>
    <row r="53" spans="2:10" ht="15.75" hidden="1" thickBot="1" x14ac:dyDescent="0.3">
      <c r="B53" s="35" t="s">
        <v>61</v>
      </c>
      <c r="C53" s="36">
        <v>51</v>
      </c>
      <c r="D53" s="36" t="s">
        <v>213</v>
      </c>
      <c r="E53" s="36" t="s">
        <v>214</v>
      </c>
      <c r="F53" s="36"/>
      <c r="G53" s="37">
        <v>49</v>
      </c>
      <c r="H53" s="36" t="s">
        <v>91</v>
      </c>
      <c r="I53" s="36" t="s">
        <v>92</v>
      </c>
      <c r="J53" s="38" t="s">
        <v>215</v>
      </c>
    </row>
    <row r="54" spans="2:10" ht="15.75" hidden="1" thickBot="1" x14ac:dyDescent="0.3">
      <c r="B54" s="35" t="s">
        <v>61</v>
      </c>
      <c r="C54" s="36">
        <v>52</v>
      </c>
      <c r="D54" s="36" t="s">
        <v>216</v>
      </c>
      <c r="E54" s="39" t="s">
        <v>217</v>
      </c>
      <c r="F54" s="39"/>
      <c r="G54" s="37">
        <v>4</v>
      </c>
      <c r="H54" s="36" t="s">
        <v>87</v>
      </c>
      <c r="I54" s="36" t="s">
        <v>68</v>
      </c>
      <c r="J54" s="38" t="s">
        <v>218</v>
      </c>
    </row>
    <row r="55" spans="2:10" ht="15.75" hidden="1" thickBot="1" x14ac:dyDescent="0.3">
      <c r="B55" s="35" t="s">
        <v>61</v>
      </c>
      <c r="C55" s="36">
        <v>53</v>
      </c>
      <c r="D55" s="36" t="s">
        <v>219</v>
      </c>
      <c r="E55" s="36" t="s">
        <v>220</v>
      </c>
      <c r="F55" s="36"/>
      <c r="G55" s="37">
        <v>23</v>
      </c>
      <c r="H55" s="36" t="s">
        <v>91</v>
      </c>
      <c r="I55" s="36" t="s">
        <v>92</v>
      </c>
      <c r="J55" s="38" t="s">
        <v>221</v>
      </c>
    </row>
    <row r="56" spans="2:10" ht="15.75" hidden="1" thickBot="1" x14ac:dyDescent="0.3">
      <c r="B56" s="35" t="s">
        <v>61</v>
      </c>
      <c r="C56" s="36">
        <v>54</v>
      </c>
      <c r="D56" s="36" t="s">
        <v>222</v>
      </c>
      <c r="E56" s="36" t="s">
        <v>223</v>
      </c>
      <c r="F56" s="36"/>
      <c r="G56" s="37">
        <v>20</v>
      </c>
      <c r="H56" s="36" t="s">
        <v>91</v>
      </c>
      <c r="I56" s="36" t="s">
        <v>92</v>
      </c>
      <c r="J56" s="38" t="s">
        <v>224</v>
      </c>
    </row>
    <row r="57" spans="2:10" ht="15.75" hidden="1" thickBot="1" x14ac:dyDescent="0.3">
      <c r="B57" s="41" t="s">
        <v>225</v>
      </c>
      <c r="C57" s="36">
        <v>55</v>
      </c>
      <c r="D57" s="36" t="s">
        <v>226</v>
      </c>
      <c r="E57" s="36" t="s">
        <v>227</v>
      </c>
      <c r="F57" s="36"/>
      <c r="G57" s="37">
        <v>155</v>
      </c>
      <c r="H57" s="36" t="s">
        <v>99</v>
      </c>
      <c r="I57" s="36" t="s">
        <v>92</v>
      </c>
      <c r="J57" s="38" t="s">
        <v>228</v>
      </c>
    </row>
    <row r="58" spans="2:10" ht="15.75" hidden="1" thickBot="1" x14ac:dyDescent="0.3">
      <c r="B58" s="41" t="s">
        <v>225</v>
      </c>
      <c r="C58" s="36">
        <v>56</v>
      </c>
      <c r="D58" s="36" t="s">
        <v>229</v>
      </c>
      <c r="E58" s="36" t="s">
        <v>230</v>
      </c>
      <c r="F58" s="36"/>
      <c r="G58" s="37">
        <v>155</v>
      </c>
      <c r="H58" s="36" t="s">
        <v>91</v>
      </c>
      <c r="I58" s="36" t="s">
        <v>92</v>
      </c>
      <c r="J58" s="38" t="s">
        <v>231</v>
      </c>
    </row>
    <row r="59" spans="2:10" ht="15.75" hidden="1" thickBot="1" x14ac:dyDescent="0.3">
      <c r="B59" s="41" t="s">
        <v>225</v>
      </c>
      <c r="C59" s="36">
        <v>57</v>
      </c>
      <c r="D59" s="36" t="s">
        <v>232</v>
      </c>
      <c r="E59" s="36" t="s">
        <v>233</v>
      </c>
      <c r="F59" s="36"/>
      <c r="G59" s="37">
        <v>155</v>
      </c>
      <c r="H59" s="36" t="s">
        <v>99</v>
      </c>
      <c r="I59" s="36" t="s">
        <v>92</v>
      </c>
      <c r="J59" s="38" t="s">
        <v>234</v>
      </c>
    </row>
    <row r="60" spans="2:10" ht="15.75" hidden="1" thickBot="1" x14ac:dyDescent="0.3">
      <c r="B60" s="41" t="s">
        <v>225</v>
      </c>
      <c r="C60" s="36">
        <v>58</v>
      </c>
      <c r="D60" s="36" t="s">
        <v>235</v>
      </c>
      <c r="E60" s="36" t="s">
        <v>236</v>
      </c>
      <c r="F60" s="37" t="s">
        <v>12</v>
      </c>
      <c r="G60" s="37">
        <v>155</v>
      </c>
      <c r="H60" s="36" t="s">
        <v>87</v>
      </c>
      <c r="I60" s="36" t="s">
        <v>68</v>
      </c>
      <c r="J60" s="38" t="s">
        <v>237</v>
      </c>
    </row>
    <row r="61" spans="2:10" ht="15.75" hidden="1" thickBot="1" x14ac:dyDescent="0.3">
      <c r="B61" s="41" t="s">
        <v>225</v>
      </c>
      <c r="C61" s="36">
        <v>59</v>
      </c>
      <c r="D61" s="36" t="s">
        <v>238</v>
      </c>
      <c r="E61" s="36" t="s">
        <v>239</v>
      </c>
      <c r="F61" s="36"/>
      <c r="G61" s="42">
        <v>58</v>
      </c>
      <c r="H61" s="36" t="s">
        <v>91</v>
      </c>
      <c r="I61" s="36" t="s">
        <v>92</v>
      </c>
      <c r="J61" s="38" t="s">
        <v>240</v>
      </c>
    </row>
    <row r="62" spans="2:10" ht="15.75" hidden="1" thickBot="1" x14ac:dyDescent="0.3">
      <c r="B62" s="41" t="s">
        <v>225</v>
      </c>
      <c r="C62" s="36">
        <v>60</v>
      </c>
      <c r="D62" s="36" t="s">
        <v>241</v>
      </c>
      <c r="E62" s="36" t="s">
        <v>242</v>
      </c>
      <c r="F62" s="36"/>
      <c r="G62" s="42">
        <v>58</v>
      </c>
      <c r="H62" s="36" t="s">
        <v>91</v>
      </c>
      <c r="I62" s="36" t="s">
        <v>92</v>
      </c>
      <c r="J62" s="38" t="s">
        <v>243</v>
      </c>
    </row>
    <row r="63" spans="2:10" ht="15.75" hidden="1" thickBot="1" x14ac:dyDescent="0.3">
      <c r="B63" s="41" t="s">
        <v>225</v>
      </c>
      <c r="C63" s="36">
        <v>61</v>
      </c>
      <c r="D63" s="36" t="s">
        <v>244</v>
      </c>
      <c r="E63" s="36" t="s">
        <v>245</v>
      </c>
      <c r="F63" s="36"/>
      <c r="G63" s="37">
        <v>155</v>
      </c>
      <c r="H63" s="36" t="s">
        <v>87</v>
      </c>
      <c r="I63" s="36" t="s">
        <v>68</v>
      </c>
      <c r="J63" s="38" t="s">
        <v>246</v>
      </c>
    </row>
    <row r="64" spans="2:10" ht="15.75" hidden="1" thickBot="1" x14ac:dyDescent="0.3">
      <c r="B64" s="41" t="s">
        <v>225</v>
      </c>
      <c r="C64" s="36">
        <v>62</v>
      </c>
      <c r="D64" s="36" t="s">
        <v>247</v>
      </c>
      <c r="E64" s="36" t="s">
        <v>248</v>
      </c>
      <c r="F64" s="37" t="s">
        <v>12</v>
      </c>
      <c r="G64" s="37">
        <v>155</v>
      </c>
      <c r="H64" s="36" t="s">
        <v>87</v>
      </c>
      <c r="I64" s="36" t="s">
        <v>68</v>
      </c>
      <c r="J64" s="38" t="s">
        <v>249</v>
      </c>
    </row>
    <row r="65" spans="2:10" ht="15.75" hidden="1" thickBot="1" x14ac:dyDescent="0.3">
      <c r="B65" s="41" t="s">
        <v>225</v>
      </c>
      <c r="C65" s="36">
        <v>63</v>
      </c>
      <c r="D65" s="36" t="s">
        <v>250</v>
      </c>
      <c r="E65" s="36" t="s">
        <v>251</v>
      </c>
      <c r="F65" s="36"/>
      <c r="G65" s="37">
        <v>62</v>
      </c>
      <c r="H65" s="36" t="s">
        <v>91</v>
      </c>
      <c r="I65" s="36" t="s">
        <v>92</v>
      </c>
      <c r="J65" s="38" t="s">
        <v>252</v>
      </c>
    </row>
    <row r="66" spans="2:10" ht="15.75" hidden="1" thickBot="1" x14ac:dyDescent="0.3">
      <c r="B66" s="41" t="s">
        <v>225</v>
      </c>
      <c r="C66" s="36">
        <v>64</v>
      </c>
      <c r="D66" s="36" t="s">
        <v>253</v>
      </c>
      <c r="E66" s="36" t="s">
        <v>254</v>
      </c>
      <c r="F66" s="36"/>
      <c r="G66" s="37">
        <v>155</v>
      </c>
      <c r="H66" s="36" t="s">
        <v>91</v>
      </c>
      <c r="I66" s="36" t="s">
        <v>92</v>
      </c>
      <c r="J66" s="38" t="s">
        <v>249</v>
      </c>
    </row>
    <row r="67" spans="2:10" ht="15.75" hidden="1" thickBot="1" x14ac:dyDescent="0.3">
      <c r="B67" s="41" t="s">
        <v>225</v>
      </c>
      <c r="C67" s="36">
        <v>65</v>
      </c>
      <c r="D67" s="36" t="s">
        <v>255</v>
      </c>
      <c r="E67" s="36" t="s">
        <v>256</v>
      </c>
      <c r="F67" s="36"/>
      <c r="G67" s="37">
        <v>62</v>
      </c>
      <c r="H67" s="36" t="s">
        <v>91</v>
      </c>
      <c r="I67" s="36" t="s">
        <v>92</v>
      </c>
      <c r="J67" s="38" t="s">
        <v>257</v>
      </c>
    </row>
    <row r="68" spans="2:10" ht="15.75" hidden="1" thickBot="1" x14ac:dyDescent="0.3">
      <c r="B68" s="41" t="s">
        <v>258</v>
      </c>
      <c r="C68" s="43">
        <v>66</v>
      </c>
      <c r="D68" s="36" t="s">
        <v>259</v>
      </c>
      <c r="E68" s="41" t="s">
        <v>260</v>
      </c>
      <c r="F68" s="37" t="s">
        <v>12</v>
      </c>
      <c r="G68" s="37">
        <v>2</v>
      </c>
      <c r="H68" s="36" t="s">
        <v>10</v>
      </c>
      <c r="I68" s="36" t="s">
        <v>68</v>
      </c>
      <c r="J68" s="44" t="s">
        <v>261</v>
      </c>
    </row>
    <row r="69" spans="2:10" ht="15.75" hidden="1" thickBot="1" x14ac:dyDescent="0.3">
      <c r="B69" s="41" t="s">
        <v>258</v>
      </c>
      <c r="C69" s="43">
        <v>67</v>
      </c>
      <c r="D69" s="36" t="s">
        <v>262</v>
      </c>
      <c r="E69" s="41" t="s">
        <v>263</v>
      </c>
      <c r="F69" s="37"/>
      <c r="G69" s="37">
        <v>40</v>
      </c>
      <c r="H69" s="36" t="s">
        <v>91</v>
      </c>
      <c r="I69" s="36" t="s">
        <v>92</v>
      </c>
      <c r="J69" s="44" t="s">
        <v>264</v>
      </c>
    </row>
    <row r="70" spans="2:10" ht="15.75" hidden="1" thickBot="1" x14ac:dyDescent="0.3">
      <c r="B70" s="41" t="s">
        <v>258</v>
      </c>
      <c r="C70" s="43">
        <v>68</v>
      </c>
      <c r="D70" s="36" t="s">
        <v>265</v>
      </c>
      <c r="E70" s="41" t="s">
        <v>263</v>
      </c>
      <c r="F70" s="37"/>
      <c r="G70" s="37">
        <v>40</v>
      </c>
      <c r="H70" s="36" t="s">
        <v>91</v>
      </c>
      <c r="I70" s="36" t="s">
        <v>92</v>
      </c>
      <c r="J70" s="44" t="s">
        <v>266</v>
      </c>
    </row>
    <row r="71" spans="2:10" ht="15.75" hidden="1" thickBot="1" x14ac:dyDescent="0.3">
      <c r="B71" s="41" t="s">
        <v>61</v>
      </c>
      <c r="C71" s="36">
        <v>69</v>
      </c>
      <c r="D71" s="36" t="s">
        <v>267</v>
      </c>
      <c r="E71" s="41" t="s">
        <v>268</v>
      </c>
      <c r="F71" s="36"/>
      <c r="G71" s="37">
        <v>42</v>
      </c>
      <c r="H71" s="36" t="s">
        <v>91</v>
      </c>
      <c r="I71" s="36" t="s">
        <v>92</v>
      </c>
      <c r="J71" s="38" t="s">
        <v>269</v>
      </c>
    </row>
    <row r="72" spans="2:10" ht="15.75" hidden="1" thickBot="1" x14ac:dyDescent="0.3">
      <c r="B72" s="41" t="s">
        <v>258</v>
      </c>
      <c r="C72" s="43">
        <v>70</v>
      </c>
      <c r="D72" s="36" t="s">
        <v>270</v>
      </c>
      <c r="E72" s="41" t="s">
        <v>199</v>
      </c>
      <c r="F72" s="37"/>
      <c r="G72" s="37">
        <v>158</v>
      </c>
      <c r="H72" s="36" t="s">
        <v>91</v>
      </c>
      <c r="I72" s="36" t="s">
        <v>92</v>
      </c>
      <c r="J72" s="44" t="s">
        <v>271</v>
      </c>
    </row>
    <row r="73" spans="2:10" ht="15.75" hidden="1" thickBot="1" x14ac:dyDescent="0.3">
      <c r="B73" s="41" t="s">
        <v>258</v>
      </c>
      <c r="C73" s="43">
        <v>71</v>
      </c>
      <c r="D73" s="36" t="s">
        <v>272</v>
      </c>
      <c r="E73" s="41" t="s">
        <v>273</v>
      </c>
      <c r="F73" s="37"/>
      <c r="G73" s="37">
        <v>66</v>
      </c>
      <c r="H73" s="36" t="s">
        <v>48</v>
      </c>
      <c r="I73" s="36" t="s">
        <v>103</v>
      </c>
      <c r="J73" s="44" t="s">
        <v>274</v>
      </c>
    </row>
    <row r="74" spans="2:10" ht="15.75" hidden="1" thickBot="1" x14ac:dyDescent="0.3">
      <c r="B74" s="41" t="s">
        <v>258</v>
      </c>
      <c r="C74" s="43">
        <v>72</v>
      </c>
      <c r="D74" s="36" t="s">
        <v>275</v>
      </c>
      <c r="E74" s="41" t="s">
        <v>276</v>
      </c>
      <c r="F74" s="37"/>
      <c r="G74" s="37">
        <v>66</v>
      </c>
      <c r="H74" s="36" t="s">
        <v>91</v>
      </c>
      <c r="I74" s="36" t="s">
        <v>92</v>
      </c>
      <c r="J74" s="44" t="s">
        <v>277</v>
      </c>
    </row>
    <row r="75" spans="2:10" ht="15.75" hidden="1" thickBot="1" x14ac:dyDescent="0.3">
      <c r="B75" s="41" t="s">
        <v>258</v>
      </c>
      <c r="C75" s="43">
        <v>73</v>
      </c>
      <c r="D75" s="36" t="s">
        <v>278</v>
      </c>
      <c r="E75" s="41" t="s">
        <v>279</v>
      </c>
      <c r="F75" s="37" t="s">
        <v>12</v>
      </c>
      <c r="G75" s="37">
        <v>66</v>
      </c>
      <c r="H75" s="36" t="s">
        <v>87</v>
      </c>
      <c r="I75" s="36" t="s">
        <v>68</v>
      </c>
      <c r="J75" s="44" t="s">
        <v>280</v>
      </c>
    </row>
    <row r="76" spans="2:10" ht="15.75" hidden="1" thickBot="1" x14ac:dyDescent="0.3">
      <c r="B76" s="41" t="s">
        <v>258</v>
      </c>
      <c r="C76" s="43">
        <v>74</v>
      </c>
      <c r="D76" s="36" t="s">
        <v>281</v>
      </c>
      <c r="E76" s="41" t="s">
        <v>164</v>
      </c>
      <c r="F76" s="37"/>
      <c r="G76" s="37">
        <v>73</v>
      </c>
      <c r="H76" s="36" t="s">
        <v>48</v>
      </c>
      <c r="I76" s="36" t="s">
        <v>103</v>
      </c>
      <c r="J76" s="44" t="s">
        <v>282</v>
      </c>
    </row>
    <row r="77" spans="2:10" ht="15.75" hidden="1" thickBot="1" x14ac:dyDescent="0.3">
      <c r="B77" s="41" t="s">
        <v>258</v>
      </c>
      <c r="C77" s="43">
        <v>75</v>
      </c>
      <c r="D77" s="36" t="s">
        <v>283</v>
      </c>
      <c r="E77" s="41" t="s">
        <v>41</v>
      </c>
      <c r="F77" s="37"/>
      <c r="G77" s="37">
        <v>74</v>
      </c>
      <c r="H77" s="36" t="s">
        <v>91</v>
      </c>
      <c r="I77" s="36" t="s">
        <v>92</v>
      </c>
      <c r="J77" s="44" t="s">
        <v>284</v>
      </c>
    </row>
    <row r="78" spans="2:10" ht="15.75" hidden="1" thickBot="1" x14ac:dyDescent="0.3">
      <c r="B78" s="41" t="s">
        <v>258</v>
      </c>
      <c r="C78" s="43">
        <v>76</v>
      </c>
      <c r="D78" s="36" t="s">
        <v>285</v>
      </c>
      <c r="E78" s="41" t="s">
        <v>286</v>
      </c>
      <c r="F78" s="37"/>
      <c r="G78" s="37">
        <v>73</v>
      </c>
      <c r="H78" s="36" t="s">
        <v>91</v>
      </c>
      <c r="I78" s="36" t="s">
        <v>92</v>
      </c>
      <c r="J78" s="44" t="s">
        <v>287</v>
      </c>
    </row>
    <row r="79" spans="2:10" ht="15.75" hidden="1" thickBot="1" x14ac:dyDescent="0.3">
      <c r="B79" s="41" t="s">
        <v>258</v>
      </c>
      <c r="C79" s="43">
        <v>77</v>
      </c>
      <c r="D79" s="41" t="s">
        <v>288</v>
      </c>
      <c r="E79" s="41" t="s">
        <v>251</v>
      </c>
      <c r="F79" s="41"/>
      <c r="G79" s="42">
        <v>73</v>
      </c>
      <c r="H79" s="36" t="s">
        <v>91</v>
      </c>
      <c r="I79" s="36" t="s">
        <v>92</v>
      </c>
      <c r="J79" s="44" t="s">
        <v>289</v>
      </c>
    </row>
    <row r="80" spans="2:10" ht="15.75" hidden="1" thickBot="1" x14ac:dyDescent="0.3">
      <c r="B80" s="41" t="s">
        <v>258</v>
      </c>
      <c r="C80" s="43">
        <v>78</v>
      </c>
      <c r="D80" s="41" t="s">
        <v>290</v>
      </c>
      <c r="E80" s="41" t="s">
        <v>291</v>
      </c>
      <c r="F80" s="41"/>
      <c r="G80" s="42">
        <v>77</v>
      </c>
      <c r="H80" s="36" t="s">
        <v>91</v>
      </c>
      <c r="I80" s="36" t="s">
        <v>92</v>
      </c>
      <c r="J80" s="44" t="s">
        <v>292</v>
      </c>
    </row>
    <row r="81" spans="2:10" ht="15.75" hidden="1" thickBot="1" x14ac:dyDescent="0.3">
      <c r="B81" s="41" t="s">
        <v>258</v>
      </c>
      <c r="C81" s="43">
        <v>79</v>
      </c>
      <c r="D81" s="36" t="s">
        <v>293</v>
      </c>
      <c r="E81" s="41" t="s">
        <v>294</v>
      </c>
      <c r="F81" s="37"/>
      <c r="G81" s="37">
        <v>73</v>
      </c>
      <c r="H81" s="36" t="s">
        <v>48</v>
      </c>
      <c r="I81" s="36" t="s">
        <v>103</v>
      </c>
      <c r="J81" s="44" t="s">
        <v>295</v>
      </c>
    </row>
    <row r="82" spans="2:10" ht="15.75" hidden="1" thickBot="1" x14ac:dyDescent="0.3">
      <c r="B82" s="41" t="s">
        <v>258</v>
      </c>
      <c r="C82" s="43">
        <v>80</v>
      </c>
      <c r="D82" s="36" t="s">
        <v>296</v>
      </c>
      <c r="E82" s="41" t="s">
        <v>297</v>
      </c>
      <c r="F82" s="37"/>
      <c r="G82" s="37">
        <v>79</v>
      </c>
      <c r="H82" s="36" t="s">
        <v>91</v>
      </c>
      <c r="I82" s="36" t="s">
        <v>92</v>
      </c>
      <c r="J82" s="44" t="s">
        <v>298</v>
      </c>
    </row>
    <row r="83" spans="2:10" ht="15.75" hidden="1" thickBot="1" x14ac:dyDescent="0.3">
      <c r="B83" s="41" t="s">
        <v>258</v>
      </c>
      <c r="C83" s="43">
        <v>81</v>
      </c>
      <c r="D83" s="36" t="s">
        <v>299</v>
      </c>
      <c r="E83" s="41" t="s">
        <v>297</v>
      </c>
      <c r="F83" s="37"/>
      <c r="G83" s="37">
        <v>79</v>
      </c>
      <c r="H83" s="36" t="s">
        <v>91</v>
      </c>
      <c r="I83" s="36" t="s">
        <v>92</v>
      </c>
      <c r="J83" s="44" t="s">
        <v>300</v>
      </c>
    </row>
    <row r="84" spans="2:10" ht="15.75" hidden="1" thickBot="1" x14ac:dyDescent="0.3">
      <c r="B84" s="41" t="s">
        <v>258</v>
      </c>
      <c r="C84" s="43">
        <v>82</v>
      </c>
      <c r="D84" s="36" t="s">
        <v>301</v>
      </c>
      <c r="E84" s="41" t="s">
        <v>297</v>
      </c>
      <c r="F84" s="37"/>
      <c r="G84" s="37">
        <v>79</v>
      </c>
      <c r="H84" s="36" t="s">
        <v>91</v>
      </c>
      <c r="I84" s="36" t="s">
        <v>92</v>
      </c>
      <c r="J84" s="44" t="s">
        <v>302</v>
      </c>
    </row>
    <row r="85" spans="2:10" ht="15.75" hidden="1" thickBot="1" x14ac:dyDescent="0.3">
      <c r="B85" s="41" t="s">
        <v>258</v>
      </c>
      <c r="C85" s="43">
        <v>83</v>
      </c>
      <c r="D85" s="36" t="s">
        <v>303</v>
      </c>
      <c r="E85" s="41" t="s">
        <v>304</v>
      </c>
      <c r="F85" s="37"/>
      <c r="G85" s="37">
        <v>79</v>
      </c>
      <c r="H85" s="36" t="s">
        <v>48</v>
      </c>
      <c r="I85" s="36" t="s">
        <v>103</v>
      </c>
      <c r="J85" s="44" t="s">
        <v>305</v>
      </c>
    </row>
    <row r="86" spans="2:10" ht="15.75" hidden="1" thickBot="1" x14ac:dyDescent="0.3">
      <c r="B86" s="41" t="s">
        <v>258</v>
      </c>
      <c r="C86" s="43">
        <v>84</v>
      </c>
      <c r="D86" s="36" t="s">
        <v>306</v>
      </c>
      <c r="E86" s="41" t="s">
        <v>307</v>
      </c>
      <c r="F86" s="37" t="s">
        <v>12</v>
      </c>
      <c r="G86" s="37">
        <v>66</v>
      </c>
      <c r="H86" s="36" t="s">
        <v>87</v>
      </c>
      <c r="I86" s="36" t="s">
        <v>68</v>
      </c>
      <c r="J86" s="44" t="s">
        <v>308</v>
      </c>
    </row>
    <row r="87" spans="2:10" ht="15.75" hidden="1" thickBot="1" x14ac:dyDescent="0.3">
      <c r="B87" s="41" t="s">
        <v>258</v>
      </c>
      <c r="C87" s="43">
        <v>85</v>
      </c>
      <c r="D87" s="36" t="s">
        <v>309</v>
      </c>
      <c r="E87" s="41" t="s">
        <v>310</v>
      </c>
      <c r="F87" s="37"/>
      <c r="G87" s="37">
        <v>84</v>
      </c>
      <c r="H87" s="36" t="s">
        <v>48</v>
      </c>
      <c r="I87" s="36" t="s">
        <v>103</v>
      </c>
      <c r="J87" s="44" t="s">
        <v>311</v>
      </c>
    </row>
    <row r="88" spans="2:10" ht="15.75" hidden="1" thickBot="1" x14ac:dyDescent="0.3">
      <c r="B88" s="41" t="s">
        <v>258</v>
      </c>
      <c r="C88" s="43">
        <v>86</v>
      </c>
      <c r="D88" s="36" t="s">
        <v>312</v>
      </c>
      <c r="E88" s="41" t="s">
        <v>313</v>
      </c>
      <c r="F88" s="37"/>
      <c r="G88" s="37">
        <v>84</v>
      </c>
      <c r="H88" s="36" t="s">
        <v>48</v>
      </c>
      <c r="I88" s="36" t="s">
        <v>103</v>
      </c>
      <c r="J88" s="44" t="s">
        <v>314</v>
      </c>
    </row>
    <row r="89" spans="2:10" ht="15.75" hidden="1" thickBot="1" x14ac:dyDescent="0.3">
      <c r="B89" s="41" t="s">
        <v>258</v>
      </c>
      <c r="C89" s="43">
        <v>87</v>
      </c>
      <c r="D89" s="36" t="s">
        <v>315</v>
      </c>
      <c r="E89" s="41" t="s">
        <v>316</v>
      </c>
      <c r="F89" s="37"/>
      <c r="G89" s="37">
        <v>86</v>
      </c>
      <c r="H89" s="36" t="s">
        <v>91</v>
      </c>
      <c r="I89" s="36" t="s">
        <v>92</v>
      </c>
      <c r="J89" s="44" t="s">
        <v>317</v>
      </c>
    </row>
    <row r="90" spans="2:10" ht="15.75" hidden="1" thickBot="1" x14ac:dyDescent="0.3">
      <c r="B90" s="41" t="s">
        <v>258</v>
      </c>
      <c r="C90" s="43">
        <v>88</v>
      </c>
      <c r="D90" s="36" t="s">
        <v>318</v>
      </c>
      <c r="E90" s="41" t="s">
        <v>319</v>
      </c>
      <c r="F90" s="37" t="s">
        <v>12</v>
      </c>
      <c r="G90" s="37">
        <v>66</v>
      </c>
      <c r="H90" s="36" t="s">
        <v>87</v>
      </c>
      <c r="I90" s="36" t="s">
        <v>68</v>
      </c>
      <c r="J90" s="44" t="s">
        <v>320</v>
      </c>
    </row>
    <row r="91" spans="2:10" ht="15.75" hidden="1" thickBot="1" x14ac:dyDescent="0.3">
      <c r="B91" s="41" t="s">
        <v>258</v>
      </c>
      <c r="C91" s="43">
        <v>89</v>
      </c>
      <c r="D91" s="36" t="s">
        <v>321</v>
      </c>
      <c r="E91" s="41" t="s">
        <v>322</v>
      </c>
      <c r="F91" s="37"/>
      <c r="G91" s="37">
        <v>88</v>
      </c>
      <c r="H91" s="36" t="s">
        <v>91</v>
      </c>
      <c r="I91" s="36" t="s">
        <v>92</v>
      </c>
      <c r="J91" s="44" t="s">
        <v>323</v>
      </c>
    </row>
    <row r="92" spans="2:10" ht="15.75" hidden="1" thickBot="1" x14ac:dyDescent="0.3">
      <c r="B92" s="41" t="s">
        <v>258</v>
      </c>
      <c r="C92" s="43">
        <v>90</v>
      </c>
      <c r="D92" s="36" t="s">
        <v>324</v>
      </c>
      <c r="E92" s="41" t="s">
        <v>325</v>
      </c>
      <c r="F92" s="37"/>
      <c r="G92" s="37">
        <v>88</v>
      </c>
      <c r="H92" s="36" t="s">
        <v>48</v>
      </c>
      <c r="I92" s="36" t="s">
        <v>103</v>
      </c>
      <c r="J92" s="44" t="s">
        <v>326</v>
      </c>
    </row>
    <row r="93" spans="2:10" ht="15.75" hidden="1" thickBot="1" x14ac:dyDescent="0.3">
      <c r="B93" s="41" t="s">
        <v>327</v>
      </c>
      <c r="C93" s="36">
        <v>91</v>
      </c>
      <c r="D93" s="36" t="s">
        <v>328</v>
      </c>
      <c r="E93" s="45" t="s">
        <v>329</v>
      </c>
      <c r="F93" s="36"/>
      <c r="G93" s="37">
        <v>2</v>
      </c>
      <c r="H93" s="36" t="s">
        <v>10</v>
      </c>
      <c r="I93" s="36" t="s">
        <v>68</v>
      </c>
      <c r="J93" s="38" t="s">
        <v>330</v>
      </c>
    </row>
    <row r="94" spans="2:10" ht="15.75" hidden="1" thickBot="1" x14ac:dyDescent="0.3">
      <c r="B94" s="41" t="s">
        <v>327</v>
      </c>
      <c r="C94" s="36">
        <v>92</v>
      </c>
      <c r="D94" s="36" t="s">
        <v>331</v>
      </c>
      <c r="E94" s="36" t="s">
        <v>172</v>
      </c>
      <c r="F94" s="36"/>
      <c r="G94" s="37">
        <v>39</v>
      </c>
      <c r="H94" s="36" t="s">
        <v>91</v>
      </c>
      <c r="I94" s="36" t="s">
        <v>92</v>
      </c>
      <c r="J94" s="38" t="s">
        <v>332</v>
      </c>
    </row>
    <row r="95" spans="2:10" ht="15.75" hidden="1" thickBot="1" x14ac:dyDescent="0.3">
      <c r="B95" s="41" t="s">
        <v>327</v>
      </c>
      <c r="C95" s="36">
        <v>93</v>
      </c>
      <c r="D95" s="36" t="s">
        <v>333</v>
      </c>
      <c r="E95" s="36" t="s">
        <v>172</v>
      </c>
      <c r="F95" s="36"/>
      <c r="G95" s="37">
        <v>39</v>
      </c>
      <c r="H95" s="36" t="s">
        <v>91</v>
      </c>
      <c r="I95" s="36" t="s">
        <v>92</v>
      </c>
      <c r="J95" s="38" t="s">
        <v>334</v>
      </c>
    </row>
    <row r="96" spans="2:10" ht="15.75" hidden="1" thickBot="1" x14ac:dyDescent="0.3">
      <c r="B96" s="41" t="s">
        <v>327</v>
      </c>
      <c r="C96" s="36">
        <v>94</v>
      </c>
      <c r="D96" s="36" t="s">
        <v>335</v>
      </c>
      <c r="E96" s="36" t="s">
        <v>263</v>
      </c>
      <c r="F96" s="36"/>
      <c r="G96" s="37">
        <v>39</v>
      </c>
      <c r="H96" s="36" t="s">
        <v>91</v>
      </c>
      <c r="I96" s="36" t="s">
        <v>92</v>
      </c>
      <c r="J96" s="38" t="s">
        <v>336</v>
      </c>
    </row>
    <row r="97" spans="2:10" ht="15.75" hidden="1" thickBot="1" x14ac:dyDescent="0.3">
      <c r="B97" s="41" t="s">
        <v>327</v>
      </c>
      <c r="C97" s="36">
        <v>95</v>
      </c>
      <c r="D97" s="36" t="s">
        <v>337</v>
      </c>
      <c r="E97" s="36" t="s">
        <v>199</v>
      </c>
      <c r="F97" s="36"/>
      <c r="G97" s="37">
        <v>158</v>
      </c>
      <c r="H97" s="36" t="s">
        <v>91</v>
      </c>
      <c r="I97" s="36" t="s">
        <v>92</v>
      </c>
      <c r="J97" s="38" t="s">
        <v>338</v>
      </c>
    </row>
    <row r="98" spans="2:10" ht="15.75" hidden="1" thickBot="1" x14ac:dyDescent="0.3">
      <c r="B98" s="41" t="s">
        <v>327</v>
      </c>
      <c r="C98" s="36">
        <v>96</v>
      </c>
      <c r="D98" s="36" t="s">
        <v>339</v>
      </c>
      <c r="E98" s="36" t="s">
        <v>340</v>
      </c>
      <c r="F98" s="36"/>
      <c r="G98" s="37">
        <v>91</v>
      </c>
      <c r="H98" s="36" t="s">
        <v>87</v>
      </c>
      <c r="I98" s="36" t="s">
        <v>68</v>
      </c>
      <c r="J98" s="38" t="s">
        <v>341</v>
      </c>
    </row>
    <row r="99" spans="2:10" ht="15.75" hidden="1" thickBot="1" x14ac:dyDescent="0.3">
      <c r="B99" s="41" t="s">
        <v>327</v>
      </c>
      <c r="C99" s="36">
        <v>97</v>
      </c>
      <c r="D99" s="36" t="s">
        <v>342</v>
      </c>
      <c r="E99" s="46" t="s">
        <v>343</v>
      </c>
      <c r="F99" s="46"/>
      <c r="G99" s="37">
        <v>36</v>
      </c>
      <c r="H99" s="36" t="s">
        <v>91</v>
      </c>
      <c r="I99" s="36" t="s">
        <v>92</v>
      </c>
      <c r="J99" s="38" t="s">
        <v>344</v>
      </c>
    </row>
    <row r="100" spans="2:10" ht="15.75" hidden="1" thickBot="1" x14ac:dyDescent="0.3">
      <c r="B100" s="41" t="s">
        <v>327</v>
      </c>
      <c r="C100" s="36">
        <v>98</v>
      </c>
      <c r="D100" s="36" t="s">
        <v>345</v>
      </c>
      <c r="E100" s="36" t="s">
        <v>346</v>
      </c>
      <c r="F100" s="36"/>
      <c r="G100" s="37">
        <v>91</v>
      </c>
      <c r="H100" s="36" t="s">
        <v>87</v>
      </c>
      <c r="I100" s="36" t="s">
        <v>68</v>
      </c>
      <c r="J100" s="38" t="s">
        <v>347</v>
      </c>
    </row>
    <row r="101" spans="2:10" ht="15.75" hidden="1" thickBot="1" x14ac:dyDescent="0.3">
      <c r="B101" s="41" t="s">
        <v>327</v>
      </c>
      <c r="C101" s="36">
        <v>99</v>
      </c>
      <c r="D101" s="36" t="s">
        <v>348</v>
      </c>
      <c r="E101" s="45" t="s">
        <v>349</v>
      </c>
      <c r="F101" s="36"/>
      <c r="G101" s="37">
        <v>91</v>
      </c>
      <c r="H101" s="36" t="s">
        <v>87</v>
      </c>
      <c r="I101" s="36" t="s">
        <v>68</v>
      </c>
      <c r="J101" s="38" t="s">
        <v>350</v>
      </c>
    </row>
    <row r="102" spans="2:10" ht="15.75" hidden="1" thickBot="1" x14ac:dyDescent="0.3">
      <c r="B102" s="41" t="s">
        <v>327</v>
      </c>
      <c r="C102" s="36">
        <v>100</v>
      </c>
      <c r="D102" s="36" t="s">
        <v>351</v>
      </c>
      <c r="E102" s="39" t="s">
        <v>352</v>
      </c>
      <c r="F102" s="36"/>
      <c r="G102" s="37">
        <v>99</v>
      </c>
      <c r="H102" s="36" t="s">
        <v>99</v>
      </c>
      <c r="I102" s="36" t="s">
        <v>92</v>
      </c>
      <c r="J102" s="38" t="s">
        <v>353</v>
      </c>
    </row>
    <row r="103" spans="2:10" ht="15.75" hidden="1" thickBot="1" x14ac:dyDescent="0.3">
      <c r="B103" s="41" t="s">
        <v>327</v>
      </c>
      <c r="C103" s="36">
        <v>101</v>
      </c>
      <c r="D103" s="36" t="s">
        <v>354</v>
      </c>
      <c r="E103" s="36" t="s">
        <v>239</v>
      </c>
      <c r="F103" s="36"/>
      <c r="G103" s="37">
        <v>99</v>
      </c>
      <c r="H103" s="36" t="s">
        <v>99</v>
      </c>
      <c r="I103" s="36" t="s">
        <v>92</v>
      </c>
      <c r="J103" s="38" t="s">
        <v>355</v>
      </c>
    </row>
    <row r="104" spans="2:10" ht="15.75" hidden="1" thickBot="1" x14ac:dyDescent="0.3">
      <c r="B104" s="41" t="s">
        <v>327</v>
      </c>
      <c r="C104" s="36">
        <v>102</v>
      </c>
      <c r="D104" s="36" t="s">
        <v>356</v>
      </c>
      <c r="E104" s="36" t="s">
        <v>357</v>
      </c>
      <c r="F104" s="36"/>
      <c r="G104" s="37">
        <v>99</v>
      </c>
      <c r="H104" s="36" t="s">
        <v>91</v>
      </c>
      <c r="I104" s="36" t="s">
        <v>92</v>
      </c>
      <c r="J104" s="38" t="s">
        <v>358</v>
      </c>
    </row>
    <row r="105" spans="2:10" ht="15.75" hidden="1" thickBot="1" x14ac:dyDescent="0.3">
      <c r="B105" s="41" t="s">
        <v>327</v>
      </c>
      <c r="C105" s="36">
        <v>103</v>
      </c>
      <c r="D105" s="36" t="s">
        <v>359</v>
      </c>
      <c r="E105" s="36" t="s">
        <v>357</v>
      </c>
      <c r="F105" s="36"/>
      <c r="G105" s="37">
        <v>99</v>
      </c>
      <c r="H105" s="36" t="s">
        <v>91</v>
      </c>
      <c r="I105" s="36" t="s">
        <v>92</v>
      </c>
      <c r="J105" s="38" t="s">
        <v>360</v>
      </c>
    </row>
    <row r="106" spans="2:10" ht="15.75" hidden="1" thickBot="1" x14ac:dyDescent="0.3">
      <c r="B106" s="41" t="s">
        <v>327</v>
      </c>
      <c r="C106" s="36">
        <v>104</v>
      </c>
      <c r="D106" s="36" t="s">
        <v>361</v>
      </c>
      <c r="E106" s="45" t="s">
        <v>279</v>
      </c>
      <c r="F106" s="36"/>
      <c r="G106" s="37">
        <v>91</v>
      </c>
      <c r="H106" s="36" t="s">
        <v>87</v>
      </c>
      <c r="I106" s="36" t="s">
        <v>68</v>
      </c>
      <c r="J106" s="38" t="s">
        <v>362</v>
      </c>
    </row>
    <row r="107" spans="2:10" ht="15.75" hidden="1" thickBot="1" x14ac:dyDescent="0.3">
      <c r="B107" s="41" t="s">
        <v>327</v>
      </c>
      <c r="C107" s="36">
        <v>105</v>
      </c>
      <c r="D107" s="36" t="s">
        <v>363</v>
      </c>
      <c r="E107" s="45" t="s">
        <v>164</v>
      </c>
      <c r="F107" s="36"/>
      <c r="G107" s="37">
        <v>104</v>
      </c>
      <c r="H107" s="36" t="s">
        <v>48</v>
      </c>
      <c r="I107" s="36" t="s">
        <v>103</v>
      </c>
      <c r="J107" s="38" t="s">
        <v>364</v>
      </c>
    </row>
    <row r="108" spans="2:10" ht="15.75" hidden="1" thickBot="1" x14ac:dyDescent="0.3">
      <c r="B108" s="41" t="s">
        <v>327</v>
      </c>
      <c r="C108" s="36">
        <v>106</v>
      </c>
      <c r="D108" s="36" t="s">
        <v>365</v>
      </c>
      <c r="E108" s="36" t="s">
        <v>167</v>
      </c>
      <c r="F108" s="36"/>
      <c r="G108" s="37">
        <v>105</v>
      </c>
      <c r="H108" s="36" t="s">
        <v>91</v>
      </c>
      <c r="I108" s="36" t="s">
        <v>92</v>
      </c>
      <c r="J108" s="38" t="s">
        <v>366</v>
      </c>
    </row>
    <row r="109" spans="2:10" ht="15.75" hidden="1" thickBot="1" x14ac:dyDescent="0.3">
      <c r="B109" s="41" t="s">
        <v>327</v>
      </c>
      <c r="C109" s="36">
        <v>107</v>
      </c>
      <c r="D109" s="36" t="s">
        <v>367</v>
      </c>
      <c r="E109" s="36" t="s">
        <v>41</v>
      </c>
      <c r="F109" s="36"/>
      <c r="G109" s="37">
        <v>105</v>
      </c>
      <c r="H109" s="36" t="s">
        <v>91</v>
      </c>
      <c r="I109" s="36" t="s">
        <v>92</v>
      </c>
      <c r="J109" s="38" t="s">
        <v>368</v>
      </c>
    </row>
    <row r="110" spans="2:10" ht="15.75" hidden="1" thickBot="1" x14ac:dyDescent="0.3">
      <c r="B110" s="41" t="s">
        <v>327</v>
      </c>
      <c r="C110" s="36">
        <v>108</v>
      </c>
      <c r="D110" s="36" t="s">
        <v>369</v>
      </c>
      <c r="E110" s="46" t="s">
        <v>370</v>
      </c>
      <c r="F110" s="36"/>
      <c r="G110" s="37">
        <v>104</v>
      </c>
      <c r="H110" s="36" t="s">
        <v>91</v>
      </c>
      <c r="I110" s="36" t="s">
        <v>92</v>
      </c>
      <c r="J110" s="38" t="s">
        <v>371</v>
      </c>
    </row>
    <row r="111" spans="2:10" ht="15.75" hidden="1" thickBot="1" x14ac:dyDescent="0.3">
      <c r="B111" s="41" t="s">
        <v>327</v>
      </c>
      <c r="C111" s="36">
        <v>109</v>
      </c>
      <c r="D111" s="36" t="s">
        <v>372</v>
      </c>
      <c r="E111" s="36" t="s">
        <v>373</v>
      </c>
      <c r="F111" s="36"/>
      <c r="G111" s="37">
        <v>104</v>
      </c>
      <c r="H111" s="36" t="s">
        <v>91</v>
      </c>
      <c r="I111" s="36" t="s">
        <v>92</v>
      </c>
      <c r="J111" s="38" t="s">
        <v>374</v>
      </c>
    </row>
    <row r="112" spans="2:10" ht="15.75" hidden="1" thickBot="1" x14ac:dyDescent="0.3">
      <c r="B112" s="41" t="s">
        <v>327</v>
      </c>
      <c r="C112" s="36">
        <v>110</v>
      </c>
      <c r="D112" s="36" t="s">
        <v>375</v>
      </c>
      <c r="E112" s="45" t="s">
        <v>319</v>
      </c>
      <c r="F112" s="36"/>
      <c r="G112" s="37">
        <v>91</v>
      </c>
      <c r="H112" s="36" t="s">
        <v>87</v>
      </c>
      <c r="I112" s="36" t="s">
        <v>68</v>
      </c>
      <c r="J112" s="38" t="s">
        <v>376</v>
      </c>
    </row>
    <row r="113" spans="2:10" ht="15.75" hidden="1" thickBot="1" x14ac:dyDescent="0.3">
      <c r="B113" s="41" t="s">
        <v>327</v>
      </c>
      <c r="C113" s="36">
        <v>111</v>
      </c>
      <c r="D113" s="36" t="s">
        <v>377</v>
      </c>
      <c r="E113" s="45" t="s">
        <v>307</v>
      </c>
      <c r="F113" s="36"/>
      <c r="G113" s="37">
        <v>91</v>
      </c>
      <c r="H113" s="36" t="s">
        <v>87</v>
      </c>
      <c r="I113" s="36" t="s">
        <v>68</v>
      </c>
      <c r="J113" s="38" t="s">
        <v>378</v>
      </c>
    </row>
    <row r="114" spans="2:10" ht="15.75" hidden="1" thickBot="1" x14ac:dyDescent="0.3">
      <c r="B114" s="41" t="s">
        <v>327</v>
      </c>
      <c r="C114" s="36">
        <v>112</v>
      </c>
      <c r="D114" s="36" t="s">
        <v>379</v>
      </c>
      <c r="E114" s="36" t="s">
        <v>380</v>
      </c>
      <c r="F114" s="36"/>
      <c r="G114" s="37">
        <v>111</v>
      </c>
      <c r="H114" s="36" t="s">
        <v>91</v>
      </c>
      <c r="I114" s="36" t="s">
        <v>92</v>
      </c>
      <c r="J114" s="38" t="s">
        <v>381</v>
      </c>
    </row>
    <row r="115" spans="2:10" ht="15.75" hidden="1" thickBot="1" x14ac:dyDescent="0.3">
      <c r="B115" s="41" t="s">
        <v>327</v>
      </c>
      <c r="C115" s="36">
        <v>113</v>
      </c>
      <c r="D115" s="36" t="s">
        <v>382</v>
      </c>
      <c r="E115" s="36" t="s">
        <v>383</v>
      </c>
      <c r="F115" s="36"/>
      <c r="G115" s="37">
        <v>111</v>
      </c>
      <c r="H115" s="36" t="s">
        <v>48</v>
      </c>
      <c r="I115" s="36" t="s">
        <v>103</v>
      </c>
      <c r="J115" s="38" t="s">
        <v>384</v>
      </c>
    </row>
    <row r="116" spans="2:10" ht="15.75" hidden="1" thickBot="1" x14ac:dyDescent="0.3">
      <c r="B116" s="41" t="s">
        <v>327</v>
      </c>
      <c r="C116" s="36">
        <v>114</v>
      </c>
      <c r="D116" s="36" t="s">
        <v>385</v>
      </c>
      <c r="E116" s="36" t="s">
        <v>386</v>
      </c>
      <c r="F116" s="36"/>
      <c r="G116" s="37">
        <v>113</v>
      </c>
      <c r="H116" s="36" t="s">
        <v>91</v>
      </c>
      <c r="I116" s="36" t="s">
        <v>92</v>
      </c>
      <c r="J116" s="38" t="s">
        <v>387</v>
      </c>
    </row>
    <row r="117" spans="2:10" ht="15.75" hidden="1" thickBot="1" x14ac:dyDescent="0.3">
      <c r="B117" s="41" t="s">
        <v>327</v>
      </c>
      <c r="C117" s="36">
        <v>115</v>
      </c>
      <c r="D117" s="36" t="s">
        <v>388</v>
      </c>
      <c r="E117" s="36" t="s">
        <v>389</v>
      </c>
      <c r="F117" s="36"/>
      <c r="G117" s="37">
        <v>113</v>
      </c>
      <c r="H117" s="36" t="s">
        <v>91</v>
      </c>
      <c r="I117" s="36" t="s">
        <v>92</v>
      </c>
      <c r="J117" s="38" t="s">
        <v>390</v>
      </c>
    </row>
    <row r="118" spans="2:10" ht="15.75" hidden="1" thickBot="1" x14ac:dyDescent="0.3">
      <c r="B118" s="41" t="s">
        <v>327</v>
      </c>
      <c r="C118" s="36">
        <v>116</v>
      </c>
      <c r="D118" s="36" t="s">
        <v>391</v>
      </c>
      <c r="E118" s="36" t="s">
        <v>392</v>
      </c>
      <c r="F118" s="36"/>
      <c r="G118" s="37">
        <v>111</v>
      </c>
      <c r="H118" s="36" t="s">
        <v>48</v>
      </c>
      <c r="I118" s="36" t="s">
        <v>103</v>
      </c>
      <c r="J118" s="38" t="s">
        <v>393</v>
      </c>
    </row>
    <row r="119" spans="2:10" ht="15.75" hidden="1" thickBot="1" x14ac:dyDescent="0.3">
      <c r="B119" s="41" t="s">
        <v>327</v>
      </c>
      <c r="C119" s="36">
        <v>117</v>
      </c>
      <c r="D119" s="36" t="s">
        <v>394</v>
      </c>
      <c r="E119" s="36" t="s">
        <v>395</v>
      </c>
      <c r="F119" s="36"/>
      <c r="G119" s="37">
        <v>110</v>
      </c>
      <c r="H119" s="36" t="s">
        <v>48</v>
      </c>
      <c r="I119" s="36"/>
      <c r="J119" s="38" t="s">
        <v>396</v>
      </c>
    </row>
    <row r="120" spans="2:10" ht="15.75" hidden="1" thickBot="1" x14ac:dyDescent="0.3">
      <c r="B120" s="41" t="s">
        <v>327</v>
      </c>
      <c r="C120" s="36">
        <v>118</v>
      </c>
      <c r="D120" s="36" t="s">
        <v>397</v>
      </c>
      <c r="E120" s="36" t="s">
        <v>398</v>
      </c>
      <c r="F120" s="36"/>
      <c r="G120" s="37">
        <v>117</v>
      </c>
      <c r="H120" s="36" t="s">
        <v>91</v>
      </c>
      <c r="I120" s="36" t="s">
        <v>92</v>
      </c>
      <c r="J120" s="38" t="s">
        <v>399</v>
      </c>
    </row>
    <row r="121" spans="2:10" ht="15.75" hidden="1" thickBot="1" x14ac:dyDescent="0.3">
      <c r="B121" s="41" t="s">
        <v>327</v>
      </c>
      <c r="C121" s="36">
        <v>119</v>
      </c>
      <c r="D121" s="36" t="s">
        <v>400</v>
      </c>
      <c r="E121" s="36" t="s">
        <v>398</v>
      </c>
      <c r="F121" s="36"/>
      <c r="G121" s="37">
        <v>117</v>
      </c>
      <c r="H121" s="36" t="s">
        <v>91</v>
      </c>
      <c r="I121" s="36" t="s">
        <v>92</v>
      </c>
      <c r="J121" s="38" t="s">
        <v>401</v>
      </c>
    </row>
    <row r="122" spans="2:10" ht="15.75" hidden="1" thickBot="1" x14ac:dyDescent="0.3">
      <c r="B122" s="41" t="s">
        <v>402</v>
      </c>
      <c r="C122" s="36">
        <v>120</v>
      </c>
      <c r="D122" s="36" t="s">
        <v>403</v>
      </c>
      <c r="E122" s="39" t="s">
        <v>404</v>
      </c>
      <c r="F122" s="36"/>
      <c r="G122" s="37">
        <v>2</v>
      </c>
      <c r="H122" s="36" t="s">
        <v>10</v>
      </c>
      <c r="I122" s="36" t="s">
        <v>68</v>
      </c>
      <c r="J122" s="38" t="s">
        <v>405</v>
      </c>
    </row>
    <row r="123" spans="2:10" ht="15.75" hidden="1" thickBot="1" x14ac:dyDescent="0.3">
      <c r="B123" s="35" t="s">
        <v>402</v>
      </c>
      <c r="C123" s="36">
        <v>121</v>
      </c>
      <c r="D123" s="36" t="s">
        <v>406</v>
      </c>
      <c r="E123" s="36" t="s">
        <v>144</v>
      </c>
      <c r="F123" s="36"/>
      <c r="G123" s="37">
        <v>124</v>
      </c>
      <c r="H123" s="36" t="s">
        <v>91</v>
      </c>
      <c r="I123" s="36" t="s">
        <v>92</v>
      </c>
      <c r="J123" s="38" t="s">
        <v>407</v>
      </c>
    </row>
    <row r="124" spans="2:10" ht="15.75" hidden="1" thickBot="1" x14ac:dyDescent="0.3">
      <c r="B124" s="41" t="s">
        <v>402</v>
      </c>
      <c r="C124" s="36">
        <v>122</v>
      </c>
      <c r="D124" s="36" t="s">
        <v>408</v>
      </c>
      <c r="E124" s="36" t="s">
        <v>409</v>
      </c>
      <c r="F124" s="36"/>
      <c r="G124" s="37">
        <v>41</v>
      </c>
      <c r="H124" s="36" t="s">
        <v>48</v>
      </c>
      <c r="I124" s="36" t="s">
        <v>103</v>
      </c>
      <c r="J124" s="38" t="s">
        <v>410</v>
      </c>
    </row>
    <row r="125" spans="2:10" ht="15.75" hidden="1" thickBot="1" x14ac:dyDescent="0.3">
      <c r="B125" s="41" t="s">
        <v>402</v>
      </c>
      <c r="C125" s="36">
        <v>123</v>
      </c>
      <c r="D125" s="36" t="s">
        <v>411</v>
      </c>
      <c r="E125" s="36" t="s">
        <v>199</v>
      </c>
      <c r="F125" s="36"/>
      <c r="G125" s="37">
        <v>41</v>
      </c>
      <c r="H125" s="36" t="s">
        <v>91</v>
      </c>
      <c r="I125" s="36" t="s">
        <v>92</v>
      </c>
      <c r="J125" s="38" t="s">
        <v>412</v>
      </c>
    </row>
    <row r="126" spans="2:10" ht="15.75" hidden="1" thickBot="1" x14ac:dyDescent="0.3">
      <c r="B126" s="35" t="s">
        <v>402</v>
      </c>
      <c r="C126" s="36">
        <v>124</v>
      </c>
      <c r="D126" s="36" t="s">
        <v>413</v>
      </c>
      <c r="E126" s="47" t="s">
        <v>135</v>
      </c>
      <c r="F126" s="36"/>
      <c r="G126" s="37">
        <v>23</v>
      </c>
      <c r="H126" s="36" t="s">
        <v>91</v>
      </c>
      <c r="I126" s="36" t="s">
        <v>92</v>
      </c>
      <c r="J126" s="38" t="s">
        <v>414</v>
      </c>
    </row>
    <row r="127" spans="2:10" ht="15.75" hidden="1" thickBot="1" x14ac:dyDescent="0.3">
      <c r="B127" s="41" t="s">
        <v>402</v>
      </c>
      <c r="C127" s="36">
        <v>125</v>
      </c>
      <c r="D127" s="36" t="s">
        <v>415</v>
      </c>
      <c r="E127" s="36" t="s">
        <v>416</v>
      </c>
      <c r="F127" s="36"/>
      <c r="G127" s="37">
        <v>120</v>
      </c>
      <c r="H127" s="36" t="s">
        <v>99</v>
      </c>
      <c r="I127" s="36" t="s">
        <v>92</v>
      </c>
      <c r="J127" s="38" t="s">
        <v>417</v>
      </c>
    </row>
    <row r="128" spans="2:10" ht="15.75" hidden="1" thickBot="1" x14ac:dyDescent="0.3">
      <c r="B128" s="41" t="s">
        <v>402</v>
      </c>
      <c r="C128" s="36">
        <v>126</v>
      </c>
      <c r="D128" s="36" t="s">
        <v>418</v>
      </c>
      <c r="E128" s="36" t="s">
        <v>90</v>
      </c>
      <c r="F128" s="36"/>
      <c r="G128" s="37">
        <v>120</v>
      </c>
      <c r="H128" s="36" t="s">
        <v>91</v>
      </c>
      <c r="I128" s="36" t="s">
        <v>92</v>
      </c>
      <c r="J128" s="38" t="s">
        <v>419</v>
      </c>
    </row>
    <row r="129" spans="2:10" ht="15.75" hidden="1" thickBot="1" x14ac:dyDescent="0.3">
      <c r="B129" s="41" t="s">
        <v>402</v>
      </c>
      <c r="C129" s="36">
        <v>127</v>
      </c>
      <c r="D129" s="36" t="s">
        <v>420</v>
      </c>
      <c r="E129" s="36" t="s">
        <v>421</v>
      </c>
      <c r="F129" s="36"/>
      <c r="G129" s="37">
        <v>120</v>
      </c>
      <c r="H129" s="36" t="s">
        <v>99</v>
      </c>
      <c r="I129" s="36" t="s">
        <v>92</v>
      </c>
      <c r="J129" s="38" t="s">
        <v>422</v>
      </c>
    </row>
    <row r="130" spans="2:10" ht="15.75" hidden="1" thickBot="1" x14ac:dyDescent="0.3">
      <c r="B130" s="41" t="s">
        <v>402</v>
      </c>
      <c r="C130" s="36">
        <v>128</v>
      </c>
      <c r="D130" s="36" t="s">
        <v>423</v>
      </c>
      <c r="E130" s="36" t="s">
        <v>424</v>
      </c>
      <c r="F130" s="36"/>
      <c r="G130" s="37">
        <v>120</v>
      </c>
      <c r="H130" s="36" t="s">
        <v>48</v>
      </c>
      <c r="I130" s="36" t="s">
        <v>103</v>
      </c>
      <c r="J130" s="38" t="s">
        <v>425</v>
      </c>
    </row>
    <row r="131" spans="2:10" ht="15.75" hidden="1" thickBot="1" x14ac:dyDescent="0.3">
      <c r="B131" s="41" t="s">
        <v>402</v>
      </c>
      <c r="C131" s="36">
        <v>129</v>
      </c>
      <c r="D131" s="36" t="s">
        <v>426</v>
      </c>
      <c r="E131" s="36" t="s">
        <v>392</v>
      </c>
      <c r="F131" s="36"/>
      <c r="G131" s="37">
        <v>120</v>
      </c>
      <c r="H131" s="36" t="s">
        <v>48</v>
      </c>
      <c r="I131" s="36" t="s">
        <v>103</v>
      </c>
      <c r="J131" s="38" t="s">
        <v>427</v>
      </c>
    </row>
    <row r="132" spans="2:10" ht="15.75" hidden="1" thickBot="1" x14ac:dyDescent="0.3">
      <c r="B132" s="41" t="s">
        <v>402</v>
      </c>
      <c r="C132" s="36">
        <v>130</v>
      </c>
      <c r="D132" s="36" t="s">
        <v>428</v>
      </c>
      <c r="E132" s="36" t="s">
        <v>27</v>
      </c>
      <c r="F132" s="36"/>
      <c r="G132" s="37">
        <v>159</v>
      </c>
      <c r="H132" s="36" t="s">
        <v>48</v>
      </c>
      <c r="I132" s="36" t="s">
        <v>103</v>
      </c>
      <c r="J132" s="38" t="s">
        <v>429</v>
      </c>
    </row>
    <row r="133" spans="2:10" ht="15.75" hidden="1" thickBot="1" x14ac:dyDescent="0.3">
      <c r="B133" s="41" t="s">
        <v>402</v>
      </c>
      <c r="C133" s="36">
        <v>131</v>
      </c>
      <c r="D133" s="36" t="s">
        <v>430</v>
      </c>
      <c r="E133" s="36" t="s">
        <v>27</v>
      </c>
      <c r="F133" s="36"/>
      <c r="G133" s="37">
        <v>159</v>
      </c>
      <c r="H133" s="36" t="s">
        <v>91</v>
      </c>
      <c r="I133" s="36" t="s">
        <v>92</v>
      </c>
      <c r="J133" s="38" t="s">
        <v>431</v>
      </c>
    </row>
    <row r="134" spans="2:10" ht="15.75" hidden="1" thickBot="1" x14ac:dyDescent="0.3">
      <c r="B134" s="41" t="s">
        <v>402</v>
      </c>
      <c r="C134" s="36">
        <v>132</v>
      </c>
      <c r="D134" s="36" t="s">
        <v>432</v>
      </c>
      <c r="E134" s="36" t="s">
        <v>433</v>
      </c>
      <c r="F134" s="36"/>
      <c r="G134" s="37">
        <v>159</v>
      </c>
      <c r="H134" s="36" t="s">
        <v>87</v>
      </c>
      <c r="I134" s="36" t="s">
        <v>68</v>
      </c>
      <c r="J134" s="38" t="s">
        <v>434</v>
      </c>
    </row>
    <row r="135" spans="2:10" ht="15.75" hidden="1" thickBot="1" x14ac:dyDescent="0.3">
      <c r="B135" s="41" t="s">
        <v>402</v>
      </c>
      <c r="C135" s="36">
        <v>133</v>
      </c>
      <c r="D135" s="36" t="s">
        <v>435</v>
      </c>
      <c r="E135" s="36" t="s">
        <v>436</v>
      </c>
      <c r="F135" s="36"/>
      <c r="G135" s="37">
        <v>160</v>
      </c>
      <c r="H135" s="36" t="s">
        <v>91</v>
      </c>
      <c r="I135" s="36" t="s">
        <v>92</v>
      </c>
      <c r="J135" s="38" t="s">
        <v>437</v>
      </c>
    </row>
    <row r="136" spans="2:10" ht="15.75" hidden="1" thickBot="1" x14ac:dyDescent="0.3">
      <c r="B136" s="41" t="s">
        <v>402</v>
      </c>
      <c r="C136" s="36">
        <v>134</v>
      </c>
      <c r="D136" s="36" t="s">
        <v>438</v>
      </c>
      <c r="E136" s="36" t="s">
        <v>439</v>
      </c>
      <c r="F136" s="36"/>
      <c r="G136" s="37">
        <v>160</v>
      </c>
      <c r="H136" s="36" t="s">
        <v>91</v>
      </c>
      <c r="I136" s="36" t="s">
        <v>92</v>
      </c>
      <c r="J136" s="38" t="s">
        <v>440</v>
      </c>
    </row>
    <row r="137" spans="2:10" ht="15.75" hidden="1" thickBot="1" x14ac:dyDescent="0.3">
      <c r="B137" s="41" t="s">
        <v>402</v>
      </c>
      <c r="C137" s="36">
        <v>135</v>
      </c>
      <c r="D137" s="36" t="s">
        <v>441</v>
      </c>
      <c r="E137" s="39" t="s">
        <v>442</v>
      </c>
      <c r="F137" s="36"/>
      <c r="G137" s="37">
        <v>132</v>
      </c>
      <c r="H137" s="36" t="s">
        <v>48</v>
      </c>
      <c r="I137" s="36" t="s">
        <v>103</v>
      </c>
      <c r="J137" s="38" t="s">
        <v>443</v>
      </c>
    </row>
    <row r="138" spans="2:10" ht="15.75" hidden="1" thickBot="1" x14ac:dyDescent="0.3">
      <c r="B138" s="41" t="s">
        <v>402</v>
      </c>
      <c r="C138" s="36">
        <v>136</v>
      </c>
      <c r="D138" s="36" t="s">
        <v>444</v>
      </c>
      <c r="E138" s="36" t="s">
        <v>263</v>
      </c>
      <c r="F138" s="36"/>
      <c r="G138" s="37">
        <v>135</v>
      </c>
      <c r="H138" s="36" t="s">
        <v>91</v>
      </c>
      <c r="I138" s="36" t="s">
        <v>92</v>
      </c>
      <c r="J138" s="38" t="s">
        <v>445</v>
      </c>
    </row>
    <row r="139" spans="2:10" ht="15.75" hidden="1" thickBot="1" x14ac:dyDescent="0.3">
      <c r="B139" s="41" t="s">
        <v>402</v>
      </c>
      <c r="C139" s="36">
        <v>137</v>
      </c>
      <c r="D139" s="36" t="s">
        <v>446</v>
      </c>
      <c r="E139" s="36" t="s">
        <v>373</v>
      </c>
      <c r="F139" s="36"/>
      <c r="G139" s="37">
        <v>159</v>
      </c>
      <c r="H139" s="36" t="s">
        <v>91</v>
      </c>
      <c r="I139" s="36" t="s">
        <v>92</v>
      </c>
      <c r="J139" s="38" t="s">
        <v>447</v>
      </c>
    </row>
    <row r="140" spans="2:10" ht="15.75" hidden="1" thickBot="1" x14ac:dyDescent="0.3">
      <c r="B140" s="41" t="s">
        <v>402</v>
      </c>
      <c r="C140" s="36">
        <v>138</v>
      </c>
      <c r="D140" s="36" t="s">
        <v>448</v>
      </c>
      <c r="E140" s="39" t="s">
        <v>307</v>
      </c>
      <c r="F140" s="36"/>
      <c r="G140" s="37">
        <v>120</v>
      </c>
      <c r="H140" s="36" t="s">
        <v>87</v>
      </c>
      <c r="I140" s="36" t="s">
        <v>68</v>
      </c>
      <c r="J140" s="38" t="s">
        <v>449</v>
      </c>
    </row>
    <row r="141" spans="2:10" ht="15.75" hidden="1" thickBot="1" x14ac:dyDescent="0.3">
      <c r="B141" s="41" t="s">
        <v>402</v>
      </c>
      <c r="C141" s="36">
        <v>139</v>
      </c>
      <c r="D141" s="36" t="s">
        <v>450</v>
      </c>
      <c r="E141" s="36" t="s">
        <v>451</v>
      </c>
      <c r="F141" s="36"/>
      <c r="G141" s="37">
        <v>138</v>
      </c>
      <c r="H141" s="36" t="s">
        <v>48</v>
      </c>
      <c r="I141" s="36" t="s">
        <v>103</v>
      </c>
      <c r="J141" s="38" t="s">
        <v>452</v>
      </c>
    </row>
    <row r="142" spans="2:10" ht="15.75" hidden="1" thickBot="1" x14ac:dyDescent="0.3">
      <c r="B142" s="41" t="s">
        <v>402</v>
      </c>
      <c r="C142" s="36">
        <v>140</v>
      </c>
      <c r="D142" s="36" t="s">
        <v>453</v>
      </c>
      <c r="E142" s="36" t="s">
        <v>454</v>
      </c>
      <c r="F142" s="36"/>
      <c r="G142" s="37">
        <v>139</v>
      </c>
      <c r="H142" s="36" t="s">
        <v>91</v>
      </c>
      <c r="I142" s="36" t="s">
        <v>92</v>
      </c>
      <c r="J142" s="38" t="s">
        <v>455</v>
      </c>
    </row>
    <row r="143" spans="2:10" ht="15.75" hidden="1" thickBot="1" x14ac:dyDescent="0.3">
      <c r="B143" s="36" t="s">
        <v>402</v>
      </c>
      <c r="C143" s="36">
        <v>141</v>
      </c>
      <c r="D143" s="36" t="s">
        <v>456</v>
      </c>
      <c r="E143" s="36" t="s">
        <v>454</v>
      </c>
      <c r="F143" s="36"/>
      <c r="G143" s="37">
        <v>139</v>
      </c>
      <c r="H143" s="36" t="s">
        <v>91</v>
      </c>
      <c r="I143" s="36" t="s">
        <v>92</v>
      </c>
      <c r="J143" s="38"/>
    </row>
    <row r="144" spans="2:10" ht="15.75" hidden="1" thickBot="1" x14ac:dyDescent="0.3">
      <c r="B144" s="41" t="s">
        <v>402</v>
      </c>
      <c r="C144" s="36">
        <v>142</v>
      </c>
      <c r="D144" s="36" t="s">
        <v>457</v>
      </c>
      <c r="E144" s="39" t="s">
        <v>458</v>
      </c>
      <c r="F144" s="36"/>
      <c r="G144" s="37">
        <v>120</v>
      </c>
      <c r="H144" s="36" t="s">
        <v>87</v>
      </c>
      <c r="I144" s="36" t="s">
        <v>68</v>
      </c>
      <c r="J144" s="38" t="s">
        <v>459</v>
      </c>
    </row>
    <row r="145" spans="2:10" ht="15.75" hidden="1" thickBot="1" x14ac:dyDescent="0.3">
      <c r="B145" s="41" t="s">
        <v>402</v>
      </c>
      <c r="C145" s="36">
        <v>143</v>
      </c>
      <c r="D145" s="36" t="s">
        <v>460</v>
      </c>
      <c r="E145" s="36" t="s">
        <v>153</v>
      </c>
      <c r="F145" s="36"/>
      <c r="G145" s="37">
        <v>159</v>
      </c>
      <c r="H145" s="36" t="s">
        <v>48</v>
      </c>
      <c r="I145" s="36" t="s">
        <v>103</v>
      </c>
      <c r="J145" s="38" t="s">
        <v>461</v>
      </c>
    </row>
    <row r="146" spans="2:10" ht="15.75" thickBot="1" x14ac:dyDescent="0.3">
      <c r="B146" s="41" t="s">
        <v>0</v>
      </c>
      <c r="C146" s="36">
        <v>144</v>
      </c>
      <c r="D146" s="36" t="s">
        <v>462</v>
      </c>
      <c r="E146" s="36" t="s">
        <v>29</v>
      </c>
      <c r="F146" s="36"/>
      <c r="G146" s="37">
        <v>156</v>
      </c>
      <c r="H146" s="36" t="s">
        <v>48</v>
      </c>
      <c r="I146" s="36" t="s">
        <v>103</v>
      </c>
      <c r="J146" s="38" t="s">
        <v>463</v>
      </c>
    </row>
    <row r="147" spans="2:10" ht="15.75" thickBot="1" x14ac:dyDescent="0.3">
      <c r="B147" s="41" t="s">
        <v>0</v>
      </c>
      <c r="C147" s="36">
        <v>145</v>
      </c>
      <c r="D147" s="36" t="s">
        <v>464</v>
      </c>
      <c r="E147" s="36" t="s">
        <v>41</v>
      </c>
      <c r="F147" s="36"/>
      <c r="G147" s="37">
        <v>144</v>
      </c>
      <c r="H147" s="36" t="s">
        <v>91</v>
      </c>
      <c r="I147" s="36" t="s">
        <v>92</v>
      </c>
      <c r="J147" s="38" t="s">
        <v>465</v>
      </c>
    </row>
    <row r="148" spans="2:10" ht="15.75" thickBot="1" x14ac:dyDescent="0.3">
      <c r="B148" s="41" t="s">
        <v>0</v>
      </c>
      <c r="C148" s="36">
        <v>146</v>
      </c>
      <c r="D148" s="36" t="s">
        <v>466</v>
      </c>
      <c r="E148" s="36" t="s">
        <v>45</v>
      </c>
      <c r="F148" s="36"/>
      <c r="G148" s="37">
        <v>156</v>
      </c>
      <c r="H148" s="36" t="s">
        <v>99</v>
      </c>
      <c r="I148" s="36" t="s">
        <v>92</v>
      </c>
      <c r="J148" s="38" t="s">
        <v>467</v>
      </c>
    </row>
    <row r="149" spans="2:10" ht="15.75" thickBot="1" x14ac:dyDescent="0.3">
      <c r="B149" s="41" t="s">
        <v>0</v>
      </c>
      <c r="C149" s="36">
        <v>147</v>
      </c>
      <c r="D149" s="36" t="s">
        <v>468</v>
      </c>
      <c r="E149" s="36" t="s">
        <v>49</v>
      </c>
      <c r="F149" s="36"/>
      <c r="G149" s="37">
        <v>156</v>
      </c>
      <c r="H149" s="36" t="s">
        <v>48</v>
      </c>
      <c r="I149" s="36" t="s">
        <v>103</v>
      </c>
      <c r="J149" s="38" t="s">
        <v>469</v>
      </c>
    </row>
    <row r="150" spans="2:10" ht="15.75" thickBot="1" x14ac:dyDescent="0.3">
      <c r="B150" s="41" t="s">
        <v>0</v>
      </c>
      <c r="C150" s="36">
        <v>148</v>
      </c>
      <c r="D150" s="36" t="s">
        <v>470</v>
      </c>
      <c r="E150" s="36" t="s">
        <v>51</v>
      </c>
      <c r="F150" s="36"/>
      <c r="G150" s="37">
        <v>147</v>
      </c>
      <c r="H150" s="36" t="s">
        <v>91</v>
      </c>
      <c r="I150" s="36" t="s">
        <v>92</v>
      </c>
      <c r="J150" s="38" t="s">
        <v>471</v>
      </c>
    </row>
    <row r="151" spans="2:10" ht="15.75" thickBot="1" x14ac:dyDescent="0.3">
      <c r="B151" s="41" t="s">
        <v>0</v>
      </c>
      <c r="C151" s="36">
        <v>149</v>
      </c>
      <c r="D151" s="36" t="s">
        <v>472</v>
      </c>
      <c r="E151" s="36" t="s">
        <v>52</v>
      </c>
      <c r="F151" s="36"/>
      <c r="G151" s="37">
        <v>147</v>
      </c>
      <c r="H151" s="36" t="s">
        <v>91</v>
      </c>
      <c r="I151" s="36" t="s">
        <v>92</v>
      </c>
      <c r="J151" s="38" t="s">
        <v>473</v>
      </c>
    </row>
    <row r="152" spans="2:10" ht="15.75" thickBot="1" x14ac:dyDescent="0.3">
      <c r="B152" s="36" t="s">
        <v>0</v>
      </c>
      <c r="C152" s="36">
        <v>150</v>
      </c>
      <c r="D152" s="36" t="s">
        <v>474</v>
      </c>
      <c r="E152" s="36" t="s">
        <v>53</v>
      </c>
      <c r="F152" s="36"/>
      <c r="G152" s="37">
        <v>147</v>
      </c>
      <c r="H152" s="36" t="s">
        <v>91</v>
      </c>
      <c r="I152" s="36" t="s">
        <v>92</v>
      </c>
      <c r="J152" s="38"/>
    </row>
    <row r="153" spans="2:10" ht="15.75" thickBot="1" x14ac:dyDescent="0.3">
      <c r="B153" s="41" t="s">
        <v>0</v>
      </c>
      <c r="C153" s="36">
        <v>151</v>
      </c>
      <c r="D153" s="36" t="s">
        <v>475</v>
      </c>
      <c r="E153" s="36" t="s">
        <v>24</v>
      </c>
      <c r="F153" s="36"/>
      <c r="G153" s="37">
        <v>156</v>
      </c>
      <c r="H153" s="36" t="s">
        <v>87</v>
      </c>
      <c r="I153" s="36" t="s">
        <v>68</v>
      </c>
      <c r="J153" s="38" t="s">
        <v>476</v>
      </c>
    </row>
    <row r="154" spans="2:10" ht="15.75" thickBot="1" x14ac:dyDescent="0.3">
      <c r="B154" s="41" t="s">
        <v>0</v>
      </c>
      <c r="C154" s="36">
        <v>152</v>
      </c>
      <c r="D154" s="36" t="s">
        <v>477</v>
      </c>
      <c r="E154" s="36" t="s">
        <v>27</v>
      </c>
      <c r="F154" s="36"/>
      <c r="G154" s="37">
        <v>156</v>
      </c>
      <c r="H154" s="36" t="s">
        <v>91</v>
      </c>
      <c r="I154" s="36" t="s">
        <v>92</v>
      </c>
      <c r="J154" s="38" t="s">
        <v>478</v>
      </c>
    </row>
    <row r="155" spans="2:10" ht="15.75" thickBot="1" x14ac:dyDescent="0.3">
      <c r="B155" s="41" t="s">
        <v>0</v>
      </c>
      <c r="C155" s="36">
        <v>153</v>
      </c>
      <c r="D155" s="36" t="s">
        <v>479</v>
      </c>
      <c r="E155" s="36" t="s">
        <v>47</v>
      </c>
      <c r="F155" s="36"/>
      <c r="G155" s="37">
        <v>146</v>
      </c>
      <c r="H155" s="36" t="s">
        <v>91</v>
      </c>
      <c r="I155" s="36" t="s">
        <v>92</v>
      </c>
      <c r="J155" s="38" t="s">
        <v>480</v>
      </c>
    </row>
    <row r="156" spans="2:10" ht="15.75" thickBot="1" x14ac:dyDescent="0.3">
      <c r="B156" s="41" t="s">
        <v>0</v>
      </c>
      <c r="C156" s="36">
        <v>154</v>
      </c>
      <c r="D156" s="36" t="s">
        <v>481</v>
      </c>
      <c r="E156" s="36" t="s">
        <v>43</v>
      </c>
      <c r="F156" s="36"/>
      <c r="G156" s="37">
        <v>156</v>
      </c>
      <c r="H156" s="36" t="s">
        <v>48</v>
      </c>
      <c r="I156" s="36" t="s">
        <v>103</v>
      </c>
      <c r="J156" s="38" t="s">
        <v>482</v>
      </c>
    </row>
    <row r="157" spans="2:10" ht="15.75" hidden="1" thickBot="1" x14ac:dyDescent="0.3">
      <c r="B157" s="41" t="s">
        <v>225</v>
      </c>
      <c r="C157" s="36">
        <v>155</v>
      </c>
      <c r="D157" s="41" t="s">
        <v>483</v>
      </c>
      <c r="E157" s="48" t="s">
        <v>484</v>
      </c>
      <c r="F157" s="37" t="s">
        <v>12</v>
      </c>
      <c r="G157" s="37">
        <v>3</v>
      </c>
      <c r="H157" s="36" t="s">
        <v>10</v>
      </c>
      <c r="I157" s="36" t="s">
        <v>68</v>
      </c>
      <c r="J157" s="38" t="s">
        <v>485</v>
      </c>
    </row>
    <row r="158" spans="2:10" ht="15.75" thickBot="1" x14ac:dyDescent="0.3">
      <c r="B158" s="41" t="s">
        <v>0</v>
      </c>
      <c r="C158" s="36">
        <v>156</v>
      </c>
      <c r="D158" s="41" t="s">
        <v>486</v>
      </c>
      <c r="E158" s="45" t="s">
        <v>11</v>
      </c>
      <c r="F158" s="37" t="s">
        <v>12</v>
      </c>
      <c r="G158" s="37">
        <v>2</v>
      </c>
      <c r="H158" s="41" t="s">
        <v>10</v>
      </c>
      <c r="I158" s="41" t="s">
        <v>68</v>
      </c>
      <c r="J158" s="38" t="s">
        <v>487</v>
      </c>
    </row>
    <row r="159" spans="2:10" ht="15.75" thickBot="1" x14ac:dyDescent="0.3">
      <c r="B159" s="41" t="s">
        <v>0</v>
      </c>
      <c r="C159" s="36">
        <v>157</v>
      </c>
      <c r="D159" s="49" t="s">
        <v>488</v>
      </c>
      <c r="E159" s="49" t="s">
        <v>26</v>
      </c>
      <c r="F159" s="36"/>
      <c r="G159" s="37">
        <v>156</v>
      </c>
      <c r="H159" s="49" t="s">
        <v>48</v>
      </c>
      <c r="I159" s="49" t="s">
        <v>103</v>
      </c>
      <c r="J159" s="38" t="s">
        <v>489</v>
      </c>
    </row>
    <row r="160" spans="2:10" ht="15.75" hidden="1" thickBot="1" x14ac:dyDescent="0.3">
      <c r="B160" s="50" t="s">
        <v>61</v>
      </c>
      <c r="C160" s="36">
        <v>158</v>
      </c>
      <c r="D160" s="49" t="s">
        <v>490</v>
      </c>
      <c r="E160" s="45" t="s">
        <v>491</v>
      </c>
      <c r="F160" s="36"/>
      <c r="G160" s="51">
        <v>41</v>
      </c>
      <c r="H160" s="49" t="s">
        <v>48</v>
      </c>
      <c r="I160" s="49" t="s">
        <v>103</v>
      </c>
      <c r="J160" s="38"/>
    </row>
    <row r="161" spans="2:10" ht="15.75" hidden="1" thickBot="1" x14ac:dyDescent="0.3">
      <c r="B161" s="50" t="s">
        <v>402</v>
      </c>
      <c r="C161" s="36">
        <v>159</v>
      </c>
      <c r="D161" s="49" t="s">
        <v>490</v>
      </c>
      <c r="E161" s="45" t="s">
        <v>279</v>
      </c>
      <c r="F161" s="36"/>
      <c r="G161" s="51">
        <v>120</v>
      </c>
      <c r="H161" s="36" t="s">
        <v>87</v>
      </c>
      <c r="I161" s="36" t="s">
        <v>68</v>
      </c>
      <c r="J161" s="38"/>
    </row>
    <row r="162" spans="2:10" hidden="1" x14ac:dyDescent="0.25">
      <c r="B162" s="50" t="s">
        <v>402</v>
      </c>
      <c r="C162" s="52">
        <v>160</v>
      </c>
      <c r="D162" s="49" t="s">
        <v>490</v>
      </c>
      <c r="E162" s="53" t="s">
        <v>164</v>
      </c>
      <c r="F162" s="52"/>
      <c r="G162" s="51">
        <v>132</v>
      </c>
      <c r="H162" s="49" t="s">
        <v>48</v>
      </c>
      <c r="I162" s="49" t="s">
        <v>103</v>
      </c>
      <c r="J162" s="54"/>
    </row>
    <row r="163" spans="2:10" hidden="1" x14ac:dyDescent="0.25">
      <c r="B163" s="55" t="s">
        <v>258</v>
      </c>
      <c r="C163" s="56">
        <v>161</v>
      </c>
      <c r="D163" s="55" t="s">
        <v>490</v>
      </c>
      <c r="E163" s="57" t="s">
        <v>263</v>
      </c>
      <c r="F163" s="55"/>
      <c r="G163" s="58">
        <v>73</v>
      </c>
      <c r="H163" s="55" t="s">
        <v>91</v>
      </c>
      <c r="I163" s="55" t="s">
        <v>103</v>
      </c>
      <c r="J163" s="55"/>
    </row>
    <row r="164" spans="2:10" hidden="1" x14ac:dyDescent="0.25">
      <c r="B164" s="55" t="s">
        <v>258</v>
      </c>
      <c r="C164" s="56">
        <v>162</v>
      </c>
      <c r="D164" s="55" t="s">
        <v>492</v>
      </c>
      <c r="E164" s="57" t="s">
        <v>493</v>
      </c>
      <c r="F164" s="55"/>
      <c r="G164" s="58">
        <v>83</v>
      </c>
      <c r="H164" s="55" t="s">
        <v>91</v>
      </c>
      <c r="I164" s="55" t="s">
        <v>103</v>
      </c>
      <c r="J164" s="55"/>
    </row>
    <row r="165" spans="2:10" hidden="1" x14ac:dyDescent="0.25">
      <c r="B165" s="55" t="s">
        <v>258</v>
      </c>
      <c r="C165" s="56">
        <v>163</v>
      </c>
      <c r="D165" s="55" t="s">
        <v>494</v>
      </c>
      <c r="E165" s="57" t="s">
        <v>493</v>
      </c>
      <c r="F165" s="55"/>
      <c r="G165" s="58">
        <v>83</v>
      </c>
      <c r="H165" s="55" t="s">
        <v>91</v>
      </c>
      <c r="I165" s="55" t="s">
        <v>103</v>
      </c>
      <c r="J165" s="55"/>
    </row>
    <row r="166" spans="2:10" hidden="1" x14ac:dyDescent="0.25">
      <c r="B166" s="55" t="s">
        <v>258</v>
      </c>
      <c r="C166" s="56">
        <v>164</v>
      </c>
      <c r="D166" s="55" t="s">
        <v>495</v>
      </c>
      <c r="E166" s="57" t="s">
        <v>493</v>
      </c>
      <c r="F166" s="55"/>
      <c r="G166" s="58">
        <v>83</v>
      </c>
      <c r="H166" s="55" t="s">
        <v>91</v>
      </c>
      <c r="I166" s="55" t="s">
        <v>103</v>
      </c>
      <c r="J166" s="55"/>
    </row>
    <row r="167" spans="2:10" ht="15.75" hidden="1" thickBot="1" x14ac:dyDescent="0.3">
      <c r="B167" s="41" t="s">
        <v>258</v>
      </c>
      <c r="C167" s="56">
        <v>165</v>
      </c>
      <c r="D167" s="41" t="s">
        <v>490</v>
      </c>
      <c r="E167" s="59" t="s">
        <v>325</v>
      </c>
      <c r="F167" s="41"/>
      <c r="G167" s="42">
        <v>88</v>
      </c>
      <c r="H167" s="41" t="s">
        <v>48</v>
      </c>
      <c r="I167" s="36" t="s">
        <v>103</v>
      </c>
      <c r="J167" s="41"/>
    </row>
    <row r="168" spans="2:10" hidden="1" x14ac:dyDescent="0.25">
      <c r="B168" s="55" t="s">
        <v>496</v>
      </c>
      <c r="C168" s="56">
        <v>166</v>
      </c>
      <c r="D168" s="60" t="s">
        <v>490</v>
      </c>
      <c r="E168" s="61" t="s">
        <v>497</v>
      </c>
      <c r="F168" s="3"/>
      <c r="G168" s="62">
        <v>58</v>
      </c>
      <c r="H168" s="60" t="s">
        <v>91</v>
      </c>
      <c r="I168" s="60" t="s">
        <v>92</v>
      </c>
      <c r="J168" s="3"/>
    </row>
    <row r="169" spans="2:10" hidden="1" x14ac:dyDescent="0.25">
      <c r="B169" s="55" t="s">
        <v>496</v>
      </c>
      <c r="C169" s="56">
        <v>167</v>
      </c>
      <c r="D169" s="60" t="s">
        <v>498</v>
      </c>
      <c r="E169" s="61" t="s">
        <v>499</v>
      </c>
      <c r="F169" s="3"/>
      <c r="G169" s="62">
        <v>155</v>
      </c>
      <c r="H169" s="60" t="s">
        <v>91</v>
      </c>
      <c r="I169" s="60" t="s">
        <v>92</v>
      </c>
      <c r="J169" s="3"/>
    </row>
    <row r="170" spans="2:10" x14ac:dyDescent="0.25">
      <c r="B170" s="50"/>
    </row>
    <row r="175" spans="2:10" x14ac:dyDescent="0.25">
      <c r="E175" t="s">
        <v>500</v>
      </c>
    </row>
  </sheetData>
  <autoFilter ref="B2:J169" xr:uid="{8AC91F20-76A6-441A-AA34-E2D766904258}">
    <filterColumn colId="0">
      <filters>
        <filter val="TMEC"/>
      </filters>
    </filterColumn>
    <sortState xmlns:xlrd2="http://schemas.microsoft.com/office/spreadsheetml/2017/richdata2" ref="B93:J121">
      <sortCondition ref="C2:C158"/>
    </sortState>
  </autoFilter>
  <hyperlinks>
    <hyperlink ref="J3" r:id="rId1" xr:uid="{F8F4B975-A8A8-40F9-978C-3B302D873030}"/>
    <hyperlink ref="J4" r:id="rId2" xr:uid="{186806D7-EDD5-4F79-88F0-62EC4D3ECC55}"/>
    <hyperlink ref="J5" r:id="rId3" xr:uid="{6ECCD3CF-9058-4EB2-8D8D-07CA45623954}"/>
    <hyperlink ref="J6" r:id="rId4" xr:uid="{65E41BF6-B6E7-42FF-AE79-4DE6D094613C}"/>
    <hyperlink ref="J7" r:id="rId5" xr:uid="{93F0B863-4486-4901-9E84-B421F2CD97AA}"/>
    <hyperlink ref="J8" r:id="rId6" xr:uid="{77BFCEAD-C7A3-4AFA-9BB7-BB92122AD04E}"/>
    <hyperlink ref="J9" r:id="rId7" xr:uid="{153237E3-DC9D-4D00-847C-407691A06343}"/>
    <hyperlink ref="J10" r:id="rId8" xr:uid="{78A79289-3FE3-4A8B-B446-B1DE37480B37}"/>
    <hyperlink ref="J11" r:id="rId9" xr:uid="{78526481-4AD2-42DE-856E-FA527D2D43CB}"/>
    <hyperlink ref="J12" r:id="rId10" xr:uid="{36F60837-FADD-43FE-A254-7B0AE6024597}"/>
    <hyperlink ref="J13" r:id="rId11" xr:uid="{01520E00-B9C2-4F53-9376-37109F450FA0}"/>
    <hyperlink ref="J14" r:id="rId12" xr:uid="{1D84669B-4E24-4BAF-9E37-F39575DE7B7D}"/>
    <hyperlink ref="J16" r:id="rId13" xr:uid="{844FEF29-5618-43E7-924D-0C174C44C1CB}"/>
    <hyperlink ref="J17" r:id="rId14" xr:uid="{9A2EFC09-F354-4200-835E-0FB14C5A30B6}"/>
    <hyperlink ref="J15" r:id="rId15" xr:uid="{8397E09C-EA61-44C9-9ECC-B66955F7A93B}"/>
    <hyperlink ref="J18" r:id="rId16" xr:uid="{1BFC22BB-12EC-4171-A310-0D9CFA50951B}"/>
    <hyperlink ref="J19" r:id="rId17" xr:uid="{C386EAB6-31A7-40CF-B3E6-AD61397B4F99}"/>
    <hyperlink ref="J20" r:id="rId18" xr:uid="{7B8FBC4F-B866-425B-8BCE-9DE3BAC0ED3C}"/>
    <hyperlink ref="J21" r:id="rId19" xr:uid="{36CCB985-877C-4033-A896-09C02A87354E}"/>
    <hyperlink ref="J22" r:id="rId20" xr:uid="{C2532A2E-0B2C-47CA-9ADD-05C67D71E76C}"/>
    <hyperlink ref="J23" r:id="rId21" xr:uid="{70396188-5456-4906-971F-5C9123FD8DA8}"/>
    <hyperlink ref="J24" r:id="rId22" xr:uid="{AC29176E-9CAD-43A6-8427-9C3852106AD5}"/>
    <hyperlink ref="J25" r:id="rId23" xr:uid="{0B391E0E-B26F-4F2C-8044-0EE895992A9C}"/>
    <hyperlink ref="J26" r:id="rId24" xr:uid="{CD5F1CDB-948B-492B-AF7E-6B603FD6309A}"/>
    <hyperlink ref="J27" r:id="rId25" xr:uid="{7B400C77-7AE1-4FB6-B5A7-5B7D624E06D6}"/>
    <hyperlink ref="J28" r:id="rId26" xr:uid="{C15E7A56-B872-4A88-AEA7-E04416B85081}"/>
    <hyperlink ref="J29" r:id="rId27" xr:uid="{BDEF3E4A-0A89-4A7A-944D-F791A95A39BF}"/>
    <hyperlink ref="J30" r:id="rId28" xr:uid="{0BD4FC1B-95F4-4964-A3F7-0E7E96FD95F4}"/>
    <hyperlink ref="J31" r:id="rId29" xr:uid="{FE9F8734-AF87-4D98-8E19-7AA37608DA53}"/>
    <hyperlink ref="J33" r:id="rId30" xr:uid="{E74D234A-25EF-404F-B4D9-DE25387A13A8}"/>
    <hyperlink ref="J34" r:id="rId31" xr:uid="{8BD2B40B-0574-45DD-8A3B-CFF722F86908}"/>
    <hyperlink ref="J35" r:id="rId32" xr:uid="{7C3275B7-547B-4D07-87A6-6E63237EF4F9}"/>
    <hyperlink ref="J36" r:id="rId33" xr:uid="{3F7507DB-01B1-4628-AAEF-AD8E9982A673}"/>
    <hyperlink ref="J37" r:id="rId34" xr:uid="{CE530F53-B3F7-421F-82BD-1E679B16D3A1}"/>
    <hyperlink ref="J38" r:id="rId35" xr:uid="{A927E464-66F6-432E-B1EE-C1993E51F5A7}"/>
    <hyperlink ref="J39" r:id="rId36" xr:uid="{0DC64718-47E7-40D3-9F3C-ED7EA2D676D8}"/>
    <hyperlink ref="J40" r:id="rId37" xr:uid="{18744B71-3362-4820-A67B-59B8D8753422}"/>
    <hyperlink ref="J41" r:id="rId38" xr:uid="{EA3BE977-A5E1-492C-86C9-0BC3C4E9C94D}"/>
    <hyperlink ref="J42" r:id="rId39" xr:uid="{D5809566-938B-4888-A28A-FB08D13401CB}"/>
    <hyperlink ref="J43" r:id="rId40" xr:uid="{C95087D8-AFA5-4B63-B57C-1C4C671379B3}"/>
    <hyperlink ref="J44" r:id="rId41" xr:uid="{767635D3-8229-48A8-9E0A-DF112FE9CF98}"/>
    <hyperlink ref="J45" r:id="rId42" xr:uid="{C87C6520-8141-43C9-B6C5-03A056D143BD}"/>
    <hyperlink ref="J46" r:id="rId43" xr:uid="{604E2061-8F41-459A-9B22-452D64417AA6}"/>
    <hyperlink ref="J47" r:id="rId44" xr:uid="{88C920AF-CEFD-4B4E-8D09-F10390A2F036}"/>
    <hyperlink ref="J48" r:id="rId45" xr:uid="{84B02E8A-DE9B-4567-8DD8-FE442215009A}"/>
    <hyperlink ref="J49" r:id="rId46" xr:uid="{4B785825-BC81-4E78-8DB3-90D5E30CF7D2}"/>
    <hyperlink ref="J50" r:id="rId47" xr:uid="{31F3B9B7-0A21-4761-92C2-944A07CD28B3}"/>
    <hyperlink ref="J51" r:id="rId48" xr:uid="{4C38E01F-366A-49ED-A71D-D885F8A48841}"/>
    <hyperlink ref="J52" r:id="rId49" xr:uid="{9C62DB12-830B-4FA7-A00D-4601AEC13362}"/>
    <hyperlink ref="J53" r:id="rId50" xr:uid="{F7B08391-EA49-4AA2-893B-D25C6AEFC2E4}"/>
    <hyperlink ref="J54" r:id="rId51" xr:uid="{9E166F89-72B4-46E7-A150-A272CA5D0802}"/>
    <hyperlink ref="J57" r:id="rId52" xr:uid="{16CC109B-2A64-4F0A-B363-386A51DA6E04}"/>
    <hyperlink ref="J58" r:id="rId53" xr:uid="{32F81E1E-0E04-4A3E-8FF2-31F0493D9735}"/>
    <hyperlink ref="J59" r:id="rId54" xr:uid="{23E3D477-B218-4E72-9269-D0987A55AB44}"/>
    <hyperlink ref="J60" r:id="rId55" xr:uid="{BACE5598-B05D-48A2-BF8D-075315D7CBE3}"/>
    <hyperlink ref="J62" r:id="rId56" xr:uid="{40F86935-44DD-4FD2-A8FF-1FF75E427559}"/>
    <hyperlink ref="J63" r:id="rId57" xr:uid="{2101F098-BA6B-4DDD-A16C-273882709801}"/>
    <hyperlink ref="J64" r:id="rId58" xr:uid="{0F8BC6D5-7249-4C42-A43C-E8901C028B84}"/>
    <hyperlink ref="J65" r:id="rId59" xr:uid="{923F914E-1FF2-4D35-A746-FA73C8ED8DEE}"/>
    <hyperlink ref="J66" r:id="rId60" xr:uid="{DE2AD811-9120-4BAC-BAF7-150D2553B80D}"/>
    <hyperlink ref="J61" r:id="rId61" xr:uid="{28F55477-26F8-45EF-847B-FA64BE438CA9}"/>
    <hyperlink ref="J56" r:id="rId62" xr:uid="{49E24BE2-E9FE-4C22-A2E6-998D61F8AF6A}"/>
    <hyperlink ref="J55" r:id="rId63" xr:uid="{02858270-CA08-4BFB-8A32-959FDC057445}"/>
    <hyperlink ref="J68" r:id="rId64" xr:uid="{CB448F4C-FF31-4F85-A93E-A9D86ADEB53A}"/>
    <hyperlink ref="J69" r:id="rId65" xr:uid="{D71E780D-4D64-4E50-980E-CF3873B03923}"/>
    <hyperlink ref="J70" r:id="rId66" xr:uid="{C92282FE-1739-4D74-A139-193936D4F876}"/>
    <hyperlink ref="J71" r:id="rId67" xr:uid="{DF25A854-C997-47DD-85D1-E4B29C0A019F}"/>
    <hyperlink ref="J72" r:id="rId68" xr:uid="{9AD3E0BD-777A-4B55-8F5A-084086D3C3B4}"/>
    <hyperlink ref="J73" r:id="rId69" xr:uid="{DD51C4CD-4A40-4FB5-AF49-1CA8FC9C3AD9}"/>
    <hyperlink ref="J74" r:id="rId70" xr:uid="{AEAE1C84-20E8-4247-BFB7-87F7F8357408}"/>
    <hyperlink ref="J75" r:id="rId71" xr:uid="{4F15EEF8-F620-45B8-B4FE-3200BCA49F31}"/>
    <hyperlink ref="J76" r:id="rId72" xr:uid="{714BDABB-FBA1-4649-9BF7-64738A025A44}"/>
    <hyperlink ref="J77" r:id="rId73" xr:uid="{6B97AE14-D19E-4315-84FD-6B01905A8C2C}"/>
    <hyperlink ref="J78" r:id="rId74" xr:uid="{239DD35F-DC58-4734-B83B-A0A1861BD16B}"/>
    <hyperlink ref="J79" r:id="rId75" xr:uid="{EAD0E6B5-4622-4597-8A18-78BD2248FC5F}"/>
    <hyperlink ref="J81" r:id="rId76" xr:uid="{71B3AFF2-4977-47D0-A2A5-D1F08A9C75E5}"/>
    <hyperlink ref="J82" r:id="rId77" xr:uid="{6910FF57-57E2-4D96-9AAC-910E5F658DF1}"/>
    <hyperlink ref="J83" r:id="rId78" xr:uid="{ABD32DF6-FEC6-4D3A-9A4E-5AD1CA25EC8E}"/>
    <hyperlink ref="J84" r:id="rId79" xr:uid="{7A104C07-D8D9-4964-B109-744B8EBD357A}"/>
    <hyperlink ref="J85" r:id="rId80" xr:uid="{471CD2B6-D1C5-4166-BED3-587B7BEE5192}"/>
    <hyperlink ref="J86" r:id="rId81" xr:uid="{3F00B0E0-CC02-436A-B1BD-14913CC0338D}"/>
    <hyperlink ref="J87" r:id="rId82" xr:uid="{D41BCB79-38ED-4197-8D34-7E720EAA40BC}"/>
    <hyperlink ref="J88" r:id="rId83" xr:uid="{3B842FB6-1FCC-44D9-91C7-ED26ED751AE1}"/>
    <hyperlink ref="J89" r:id="rId84" xr:uid="{BF13D3BA-70E4-4D74-A0CF-9F17D5E2FD59}"/>
    <hyperlink ref="J90" r:id="rId85" xr:uid="{7D0AE81F-C039-46B2-91E2-656B7E333D62}"/>
    <hyperlink ref="J91" r:id="rId86" xr:uid="{1F925D35-D0FD-4F98-A37C-F366EA49B8C4}"/>
    <hyperlink ref="J92" r:id="rId87" xr:uid="{FE971FBB-7455-4419-8068-A29F3716ABB9}"/>
    <hyperlink ref="J80" r:id="rId88" xr:uid="{E8AB8796-B6DE-4014-97AF-3B6AA1DED95E}"/>
    <hyperlink ref="J93" r:id="rId89" xr:uid="{7DEA9EC1-97E4-4B0D-A0A4-E11FC99F62AF}"/>
    <hyperlink ref="J94" r:id="rId90" xr:uid="{0BC8AB1F-473B-4B5C-A30D-A43DF8535711}"/>
    <hyperlink ref="J95" r:id="rId91" xr:uid="{4AF51A28-AE5D-4B99-BDED-DF6D0E436BAE}"/>
    <hyperlink ref="J96" r:id="rId92" xr:uid="{869E18A9-B26B-432C-9596-37E337981124}"/>
    <hyperlink ref="J97" r:id="rId93" xr:uid="{97CBC66B-3FB0-4A81-961D-F0DA7C7F32BE}"/>
    <hyperlink ref="J98" r:id="rId94" xr:uid="{060BBF09-29F1-4766-BD53-A29B4DEBBEDA}"/>
    <hyperlink ref="J99" r:id="rId95" xr:uid="{E4FD7CF6-892F-4BF1-BEDC-B053A6265006}"/>
    <hyperlink ref="J100" r:id="rId96" xr:uid="{8FE7C6D7-D08D-4D71-AA5E-F6BBB55936D8}"/>
    <hyperlink ref="J101" r:id="rId97" xr:uid="{4284432D-3E84-4F22-8607-B0BF7F25C84B}"/>
    <hyperlink ref="J102" r:id="rId98" xr:uid="{4E240EA5-AC66-4C6D-B54A-29D0B2CB80C3}"/>
    <hyperlink ref="J103" r:id="rId99" xr:uid="{89BE7C65-DBE3-4433-94E8-73D205321CC8}"/>
    <hyperlink ref="J104" r:id="rId100" xr:uid="{248B1CF0-371A-40B6-ABCC-80809672DEF5}"/>
    <hyperlink ref="J105" r:id="rId101" xr:uid="{353D002B-2D2A-47B3-92F1-239ED427602F}"/>
    <hyperlink ref="J106" r:id="rId102" xr:uid="{A87B90B2-DB90-4F11-ABBC-551C65891404}"/>
    <hyperlink ref="J108" r:id="rId103" xr:uid="{FC262BB2-517F-43B5-864F-960B8C200626}"/>
    <hyperlink ref="J107" r:id="rId104" xr:uid="{6F8E0BB5-C48A-4836-A464-6DF1FA3986A1}"/>
    <hyperlink ref="J110" r:id="rId105" xr:uid="{0D611CB2-B6EF-4E00-8DDA-5B07D2F28904}"/>
    <hyperlink ref="J111" r:id="rId106" xr:uid="{015D748A-EC0A-477D-9383-AF5B27C6F31C}"/>
    <hyperlink ref="J112" r:id="rId107" xr:uid="{B2AB232B-2656-4CF4-971B-9F9EB8A8798D}"/>
    <hyperlink ref="J113" r:id="rId108" xr:uid="{E60F8220-B64F-4794-B1C3-729CA9FEEB9D}"/>
    <hyperlink ref="J114" r:id="rId109" xr:uid="{67BD5678-C95C-4C1B-BADA-1B87F85E53D0}"/>
    <hyperlink ref="J115" r:id="rId110" xr:uid="{F9ACB7C5-DE0A-4F58-A542-18FCDDBDECAC}"/>
    <hyperlink ref="J116" r:id="rId111" xr:uid="{8D09AE98-7D65-4029-9BC7-D5F3DDF93234}"/>
    <hyperlink ref="J118" r:id="rId112" xr:uid="{AB32C067-6B05-41DA-B360-6182D5B337E7}"/>
    <hyperlink ref="J117" r:id="rId113" xr:uid="{15B318F4-0F4B-4C16-9CD8-0B874EF8ED1B}"/>
    <hyperlink ref="J122" r:id="rId114" xr:uid="{E377725D-5EFA-4B11-91F4-E935A90F8EA6}"/>
    <hyperlink ref="J123" r:id="rId115" xr:uid="{9D08562A-FAC8-4289-9F1E-C0A51F28E9F3}"/>
    <hyperlink ref="J124" r:id="rId116" xr:uid="{08191267-552B-498E-9D8A-F8A04E4AB339}"/>
    <hyperlink ref="J125" r:id="rId117" xr:uid="{8F6D01E3-9D04-45D6-91BB-4412A42C6BC1}"/>
    <hyperlink ref="J126" r:id="rId118" xr:uid="{91ECAAD0-30E6-4F11-A8E8-278537404157}"/>
    <hyperlink ref="J127" r:id="rId119" xr:uid="{EA124047-03D0-4860-8B5F-D6407008B021}"/>
    <hyperlink ref="J128" r:id="rId120" xr:uid="{A7F37809-F8F8-4A1C-84BD-94950E3AABA5}"/>
    <hyperlink ref="J129" r:id="rId121" xr:uid="{9A137912-B350-46EC-BC8A-36741C441A99}"/>
    <hyperlink ref="J130" r:id="rId122" xr:uid="{5169D72E-469C-499D-B3DE-46BD3539DF68}"/>
    <hyperlink ref="J131" r:id="rId123" xr:uid="{3584B200-5949-4943-88EB-45969AFC6D46}"/>
    <hyperlink ref="J132" r:id="rId124" xr:uid="{965A7A63-8EC6-4ED9-86BC-AA28DAC9CD15}"/>
    <hyperlink ref="J133" r:id="rId125" xr:uid="{F3929C8A-37D4-40F3-9A2C-AA284DC26401}"/>
    <hyperlink ref="J134" r:id="rId126" xr:uid="{E89CE591-ACF5-40F9-B428-373DBE7DF5F3}"/>
    <hyperlink ref="J135" r:id="rId127" xr:uid="{4A9D8FA7-126D-4574-A3B2-D10A462173C3}"/>
    <hyperlink ref="J136" r:id="rId128" xr:uid="{6B78F574-FA8D-4078-911A-BABC9CC39CA2}"/>
    <hyperlink ref="J137" r:id="rId129" xr:uid="{DCCA48A4-8EAD-431E-BA8B-6352A12AD7D2}"/>
    <hyperlink ref="J138" r:id="rId130" xr:uid="{CBA46601-71AF-463D-B22D-07FB6BD00484}"/>
    <hyperlink ref="J139" r:id="rId131" xr:uid="{7C1B8551-BB6B-4CF6-ADCE-A9DD2B2F7C7C}"/>
    <hyperlink ref="J140" r:id="rId132" xr:uid="{D2DADD62-EF3F-4B48-8782-2ECDFB4786B4}"/>
    <hyperlink ref="J141" r:id="rId133" xr:uid="{C0B478A3-60F6-476E-93E3-7E1BDB699918}"/>
    <hyperlink ref="J142" r:id="rId134" xr:uid="{1CBB4D60-5D5B-4A8E-A6F3-5A65677EC667}"/>
    <hyperlink ref="J144" r:id="rId135" xr:uid="{8B906445-EFAF-4E4E-AF10-DC74BD49174D}"/>
    <hyperlink ref="J145" r:id="rId136" xr:uid="{2A727874-CE56-4F4B-BD3B-5EE8C7A6D208}"/>
    <hyperlink ref="J146" r:id="rId137" xr:uid="{5FF7CD5D-C8B8-4245-BAD5-A8E4EF3682CF}"/>
    <hyperlink ref="J147" r:id="rId138" xr:uid="{DA010ED3-7845-4FD4-A5BF-03FB9682A4FB}"/>
    <hyperlink ref="J148" r:id="rId139" xr:uid="{DF2CBC91-7160-4403-B781-004DF727575C}"/>
    <hyperlink ref="J149" r:id="rId140" xr:uid="{26A8C70E-672E-4170-8691-7E7F96FC3D18}"/>
    <hyperlink ref="J150" r:id="rId141" xr:uid="{CD1F5E5A-883E-4111-9460-9BD020467020}"/>
    <hyperlink ref="J151" r:id="rId142" xr:uid="{299D9132-A51A-41A0-9F83-A7F033F6419D}"/>
    <hyperlink ref="J119" r:id="rId143" xr:uid="{3DC85D66-F107-4466-81F6-798B1F816D34}"/>
    <hyperlink ref="J120" r:id="rId144" xr:uid="{469A48CE-9437-44CB-B43C-893CC8693C41}"/>
    <hyperlink ref="J121" r:id="rId145" xr:uid="{1740412E-F5FA-4618-911A-3C83E48DF435}"/>
    <hyperlink ref="J153" r:id="rId146" xr:uid="{EE1A6DD4-1325-4E6D-B5C4-71AEB9092813}"/>
    <hyperlink ref="J154" r:id="rId147" xr:uid="{BC817282-E30A-42CB-8B38-58D50CC64953}"/>
    <hyperlink ref="J155" r:id="rId148" xr:uid="{C19155F9-5ACD-48DC-9946-1D0DABB67015}"/>
    <hyperlink ref="J156" r:id="rId149" xr:uid="{FE23705D-0361-4C1A-9843-C98023AD786A}"/>
    <hyperlink ref="J67" r:id="rId150" xr:uid="{82AAF7DB-945D-4255-8933-7BA3F79EBFE2}"/>
    <hyperlink ref="J109" r:id="rId151" xr:uid="{F92D4EF6-F2BF-4F17-83C7-15D0FEB0FA6C}"/>
    <hyperlink ref="J157" r:id="rId152" xr:uid="{6A4D675F-431A-4FB6-9DA0-02C878E1C19E}"/>
    <hyperlink ref="J158" r:id="rId153" xr:uid="{68C7F8F8-A5EB-48F4-A4B9-E9CFCB0673DA}"/>
    <hyperlink ref="J159" r:id="rId154" xr:uid="{7CBE9980-E8CF-4F63-B135-0DA79B78A6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F2D3-2BB7-4F70-9D37-9FFD569F5778}">
  <dimension ref="C2:Q41"/>
  <sheetViews>
    <sheetView tabSelected="1" topLeftCell="A16" zoomScale="80" zoomScaleNormal="80" workbookViewId="0">
      <selection activeCell="A47" sqref="A47"/>
    </sheetView>
  </sheetViews>
  <sheetFormatPr baseColWidth="10" defaultRowHeight="15" x14ac:dyDescent="0.25"/>
  <cols>
    <col min="3" max="3" width="18.85546875" customWidth="1"/>
    <col min="4" max="4" width="26" customWidth="1"/>
    <col min="6" max="6" width="25.85546875" customWidth="1"/>
    <col min="7" max="7" width="30.85546875" hidden="1" customWidth="1"/>
    <col min="8" max="8" width="0" hidden="1" customWidth="1"/>
    <col min="9" max="9" width="53.7109375" bestFit="1" customWidth="1"/>
    <col min="11" max="11" width="54.85546875" bestFit="1" customWidth="1"/>
    <col min="12" max="12" width="40.85546875" customWidth="1"/>
    <col min="13" max="13" width="17.5703125" bestFit="1" customWidth="1"/>
    <col min="15" max="15" width="145.140625" bestFit="1" customWidth="1"/>
    <col min="16" max="16" width="163.7109375" bestFit="1" customWidth="1"/>
    <col min="17" max="17" width="230.5703125" bestFit="1" customWidth="1"/>
  </cols>
  <sheetData>
    <row r="2" spans="3:17" x14ac:dyDescent="0.25">
      <c r="C2" s="63" t="s">
        <v>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</row>
    <row r="3" spans="3:17" x14ac:dyDescent="0.25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</row>
    <row r="4" spans="3:17" ht="15.75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2" t="s">
        <v>7</v>
      </c>
      <c r="J4" s="2" t="s">
        <v>6</v>
      </c>
      <c r="K4" s="2" t="s">
        <v>8</v>
      </c>
      <c r="L4" s="2" t="s">
        <v>6</v>
      </c>
      <c r="M4" s="2" t="s">
        <v>9</v>
      </c>
      <c r="N4" s="2" t="s">
        <v>6</v>
      </c>
    </row>
    <row r="5" spans="3:17" ht="60" x14ac:dyDescent="0.25">
      <c r="C5" s="69" t="s">
        <v>10</v>
      </c>
      <c r="D5" s="70" t="s">
        <v>11</v>
      </c>
      <c r="E5" s="71" t="s">
        <v>12</v>
      </c>
      <c r="F5" s="71" t="s">
        <v>12</v>
      </c>
      <c r="G5" s="3"/>
      <c r="H5" s="3"/>
      <c r="I5" s="4" t="s">
        <v>13</v>
      </c>
      <c r="J5" s="3"/>
      <c r="K5" s="5" t="s">
        <v>14</v>
      </c>
      <c r="L5" s="6" t="s">
        <v>15</v>
      </c>
      <c r="M5" s="3"/>
      <c r="N5" s="3"/>
      <c r="O5" s="83" t="str">
        <f>_xlfn.CONCAT("$job = Job::firstOrCreate(['name' =&gt; '",TRIM(D5),"']);")</f>
        <v>$job = Job::firstOrCreate(['name' =&gt; 'Director Corporativo de Construcción']);</v>
      </c>
      <c r="P5" t="str">
        <f>_xlfn.CONCAT( O5, "JobCompetence::create(['job_id' =&gt; $job_id, 'name' =&gt; '",I5,"', 'notas' = '",J5,"']);")</f>
        <v>$job = Job::firstOrCreate(['name' =&gt; 'Director Corporativo de Construcción']);JobCompetence::create(['job_id' =&gt; $job_id, 'name' =&gt; 'Gestión de Recursos', 'notas' = '']);</v>
      </c>
      <c r="Q5" t="str">
        <f>_xlfn.CONCAT( O5, "Knowledge::create(['job_id' =&gt; $job_id, 'name' =&gt; '",K5,"', 'notas' = '",L5,"']);")</f>
        <v>$job = Job::firstOrCreate(['name' =&gt; 'Director Corporativo de Construcción']);Knowledge::create(['job_id' =&gt; $job_id, 'name' =&gt; 'Financieros', 'notas' = 'Financieros
- Entendimiento de Estados Financieros
- Inversiones
- Presupuestos']);</v>
      </c>
    </row>
    <row r="6" spans="3:17" ht="20.25" x14ac:dyDescent="0.25">
      <c r="C6" s="69"/>
      <c r="D6" s="70"/>
      <c r="E6" s="72"/>
      <c r="F6" s="72"/>
      <c r="G6" s="3"/>
      <c r="H6" s="3"/>
      <c r="I6" s="4" t="s">
        <v>16</v>
      </c>
      <c r="J6" s="3"/>
      <c r="K6" s="5" t="s">
        <v>17</v>
      </c>
      <c r="L6" s="3"/>
      <c r="M6" s="3"/>
      <c r="N6" s="3"/>
      <c r="O6" s="83" t="str">
        <f t="shared" ref="O6:O41" si="0">_xlfn.CONCAT("$job = Job::firstOrCreate(['name' =&gt; '",D6,"']);")</f>
        <v>$job = Job::firstOrCreate(['name' =&gt; '']);</v>
      </c>
      <c r="P6" t="str">
        <f t="shared" ref="P6:P41" si="1">_xlfn.CONCAT( O6, "JobCompetence::create(['job_id' =&gt; $job_id, 'name' =&gt; '",I6,"', 'notas' = '",J6,"']);")</f>
        <v>$job = Job::firstOrCreate(['name' =&gt; '']);JobCompetence::create(['job_id' =&gt; $job_id, 'name' =&gt; 'Gestión del Riesgo', 'notas' = '']);</v>
      </c>
      <c r="Q6" t="str">
        <f t="shared" ref="Q6:Q41" si="2">_xlfn.CONCAT( O6, "Knowledge::create(['job_id' =&gt; $job_id, 'name' =&gt; '",K6,"', 'notas' = '",L6,"']);")</f>
        <v>$job = Job::firstOrCreate(['name' =&gt; '']);Knowledge::create(['job_id' =&gt; $job_id, 'name' =&gt; 'Normativas y Sistemas de Gestión de Calidad', 'notas' = '']);</v>
      </c>
    </row>
    <row r="7" spans="3:17" ht="20.25" x14ac:dyDescent="0.25">
      <c r="C7" s="69"/>
      <c r="D7" s="70"/>
      <c r="E7" s="72"/>
      <c r="F7" s="72"/>
      <c r="G7" s="3"/>
      <c r="H7" s="3"/>
      <c r="I7" s="4" t="s">
        <v>18</v>
      </c>
      <c r="J7" s="3"/>
      <c r="K7" s="5" t="s">
        <v>19</v>
      </c>
      <c r="L7" s="3"/>
      <c r="M7" s="3"/>
      <c r="N7" s="3"/>
      <c r="O7" s="83" t="str">
        <f t="shared" si="0"/>
        <v>$job = Job::firstOrCreate(['name' =&gt; '']);</v>
      </c>
      <c r="P7" t="str">
        <f t="shared" si="1"/>
        <v>$job = Job::firstOrCreate(['name' =&gt; '']);JobCompetence::create(['job_id' =&gt; $job_id, 'name' =&gt; 'Sentido de Urgencia', 'notas' = '']);</v>
      </c>
      <c r="Q7" t="str">
        <f t="shared" si="2"/>
        <v>$job = Job::firstOrCreate(['name' =&gt; '']);Knowledge::create(['job_id' =&gt; $job_id, 'name' =&gt; 'Desarrollo de Infraestructura', 'notas' = '']);</v>
      </c>
    </row>
    <row r="8" spans="3:17" ht="20.25" x14ac:dyDescent="0.25">
      <c r="C8" s="69"/>
      <c r="D8" s="70"/>
      <c r="E8" s="72"/>
      <c r="F8" s="72"/>
      <c r="G8" s="3"/>
      <c r="H8" s="3"/>
      <c r="I8" s="3"/>
      <c r="J8" s="3"/>
      <c r="K8" s="5" t="s">
        <v>20</v>
      </c>
      <c r="L8" s="3"/>
      <c r="M8" s="3"/>
      <c r="N8" s="3"/>
      <c r="O8" s="83" t="str">
        <f t="shared" si="0"/>
        <v>$job = Job::firstOrCreate(['name' =&gt; '']);</v>
      </c>
      <c r="P8" t="str">
        <f t="shared" si="1"/>
        <v>$job = Job::firstOrCreate(['name' =&gt; '']);JobCompetence::create(['job_id' =&gt; $job_id, 'name' =&gt; '', 'notas' = '']);</v>
      </c>
      <c r="Q8" t="str">
        <f t="shared" si="2"/>
        <v>$job = Job::firstOrCreate(['name' =&gt; '']);Knowledge::create(['job_id' =&gt; $job_id, 'name' =&gt; 'Edificación de Obras Civiles', 'notas' = '']);</v>
      </c>
    </row>
    <row r="9" spans="3:17" ht="20.25" x14ac:dyDescent="0.25">
      <c r="C9" s="69"/>
      <c r="D9" s="70"/>
      <c r="E9" s="72"/>
      <c r="F9" s="72"/>
      <c r="G9" s="3"/>
      <c r="H9" s="3"/>
      <c r="I9" s="3"/>
      <c r="J9" s="3"/>
      <c r="K9" s="5" t="s">
        <v>21</v>
      </c>
      <c r="L9" s="3"/>
      <c r="M9" s="3"/>
      <c r="N9" s="3"/>
      <c r="O9" s="83" t="str">
        <f t="shared" si="0"/>
        <v>$job = Job::firstOrCreate(['name' =&gt; '']);</v>
      </c>
      <c r="P9" t="str">
        <f t="shared" si="1"/>
        <v>$job = Job::firstOrCreate(['name' =&gt; '']);JobCompetence::create(['job_id' =&gt; $job_id, 'name' =&gt; '', 'notas' = '']);</v>
      </c>
      <c r="Q9" t="str">
        <f t="shared" si="2"/>
        <v>$job = Job::firstOrCreate(['name' =&gt; '']);Knowledge::create(['job_id' =&gt; $job_id, 'name' =&gt; 'Normativa SCT', 'notas' = '']);</v>
      </c>
    </row>
    <row r="10" spans="3:17" ht="20.25" x14ac:dyDescent="0.25">
      <c r="C10" s="69"/>
      <c r="D10" s="70"/>
      <c r="E10" s="72"/>
      <c r="F10" s="72"/>
      <c r="G10" s="3"/>
      <c r="H10" s="3"/>
      <c r="I10" s="3"/>
      <c r="J10" s="3"/>
      <c r="K10" s="5" t="s">
        <v>22</v>
      </c>
      <c r="L10" s="3"/>
      <c r="M10" s="3"/>
      <c r="N10" s="3"/>
      <c r="O10" s="83" t="str">
        <f t="shared" si="0"/>
        <v>$job = Job::firstOrCreate(['name' =&gt; '']);</v>
      </c>
      <c r="P10" t="str">
        <f t="shared" si="1"/>
        <v>$job = Job::firstOrCreate(['name' =&gt; '']);JobCompetence::create(['job_id' =&gt; $job_id, 'name' =&gt; '', 'notas' = '']);</v>
      </c>
      <c r="Q10" t="str">
        <f t="shared" si="2"/>
        <v>$job = Job::firstOrCreate(['name' =&gt; '']);Knowledge::create(['job_id' =&gt; $job_id, 'name' =&gt; 'Administración de Proyectos', 'notas' = '']);</v>
      </c>
    </row>
    <row r="11" spans="3:17" ht="20.25" x14ac:dyDescent="0.25">
      <c r="C11" s="69"/>
      <c r="D11" s="70"/>
      <c r="E11" s="73"/>
      <c r="F11" s="73"/>
      <c r="G11" s="3"/>
      <c r="H11" s="3"/>
      <c r="I11" s="3"/>
      <c r="J11" s="3"/>
      <c r="K11" s="5" t="s">
        <v>23</v>
      </c>
      <c r="L11" s="3"/>
      <c r="M11" s="3"/>
      <c r="N11" s="3"/>
      <c r="O11" s="83" t="str">
        <f t="shared" si="0"/>
        <v>$job = Job::firstOrCreate(['name' =&gt; '']);</v>
      </c>
      <c r="P11" t="str">
        <f t="shared" si="1"/>
        <v>$job = Job::firstOrCreate(['name' =&gt; '']);JobCompetence::create(['job_id' =&gt; $job_id, 'name' =&gt; '', 'notas' = '']);</v>
      </c>
      <c r="Q11" t="str">
        <f t="shared" si="2"/>
        <v>$job = Job::firstOrCreate(['name' =&gt; '']);Knowledge::create(['job_id' =&gt; $job_id, 'name' =&gt; 'Marco Legal Laboral (bases)', 'notas' = '']);</v>
      </c>
    </row>
    <row r="12" spans="3:17" ht="20.25" x14ac:dyDescent="0.25"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2" t="s">
        <v>7</v>
      </c>
      <c r="J12" s="2" t="s">
        <v>6</v>
      </c>
      <c r="K12" s="2" t="s">
        <v>8</v>
      </c>
      <c r="L12" s="2" t="s">
        <v>6</v>
      </c>
      <c r="M12" s="2" t="s">
        <v>9</v>
      </c>
      <c r="N12" s="2" t="s">
        <v>6</v>
      </c>
      <c r="O12" s="83" t="str">
        <f t="shared" si="0"/>
        <v>$job = Job::firstOrCreate(['name' =&gt; 'Perfil ']);</v>
      </c>
      <c r="P12" t="str">
        <f t="shared" si="1"/>
        <v>$job = Job::firstOrCreate(['name' =&gt; 'Perfil ']);JobCompetence::create(['job_id' =&gt; $job_id, 'name' =&gt; 'Competencias requeridos para el Puesto', 'notas' = 'Notas']);</v>
      </c>
      <c r="Q12" t="str">
        <f t="shared" si="2"/>
        <v>$job = Job::firstOrCreate(['name' =&gt; 'Perfil ']);Knowledge::create(['job_id' =&gt; $job_id, 'name' =&gt; 'Conocimientos requeridos para el Puesto', 'notas' = 'Notas']);</v>
      </c>
    </row>
    <row r="13" spans="3:17" ht="20.25" x14ac:dyDescent="0.25">
      <c r="C13" s="7" t="s">
        <v>10</v>
      </c>
      <c r="D13" s="8" t="s">
        <v>24</v>
      </c>
      <c r="E13" s="9"/>
      <c r="F13" s="7" t="s">
        <v>25</v>
      </c>
      <c r="G13" s="10"/>
      <c r="H13" s="10"/>
      <c r="I13" s="11"/>
      <c r="J13" s="11"/>
      <c r="K13" s="11"/>
      <c r="L13" s="10"/>
      <c r="M13" s="10"/>
      <c r="N13" s="10"/>
      <c r="O13" s="83" t="str">
        <f t="shared" si="0"/>
        <v>$job = Job::firstOrCreate(['name' =&gt; 'Gerente de Obra']);</v>
      </c>
      <c r="P13" t="str">
        <f t="shared" si="1"/>
        <v>$job = Job::firstOrCreate(['name' =&gt; 'Gerente de Obra']);JobCompetence::create(['job_id' =&gt; $job_id, 'name' =&gt; '', 'notas' = '']);</v>
      </c>
      <c r="Q13" t="str">
        <f t="shared" si="2"/>
        <v>$job = Job::firstOrCreate(['name' =&gt; 'Gerente de Obra']);Knowledge::create(['job_id' =&gt; $job_id, 'name' =&gt; '', 'notas' = '']);</v>
      </c>
    </row>
    <row r="14" spans="3:17" ht="20.25" x14ac:dyDescent="0.25"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2" t="s">
        <v>7</v>
      </c>
      <c r="J14" s="2" t="s">
        <v>6</v>
      </c>
      <c r="K14" s="2" t="s">
        <v>8</v>
      </c>
      <c r="L14" s="2" t="s">
        <v>6</v>
      </c>
      <c r="M14" s="2" t="s">
        <v>9</v>
      </c>
      <c r="N14" s="2" t="s">
        <v>6</v>
      </c>
      <c r="O14" s="83" t="str">
        <f t="shared" si="0"/>
        <v>$job = Job::firstOrCreate(['name' =&gt; 'Perfil ']);</v>
      </c>
      <c r="P14" t="str">
        <f t="shared" si="1"/>
        <v>$job = Job::firstOrCreate(['name' =&gt; 'Perfil ']);JobCompetence::create(['job_id' =&gt; $job_id, 'name' =&gt; 'Competencias requeridos para el Puesto', 'notas' = 'Notas']);</v>
      </c>
      <c r="Q14" t="str">
        <f t="shared" si="2"/>
        <v>$job = Job::firstOrCreate(['name' =&gt; 'Perfil ']);Knowledge::create(['job_id' =&gt; $job_id, 'name' =&gt; 'Conocimientos requeridos para el Puesto', 'notas' = 'Notas']);</v>
      </c>
    </row>
    <row r="15" spans="3:17" ht="30" customHeight="1" x14ac:dyDescent="0.25">
      <c r="C15" s="12" t="s">
        <v>10</v>
      </c>
      <c r="D15" s="13" t="s">
        <v>26</v>
      </c>
      <c r="E15" s="14"/>
      <c r="F15" s="12" t="s">
        <v>25</v>
      </c>
      <c r="G15" s="14"/>
      <c r="H15" s="14"/>
      <c r="I15" s="14"/>
      <c r="J15" s="14"/>
      <c r="K15" s="14"/>
      <c r="L15" s="14"/>
      <c r="M15" s="14"/>
      <c r="N15" s="14"/>
      <c r="O15" s="83" t="str">
        <f t="shared" si="0"/>
        <v>$job = Job::firstOrCreate(['name' =&gt; 'Coordinador Administrativo ']);</v>
      </c>
      <c r="P15" t="str">
        <f t="shared" si="1"/>
        <v>$job = Job::firstOrCreate(['name' =&gt; 'Coordinador Administrativo ']);JobCompetence::create(['job_id' =&gt; $job_id, 'name' =&gt; '', 'notas' = '']);</v>
      </c>
      <c r="Q15" t="str">
        <f t="shared" si="2"/>
        <v>$job = Job::firstOrCreate(['name' =&gt; 'Coordinador Administrativo ']);Knowledge::create(['job_id' =&gt; $job_id, 'name' =&gt; '', 'notas' = '']);</v>
      </c>
    </row>
    <row r="16" spans="3:17" ht="20.25" x14ac:dyDescent="0.25"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6</v>
      </c>
      <c r="K16" s="2" t="s">
        <v>8</v>
      </c>
      <c r="L16" s="2" t="s">
        <v>6</v>
      </c>
      <c r="M16" s="2" t="s">
        <v>9</v>
      </c>
      <c r="N16" s="2" t="s">
        <v>6</v>
      </c>
      <c r="O16" s="83" t="str">
        <f t="shared" si="0"/>
        <v>$job = Job::firstOrCreate(['name' =&gt; 'Perfil ']);</v>
      </c>
      <c r="P16" t="str">
        <f t="shared" si="1"/>
        <v>$job = Job::firstOrCreate(['name' =&gt; 'Perfil ']);JobCompetence::create(['job_id' =&gt; $job_id, 'name' =&gt; 'Competencias requeridos para el Puesto', 'notas' = 'Notas']);</v>
      </c>
      <c r="Q16" t="str">
        <f t="shared" si="2"/>
        <v>$job = Job::firstOrCreate(['name' =&gt; 'Perfil ']);Knowledge::create(['job_id' =&gt; $job_id, 'name' =&gt; 'Conocimientos requeridos para el Puesto', 'notas' = 'Notas']);</v>
      </c>
    </row>
    <row r="17" spans="3:17" ht="20.25" x14ac:dyDescent="0.25">
      <c r="C17" s="15" t="s">
        <v>10</v>
      </c>
      <c r="D17" s="16" t="s">
        <v>27</v>
      </c>
      <c r="E17" s="14"/>
      <c r="F17" s="15" t="s">
        <v>25</v>
      </c>
      <c r="G17" s="14"/>
      <c r="H17" s="14"/>
      <c r="I17" s="14"/>
      <c r="J17" s="14"/>
      <c r="K17" s="14"/>
      <c r="L17" s="14"/>
      <c r="M17" s="14"/>
      <c r="N17" s="14"/>
      <c r="O17" s="83" t="str">
        <f t="shared" si="0"/>
        <v>$job = Job::firstOrCreate(['name' =&gt; 'Auditor']);</v>
      </c>
      <c r="P17" t="str">
        <f t="shared" si="1"/>
        <v>$job = Job::firstOrCreate(['name' =&gt; 'Auditor']);JobCompetence::create(['job_id' =&gt; $job_id, 'name' =&gt; '', 'notas' = '']);</v>
      </c>
      <c r="Q17" t="str">
        <f t="shared" si="2"/>
        <v>$job = Job::firstOrCreate(['name' =&gt; 'Auditor']);Knowledge::create(['job_id' =&gt; $job_id, 'name' =&gt; '', 'notas' = '']);</v>
      </c>
    </row>
    <row r="18" spans="3:17" ht="20.25" x14ac:dyDescent="0.25"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2" t="s">
        <v>7</v>
      </c>
      <c r="J18" s="2" t="s">
        <v>6</v>
      </c>
      <c r="K18" s="2" t="s">
        <v>8</v>
      </c>
      <c r="L18" s="2" t="s">
        <v>6</v>
      </c>
      <c r="M18" s="2" t="s">
        <v>9</v>
      </c>
      <c r="N18" s="2" t="s">
        <v>6</v>
      </c>
      <c r="O18" s="83" t="str">
        <f t="shared" si="0"/>
        <v>$job = Job::firstOrCreate(['name' =&gt; 'Perfil ']);</v>
      </c>
      <c r="P18" t="str">
        <f t="shared" si="1"/>
        <v>$job = Job::firstOrCreate(['name' =&gt; 'Perfil ']);JobCompetence::create(['job_id' =&gt; $job_id, 'name' =&gt; 'Competencias requeridos para el Puesto', 'notas' = 'Notas']);</v>
      </c>
      <c r="Q18" t="str">
        <f t="shared" si="2"/>
        <v>$job = Job::firstOrCreate(['name' =&gt; 'Perfil ']);Knowledge::create(['job_id' =&gt; $job_id, 'name' =&gt; 'Conocimientos requeridos para el Puesto', 'notas' = 'Notas']);</v>
      </c>
    </row>
    <row r="19" spans="3:17" ht="30" customHeight="1" x14ac:dyDescent="0.25">
      <c r="C19" s="74" t="s">
        <v>28</v>
      </c>
      <c r="D19" s="74" t="s">
        <v>29</v>
      </c>
      <c r="E19" s="77"/>
      <c r="F19" s="80" t="s">
        <v>12</v>
      </c>
      <c r="G19" s="14"/>
      <c r="H19" s="14"/>
      <c r="I19" s="14" t="s">
        <v>30</v>
      </c>
      <c r="J19" s="14"/>
      <c r="K19" s="14" t="s">
        <v>31</v>
      </c>
      <c r="L19" s="14"/>
      <c r="M19" s="14"/>
      <c r="N19" s="14"/>
      <c r="O19" s="83" t="str">
        <f t="shared" si="0"/>
        <v>$job = Job::firstOrCreate(['name' =&gt; 'Coordinador de Administración de Obra ']);</v>
      </c>
      <c r="P19" t="str">
        <f t="shared" si="1"/>
        <v>$job = Job::firstOrCreate(['name' =&gt; 'Coordinador de Administración de Obra ']);JobCompetence::create(['job_id' =&gt; $job_id, 'name' =&gt; 'Planificación y Organización', 'notas' = '']);</v>
      </c>
      <c r="Q19" t="str">
        <f t="shared" si="2"/>
        <v>$job = Job::firstOrCreate(['name' =&gt; 'Coordinador de Administración de Obra ']);Knowledge::create(['job_id' =&gt; $job_id, 'name' =&gt; 'Softwares de diseño (versión visor)', 'notas' = '']);</v>
      </c>
    </row>
    <row r="20" spans="3:17" ht="20.25" x14ac:dyDescent="0.25">
      <c r="C20" s="75"/>
      <c r="D20" s="75"/>
      <c r="E20" s="78"/>
      <c r="F20" s="81"/>
      <c r="G20" s="14"/>
      <c r="H20" s="14"/>
      <c r="I20" s="14" t="s">
        <v>32</v>
      </c>
      <c r="J20" s="14"/>
      <c r="K20" s="14" t="s">
        <v>33</v>
      </c>
      <c r="L20" s="14"/>
      <c r="M20" s="14"/>
      <c r="N20" s="14"/>
      <c r="O20" s="83" t="str">
        <f t="shared" si="0"/>
        <v>$job = Job::firstOrCreate(['name' =&gt; '']);</v>
      </c>
      <c r="P20" t="str">
        <f t="shared" si="1"/>
        <v>$job = Job::firstOrCreate(['name' =&gt; '']);JobCompetence::create(['job_id' =&gt; $job_id, 'name' =&gt; 'Orientación a los Resultados', 'notas' = '']);</v>
      </c>
      <c r="Q20" t="str">
        <f t="shared" si="2"/>
        <v>$job = Job::firstOrCreate(['name' =&gt; '']);Knowledge::create(['job_id' =&gt; $job_id, 'name' =&gt; 'Neodata', 'notas' = '']);</v>
      </c>
    </row>
    <row r="21" spans="3:17" ht="20.25" x14ac:dyDescent="0.25">
      <c r="C21" s="75"/>
      <c r="D21" s="75"/>
      <c r="E21" s="78"/>
      <c r="F21" s="81"/>
      <c r="G21" s="14"/>
      <c r="H21" s="14"/>
      <c r="I21" s="14" t="s">
        <v>34</v>
      </c>
      <c r="J21" s="14"/>
      <c r="K21" s="14" t="s">
        <v>35</v>
      </c>
      <c r="L21" s="14"/>
      <c r="M21" s="14"/>
      <c r="N21" s="14"/>
      <c r="O21" s="83" t="str">
        <f t="shared" si="0"/>
        <v>$job = Job::firstOrCreate(['name' =&gt; '']);</v>
      </c>
      <c r="P21" t="str">
        <f t="shared" si="1"/>
        <v>$job = Job::firstOrCreate(['name' =&gt; '']);JobCompetence::create(['job_id' =&gt; $job_id, 'name' =&gt; 'Gestión de Riesgos', 'notas' = '']);</v>
      </c>
      <c r="Q21" t="str">
        <f t="shared" si="2"/>
        <v>$job = Job::firstOrCreate(['name' =&gt; '']);Knowledge::create(['job_id' =&gt; $job_id, 'name' =&gt; 'Administración de presupuestos', 'notas' = '']);</v>
      </c>
    </row>
    <row r="22" spans="3:17" ht="15.75" customHeight="1" x14ac:dyDescent="0.25">
      <c r="C22" s="75"/>
      <c r="D22" s="75"/>
      <c r="E22" s="78"/>
      <c r="F22" s="81"/>
      <c r="G22" s="14"/>
      <c r="H22" s="14"/>
      <c r="I22" s="14" t="s">
        <v>36</v>
      </c>
      <c r="J22" s="14"/>
      <c r="K22" s="17" t="s">
        <v>37</v>
      </c>
      <c r="L22" s="14"/>
      <c r="M22" s="14"/>
      <c r="N22" s="14"/>
      <c r="O22" s="83" t="str">
        <f t="shared" si="0"/>
        <v>$job = Job::firstOrCreate(['name' =&gt; '']);</v>
      </c>
      <c r="P22" t="str">
        <f t="shared" si="1"/>
        <v>$job = Job::firstOrCreate(['name' =&gt; '']);JobCompetence::create(['job_id' =&gt; $job_id, 'name' =&gt; 'Atención al Detalle ', 'notas' = '']);</v>
      </c>
      <c r="Q22" t="str">
        <f t="shared" si="2"/>
        <v>$job = Job::firstOrCreate(['name' =&gt; '']);Knowledge::create(['job_id' =&gt; $job_id, 'name' =&gt; 'Normativas relacionadas a la construcción y la Secretaría de Comunicaciones y Transporte (SCT)', 'notas' = '']);</v>
      </c>
    </row>
    <row r="23" spans="3:17" ht="20.25" x14ac:dyDescent="0.25">
      <c r="C23" s="75"/>
      <c r="D23" s="75"/>
      <c r="E23" s="78"/>
      <c r="F23" s="81"/>
      <c r="G23" s="14"/>
      <c r="H23" s="14"/>
      <c r="I23" s="14" t="s">
        <v>38</v>
      </c>
      <c r="J23" s="14"/>
      <c r="K23" s="14"/>
      <c r="L23" s="14"/>
      <c r="M23" s="14"/>
      <c r="N23" s="14"/>
      <c r="O23" s="83" t="str">
        <f t="shared" si="0"/>
        <v>$job = Job::firstOrCreate(['name' =&gt; '']);</v>
      </c>
      <c r="P23" t="str">
        <f t="shared" si="1"/>
        <v>$job = Job::firstOrCreate(['name' =&gt; '']);JobCompetence::create(['job_id' =&gt; $job_id, 'name' =&gt; 'Dominio Normativo', 'notas' = '']);</v>
      </c>
      <c r="Q23" t="str">
        <f t="shared" si="2"/>
        <v>$job = Job::firstOrCreate(['name' =&gt; '']);Knowledge::create(['job_id' =&gt; $job_id, 'name' =&gt; '', 'notas' = '']);</v>
      </c>
    </row>
    <row r="24" spans="3:17" ht="20.25" x14ac:dyDescent="0.25">
      <c r="C24" s="75"/>
      <c r="D24" s="75"/>
      <c r="E24" s="78"/>
      <c r="F24" s="81"/>
      <c r="G24" s="14"/>
      <c r="H24" s="14"/>
      <c r="I24" s="14" t="s">
        <v>39</v>
      </c>
      <c r="J24" s="14"/>
      <c r="K24" s="14"/>
      <c r="L24" s="14"/>
      <c r="M24" s="14"/>
      <c r="N24" s="14"/>
      <c r="O24" s="83" t="str">
        <f t="shared" si="0"/>
        <v>$job = Job::firstOrCreate(['name' =&gt; '']);</v>
      </c>
      <c r="P24" t="str">
        <f t="shared" si="1"/>
        <v>$job = Job::firstOrCreate(['name' =&gt; '']);JobCompetence::create(['job_id' =&gt; $job_id, 'name' =&gt; 'Ejecutividad', 'notas' = '']);</v>
      </c>
      <c r="Q24" t="str">
        <f t="shared" si="2"/>
        <v>$job = Job::firstOrCreate(['name' =&gt; '']);Knowledge::create(['job_id' =&gt; $job_id, 'name' =&gt; '', 'notas' = '']);</v>
      </c>
    </row>
    <row r="25" spans="3:17" ht="20.25" x14ac:dyDescent="0.25">
      <c r="C25" s="76"/>
      <c r="D25" s="76"/>
      <c r="E25" s="79"/>
      <c r="F25" s="82"/>
      <c r="G25" s="14"/>
      <c r="H25" s="14"/>
      <c r="I25" s="14"/>
      <c r="J25" s="14"/>
      <c r="K25" s="14"/>
      <c r="L25" s="14"/>
      <c r="M25" s="14"/>
      <c r="N25" s="14"/>
      <c r="O25" s="83" t="str">
        <f t="shared" si="0"/>
        <v>$job = Job::firstOrCreate(['name' =&gt; '']);</v>
      </c>
      <c r="P25" t="str">
        <f t="shared" si="1"/>
        <v>$job = Job::firstOrCreate(['name' =&gt; '']);JobCompetence::create(['job_id' =&gt; $job_id, 'name' =&gt; '', 'notas' = '']);</v>
      </c>
      <c r="Q25" t="str">
        <f t="shared" si="2"/>
        <v>$job = Job::firstOrCreate(['name' =&gt; '']);Knowledge::create(['job_id' =&gt; $job_id, 'name' =&gt; '', 'notas' = '']);</v>
      </c>
    </row>
    <row r="26" spans="3:17" ht="20.25" x14ac:dyDescent="0.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2" t="s">
        <v>7</v>
      </c>
      <c r="J26" s="2" t="s">
        <v>6</v>
      </c>
      <c r="K26" s="2" t="s">
        <v>8</v>
      </c>
      <c r="L26" s="2" t="s">
        <v>6</v>
      </c>
      <c r="M26" s="2" t="s">
        <v>9</v>
      </c>
      <c r="N26" s="2" t="s">
        <v>6</v>
      </c>
      <c r="O26" s="83" t="str">
        <f t="shared" si="0"/>
        <v>$job = Job::firstOrCreate(['name' =&gt; 'Perfil ']);</v>
      </c>
      <c r="P26" t="str">
        <f t="shared" si="1"/>
        <v>$job = Job::firstOrCreate(['name' =&gt; 'Perfil ']);JobCompetence::create(['job_id' =&gt; $job_id, 'name' =&gt; 'Competencias requeridos para el Puesto', 'notas' = 'Notas']);</v>
      </c>
      <c r="Q26" t="str">
        <f t="shared" si="2"/>
        <v>$job = Job::firstOrCreate(['name' =&gt; 'Perfil ']);Knowledge::create(['job_id' =&gt; $job_id, 'name' =&gt; 'Conocimientos requeridos para el Puesto', 'notas' = 'Notas']);</v>
      </c>
    </row>
    <row r="27" spans="3:17" ht="20.25" x14ac:dyDescent="0.25">
      <c r="C27" s="15" t="s">
        <v>40</v>
      </c>
      <c r="D27" s="18" t="s">
        <v>41</v>
      </c>
      <c r="E27" s="17"/>
      <c r="F27" s="19" t="s">
        <v>25</v>
      </c>
      <c r="G27" s="17"/>
      <c r="H27" s="17"/>
      <c r="I27" s="17"/>
      <c r="J27" s="17"/>
      <c r="K27" s="17"/>
      <c r="L27" s="17"/>
      <c r="M27" s="17"/>
      <c r="N27" s="17"/>
      <c r="O27" s="83" t="str">
        <f t="shared" si="0"/>
        <v>$job = Job::firstOrCreate(['name' =&gt; 'Auxiliar Administrativo']);</v>
      </c>
      <c r="P27" t="str">
        <f t="shared" si="1"/>
        <v>$job = Job::firstOrCreate(['name' =&gt; 'Auxiliar Administrativo']);JobCompetence::create(['job_id' =&gt; $job_id, 'name' =&gt; '', 'notas' = '']);</v>
      </c>
      <c r="Q27" t="str">
        <f t="shared" si="2"/>
        <v>$job = Job::firstOrCreate(['name' =&gt; 'Auxiliar Administrativo']);Knowledge::create(['job_id' =&gt; $job_id, 'name' =&gt; '', 'notas' = '']);</v>
      </c>
    </row>
    <row r="28" spans="3:17" ht="21" thickBot="1" x14ac:dyDescent="0.3"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2" t="s">
        <v>7</v>
      </c>
      <c r="J28" s="2" t="s">
        <v>6</v>
      </c>
      <c r="K28" s="2" t="s">
        <v>8</v>
      </c>
      <c r="L28" s="2" t="s">
        <v>6</v>
      </c>
      <c r="M28" s="2" t="s">
        <v>9</v>
      </c>
      <c r="N28" s="2" t="s">
        <v>6</v>
      </c>
      <c r="O28" s="83" t="str">
        <f t="shared" si="0"/>
        <v>$job = Job::firstOrCreate(['name' =&gt; 'Perfil ']);</v>
      </c>
      <c r="P28" t="str">
        <f t="shared" si="1"/>
        <v>$job = Job::firstOrCreate(['name' =&gt; 'Perfil ']);JobCompetence::create(['job_id' =&gt; $job_id, 'name' =&gt; 'Competencias requeridos para el Puesto', 'notas' = 'Notas']);</v>
      </c>
      <c r="Q28" t="str">
        <f t="shared" si="2"/>
        <v>$job = Job::firstOrCreate(['name' =&gt; 'Perfil ']);Knowledge::create(['job_id' =&gt; $job_id, 'name' =&gt; 'Conocimientos requeridos para el Puesto', 'notas' = 'Notas']);</v>
      </c>
    </row>
    <row r="29" spans="3:17" ht="21" thickBot="1" x14ac:dyDescent="0.3">
      <c r="C29" s="20" t="s">
        <v>42</v>
      </c>
      <c r="D29" s="21" t="s">
        <v>43</v>
      </c>
      <c r="E29" s="22"/>
      <c r="F29" s="23" t="s">
        <v>25</v>
      </c>
      <c r="G29" s="22"/>
      <c r="H29" s="22"/>
      <c r="I29" s="22"/>
      <c r="J29" s="22"/>
      <c r="K29" s="22"/>
      <c r="L29" s="22"/>
      <c r="M29" s="22"/>
      <c r="N29" s="22"/>
      <c r="O29" s="83" t="str">
        <f t="shared" si="0"/>
        <v>$job = Job::firstOrCreate(['name' =&gt; 'Coordinador Técnico']);</v>
      </c>
      <c r="P29" t="str">
        <f t="shared" si="1"/>
        <v>$job = Job::firstOrCreate(['name' =&gt; 'Coordinador Técnico']);JobCompetence::create(['job_id' =&gt; $job_id, 'name' =&gt; '', 'notas' = '']);</v>
      </c>
      <c r="Q29" t="str">
        <f t="shared" si="2"/>
        <v>$job = Job::firstOrCreate(['name' =&gt; 'Coordinador Técnico']);Knowledge::create(['job_id' =&gt; $job_id, 'name' =&gt; '', 'notas' = '']);</v>
      </c>
    </row>
    <row r="30" spans="3:17" ht="20.25" x14ac:dyDescent="0.25"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2" t="s">
        <v>7</v>
      </c>
      <c r="J30" s="2" t="s">
        <v>6</v>
      </c>
      <c r="K30" s="2" t="s">
        <v>8</v>
      </c>
      <c r="L30" s="2" t="s">
        <v>6</v>
      </c>
      <c r="M30" s="2" t="s">
        <v>9</v>
      </c>
      <c r="N30" s="2" t="s">
        <v>6</v>
      </c>
      <c r="O30" s="83" t="str">
        <f t="shared" si="0"/>
        <v>$job = Job::firstOrCreate(['name' =&gt; 'Perfil ']);</v>
      </c>
      <c r="P30" t="str">
        <f t="shared" si="1"/>
        <v>$job = Job::firstOrCreate(['name' =&gt; 'Perfil ']);JobCompetence::create(['job_id' =&gt; $job_id, 'name' =&gt; 'Competencias requeridos para el Puesto', 'notas' = 'Notas']);</v>
      </c>
      <c r="Q30" t="str">
        <f t="shared" si="2"/>
        <v>$job = Job::firstOrCreate(['name' =&gt; 'Perfil ']);Knowledge::create(['job_id' =&gt; $job_id, 'name' =&gt; 'Conocimientos requeridos para el Puesto', 'notas' = 'Notas']);</v>
      </c>
    </row>
    <row r="31" spans="3:17" ht="20.25" x14ac:dyDescent="0.25">
      <c r="C31" s="15" t="s">
        <v>44</v>
      </c>
      <c r="D31" s="24" t="s">
        <v>45</v>
      </c>
      <c r="E31" s="10"/>
      <c r="F31" s="15" t="s">
        <v>46</v>
      </c>
      <c r="G31" s="10"/>
      <c r="H31" s="10"/>
      <c r="I31" s="10"/>
      <c r="J31" s="10"/>
      <c r="K31" s="10"/>
      <c r="L31" s="10"/>
      <c r="M31" s="10"/>
      <c r="N31" s="10"/>
      <c r="O31" s="83" t="str">
        <f t="shared" si="0"/>
        <v>$job = Job::firstOrCreate(['name' =&gt; 'Coordinador de Ingeniería ']);</v>
      </c>
      <c r="P31" t="str">
        <f t="shared" si="1"/>
        <v>$job = Job::firstOrCreate(['name' =&gt; 'Coordinador de Ingeniería ']);JobCompetence::create(['job_id' =&gt; $job_id, 'name' =&gt; '', 'notas' = '']);</v>
      </c>
      <c r="Q31" t="str">
        <f t="shared" si="2"/>
        <v>$job = Job::firstOrCreate(['name' =&gt; 'Coordinador de Ingeniería ']);Knowledge::create(['job_id' =&gt; $job_id, 'name' =&gt; '', 'notas' = '']);</v>
      </c>
    </row>
    <row r="32" spans="3:17" ht="20.25" x14ac:dyDescent="0.25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2" t="s">
        <v>7</v>
      </c>
      <c r="J32" s="2" t="s">
        <v>6</v>
      </c>
      <c r="K32" s="2" t="s">
        <v>8</v>
      </c>
      <c r="L32" s="2" t="s">
        <v>6</v>
      </c>
      <c r="M32" s="2" t="s">
        <v>9</v>
      </c>
      <c r="N32" s="2" t="s">
        <v>6</v>
      </c>
      <c r="O32" s="83" t="str">
        <f t="shared" si="0"/>
        <v>$job = Job::firstOrCreate(['name' =&gt; 'Perfil ']);</v>
      </c>
      <c r="P32" t="str">
        <f t="shared" si="1"/>
        <v>$job = Job::firstOrCreate(['name' =&gt; 'Perfil ']);JobCompetence::create(['job_id' =&gt; $job_id, 'name' =&gt; 'Competencias requeridos para el Puesto', 'notas' = 'Notas']);</v>
      </c>
      <c r="Q32" t="str">
        <f t="shared" si="2"/>
        <v>$job = Job::firstOrCreate(['name' =&gt; 'Perfil ']);Knowledge::create(['job_id' =&gt; $job_id, 'name' =&gt; 'Conocimientos requeridos para el Puesto', 'notas' = 'Notas']);</v>
      </c>
    </row>
    <row r="33" spans="3:17" ht="30" x14ac:dyDescent="0.25">
      <c r="C33" s="25" t="s">
        <v>44</v>
      </c>
      <c r="D33" s="18" t="s">
        <v>47</v>
      </c>
      <c r="E33" s="14"/>
      <c r="F33" s="25" t="s">
        <v>25</v>
      </c>
      <c r="G33" s="14"/>
      <c r="H33" s="14"/>
      <c r="I33" s="14"/>
      <c r="J33" s="14"/>
      <c r="K33" s="14"/>
      <c r="L33" s="14"/>
      <c r="M33" s="14"/>
      <c r="N33" s="14"/>
      <c r="O33" s="83" t="str">
        <f t="shared" si="0"/>
        <v>$job = Job::firstOrCreate(['name' =&gt; 'Asistente Tecnico de Proyectos']);</v>
      </c>
      <c r="P33" t="str">
        <f t="shared" si="1"/>
        <v>$job = Job::firstOrCreate(['name' =&gt; 'Asistente Tecnico de Proyectos']);JobCompetence::create(['job_id' =&gt; $job_id, 'name' =&gt; '', 'notas' = '']);</v>
      </c>
      <c r="Q33" t="str">
        <f t="shared" si="2"/>
        <v>$job = Job::firstOrCreate(['name' =&gt; 'Asistente Tecnico de Proyectos']);Knowledge::create(['job_id' =&gt; $job_id, 'name' =&gt; '', 'notas' = '']);</v>
      </c>
    </row>
    <row r="34" spans="3:17" ht="21" thickBot="1" x14ac:dyDescent="0.3"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2" t="s">
        <v>7</v>
      </c>
      <c r="J34" s="2" t="s">
        <v>6</v>
      </c>
      <c r="K34" s="2" t="s">
        <v>8</v>
      </c>
      <c r="L34" s="2" t="s">
        <v>6</v>
      </c>
      <c r="M34" s="2" t="s">
        <v>9</v>
      </c>
      <c r="N34" s="2" t="s">
        <v>6</v>
      </c>
      <c r="O34" s="83" t="str">
        <f t="shared" si="0"/>
        <v>$job = Job::firstOrCreate(['name' =&gt; 'Perfil ']);</v>
      </c>
      <c r="P34" t="str">
        <f t="shared" si="1"/>
        <v>$job = Job::firstOrCreate(['name' =&gt; 'Perfil ']);JobCompetence::create(['job_id' =&gt; $job_id, 'name' =&gt; 'Competencias requeridos para el Puesto', 'notas' = 'Notas']);</v>
      </c>
      <c r="Q34" t="str">
        <f t="shared" si="2"/>
        <v>$job = Job::firstOrCreate(['name' =&gt; 'Perfil ']);Knowledge::create(['job_id' =&gt; $job_id, 'name' =&gt; 'Conocimientos requeridos para el Puesto', 'notas' = 'Notas']);</v>
      </c>
    </row>
    <row r="35" spans="3:17" ht="21" thickBot="1" x14ac:dyDescent="0.3">
      <c r="C35" s="26" t="s">
        <v>48</v>
      </c>
      <c r="D35" s="21" t="s">
        <v>49</v>
      </c>
      <c r="E35" s="22"/>
      <c r="F35" s="23" t="s">
        <v>25</v>
      </c>
      <c r="G35" s="22"/>
      <c r="H35" s="22"/>
      <c r="I35" s="22" t="s">
        <v>50</v>
      </c>
      <c r="J35" s="22"/>
      <c r="K35" s="22"/>
      <c r="L35" s="22"/>
      <c r="M35" s="22"/>
      <c r="N35" s="22"/>
      <c r="O35" s="83" t="str">
        <f t="shared" si="0"/>
        <v>$job = Job::firstOrCreate(['name' =&gt; 'Coordinador de Obra']);</v>
      </c>
      <c r="P35" t="str">
        <f t="shared" si="1"/>
        <v>$job = Job::firstOrCreate(['name' =&gt; 'Coordinador de Obra']);JobCompetence::create(['job_id' =&gt; $job_id, 'name' =&gt; '   ', 'notas' = '']);</v>
      </c>
      <c r="Q35" t="str">
        <f t="shared" si="2"/>
        <v>$job = Job::firstOrCreate(['name' =&gt; 'Coordinador de Obra']);Knowledge::create(['job_id' =&gt; $job_id, 'name' =&gt; '', 'notas' = '']);</v>
      </c>
    </row>
    <row r="36" spans="3:17" ht="21" thickBot="1" x14ac:dyDescent="0.3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2" t="s">
        <v>7</v>
      </c>
      <c r="J36" s="2" t="s">
        <v>6</v>
      </c>
      <c r="K36" s="2" t="s">
        <v>8</v>
      </c>
      <c r="L36" s="2" t="s">
        <v>6</v>
      </c>
      <c r="M36" s="2" t="s">
        <v>9</v>
      </c>
      <c r="N36" s="2" t="s">
        <v>6</v>
      </c>
      <c r="O36" s="83" t="str">
        <f t="shared" si="0"/>
        <v>$job = Job::firstOrCreate(['name' =&gt; 'Perfil ']);</v>
      </c>
      <c r="P36" t="str">
        <f t="shared" si="1"/>
        <v>$job = Job::firstOrCreate(['name' =&gt; 'Perfil ']);JobCompetence::create(['job_id' =&gt; $job_id, 'name' =&gt; 'Competencias requeridos para el Puesto', 'notas' = 'Notas']);</v>
      </c>
      <c r="Q36" t="str">
        <f t="shared" si="2"/>
        <v>$job = Job::firstOrCreate(['name' =&gt; 'Perfil ']);Knowledge::create(['job_id' =&gt; $job_id, 'name' =&gt; 'Conocimientos requeridos para el Puesto', 'notas' = 'Notas']);</v>
      </c>
    </row>
    <row r="37" spans="3:17" ht="45.75" thickBot="1" x14ac:dyDescent="0.3">
      <c r="C37" s="26" t="s">
        <v>48</v>
      </c>
      <c r="D37" s="27" t="s">
        <v>51</v>
      </c>
      <c r="E37" s="22"/>
      <c r="F37" s="28" t="s">
        <v>25</v>
      </c>
      <c r="G37" s="22"/>
      <c r="H37" s="22"/>
      <c r="I37" s="22"/>
      <c r="J37" s="22"/>
      <c r="K37" s="22"/>
      <c r="L37" s="22"/>
      <c r="M37" s="22"/>
      <c r="N37" s="22"/>
      <c r="O37" s="83" t="str">
        <f t="shared" si="0"/>
        <v>$job = Job::firstOrCreate(['name' =&gt; 'Ingeniero Residente Especialista en Precios Unitarios']);</v>
      </c>
      <c r="P37" t="str">
        <f t="shared" si="1"/>
        <v>$job = Job::firstOrCreate(['name' =&gt; 'Ingeniero Residente Especialista en Precios Unitarios']);JobCompetence::create(['job_id' =&gt; $job_id, 'name' =&gt; '', 'notas' = '']);</v>
      </c>
      <c r="Q37" t="str">
        <f t="shared" si="2"/>
        <v>$job = Job::firstOrCreate(['name' =&gt; 'Ingeniero Residente Especialista en Precios Unitarios']);Knowledge::create(['job_id' =&gt; $job_id, 'name' =&gt; '', 'notas' = '']);</v>
      </c>
    </row>
    <row r="38" spans="3:17" ht="21" thickBot="1" x14ac:dyDescent="0.3"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2" t="s">
        <v>7</v>
      </c>
      <c r="J38" s="2" t="s">
        <v>6</v>
      </c>
      <c r="K38" s="2" t="s">
        <v>8</v>
      </c>
      <c r="L38" s="2" t="s">
        <v>6</v>
      </c>
      <c r="M38" s="2" t="s">
        <v>9</v>
      </c>
      <c r="N38" s="2" t="s">
        <v>6</v>
      </c>
      <c r="O38" s="83" t="str">
        <f t="shared" si="0"/>
        <v>$job = Job::firstOrCreate(['name' =&gt; 'Perfil ']);</v>
      </c>
      <c r="P38" t="str">
        <f t="shared" si="1"/>
        <v>$job = Job::firstOrCreate(['name' =&gt; 'Perfil ']);JobCompetence::create(['job_id' =&gt; $job_id, 'name' =&gt; 'Competencias requeridos para el Puesto', 'notas' = 'Notas']);</v>
      </c>
      <c r="Q38" t="str">
        <f t="shared" si="2"/>
        <v>$job = Job::firstOrCreate(['name' =&gt; 'Perfil ']);Knowledge::create(['job_id' =&gt; $job_id, 'name' =&gt; 'Conocimientos requeridos para el Puesto', 'notas' = 'Notas']);</v>
      </c>
    </row>
    <row r="39" spans="3:17" ht="30.75" thickBot="1" x14ac:dyDescent="0.3">
      <c r="C39" s="26" t="s">
        <v>48</v>
      </c>
      <c r="D39" s="27" t="s">
        <v>52</v>
      </c>
      <c r="E39" s="22"/>
      <c r="F39" s="28" t="s">
        <v>25</v>
      </c>
      <c r="G39" s="22"/>
      <c r="H39" s="22"/>
      <c r="I39" s="22"/>
      <c r="J39" s="22"/>
      <c r="K39" s="22"/>
      <c r="L39" s="22"/>
      <c r="M39" s="22"/>
      <c r="N39" s="22"/>
      <c r="O39" s="83" t="str">
        <f t="shared" si="0"/>
        <v>$job = Job::firstOrCreate(['name' =&gt; 'Ingeniero Residente de Planeación de Obra']);</v>
      </c>
      <c r="P39" t="str">
        <f t="shared" si="1"/>
        <v>$job = Job::firstOrCreate(['name' =&gt; 'Ingeniero Residente de Planeación de Obra']);JobCompetence::create(['job_id' =&gt; $job_id, 'name' =&gt; '', 'notas' = '']);</v>
      </c>
      <c r="Q39" t="str">
        <f t="shared" si="2"/>
        <v>$job = Job::firstOrCreate(['name' =&gt; 'Ingeniero Residente de Planeación de Obra']);Knowledge::create(['job_id' =&gt; $job_id, 'name' =&gt; '', 'notas' = '']);</v>
      </c>
    </row>
    <row r="40" spans="3:17" ht="21" thickBot="1" x14ac:dyDescent="0.3"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2" t="s">
        <v>7</v>
      </c>
      <c r="J40" s="2" t="s">
        <v>6</v>
      </c>
      <c r="K40" s="2" t="s">
        <v>8</v>
      </c>
      <c r="L40" s="2" t="s">
        <v>6</v>
      </c>
      <c r="M40" s="2" t="s">
        <v>9</v>
      </c>
      <c r="N40" s="2" t="s">
        <v>6</v>
      </c>
      <c r="O40" s="83" t="str">
        <f t="shared" si="0"/>
        <v>$job = Job::firstOrCreate(['name' =&gt; 'Perfil ']);</v>
      </c>
      <c r="P40" t="str">
        <f t="shared" si="1"/>
        <v>$job = Job::firstOrCreate(['name' =&gt; 'Perfil ']);JobCompetence::create(['job_id' =&gt; $job_id, 'name' =&gt; 'Competencias requeridos para el Puesto', 'notas' = 'Notas']);</v>
      </c>
      <c r="Q40" t="str">
        <f t="shared" si="2"/>
        <v>$job = Job::firstOrCreate(['name' =&gt; 'Perfil ']);Knowledge::create(['job_id' =&gt; $job_id, 'name' =&gt; 'Conocimientos requeridos para el Puesto', 'notas' = 'Notas']);</v>
      </c>
    </row>
    <row r="41" spans="3:17" ht="21" thickBot="1" x14ac:dyDescent="0.3">
      <c r="C41" s="26" t="s">
        <v>48</v>
      </c>
      <c r="D41" s="21" t="s">
        <v>53</v>
      </c>
      <c r="E41" s="22"/>
      <c r="F41" s="23" t="s">
        <v>25</v>
      </c>
      <c r="G41" s="22"/>
      <c r="H41" s="22"/>
      <c r="I41" s="22"/>
      <c r="J41" s="22"/>
      <c r="K41" s="22"/>
      <c r="L41" s="22"/>
      <c r="M41" s="22"/>
      <c r="N41" s="22"/>
      <c r="O41" s="83" t="str">
        <f t="shared" si="0"/>
        <v>$job = Job::firstOrCreate(['name' =&gt; 'Auxiliar Topógrafo ']);</v>
      </c>
      <c r="P41" t="str">
        <f t="shared" si="1"/>
        <v>$job = Job::firstOrCreate(['name' =&gt; 'Auxiliar Topógrafo ']);JobCompetence::create(['job_id' =&gt; $job_id, 'name' =&gt; '', 'notas' = '']);</v>
      </c>
      <c r="Q41" t="str">
        <f t="shared" si="2"/>
        <v>$job = Job::firstOrCreate(['name' =&gt; 'Auxiliar Topógrafo ']);Knowledge::create(['job_id' =&gt; $job_id, 'name' =&gt; '', 'notas' = '']);</v>
      </c>
    </row>
  </sheetData>
  <autoFilter ref="C4:N4" xr:uid="{C592C65D-D5C5-4D37-BA25-B355D578E049}"/>
  <mergeCells count="9">
    <mergeCell ref="C19:C25"/>
    <mergeCell ref="D19:D25"/>
    <mergeCell ref="E19:E25"/>
    <mergeCell ref="F19:F25"/>
    <mergeCell ref="C2:N3"/>
    <mergeCell ref="C5:C11"/>
    <mergeCell ref="D5:D11"/>
    <mergeCell ref="E5:E11"/>
    <mergeCell ref="F5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</vt:lpstr>
      <vt:lpstr>TMEC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Isabel Chávez Córdova</dc:creator>
  <cp:lastModifiedBy>Angel Daniel Zárate Hernández</cp:lastModifiedBy>
  <dcterms:created xsi:type="dcterms:W3CDTF">2021-11-23T20:01:21Z</dcterms:created>
  <dcterms:modified xsi:type="dcterms:W3CDTF">2021-12-06T17:22:25Z</dcterms:modified>
</cp:coreProperties>
</file>