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PHD Thesis\Example Problems\Aeroelasticity example\MSC_Nastran_Aero_Ex\Manual Input file for ha144a\manual_input_data_file_for_ex_HA144A_CQUAD_wing\"/>
    </mc:Choice>
  </mc:AlternateContent>
  <bookViews>
    <workbookView xWindow="0" yWindow="0" windowWidth="2370" windowHeight="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3" l="1"/>
  <c r="Y36" i="3"/>
  <c r="Y37" i="3"/>
  <c r="Y38" i="3"/>
  <c r="Y39" i="3"/>
  <c r="Y40" i="3"/>
  <c r="Y41" i="3"/>
  <c r="Y42" i="3"/>
  <c r="X35" i="3"/>
  <c r="X36" i="3"/>
  <c r="X37" i="3"/>
  <c r="X38" i="3"/>
  <c r="X39" i="3"/>
  <c r="X40" i="3"/>
  <c r="X41" i="3"/>
  <c r="X42" i="3"/>
  <c r="V35" i="3"/>
  <c r="V36" i="3"/>
  <c r="V37" i="3"/>
  <c r="V38" i="3"/>
  <c r="V39" i="3"/>
  <c r="V40" i="3"/>
  <c r="V41" i="3"/>
  <c r="V42" i="3"/>
  <c r="U35" i="3"/>
  <c r="U36" i="3"/>
  <c r="U37" i="3"/>
  <c r="U38" i="3"/>
  <c r="U39" i="3"/>
  <c r="U40" i="3"/>
  <c r="U41" i="3"/>
  <c r="U4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5" i="1"/>
</calcChain>
</file>

<file path=xl/sharedStrings.xml><?xml version="1.0" encoding="utf-8"?>
<sst xmlns="http://schemas.openxmlformats.org/spreadsheetml/2006/main" count="221" uniqueCount="23">
  <si>
    <t>AERODYNAMIC</t>
  </si>
  <si>
    <t>PRESSURES</t>
  </si>
  <si>
    <t>GRID</t>
  </si>
  <si>
    <t>LABEL</t>
  </si>
  <si>
    <t>COEFFICIENTS</t>
  </si>
  <si>
    <t>LS</t>
  </si>
  <si>
    <t>Shell Model</t>
  </si>
  <si>
    <t>Beam Model</t>
  </si>
  <si>
    <t>Shell</t>
  </si>
  <si>
    <t>Beam</t>
  </si>
  <si>
    <t>DIFF</t>
  </si>
  <si>
    <t>ERROR</t>
  </si>
  <si>
    <t>GROUP</t>
  </si>
  <si>
    <t>T1</t>
  </si>
  <si>
    <t>T2</t>
  </si>
  <si>
    <t>T3</t>
  </si>
  <si>
    <t>R1</t>
  </si>
  <si>
    <t>R2</t>
  </si>
  <si>
    <t>R3</t>
  </si>
  <si>
    <t>Z-dir</t>
  </si>
  <si>
    <t>Aerodynamic Force</t>
  </si>
  <si>
    <t>Aerodynamic Moment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</si>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</sst>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topLeftCell="A16" workbookViewId="0">
      <selection activeCell="U20" sqref="U20"/>
    </sheetView>
  </sheetViews>
  <sheetFormatPr defaultRowHeight="15" x14ac:dyDescent="0.25"/>
  <cols>
    <col min="3" max="4" width="14.42578125" bestFit="1" customWidth="1"/>
    <col min="8" max="9" width="14.42578125" bestFit="1" customWidth="1"/>
    <col min="12" max="13" width="14.42578125" bestFit="1" customWidth="1"/>
    <col min="14" max="14" width="5" customWidth="1"/>
  </cols>
  <sheetData>
    <row r="2" spans="1:16" ht="21" x14ac:dyDescent="0.35">
      <c r="A2" s="5" t="s">
        <v>6</v>
      </c>
      <c r="B2" s="5"/>
      <c r="C2" s="5"/>
      <c r="D2" s="5"/>
      <c r="F2" s="4" t="s">
        <v>7</v>
      </c>
      <c r="G2" s="4"/>
      <c r="H2" s="4"/>
      <c r="I2" s="4"/>
      <c r="L2" s="10" t="s">
        <v>8</v>
      </c>
      <c r="M2" s="10" t="s">
        <v>9</v>
      </c>
    </row>
    <row r="3" spans="1:16" x14ac:dyDescent="0.25">
      <c r="A3" s="1"/>
      <c r="B3" s="1"/>
      <c r="C3" s="1" t="s">
        <v>0</v>
      </c>
      <c r="D3" s="1" t="s">
        <v>0</v>
      </c>
      <c r="F3" s="1"/>
      <c r="G3" s="1"/>
      <c r="H3" s="1" t="s">
        <v>0</v>
      </c>
      <c r="I3" s="1" t="s">
        <v>0</v>
      </c>
      <c r="L3" s="1" t="s">
        <v>0</v>
      </c>
      <c r="M3" s="1" t="s">
        <v>0</v>
      </c>
    </row>
    <row r="4" spans="1:16" x14ac:dyDescent="0.25">
      <c r="A4" s="1" t="s">
        <v>2</v>
      </c>
      <c r="B4" s="1" t="s">
        <v>3</v>
      </c>
      <c r="C4" s="1" t="s">
        <v>4</v>
      </c>
      <c r="D4" s="1" t="s">
        <v>1</v>
      </c>
      <c r="F4" s="1" t="s">
        <v>2</v>
      </c>
      <c r="G4" s="1" t="s">
        <v>3</v>
      </c>
      <c r="H4" s="1" t="s">
        <v>4</v>
      </c>
      <c r="I4" s="1" t="s">
        <v>1</v>
      </c>
      <c r="K4" s="1" t="s">
        <v>2</v>
      </c>
      <c r="L4" s="1" t="s">
        <v>1</v>
      </c>
      <c r="M4" s="1" t="s">
        <v>1</v>
      </c>
      <c r="O4" s="9" t="s">
        <v>10</v>
      </c>
      <c r="P4" s="9" t="s">
        <v>11</v>
      </c>
    </row>
    <row r="5" spans="1:16" x14ac:dyDescent="0.25">
      <c r="A5" s="2">
        <v>1</v>
      </c>
      <c r="B5" s="2" t="s">
        <v>5</v>
      </c>
      <c r="C5" s="3">
        <v>4.7643440000000004</v>
      </c>
      <c r="D5" s="3">
        <v>190.5737</v>
      </c>
      <c r="F5" s="2">
        <v>1</v>
      </c>
      <c r="G5" s="2" t="s">
        <v>5</v>
      </c>
      <c r="H5" s="3">
        <v>4.7834500000000002</v>
      </c>
      <c r="I5" s="3">
        <v>191.33799999999999</v>
      </c>
      <c r="K5" s="2">
        <v>1</v>
      </c>
      <c r="L5" s="3">
        <v>190.5737</v>
      </c>
      <c r="M5" s="3">
        <v>191.33799999999999</v>
      </c>
      <c r="O5" s="3">
        <f>L5-M5</f>
        <v>-0.76429999999999154</v>
      </c>
      <c r="P5" s="3">
        <f>(ABS(L5-M5)/ABS(M5))*100</f>
        <v>0.39945018762608142</v>
      </c>
    </row>
    <row r="6" spans="1:16" x14ac:dyDescent="0.25">
      <c r="A6" s="2">
        <v>2</v>
      </c>
      <c r="B6" s="2" t="s">
        <v>5</v>
      </c>
      <c r="C6" s="3">
        <v>0.86722160000000004</v>
      </c>
      <c r="D6" s="3">
        <v>34.688859999999998</v>
      </c>
      <c r="F6" s="2">
        <v>2</v>
      </c>
      <c r="G6" s="2" t="s">
        <v>5</v>
      </c>
      <c r="H6" s="3">
        <v>0.87017270000000002</v>
      </c>
      <c r="I6" s="3">
        <v>34.806910000000002</v>
      </c>
      <c r="K6" s="2">
        <v>2</v>
      </c>
      <c r="L6" s="3">
        <v>34.688859999999998</v>
      </c>
      <c r="M6" s="3">
        <v>34.806910000000002</v>
      </c>
      <c r="O6" s="3">
        <f t="shared" ref="O6:O44" si="0">L6-M6</f>
        <v>-0.11805000000000376</v>
      </c>
      <c r="P6" s="3">
        <f t="shared" ref="P6:P44" si="1">(ABS(L6-M6)/ABS(M6))*100</f>
        <v>0.33915679386651604</v>
      </c>
    </row>
    <row r="7" spans="1:16" x14ac:dyDescent="0.25">
      <c r="A7" s="2">
        <v>3</v>
      </c>
      <c r="B7" s="2" t="s">
        <v>5</v>
      </c>
      <c r="C7" s="3">
        <v>0.35483629999999999</v>
      </c>
      <c r="D7" s="3">
        <v>14.19345</v>
      </c>
      <c r="F7" s="2">
        <v>3</v>
      </c>
      <c r="G7" s="2" t="s">
        <v>5</v>
      </c>
      <c r="H7" s="3">
        <v>0.35533389999999998</v>
      </c>
      <c r="I7" s="3">
        <v>14.21336</v>
      </c>
      <c r="K7" s="2">
        <v>3</v>
      </c>
      <c r="L7" s="3">
        <v>14.19345</v>
      </c>
      <c r="M7" s="3">
        <v>14.21336</v>
      </c>
      <c r="O7" s="3">
        <f t="shared" si="0"/>
        <v>-1.9909999999999428E-2</v>
      </c>
      <c r="P7" s="3">
        <f t="shared" si="1"/>
        <v>0.14007947452255784</v>
      </c>
    </row>
    <row r="8" spans="1:16" x14ac:dyDescent="0.25">
      <c r="A8" s="2">
        <v>4</v>
      </c>
      <c r="B8" s="2" t="s">
        <v>5</v>
      </c>
      <c r="C8" s="3">
        <v>0.28402169999999999</v>
      </c>
      <c r="D8" s="3">
        <v>11.36087</v>
      </c>
      <c r="F8" s="2">
        <v>4</v>
      </c>
      <c r="G8" s="2" t="s">
        <v>5</v>
      </c>
      <c r="H8" s="3">
        <v>0.2839314</v>
      </c>
      <c r="I8" s="3">
        <v>11.357250000000001</v>
      </c>
      <c r="K8" s="2">
        <v>4</v>
      </c>
      <c r="L8" s="3">
        <v>11.36087</v>
      </c>
      <c r="M8" s="3">
        <v>11.357250000000001</v>
      </c>
      <c r="O8" s="3">
        <f t="shared" si="0"/>
        <v>3.6199999999997345E-3</v>
      </c>
      <c r="P8" s="3">
        <f t="shared" si="1"/>
        <v>3.1873913139181885E-2</v>
      </c>
    </row>
    <row r="9" spans="1:16" x14ac:dyDescent="0.25">
      <c r="A9" s="2">
        <v>5</v>
      </c>
      <c r="B9" s="2" t="s">
        <v>5</v>
      </c>
      <c r="C9" s="3">
        <v>3.7721710000000002</v>
      </c>
      <c r="D9" s="3">
        <v>150.8869</v>
      </c>
      <c r="F9" s="2">
        <v>5</v>
      </c>
      <c r="G9" s="2" t="s">
        <v>5</v>
      </c>
      <c r="H9" s="3">
        <v>3.7873039999999998</v>
      </c>
      <c r="I9" s="3">
        <v>151.4922</v>
      </c>
      <c r="K9" s="2">
        <v>5</v>
      </c>
      <c r="L9" s="3">
        <v>150.8869</v>
      </c>
      <c r="M9" s="3">
        <v>151.4922</v>
      </c>
      <c r="O9" s="3">
        <f t="shared" si="0"/>
        <v>-0.60529999999999973</v>
      </c>
      <c r="P9" s="3">
        <f t="shared" si="1"/>
        <v>0.39955852512538581</v>
      </c>
    </row>
    <row r="10" spans="1:16" x14ac:dyDescent="0.25">
      <c r="A10" s="2">
        <v>6</v>
      </c>
      <c r="B10" s="2" t="s">
        <v>5</v>
      </c>
      <c r="C10" s="3">
        <v>0.62316479999999996</v>
      </c>
      <c r="D10" s="3">
        <v>24.926590000000001</v>
      </c>
      <c r="F10" s="2">
        <v>6</v>
      </c>
      <c r="G10" s="2" t="s">
        <v>5</v>
      </c>
      <c r="H10" s="3">
        <v>0.62523499999999999</v>
      </c>
      <c r="I10" s="3">
        <v>25.009399999999999</v>
      </c>
      <c r="K10" s="2">
        <v>6</v>
      </c>
      <c r="L10" s="3">
        <v>24.926590000000001</v>
      </c>
      <c r="M10" s="3">
        <v>25.009399999999999</v>
      </c>
      <c r="O10" s="3">
        <f t="shared" si="0"/>
        <v>-8.2809999999998496E-2</v>
      </c>
      <c r="P10" s="3">
        <f t="shared" si="1"/>
        <v>0.33111550057177902</v>
      </c>
    </row>
    <row r="11" spans="1:16" x14ac:dyDescent="0.25">
      <c r="A11" s="2">
        <v>7</v>
      </c>
      <c r="B11" s="2" t="s">
        <v>5</v>
      </c>
      <c r="C11" s="3">
        <v>0.27065729999999999</v>
      </c>
      <c r="D11" s="3">
        <v>10.82629</v>
      </c>
      <c r="F11" s="2">
        <v>7</v>
      </c>
      <c r="G11" s="2" t="s">
        <v>5</v>
      </c>
      <c r="H11" s="3">
        <v>0.2709588</v>
      </c>
      <c r="I11" s="3">
        <v>10.83835</v>
      </c>
      <c r="K11" s="2">
        <v>7</v>
      </c>
      <c r="L11" s="3">
        <v>10.82629</v>
      </c>
      <c r="M11" s="3">
        <v>10.83835</v>
      </c>
      <c r="O11" s="3">
        <f t="shared" si="0"/>
        <v>-1.205999999999996E-2</v>
      </c>
      <c r="P11" s="3">
        <f t="shared" si="1"/>
        <v>0.11127154963624498</v>
      </c>
    </row>
    <row r="12" spans="1:16" x14ac:dyDescent="0.25">
      <c r="A12" s="2">
        <v>8</v>
      </c>
      <c r="B12" s="2" t="s">
        <v>5</v>
      </c>
      <c r="C12" s="3">
        <v>0.25028830000000002</v>
      </c>
      <c r="D12" s="3">
        <v>10.01153</v>
      </c>
      <c r="F12" s="2">
        <v>8</v>
      </c>
      <c r="G12" s="2" t="s">
        <v>5</v>
      </c>
      <c r="H12" s="3">
        <v>0.2501062</v>
      </c>
      <c r="I12" s="3">
        <v>10.004250000000001</v>
      </c>
      <c r="K12" s="2">
        <v>8</v>
      </c>
      <c r="L12" s="3">
        <v>10.01153</v>
      </c>
      <c r="M12" s="3">
        <v>10.004250000000001</v>
      </c>
      <c r="O12" s="3">
        <f t="shared" si="0"/>
        <v>7.2799999999997311E-3</v>
      </c>
      <c r="P12" s="3">
        <f t="shared" si="1"/>
        <v>7.276907314391115E-2</v>
      </c>
    </row>
    <row r="13" spans="1:16" x14ac:dyDescent="0.25">
      <c r="A13" s="2">
        <v>9</v>
      </c>
      <c r="B13" s="2" t="s">
        <v>5</v>
      </c>
      <c r="C13" s="3">
        <v>-1.2070270000000001</v>
      </c>
      <c r="D13" s="3">
        <v>-48.281089999999999</v>
      </c>
      <c r="F13" s="2">
        <v>9</v>
      </c>
      <c r="G13" s="2" t="s">
        <v>5</v>
      </c>
      <c r="H13" s="3">
        <v>-1.1990289999999999</v>
      </c>
      <c r="I13" s="3">
        <v>-47.961150000000004</v>
      </c>
      <c r="K13" s="2">
        <v>9</v>
      </c>
      <c r="L13" s="3">
        <v>-48.281089999999999</v>
      </c>
      <c r="M13" s="3">
        <v>-47.961150000000004</v>
      </c>
      <c r="O13" s="3">
        <f t="shared" si="0"/>
        <v>-0.31993999999999545</v>
      </c>
      <c r="P13" s="3">
        <f t="shared" si="1"/>
        <v>0.6670815858251844</v>
      </c>
    </row>
    <row r="14" spans="1:16" s="8" customFormat="1" x14ac:dyDescent="0.25">
      <c r="A14" s="6">
        <v>10</v>
      </c>
      <c r="B14" s="6" t="s">
        <v>5</v>
      </c>
      <c r="C14" s="7">
        <v>-5.1622469999999997E-2</v>
      </c>
      <c r="D14" s="7">
        <v>-2.064899</v>
      </c>
      <c r="F14" s="6">
        <v>10</v>
      </c>
      <c r="G14" s="6" t="s">
        <v>5</v>
      </c>
      <c r="H14" s="7">
        <v>-5.3041600000000001E-2</v>
      </c>
      <c r="I14" s="7">
        <v>-2.121664</v>
      </c>
      <c r="K14" s="6">
        <v>10</v>
      </c>
      <c r="L14" s="7">
        <v>-2.064899</v>
      </c>
      <c r="M14" s="7">
        <v>-2.121664</v>
      </c>
      <c r="O14" s="7">
        <f t="shared" si="0"/>
        <v>5.6764999999999954E-2</v>
      </c>
      <c r="P14" s="7">
        <f t="shared" si="1"/>
        <v>2.6754943289795161</v>
      </c>
    </row>
    <row r="15" spans="1:16" s="8" customFormat="1" x14ac:dyDescent="0.25">
      <c r="A15" s="6">
        <v>11</v>
      </c>
      <c r="B15" s="6" t="s">
        <v>5</v>
      </c>
      <c r="C15" s="7">
        <v>3.6108880000000003E-2</v>
      </c>
      <c r="D15" s="7">
        <v>1.4443550000000001</v>
      </c>
      <c r="F15" s="6">
        <v>11</v>
      </c>
      <c r="G15" s="6" t="s">
        <v>5</v>
      </c>
      <c r="H15" s="7">
        <v>3.2907470000000001E-2</v>
      </c>
      <c r="I15" s="7">
        <v>1.3162990000000001</v>
      </c>
      <c r="K15" s="6">
        <v>11</v>
      </c>
      <c r="L15" s="7">
        <v>1.4443550000000001</v>
      </c>
      <c r="M15" s="7">
        <v>1.3162990000000001</v>
      </c>
      <c r="O15" s="7">
        <f t="shared" si="0"/>
        <v>0.12805599999999995</v>
      </c>
      <c r="P15" s="7">
        <f t="shared" si="1"/>
        <v>9.7284887400203086</v>
      </c>
    </row>
    <row r="16" spans="1:16" s="8" customFormat="1" x14ac:dyDescent="0.25">
      <c r="A16" s="6">
        <v>12</v>
      </c>
      <c r="B16" s="6" t="s">
        <v>5</v>
      </c>
      <c r="C16" s="7">
        <v>2.8823660000000001E-2</v>
      </c>
      <c r="D16" s="7">
        <v>1.152946</v>
      </c>
      <c r="F16" s="6">
        <v>12</v>
      </c>
      <c r="G16" s="6" t="s">
        <v>5</v>
      </c>
      <c r="H16" s="7">
        <v>2.255043E-2</v>
      </c>
      <c r="I16" s="7">
        <v>0.90201730000000002</v>
      </c>
      <c r="K16" s="6">
        <v>12</v>
      </c>
      <c r="L16" s="7">
        <v>1.152946</v>
      </c>
      <c r="M16" s="7">
        <v>0.90201730000000002</v>
      </c>
      <c r="O16" s="7">
        <f t="shared" si="0"/>
        <v>0.2509287</v>
      </c>
      <c r="P16" s="7">
        <f t="shared" si="1"/>
        <v>27.818612791572843</v>
      </c>
    </row>
    <row r="17" spans="1:16" s="8" customFormat="1" x14ac:dyDescent="0.25">
      <c r="A17" s="6">
        <v>13</v>
      </c>
      <c r="B17" s="6" t="s">
        <v>5</v>
      </c>
      <c r="C17" s="7">
        <v>-1.064706E-2</v>
      </c>
      <c r="D17" s="7">
        <v>-0.4258825</v>
      </c>
      <c r="F17" s="6">
        <v>13</v>
      </c>
      <c r="G17" s="6" t="s">
        <v>5</v>
      </c>
      <c r="H17" s="7">
        <v>-6.7916269999999997E-3</v>
      </c>
      <c r="I17" s="7">
        <v>-0.27166509999999999</v>
      </c>
      <c r="K17" s="6">
        <v>13</v>
      </c>
      <c r="L17" s="7">
        <v>-0.4258825</v>
      </c>
      <c r="M17" s="7">
        <v>-0.27166509999999999</v>
      </c>
      <c r="O17" s="7">
        <f t="shared" si="0"/>
        <v>-0.1542174</v>
      </c>
      <c r="P17" s="7">
        <f t="shared" si="1"/>
        <v>56.767468474971572</v>
      </c>
    </row>
    <row r="18" spans="1:16" s="8" customFormat="1" x14ac:dyDescent="0.25">
      <c r="A18" s="6">
        <v>14</v>
      </c>
      <c r="B18" s="6" t="s">
        <v>5</v>
      </c>
      <c r="C18" s="7">
        <v>-2.5214640000000002E-3</v>
      </c>
      <c r="D18" s="7">
        <v>-0.1008585</v>
      </c>
      <c r="F18" s="6">
        <v>14</v>
      </c>
      <c r="G18" s="6" t="s">
        <v>5</v>
      </c>
      <c r="H18" s="7">
        <v>-1.5201069999999999E-3</v>
      </c>
      <c r="I18" s="7">
        <v>-6.0804270000000001E-2</v>
      </c>
      <c r="K18" s="6">
        <v>14</v>
      </c>
      <c r="L18" s="7">
        <v>-0.1008585</v>
      </c>
      <c r="M18" s="7">
        <v>-6.0804270000000001E-2</v>
      </c>
      <c r="O18" s="7">
        <f t="shared" si="0"/>
        <v>-4.0054230000000003E-2</v>
      </c>
      <c r="P18" s="7">
        <f t="shared" si="1"/>
        <v>65.874041411894268</v>
      </c>
    </row>
    <row r="19" spans="1:16" s="8" customFormat="1" x14ac:dyDescent="0.25">
      <c r="A19" s="6">
        <v>15</v>
      </c>
      <c r="B19" s="6" t="s">
        <v>5</v>
      </c>
      <c r="C19" s="7">
        <v>4.5297339999999998E-2</v>
      </c>
      <c r="D19" s="7">
        <v>1.8118939999999999</v>
      </c>
      <c r="F19" s="6">
        <v>15</v>
      </c>
      <c r="G19" s="6" t="s">
        <v>5</v>
      </c>
      <c r="H19" s="7">
        <v>4.5467559999999997E-2</v>
      </c>
      <c r="I19" s="7">
        <v>1.818702</v>
      </c>
      <c r="K19" s="6">
        <v>15</v>
      </c>
      <c r="L19" s="7">
        <v>1.8118939999999999</v>
      </c>
      <c r="M19" s="7">
        <v>1.818702</v>
      </c>
      <c r="O19" s="7">
        <f t="shared" si="0"/>
        <v>-6.8080000000001473E-3</v>
      </c>
      <c r="P19" s="7">
        <f t="shared" si="1"/>
        <v>0.37433290335635783</v>
      </c>
    </row>
    <row r="20" spans="1:16" s="8" customFormat="1" x14ac:dyDescent="0.25">
      <c r="A20" s="6">
        <v>16</v>
      </c>
      <c r="B20" s="6" t="s">
        <v>5</v>
      </c>
      <c r="C20" s="7">
        <v>3.2576189999999998E-2</v>
      </c>
      <c r="D20" s="7">
        <v>1.303048</v>
      </c>
      <c r="F20" s="6">
        <v>16</v>
      </c>
      <c r="G20" s="6" t="s">
        <v>5</v>
      </c>
      <c r="H20" s="7">
        <v>3.0079620000000001E-2</v>
      </c>
      <c r="I20" s="7">
        <v>1.2031849999999999</v>
      </c>
      <c r="K20" s="6">
        <v>16</v>
      </c>
      <c r="L20" s="7">
        <v>1.303048</v>
      </c>
      <c r="M20" s="7">
        <v>1.2031849999999999</v>
      </c>
      <c r="O20" s="7">
        <f t="shared" si="0"/>
        <v>9.9863000000000035E-2</v>
      </c>
      <c r="P20" s="7">
        <f t="shared" si="1"/>
        <v>8.2998873822396408</v>
      </c>
    </row>
    <row r="21" spans="1:16" x14ac:dyDescent="0.25">
      <c r="A21" s="2">
        <v>17</v>
      </c>
      <c r="B21" s="2" t="s">
        <v>5</v>
      </c>
      <c r="C21" s="3">
        <v>4.1896589999999998</v>
      </c>
      <c r="D21" s="3">
        <v>167.58629999999999</v>
      </c>
      <c r="F21" s="2">
        <v>17</v>
      </c>
      <c r="G21" s="2" t="s">
        <v>5</v>
      </c>
      <c r="H21" s="3">
        <v>4.1968740000000002</v>
      </c>
      <c r="I21" s="3">
        <v>167.8749</v>
      </c>
      <c r="K21" s="2">
        <v>17</v>
      </c>
      <c r="L21" s="3">
        <v>167.58629999999999</v>
      </c>
      <c r="M21" s="3">
        <v>167.8749</v>
      </c>
      <c r="O21" s="3">
        <f t="shared" si="0"/>
        <v>-0.28860000000000241</v>
      </c>
      <c r="P21" s="3">
        <f t="shared" si="1"/>
        <v>0.17191372861577425</v>
      </c>
    </row>
    <row r="22" spans="1:16" x14ac:dyDescent="0.25">
      <c r="A22" s="2">
        <v>18</v>
      </c>
      <c r="B22" s="2" t="s">
        <v>5</v>
      </c>
      <c r="C22" s="3">
        <v>0.44539020000000001</v>
      </c>
      <c r="D22" s="3">
        <v>17.81561</v>
      </c>
      <c r="F22" s="2">
        <v>18</v>
      </c>
      <c r="G22" s="2" t="s">
        <v>5</v>
      </c>
      <c r="H22" s="3">
        <v>0.44982030000000001</v>
      </c>
      <c r="I22" s="3">
        <v>17.992809999999999</v>
      </c>
      <c r="K22" s="2">
        <v>18</v>
      </c>
      <c r="L22" s="3">
        <v>17.81561</v>
      </c>
      <c r="M22" s="3">
        <v>17.992809999999999</v>
      </c>
      <c r="O22" s="3">
        <f t="shared" si="0"/>
        <v>-0.17719999999999914</v>
      </c>
      <c r="P22" s="3">
        <f t="shared" si="1"/>
        <v>0.98483783244528877</v>
      </c>
    </row>
    <row r="23" spans="1:16" x14ac:dyDescent="0.25">
      <c r="A23" s="2">
        <v>19</v>
      </c>
      <c r="B23" s="2" t="s">
        <v>5</v>
      </c>
      <c r="C23" s="3">
        <v>0.11665880000000001</v>
      </c>
      <c r="D23" s="3">
        <v>4.6663519999999998</v>
      </c>
      <c r="F23" s="2">
        <v>19</v>
      </c>
      <c r="G23" s="2" t="s">
        <v>5</v>
      </c>
      <c r="H23" s="3">
        <v>0.1207546</v>
      </c>
      <c r="I23" s="3">
        <v>4.8301829999999999</v>
      </c>
      <c r="K23" s="2">
        <v>19</v>
      </c>
      <c r="L23" s="3">
        <v>4.6663519999999998</v>
      </c>
      <c r="M23" s="3">
        <v>4.8301829999999999</v>
      </c>
      <c r="O23" s="3">
        <f t="shared" si="0"/>
        <v>-0.16383100000000006</v>
      </c>
      <c r="P23" s="3">
        <f t="shared" si="1"/>
        <v>3.3918176599106094</v>
      </c>
    </row>
    <row r="24" spans="1:16" x14ac:dyDescent="0.25">
      <c r="A24" s="2">
        <v>20</v>
      </c>
      <c r="B24" s="2" t="s">
        <v>5</v>
      </c>
      <c r="C24" s="3">
        <v>4.7516379999999997E-2</v>
      </c>
      <c r="D24" s="3">
        <v>1.900655</v>
      </c>
      <c r="F24" s="2">
        <v>20</v>
      </c>
      <c r="G24" s="2" t="s">
        <v>5</v>
      </c>
      <c r="H24" s="3">
        <v>4.6956079999999997E-2</v>
      </c>
      <c r="I24" s="3">
        <v>1.8782430000000001</v>
      </c>
      <c r="K24" s="2">
        <v>20</v>
      </c>
      <c r="L24" s="3">
        <v>1.900655</v>
      </c>
      <c r="M24" s="3">
        <v>1.8782430000000001</v>
      </c>
      <c r="O24" s="3">
        <f t="shared" si="0"/>
        <v>2.2411999999999876E-2</v>
      </c>
      <c r="P24" s="3">
        <f t="shared" si="1"/>
        <v>1.1932428338612138</v>
      </c>
    </row>
    <row r="25" spans="1:16" x14ac:dyDescent="0.25">
      <c r="A25" s="2">
        <v>21</v>
      </c>
      <c r="B25" s="2" t="s">
        <v>5</v>
      </c>
      <c r="C25" s="3">
        <v>3.1383890000000001</v>
      </c>
      <c r="D25" s="3">
        <v>125.5356</v>
      </c>
      <c r="F25" s="2">
        <v>21</v>
      </c>
      <c r="G25" s="2" t="s">
        <v>5</v>
      </c>
      <c r="H25" s="3">
        <v>3.1323050000000001</v>
      </c>
      <c r="I25" s="3">
        <v>125.29219999999999</v>
      </c>
      <c r="K25" s="2">
        <v>21</v>
      </c>
      <c r="L25" s="3">
        <v>125.5356</v>
      </c>
      <c r="M25" s="3">
        <v>125.29219999999999</v>
      </c>
      <c r="O25" s="3">
        <f t="shared" si="0"/>
        <v>0.24340000000000828</v>
      </c>
      <c r="P25" s="3">
        <f t="shared" si="1"/>
        <v>0.19426588406940598</v>
      </c>
    </row>
    <row r="26" spans="1:16" x14ac:dyDescent="0.25">
      <c r="A26" s="2">
        <v>22</v>
      </c>
      <c r="B26" s="2" t="s">
        <v>5</v>
      </c>
      <c r="C26" s="3">
        <v>1.0101169999999999</v>
      </c>
      <c r="D26" s="3">
        <v>40.404699999999998</v>
      </c>
      <c r="F26" s="2">
        <v>22</v>
      </c>
      <c r="G26" s="2" t="s">
        <v>5</v>
      </c>
      <c r="H26" s="3">
        <v>1.012391</v>
      </c>
      <c r="I26" s="3">
        <v>40.495640000000002</v>
      </c>
      <c r="K26" s="2">
        <v>22</v>
      </c>
      <c r="L26" s="3">
        <v>40.404699999999998</v>
      </c>
      <c r="M26" s="3">
        <v>40.495640000000002</v>
      </c>
      <c r="O26" s="3">
        <f t="shared" si="0"/>
        <v>-9.0940000000003351E-2</v>
      </c>
      <c r="P26" s="3">
        <f t="shared" si="1"/>
        <v>0.22456738552595626</v>
      </c>
    </row>
    <row r="27" spans="1:16" x14ac:dyDescent="0.25">
      <c r="A27" s="2">
        <v>23</v>
      </c>
      <c r="B27" s="2" t="s">
        <v>5</v>
      </c>
      <c r="C27" s="3">
        <v>0.28464299999999998</v>
      </c>
      <c r="D27" s="3">
        <v>11.385719999999999</v>
      </c>
      <c r="F27" s="2">
        <v>23</v>
      </c>
      <c r="G27" s="2" t="s">
        <v>5</v>
      </c>
      <c r="H27" s="3">
        <v>0.29083219999999999</v>
      </c>
      <c r="I27" s="3">
        <v>11.633290000000001</v>
      </c>
      <c r="K27" s="2">
        <v>23</v>
      </c>
      <c r="L27" s="3">
        <v>11.385719999999999</v>
      </c>
      <c r="M27" s="3">
        <v>11.633290000000001</v>
      </c>
      <c r="O27" s="3">
        <f t="shared" si="0"/>
        <v>-0.2475700000000014</v>
      </c>
      <c r="P27" s="3">
        <f t="shared" si="1"/>
        <v>2.1281168096041738</v>
      </c>
    </row>
    <row r="28" spans="1:16" x14ac:dyDescent="0.25">
      <c r="A28" s="2">
        <v>24</v>
      </c>
      <c r="B28" s="2" t="s">
        <v>5</v>
      </c>
      <c r="C28" s="3">
        <v>8.6609969999999994E-2</v>
      </c>
      <c r="D28" s="3">
        <v>3.4643989999999998</v>
      </c>
      <c r="F28" s="2">
        <v>24</v>
      </c>
      <c r="G28" s="2" t="s">
        <v>5</v>
      </c>
      <c r="H28" s="3">
        <v>9.2232469999999997E-2</v>
      </c>
      <c r="I28" s="3">
        <v>3.6892990000000001</v>
      </c>
      <c r="K28" s="2">
        <v>24</v>
      </c>
      <c r="L28" s="3">
        <v>3.4643989999999998</v>
      </c>
      <c r="M28" s="3">
        <v>3.6892990000000001</v>
      </c>
      <c r="O28" s="3">
        <f t="shared" si="0"/>
        <v>-0.22490000000000032</v>
      </c>
      <c r="P28" s="3">
        <f t="shared" si="1"/>
        <v>6.0960090250207513</v>
      </c>
    </row>
    <row r="29" spans="1:16" x14ac:dyDescent="0.25">
      <c r="A29" s="2">
        <v>25</v>
      </c>
      <c r="B29" s="2" t="s">
        <v>5</v>
      </c>
      <c r="C29" s="3">
        <v>2.4464239999999999</v>
      </c>
      <c r="D29" s="3">
        <v>97.856970000000004</v>
      </c>
      <c r="F29" s="2">
        <v>25</v>
      </c>
      <c r="G29" s="2" t="s">
        <v>5</v>
      </c>
      <c r="H29" s="3">
        <v>2.4324119999999998</v>
      </c>
      <c r="I29" s="3">
        <v>97.296469999999999</v>
      </c>
      <c r="K29" s="2">
        <v>25</v>
      </c>
      <c r="L29" s="3">
        <v>97.856970000000004</v>
      </c>
      <c r="M29" s="3">
        <v>97.296469999999999</v>
      </c>
      <c r="O29" s="3">
        <f t="shared" si="0"/>
        <v>0.56050000000000466</v>
      </c>
      <c r="P29" s="3">
        <f t="shared" si="1"/>
        <v>0.57607434267656854</v>
      </c>
    </row>
    <row r="30" spans="1:16" x14ac:dyDescent="0.25">
      <c r="A30" s="2">
        <v>26</v>
      </c>
      <c r="B30" s="2" t="s">
        <v>5</v>
      </c>
      <c r="C30" s="3">
        <v>1.0676369999999999</v>
      </c>
      <c r="D30" s="3">
        <v>42.705480000000001</v>
      </c>
      <c r="F30" s="2">
        <v>26</v>
      </c>
      <c r="G30" s="2" t="s">
        <v>5</v>
      </c>
      <c r="H30" s="3">
        <v>1.065477</v>
      </c>
      <c r="I30" s="3">
        <v>42.619100000000003</v>
      </c>
      <c r="K30" s="2">
        <v>26</v>
      </c>
      <c r="L30" s="3">
        <v>42.705480000000001</v>
      </c>
      <c r="M30" s="3">
        <v>42.619100000000003</v>
      </c>
      <c r="O30" s="3">
        <f t="shared" si="0"/>
        <v>8.6379999999998347E-2</v>
      </c>
      <c r="P30" s="3">
        <f t="shared" si="1"/>
        <v>0.20267908050615413</v>
      </c>
    </row>
    <row r="31" spans="1:16" x14ac:dyDescent="0.25">
      <c r="A31" s="2">
        <v>27</v>
      </c>
      <c r="B31" s="2" t="s">
        <v>5</v>
      </c>
      <c r="C31" s="3">
        <v>0.46040989999999998</v>
      </c>
      <c r="D31" s="3">
        <v>18.416399999999999</v>
      </c>
      <c r="F31" s="2">
        <v>27</v>
      </c>
      <c r="G31" s="2" t="s">
        <v>5</v>
      </c>
      <c r="H31" s="3">
        <v>0.46472380000000002</v>
      </c>
      <c r="I31" s="3">
        <v>18.588950000000001</v>
      </c>
      <c r="K31" s="2">
        <v>27</v>
      </c>
      <c r="L31" s="3">
        <v>18.416399999999999</v>
      </c>
      <c r="M31" s="3">
        <v>18.588950000000001</v>
      </c>
      <c r="O31" s="3">
        <f t="shared" si="0"/>
        <v>-0.17255000000000109</v>
      </c>
      <c r="P31" s="3">
        <f t="shared" si="1"/>
        <v>0.92823962622956691</v>
      </c>
    </row>
    <row r="32" spans="1:16" x14ac:dyDescent="0.25">
      <c r="A32" s="2">
        <v>28</v>
      </c>
      <c r="B32" s="2" t="s">
        <v>5</v>
      </c>
      <c r="C32" s="3">
        <v>0.15322759999999999</v>
      </c>
      <c r="D32" s="3">
        <v>6.1291029999999997</v>
      </c>
      <c r="F32" s="2">
        <v>28</v>
      </c>
      <c r="G32" s="2" t="s">
        <v>5</v>
      </c>
      <c r="H32" s="3">
        <v>0.16042090000000001</v>
      </c>
      <c r="I32" s="3">
        <v>6.416836</v>
      </c>
      <c r="K32" s="2">
        <v>28</v>
      </c>
      <c r="L32" s="3">
        <v>6.1291029999999997</v>
      </c>
      <c r="M32" s="3">
        <v>6.416836</v>
      </c>
      <c r="O32" s="3">
        <f t="shared" si="0"/>
        <v>-0.28773300000000024</v>
      </c>
      <c r="P32" s="3">
        <f t="shared" si="1"/>
        <v>4.4840323174848198</v>
      </c>
    </row>
    <row r="33" spans="1:16" x14ac:dyDescent="0.25">
      <c r="A33" s="2">
        <v>29</v>
      </c>
      <c r="B33" s="2" t="s">
        <v>5</v>
      </c>
      <c r="C33" s="3">
        <v>1.939184</v>
      </c>
      <c r="D33" s="3">
        <v>77.567350000000005</v>
      </c>
      <c r="F33" s="2">
        <v>29</v>
      </c>
      <c r="G33" s="2" t="s">
        <v>5</v>
      </c>
      <c r="H33" s="3">
        <v>1.9215880000000001</v>
      </c>
      <c r="I33" s="3">
        <v>76.863519999999994</v>
      </c>
      <c r="K33" s="2">
        <v>29</v>
      </c>
      <c r="L33" s="3">
        <v>77.567350000000005</v>
      </c>
      <c r="M33" s="3">
        <v>76.863519999999994</v>
      </c>
      <c r="O33" s="3">
        <f t="shared" si="0"/>
        <v>0.70383000000001061</v>
      </c>
      <c r="P33" s="3">
        <f t="shared" si="1"/>
        <v>0.91568796224790472</v>
      </c>
    </row>
    <row r="34" spans="1:16" x14ac:dyDescent="0.25">
      <c r="A34" s="2">
        <v>30</v>
      </c>
      <c r="B34" s="2" t="s">
        <v>5</v>
      </c>
      <c r="C34" s="3">
        <v>0.92725999999999997</v>
      </c>
      <c r="D34" s="3">
        <v>37.090400000000002</v>
      </c>
      <c r="F34" s="2">
        <v>30</v>
      </c>
      <c r="G34" s="2" t="s">
        <v>5</v>
      </c>
      <c r="H34" s="3">
        <v>0.92170260000000004</v>
      </c>
      <c r="I34" s="3">
        <v>36.868099999999998</v>
      </c>
      <c r="K34" s="2">
        <v>30</v>
      </c>
      <c r="L34" s="3">
        <v>37.090400000000002</v>
      </c>
      <c r="M34" s="3">
        <v>36.868099999999998</v>
      </c>
      <c r="O34" s="3">
        <f t="shared" si="0"/>
        <v>0.22230000000000416</v>
      </c>
      <c r="P34" s="3">
        <f t="shared" si="1"/>
        <v>0.60296028273766256</v>
      </c>
    </row>
    <row r="35" spans="1:16" x14ac:dyDescent="0.25">
      <c r="A35" s="2">
        <v>31</v>
      </c>
      <c r="B35" s="2" t="s">
        <v>5</v>
      </c>
      <c r="C35" s="3">
        <v>0.51955399999999996</v>
      </c>
      <c r="D35" s="3">
        <v>20.782160000000001</v>
      </c>
      <c r="F35" s="2">
        <v>31</v>
      </c>
      <c r="G35" s="2" t="s">
        <v>5</v>
      </c>
      <c r="H35" s="3">
        <v>0.52079410000000004</v>
      </c>
      <c r="I35" s="3">
        <v>20.831759999999999</v>
      </c>
      <c r="K35" s="2">
        <v>31</v>
      </c>
      <c r="L35" s="3">
        <v>20.782160000000001</v>
      </c>
      <c r="M35" s="3">
        <v>20.831759999999999</v>
      </c>
      <c r="O35" s="3">
        <f t="shared" si="0"/>
        <v>-4.959999999999809E-2</v>
      </c>
      <c r="P35" s="3">
        <f t="shared" si="1"/>
        <v>0.23809798115952802</v>
      </c>
    </row>
    <row r="36" spans="1:16" x14ac:dyDescent="0.25">
      <c r="A36" s="2">
        <v>32</v>
      </c>
      <c r="B36" s="2" t="s">
        <v>5</v>
      </c>
      <c r="C36" s="3">
        <v>0.21885070000000001</v>
      </c>
      <c r="D36" s="3">
        <v>8.7540289999999992</v>
      </c>
      <c r="F36" s="2">
        <v>32</v>
      </c>
      <c r="G36" s="2" t="s">
        <v>5</v>
      </c>
      <c r="H36" s="3">
        <v>0.22463159999999999</v>
      </c>
      <c r="I36" s="3">
        <v>8.9852629999999998</v>
      </c>
      <c r="K36" s="2">
        <v>32</v>
      </c>
      <c r="L36" s="3">
        <v>8.7540289999999992</v>
      </c>
      <c r="M36" s="3">
        <v>8.9852629999999998</v>
      </c>
      <c r="O36" s="3">
        <f t="shared" si="0"/>
        <v>-0.23123400000000061</v>
      </c>
      <c r="P36" s="3">
        <f t="shared" si="1"/>
        <v>2.5734805981750406</v>
      </c>
    </row>
    <row r="37" spans="1:16" x14ac:dyDescent="0.25">
      <c r="A37" s="2">
        <v>33</v>
      </c>
      <c r="B37" s="2" t="s">
        <v>5</v>
      </c>
      <c r="C37" s="3">
        <v>1.4826710000000001</v>
      </c>
      <c r="D37" s="3">
        <v>59.306840000000001</v>
      </c>
      <c r="F37" s="2">
        <v>33</v>
      </c>
      <c r="G37" s="2" t="s">
        <v>5</v>
      </c>
      <c r="H37" s="3">
        <v>1.4669939999999999</v>
      </c>
      <c r="I37" s="3">
        <v>58.679780000000001</v>
      </c>
      <c r="K37" s="2">
        <v>33</v>
      </c>
      <c r="L37" s="3">
        <v>59.306840000000001</v>
      </c>
      <c r="M37" s="3">
        <v>58.679780000000001</v>
      </c>
      <c r="O37" s="3">
        <f t="shared" si="0"/>
        <v>0.62706000000000017</v>
      </c>
      <c r="P37" s="3">
        <f t="shared" si="1"/>
        <v>1.0686134133427223</v>
      </c>
    </row>
    <row r="38" spans="1:16" x14ac:dyDescent="0.25">
      <c r="A38" s="2">
        <v>34</v>
      </c>
      <c r="B38" s="2" t="s">
        <v>5</v>
      </c>
      <c r="C38" s="3">
        <v>0.72681960000000001</v>
      </c>
      <c r="D38" s="3">
        <v>29.072790000000001</v>
      </c>
      <c r="F38" s="2">
        <v>34</v>
      </c>
      <c r="G38" s="2" t="s">
        <v>5</v>
      </c>
      <c r="H38" s="3">
        <v>0.71823360000000003</v>
      </c>
      <c r="I38" s="3">
        <v>28.729340000000001</v>
      </c>
      <c r="K38" s="2">
        <v>34</v>
      </c>
      <c r="L38" s="3">
        <v>29.072790000000001</v>
      </c>
      <c r="M38" s="3">
        <v>28.729340000000001</v>
      </c>
      <c r="O38" s="3">
        <f t="shared" si="0"/>
        <v>0.3434500000000007</v>
      </c>
      <c r="P38" s="3">
        <f t="shared" si="1"/>
        <v>1.1954677691864857</v>
      </c>
    </row>
    <row r="39" spans="1:16" x14ac:dyDescent="0.25">
      <c r="A39" s="2">
        <v>35</v>
      </c>
      <c r="B39" s="2" t="s">
        <v>5</v>
      </c>
      <c r="C39" s="3">
        <v>0.46725949999999999</v>
      </c>
      <c r="D39" s="3">
        <v>18.690380000000001</v>
      </c>
      <c r="F39" s="2">
        <v>35</v>
      </c>
      <c r="G39" s="2" t="s">
        <v>5</v>
      </c>
      <c r="H39" s="3">
        <v>0.46597539999999998</v>
      </c>
      <c r="I39" s="3">
        <v>18.639019999999999</v>
      </c>
      <c r="K39" s="2">
        <v>35</v>
      </c>
      <c r="L39" s="3">
        <v>18.690380000000001</v>
      </c>
      <c r="M39" s="3">
        <v>18.639019999999999</v>
      </c>
      <c r="O39" s="3">
        <f t="shared" si="0"/>
        <v>5.1360000000002515E-2</v>
      </c>
      <c r="P39" s="3">
        <f t="shared" si="1"/>
        <v>0.27555096780840688</v>
      </c>
    </row>
    <row r="40" spans="1:16" x14ac:dyDescent="0.25">
      <c r="A40" s="2">
        <v>36</v>
      </c>
      <c r="B40" s="2" t="s">
        <v>5</v>
      </c>
      <c r="C40" s="3">
        <v>0.24405560000000001</v>
      </c>
      <c r="D40" s="3">
        <v>9.7622230000000005</v>
      </c>
      <c r="F40" s="2">
        <v>36</v>
      </c>
      <c r="G40" s="2" t="s">
        <v>5</v>
      </c>
      <c r="H40" s="3">
        <v>0.24743689999999999</v>
      </c>
      <c r="I40" s="3">
        <v>9.8974779999999996</v>
      </c>
      <c r="K40" s="2">
        <v>36</v>
      </c>
      <c r="L40" s="3">
        <v>9.7622230000000005</v>
      </c>
      <c r="M40" s="3">
        <v>9.8974779999999996</v>
      </c>
      <c r="O40" s="3">
        <f t="shared" si="0"/>
        <v>-0.13525499999999901</v>
      </c>
      <c r="P40" s="3">
        <f t="shared" si="1"/>
        <v>1.3665602489846305</v>
      </c>
    </row>
    <row r="41" spans="1:16" x14ac:dyDescent="0.25">
      <c r="A41" s="2">
        <v>37</v>
      </c>
      <c r="B41" s="2" t="s">
        <v>5</v>
      </c>
      <c r="C41" s="3">
        <v>0.9707616</v>
      </c>
      <c r="D41" s="3">
        <v>38.830460000000002</v>
      </c>
      <c r="F41" s="2">
        <v>37</v>
      </c>
      <c r="G41" s="2" t="s">
        <v>5</v>
      </c>
      <c r="H41" s="3">
        <v>0.96148469999999997</v>
      </c>
      <c r="I41" s="3">
        <v>38.459389999999999</v>
      </c>
      <c r="K41" s="2">
        <v>37</v>
      </c>
      <c r="L41" s="3">
        <v>38.830460000000002</v>
      </c>
      <c r="M41" s="3">
        <v>38.459389999999999</v>
      </c>
      <c r="O41" s="3">
        <f t="shared" si="0"/>
        <v>0.37107000000000312</v>
      </c>
      <c r="P41" s="3">
        <f t="shared" si="1"/>
        <v>0.96483589573314377</v>
      </c>
    </row>
    <row r="42" spans="1:16" x14ac:dyDescent="0.25">
      <c r="A42" s="2">
        <v>38</v>
      </c>
      <c r="B42" s="2" t="s">
        <v>5</v>
      </c>
      <c r="C42" s="3">
        <v>0.46985440000000001</v>
      </c>
      <c r="D42" s="3">
        <v>18.794180000000001</v>
      </c>
      <c r="F42" s="2">
        <v>38</v>
      </c>
      <c r="G42" s="2" t="s">
        <v>5</v>
      </c>
      <c r="H42" s="3">
        <v>0.46100950000000002</v>
      </c>
      <c r="I42" s="3">
        <v>18.440380000000001</v>
      </c>
      <c r="K42" s="2">
        <v>38</v>
      </c>
      <c r="L42" s="3">
        <v>18.794180000000001</v>
      </c>
      <c r="M42" s="3">
        <v>18.440380000000001</v>
      </c>
      <c r="O42" s="3">
        <f t="shared" si="0"/>
        <v>0.35379999999999967</v>
      </c>
      <c r="P42" s="3">
        <f t="shared" si="1"/>
        <v>1.9186155599830352</v>
      </c>
    </row>
    <row r="43" spans="1:16" x14ac:dyDescent="0.25">
      <c r="A43" s="2">
        <v>39</v>
      </c>
      <c r="B43" s="2" t="s">
        <v>5</v>
      </c>
      <c r="C43" s="3">
        <v>0.32613890000000001</v>
      </c>
      <c r="D43" s="3">
        <v>13.04556</v>
      </c>
      <c r="F43" s="2">
        <v>39</v>
      </c>
      <c r="G43" s="2" t="s">
        <v>5</v>
      </c>
      <c r="H43" s="3">
        <v>0.32298100000000002</v>
      </c>
      <c r="I43" s="3">
        <v>12.91924</v>
      </c>
      <c r="K43" s="2">
        <v>39</v>
      </c>
      <c r="L43" s="3">
        <v>13.04556</v>
      </c>
      <c r="M43" s="3">
        <v>12.91924</v>
      </c>
      <c r="O43" s="3">
        <f t="shared" si="0"/>
        <v>0.12631999999999977</v>
      </c>
      <c r="P43" s="3">
        <f t="shared" si="1"/>
        <v>0.97776649400428939</v>
      </c>
    </row>
    <row r="44" spans="1:16" x14ac:dyDescent="0.25">
      <c r="A44" s="2">
        <v>40</v>
      </c>
      <c r="B44" s="2" t="s">
        <v>5</v>
      </c>
      <c r="C44" s="3">
        <v>0.20321539999999999</v>
      </c>
      <c r="D44" s="3">
        <v>8.1286140000000007</v>
      </c>
      <c r="F44" s="2">
        <v>40</v>
      </c>
      <c r="G44" s="2" t="s">
        <v>5</v>
      </c>
      <c r="H44" s="3">
        <v>0.20485400000000001</v>
      </c>
      <c r="I44" s="3">
        <v>8.1941579999999998</v>
      </c>
      <c r="K44" s="2">
        <v>40</v>
      </c>
      <c r="L44" s="3">
        <v>8.1286140000000007</v>
      </c>
      <c r="M44" s="3">
        <v>8.1941579999999998</v>
      </c>
      <c r="O44" s="3">
        <f t="shared" si="0"/>
        <v>-6.5543999999999158E-2</v>
      </c>
      <c r="P44" s="3">
        <f t="shared" si="1"/>
        <v>0.79988694384461667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topLeftCell="A37" workbookViewId="0">
      <selection activeCell="D70" sqref="D70"/>
    </sheetView>
  </sheetViews>
  <sheetFormatPr defaultRowHeight="15" x14ac:dyDescent="0.25"/>
  <cols>
    <col min="8" max="8" width="2.7109375" customWidth="1"/>
    <col min="11" max="11" width="6.42578125" customWidth="1"/>
    <col min="14" max="14" width="3" customWidth="1"/>
  </cols>
  <sheetData>
    <row r="1" spans="1:25" ht="18.75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  <c r="K1" s="11" t="s">
        <v>7</v>
      </c>
      <c r="L1" s="11"/>
      <c r="M1" s="11"/>
      <c r="N1" s="11"/>
      <c r="O1" s="11"/>
      <c r="P1" s="11"/>
      <c r="Q1" s="11"/>
      <c r="R1" s="11"/>
      <c r="S1" s="11"/>
    </row>
    <row r="2" spans="1:25" x14ac:dyDescent="0.25">
      <c r="A2" t="s">
        <v>12</v>
      </c>
      <c r="B2" t="s">
        <v>2</v>
      </c>
      <c r="C2" t="s">
        <v>3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K2" t="s">
        <v>12</v>
      </c>
      <c r="L2" t="s">
        <v>2</v>
      </c>
      <c r="M2" t="s">
        <v>3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U2" s="9" t="s">
        <v>10</v>
      </c>
      <c r="V2" s="9" t="s">
        <v>11</v>
      </c>
      <c r="X2" s="9" t="s">
        <v>10</v>
      </c>
      <c r="Y2" s="9" t="s">
        <v>11</v>
      </c>
    </row>
    <row r="3" spans="1:25" x14ac:dyDescent="0.25">
      <c r="A3">
        <v>1</v>
      </c>
      <c r="B3">
        <v>1000</v>
      </c>
      <c r="C3" t="s">
        <v>5</v>
      </c>
      <c r="D3" s="3">
        <v>0</v>
      </c>
      <c r="E3" s="3">
        <v>0</v>
      </c>
      <c r="F3" s="3">
        <v>1193.809</v>
      </c>
      <c r="G3" s="3">
        <v>0</v>
      </c>
      <c r="H3" s="3">
        <v>746.13040000000001</v>
      </c>
      <c r="I3" s="3">
        <v>0</v>
      </c>
      <c r="K3">
        <v>1</v>
      </c>
      <c r="L3">
        <v>1000</v>
      </c>
      <c r="M3" t="s">
        <v>5</v>
      </c>
      <c r="N3" s="3">
        <v>0</v>
      </c>
      <c r="O3" s="3">
        <v>0</v>
      </c>
      <c r="P3" s="3">
        <v>1195.8630000000001</v>
      </c>
      <c r="Q3" s="3">
        <v>0</v>
      </c>
      <c r="R3" s="3">
        <v>747.41409999999996</v>
      </c>
      <c r="S3" s="3">
        <v>0</v>
      </c>
      <c r="U3" s="3">
        <f>F3-P3</f>
        <v>-2.0540000000000873</v>
      </c>
      <c r="V3" s="3">
        <f>(ABS(F3-P3)/ABS(P3))*100</f>
        <v>0.17175880514741965</v>
      </c>
      <c r="X3" s="3">
        <f>H3-R3</f>
        <v>-1.2836999999999534</v>
      </c>
      <c r="Y3" s="3">
        <f>(ABS(H3-R3)/ABS(R3))*100</f>
        <v>0.17175217861155598</v>
      </c>
    </row>
    <row r="4" spans="1:25" x14ac:dyDescent="0.25">
      <c r="A4">
        <v>1</v>
      </c>
      <c r="B4">
        <v>1001</v>
      </c>
      <c r="C4" t="s">
        <v>5</v>
      </c>
      <c r="D4" s="3">
        <v>0</v>
      </c>
      <c r="E4" s="3">
        <v>0</v>
      </c>
      <c r="F4" s="3">
        <v>217.227</v>
      </c>
      <c r="G4" s="3">
        <v>0</v>
      </c>
      <c r="H4" s="3">
        <v>135.76689999999999</v>
      </c>
      <c r="I4" s="3">
        <v>0</v>
      </c>
      <c r="K4">
        <v>1</v>
      </c>
      <c r="L4">
        <v>1001</v>
      </c>
      <c r="M4" t="s">
        <v>5</v>
      </c>
      <c r="N4" s="3">
        <v>0</v>
      </c>
      <c r="O4" s="3">
        <v>0</v>
      </c>
      <c r="P4" s="3">
        <v>217.54320000000001</v>
      </c>
      <c r="Q4" s="3">
        <v>0</v>
      </c>
      <c r="R4" s="3">
        <v>135.96449999999999</v>
      </c>
      <c r="S4" s="3">
        <v>0</v>
      </c>
      <c r="U4" s="3">
        <f t="shared" ref="U4:U42" si="0">F4-P4</f>
        <v>-0.31620000000000914</v>
      </c>
      <c r="V4" s="3">
        <f t="shared" ref="V4:V42" si="1">(ABS(F4-P4)/ABS(P4))*100</f>
        <v>0.1453504407400503</v>
      </c>
      <c r="X4" s="3">
        <f t="shared" ref="X4:X42" si="2">H4-R4</f>
        <v>-0.19759999999999422</v>
      </c>
      <c r="Y4" s="3">
        <f t="shared" ref="Y4:Y42" si="3">(ABS(H4-R4)/ABS(R4))*100</f>
        <v>0.14533205358751308</v>
      </c>
    </row>
    <row r="5" spans="1:25" x14ac:dyDescent="0.25">
      <c r="A5">
        <v>1</v>
      </c>
      <c r="B5">
        <v>1002</v>
      </c>
      <c r="C5" t="s">
        <v>5</v>
      </c>
      <c r="D5" s="3">
        <v>0</v>
      </c>
      <c r="E5" s="3">
        <v>0</v>
      </c>
      <c r="F5" s="3">
        <v>88.778570000000002</v>
      </c>
      <c r="G5" s="3">
        <v>0</v>
      </c>
      <c r="H5" s="3">
        <v>55.486609999999999</v>
      </c>
      <c r="I5" s="3">
        <v>0</v>
      </c>
      <c r="K5">
        <v>1</v>
      </c>
      <c r="L5">
        <v>1002</v>
      </c>
      <c r="M5" t="s">
        <v>5</v>
      </c>
      <c r="N5" s="3">
        <v>0</v>
      </c>
      <c r="O5" s="3">
        <v>0</v>
      </c>
      <c r="P5" s="3">
        <v>88.833489999999998</v>
      </c>
      <c r="Q5" s="3">
        <v>0</v>
      </c>
      <c r="R5" s="3">
        <v>55.52093</v>
      </c>
      <c r="S5" s="3">
        <v>0</v>
      </c>
      <c r="U5" s="3">
        <f t="shared" si="0"/>
        <v>-5.4919999999995639E-2</v>
      </c>
      <c r="V5" s="3">
        <f t="shared" si="1"/>
        <v>6.1823530742736367E-2</v>
      </c>
      <c r="X5" s="3">
        <f t="shared" si="2"/>
        <v>-3.4320000000001016E-2</v>
      </c>
      <c r="Y5" s="3">
        <f t="shared" si="3"/>
        <v>6.1814526521801805E-2</v>
      </c>
    </row>
    <row r="6" spans="1:25" x14ac:dyDescent="0.25">
      <c r="A6">
        <v>1</v>
      </c>
      <c r="B6">
        <v>1003</v>
      </c>
      <c r="C6" t="s">
        <v>5</v>
      </c>
      <c r="D6" s="3">
        <v>0</v>
      </c>
      <c r="E6" s="3">
        <v>0</v>
      </c>
      <c r="F6" s="3">
        <v>70.980500000000006</v>
      </c>
      <c r="G6" s="3">
        <v>0</v>
      </c>
      <c r="H6" s="3">
        <v>44.362810000000003</v>
      </c>
      <c r="I6" s="3">
        <v>0</v>
      </c>
      <c r="K6">
        <v>1</v>
      </c>
      <c r="L6">
        <v>1003</v>
      </c>
      <c r="M6" t="s">
        <v>5</v>
      </c>
      <c r="N6" s="3">
        <v>0</v>
      </c>
      <c r="O6" s="3">
        <v>0</v>
      </c>
      <c r="P6" s="3">
        <v>70.982839999999996</v>
      </c>
      <c r="Q6" s="3">
        <v>0</v>
      </c>
      <c r="R6" s="3">
        <v>44.364280000000001</v>
      </c>
      <c r="S6" s="3">
        <v>0</v>
      </c>
      <c r="U6" s="3">
        <f t="shared" si="0"/>
        <v>-2.3399999999895726E-3</v>
      </c>
      <c r="V6" s="3">
        <f t="shared" si="1"/>
        <v>3.2965713966778068E-3</v>
      </c>
      <c r="X6" s="3">
        <f t="shared" si="2"/>
        <v>-1.4699999999976399E-3</v>
      </c>
      <c r="Y6" s="3">
        <f t="shared" si="3"/>
        <v>3.3134765175894657E-3</v>
      </c>
    </row>
    <row r="7" spans="1:25" x14ac:dyDescent="0.25">
      <c r="A7">
        <v>1</v>
      </c>
      <c r="B7">
        <v>1004</v>
      </c>
      <c r="C7" t="s">
        <v>5</v>
      </c>
      <c r="D7" s="3">
        <v>0</v>
      </c>
      <c r="E7" s="3">
        <v>0</v>
      </c>
      <c r="F7" s="3">
        <v>945.19939999999997</v>
      </c>
      <c r="G7" s="3">
        <v>0</v>
      </c>
      <c r="H7" s="3">
        <v>590.74959999999999</v>
      </c>
      <c r="I7" s="3">
        <v>0</v>
      </c>
      <c r="K7">
        <v>1</v>
      </c>
      <c r="L7">
        <v>1004</v>
      </c>
      <c r="M7" t="s">
        <v>5</v>
      </c>
      <c r="N7" s="3">
        <v>0</v>
      </c>
      <c r="O7" s="3">
        <v>0</v>
      </c>
      <c r="P7" s="3">
        <v>946.82600000000002</v>
      </c>
      <c r="Q7" s="3">
        <v>0</v>
      </c>
      <c r="R7" s="3">
        <v>591.7663</v>
      </c>
      <c r="S7" s="3">
        <v>0</v>
      </c>
      <c r="U7" s="3">
        <f t="shared" si="0"/>
        <v>-1.6266000000000531</v>
      </c>
      <c r="V7" s="3">
        <f t="shared" si="1"/>
        <v>0.1717950288648657</v>
      </c>
      <c r="X7" s="3">
        <f t="shared" si="2"/>
        <v>-1.0167000000000144</v>
      </c>
      <c r="Y7" s="3">
        <f t="shared" si="3"/>
        <v>0.171807688271538</v>
      </c>
    </row>
    <row r="8" spans="1:25" x14ac:dyDescent="0.25">
      <c r="A8">
        <v>1</v>
      </c>
      <c r="B8">
        <v>1005</v>
      </c>
      <c r="C8" t="s">
        <v>5</v>
      </c>
      <c r="D8" s="3">
        <v>0</v>
      </c>
      <c r="E8" s="3">
        <v>0</v>
      </c>
      <c r="F8" s="3">
        <v>156.0874</v>
      </c>
      <c r="G8" s="3">
        <v>0</v>
      </c>
      <c r="H8" s="3">
        <v>97.554640000000006</v>
      </c>
      <c r="I8" s="3">
        <v>0</v>
      </c>
      <c r="K8">
        <v>1</v>
      </c>
      <c r="L8">
        <v>1005</v>
      </c>
      <c r="M8" t="s">
        <v>5</v>
      </c>
      <c r="N8" s="3">
        <v>0</v>
      </c>
      <c r="O8" s="3">
        <v>0</v>
      </c>
      <c r="P8" s="3">
        <v>156.30869999999999</v>
      </c>
      <c r="Q8" s="3">
        <v>0</v>
      </c>
      <c r="R8" s="3">
        <v>97.692959999999999</v>
      </c>
      <c r="S8" s="3">
        <v>0</v>
      </c>
      <c r="U8" s="3">
        <f t="shared" si="0"/>
        <v>-0.22129999999998518</v>
      </c>
      <c r="V8" s="3">
        <f t="shared" si="1"/>
        <v>0.14157881167202158</v>
      </c>
      <c r="X8" s="3">
        <f t="shared" si="2"/>
        <v>-0.13831999999999312</v>
      </c>
      <c r="Y8" s="3">
        <f t="shared" si="3"/>
        <v>0.14158645617861626</v>
      </c>
    </row>
    <row r="9" spans="1:25" x14ac:dyDescent="0.25">
      <c r="A9">
        <v>1</v>
      </c>
      <c r="B9">
        <v>1006</v>
      </c>
      <c r="C9" t="s">
        <v>5</v>
      </c>
      <c r="D9" s="3">
        <v>0</v>
      </c>
      <c r="E9" s="3">
        <v>0</v>
      </c>
      <c r="F9" s="3">
        <v>67.707160000000002</v>
      </c>
      <c r="G9" s="3">
        <v>0</v>
      </c>
      <c r="H9" s="3">
        <v>42.316969999999998</v>
      </c>
      <c r="I9" s="3">
        <v>0</v>
      </c>
      <c r="K9">
        <v>1</v>
      </c>
      <c r="L9">
        <v>1006</v>
      </c>
      <c r="M9" t="s">
        <v>5</v>
      </c>
      <c r="N9" s="3">
        <v>0</v>
      </c>
      <c r="O9" s="3">
        <v>0</v>
      </c>
      <c r="P9" s="3">
        <v>67.739689999999996</v>
      </c>
      <c r="Q9" s="3">
        <v>0</v>
      </c>
      <c r="R9" s="3">
        <v>42.337310000000002</v>
      </c>
      <c r="S9" s="3">
        <v>0</v>
      </c>
      <c r="U9" s="3">
        <f t="shared" si="0"/>
        <v>-3.2529999999994175E-2</v>
      </c>
      <c r="V9" s="3">
        <f t="shared" si="1"/>
        <v>4.8022068007683792E-2</v>
      </c>
      <c r="X9" s="3">
        <f t="shared" si="2"/>
        <v>-2.0340000000004466E-2</v>
      </c>
      <c r="Y9" s="3">
        <f t="shared" si="3"/>
        <v>4.8042731104088722E-2</v>
      </c>
    </row>
    <row r="10" spans="1:25" x14ac:dyDescent="0.25">
      <c r="A10">
        <v>1</v>
      </c>
      <c r="B10">
        <v>1007</v>
      </c>
      <c r="C10" t="s">
        <v>5</v>
      </c>
      <c r="D10" s="3">
        <v>0</v>
      </c>
      <c r="E10" s="3">
        <v>0</v>
      </c>
      <c r="F10" s="3">
        <v>62.53736</v>
      </c>
      <c r="G10" s="3">
        <v>0</v>
      </c>
      <c r="H10" s="3">
        <v>39.085850000000001</v>
      </c>
      <c r="I10" s="3">
        <v>0</v>
      </c>
      <c r="K10">
        <v>1</v>
      </c>
      <c r="L10">
        <v>1007</v>
      </c>
      <c r="M10" t="s">
        <v>5</v>
      </c>
      <c r="N10" s="3">
        <v>0</v>
      </c>
      <c r="O10" s="3">
        <v>0</v>
      </c>
      <c r="P10" s="3">
        <v>62.526539999999997</v>
      </c>
      <c r="Q10" s="3">
        <v>0</v>
      </c>
      <c r="R10" s="3">
        <v>39.079090000000001</v>
      </c>
      <c r="S10" s="3">
        <v>0</v>
      </c>
      <c r="U10" s="3">
        <f t="shared" si="0"/>
        <v>1.0820000000002494E-2</v>
      </c>
      <c r="V10" s="3">
        <f t="shared" si="1"/>
        <v>1.7304651752683732E-2</v>
      </c>
      <c r="X10" s="3">
        <f t="shared" si="2"/>
        <v>6.7599999999998772E-3</v>
      </c>
      <c r="Y10" s="3">
        <f t="shared" si="3"/>
        <v>1.7298253362603575E-2</v>
      </c>
    </row>
    <row r="11" spans="1:25" x14ac:dyDescent="0.25">
      <c r="A11">
        <v>1</v>
      </c>
      <c r="B11">
        <v>2000</v>
      </c>
      <c r="C11" t="s">
        <v>5</v>
      </c>
      <c r="D11" s="3">
        <v>0</v>
      </c>
      <c r="E11" s="3">
        <v>0</v>
      </c>
      <c r="F11" s="3">
        <v>-301.50240000000002</v>
      </c>
      <c r="G11" s="3">
        <v>0</v>
      </c>
      <c r="H11" s="3">
        <v>-188.43899999999999</v>
      </c>
      <c r="I11" s="3">
        <v>0</v>
      </c>
      <c r="K11">
        <v>1</v>
      </c>
      <c r="L11">
        <v>2000</v>
      </c>
      <c r="M11" t="s">
        <v>5</v>
      </c>
      <c r="N11" s="3">
        <v>0</v>
      </c>
      <c r="O11" s="3">
        <v>0</v>
      </c>
      <c r="P11" s="3">
        <v>-299.75720000000001</v>
      </c>
      <c r="Q11" s="3">
        <v>0</v>
      </c>
      <c r="R11" s="3">
        <v>-187.34819999999999</v>
      </c>
      <c r="S11" s="3">
        <v>0</v>
      </c>
      <c r="U11" s="3">
        <f t="shared" si="0"/>
        <v>-1.7452000000000112</v>
      </c>
      <c r="V11" s="3">
        <f t="shared" si="1"/>
        <v>0.58220453086698543</v>
      </c>
      <c r="X11" s="3">
        <f t="shared" si="2"/>
        <v>-1.0908000000000015</v>
      </c>
      <c r="Y11" s="3">
        <f t="shared" si="3"/>
        <v>0.58223137452081286</v>
      </c>
    </row>
    <row r="12" spans="1:25" x14ac:dyDescent="0.25">
      <c r="A12">
        <v>1</v>
      </c>
      <c r="B12">
        <v>2001</v>
      </c>
      <c r="C12" t="s">
        <v>5</v>
      </c>
      <c r="D12" s="3">
        <v>0</v>
      </c>
      <c r="E12" s="3">
        <v>0</v>
      </c>
      <c r="F12" s="3">
        <v>-12.75563</v>
      </c>
      <c r="G12" s="3">
        <v>0</v>
      </c>
      <c r="H12" s="3">
        <v>-7.9722670000000004</v>
      </c>
      <c r="I12" s="3">
        <v>0</v>
      </c>
      <c r="K12">
        <v>1</v>
      </c>
      <c r="L12">
        <v>2001</v>
      </c>
      <c r="M12" t="s">
        <v>5</v>
      </c>
      <c r="N12" s="3">
        <v>0</v>
      </c>
      <c r="O12" s="3">
        <v>0</v>
      </c>
      <c r="P12" s="3">
        <v>-13.260400000000001</v>
      </c>
      <c r="Q12" s="3">
        <v>0</v>
      </c>
      <c r="R12" s="3">
        <v>-8.2877500000000008</v>
      </c>
      <c r="S12" s="3">
        <v>0</v>
      </c>
      <c r="U12" s="3">
        <f t="shared" si="0"/>
        <v>0.50477000000000061</v>
      </c>
      <c r="V12" s="3">
        <f t="shared" si="1"/>
        <v>3.8065970860607568</v>
      </c>
      <c r="X12" s="3">
        <f t="shared" si="2"/>
        <v>0.3154830000000004</v>
      </c>
      <c r="Y12" s="3">
        <f t="shared" si="3"/>
        <v>3.8066182015625518</v>
      </c>
    </row>
    <row r="13" spans="1:25" x14ac:dyDescent="0.25">
      <c r="A13">
        <v>1</v>
      </c>
      <c r="B13">
        <v>2002</v>
      </c>
      <c r="C13" t="s">
        <v>5</v>
      </c>
      <c r="D13" s="3">
        <v>0</v>
      </c>
      <c r="E13" s="3">
        <v>0</v>
      </c>
      <c r="F13" s="3">
        <v>8.983466</v>
      </c>
      <c r="G13" s="3">
        <v>0</v>
      </c>
      <c r="H13" s="3">
        <v>5.6146659999999997</v>
      </c>
      <c r="I13" s="3">
        <v>0</v>
      </c>
      <c r="K13">
        <v>1</v>
      </c>
      <c r="L13">
        <v>2002</v>
      </c>
      <c r="M13" t="s">
        <v>5</v>
      </c>
      <c r="N13" s="3">
        <v>0</v>
      </c>
      <c r="O13" s="3">
        <v>0</v>
      </c>
      <c r="P13" s="3">
        <v>8.2268659999999993</v>
      </c>
      <c r="Q13" s="3">
        <v>0</v>
      </c>
      <c r="R13" s="3">
        <v>5.1417919999999997</v>
      </c>
      <c r="S13" s="3">
        <v>0</v>
      </c>
      <c r="U13" s="3">
        <f t="shared" si="0"/>
        <v>0.75660000000000061</v>
      </c>
      <c r="V13" s="3">
        <f t="shared" si="1"/>
        <v>9.1966977461405186</v>
      </c>
      <c r="X13" s="3">
        <f t="shared" si="2"/>
        <v>0.47287400000000002</v>
      </c>
      <c r="Y13" s="3">
        <f t="shared" si="3"/>
        <v>9.1966769562051525</v>
      </c>
    </row>
    <row r="14" spans="1:25" x14ac:dyDescent="0.25">
      <c r="A14">
        <v>1</v>
      </c>
      <c r="B14">
        <v>2003</v>
      </c>
      <c r="C14" t="s">
        <v>5</v>
      </c>
      <c r="D14" s="3">
        <v>0</v>
      </c>
      <c r="E14" s="3">
        <v>0</v>
      </c>
      <c r="F14" s="3">
        <v>6.7125079999999997</v>
      </c>
      <c r="G14" s="3">
        <v>0</v>
      </c>
      <c r="H14" s="3">
        <v>4.1953170000000002</v>
      </c>
      <c r="I14" s="3">
        <v>0</v>
      </c>
      <c r="K14">
        <v>1</v>
      </c>
      <c r="L14">
        <v>2003</v>
      </c>
      <c r="M14" t="s">
        <v>5</v>
      </c>
      <c r="N14" s="3">
        <v>0</v>
      </c>
      <c r="O14" s="3">
        <v>0</v>
      </c>
      <c r="P14" s="3">
        <v>5.6376080000000002</v>
      </c>
      <c r="Q14" s="3">
        <v>0</v>
      </c>
      <c r="R14" s="3">
        <v>3.5235050000000001</v>
      </c>
      <c r="S14" s="3">
        <v>0</v>
      </c>
      <c r="U14" s="3">
        <f t="shared" si="0"/>
        <v>1.0748999999999995</v>
      </c>
      <c r="V14" s="3">
        <f t="shared" si="1"/>
        <v>19.06659703902789</v>
      </c>
      <c r="X14" s="3">
        <f t="shared" si="2"/>
        <v>0.67181200000000008</v>
      </c>
      <c r="Y14" s="3">
        <f t="shared" si="3"/>
        <v>19.066582848612391</v>
      </c>
    </row>
    <row r="15" spans="1:25" x14ac:dyDescent="0.25">
      <c r="A15">
        <v>1</v>
      </c>
      <c r="B15">
        <v>2004</v>
      </c>
      <c r="C15" t="s">
        <v>5</v>
      </c>
      <c r="D15" s="3">
        <v>0</v>
      </c>
      <c r="E15" s="3">
        <v>0</v>
      </c>
      <c r="F15" s="3">
        <v>-2.9602369999999998</v>
      </c>
      <c r="G15" s="3">
        <v>0</v>
      </c>
      <c r="H15" s="3">
        <v>-1.8501479999999999</v>
      </c>
      <c r="I15" s="3">
        <v>0</v>
      </c>
      <c r="K15">
        <v>1</v>
      </c>
      <c r="L15">
        <v>2004</v>
      </c>
      <c r="M15" t="s">
        <v>5</v>
      </c>
      <c r="N15" s="3">
        <v>0</v>
      </c>
      <c r="O15" s="3">
        <v>0</v>
      </c>
      <c r="P15" s="3">
        <v>-1.6979070000000001</v>
      </c>
      <c r="Q15" s="3">
        <v>0</v>
      </c>
      <c r="R15" s="3">
        <v>-1.0611919999999999</v>
      </c>
      <c r="S15" s="3">
        <v>0</v>
      </c>
      <c r="U15" s="3">
        <f t="shared" si="0"/>
        <v>-1.2623299999999997</v>
      </c>
      <c r="V15" s="3">
        <f t="shared" si="1"/>
        <v>74.346239222760715</v>
      </c>
      <c r="X15" s="3">
        <f t="shared" si="2"/>
        <v>-0.78895599999999999</v>
      </c>
      <c r="Y15" s="3">
        <f t="shared" si="3"/>
        <v>74.346206906949931</v>
      </c>
    </row>
    <row r="16" spans="1:25" x14ac:dyDescent="0.25">
      <c r="A16">
        <v>1</v>
      </c>
      <c r="B16">
        <v>2005</v>
      </c>
      <c r="C16" t="s">
        <v>5</v>
      </c>
      <c r="D16" s="3">
        <v>0</v>
      </c>
      <c r="E16" s="3">
        <v>0</v>
      </c>
      <c r="F16" s="3">
        <v>-0.2403159</v>
      </c>
      <c r="G16" s="3">
        <v>0</v>
      </c>
      <c r="H16" s="3">
        <v>-0.15019740000000001</v>
      </c>
      <c r="I16" s="3">
        <v>0</v>
      </c>
      <c r="K16">
        <v>1</v>
      </c>
      <c r="L16">
        <v>2005</v>
      </c>
      <c r="M16" t="s">
        <v>5</v>
      </c>
      <c r="N16" s="3">
        <v>0</v>
      </c>
      <c r="O16" s="3">
        <v>0</v>
      </c>
      <c r="P16" s="3">
        <v>-0.3800267</v>
      </c>
      <c r="Q16" s="3">
        <v>0</v>
      </c>
      <c r="R16" s="3">
        <v>-0.2375167</v>
      </c>
      <c r="S16" s="3">
        <v>0</v>
      </c>
      <c r="U16" s="3">
        <f t="shared" si="0"/>
        <v>0.1397108</v>
      </c>
      <c r="V16" s="3">
        <f t="shared" si="1"/>
        <v>36.763416886234573</v>
      </c>
      <c r="X16" s="3">
        <f t="shared" si="2"/>
        <v>8.7319299999999989E-2</v>
      </c>
      <c r="Y16" s="3">
        <f t="shared" si="3"/>
        <v>36.763436002605289</v>
      </c>
    </row>
    <row r="17" spans="1:25" x14ac:dyDescent="0.25">
      <c r="A17">
        <v>1</v>
      </c>
      <c r="B17">
        <v>2006</v>
      </c>
      <c r="C17" t="s">
        <v>5</v>
      </c>
      <c r="D17" s="3">
        <v>0</v>
      </c>
      <c r="E17" s="3">
        <v>0</v>
      </c>
      <c r="F17" s="3">
        <v>11.588139999999999</v>
      </c>
      <c r="G17" s="3">
        <v>0</v>
      </c>
      <c r="H17" s="3">
        <v>7.2425889999999997</v>
      </c>
      <c r="I17" s="3">
        <v>0</v>
      </c>
      <c r="K17">
        <v>1</v>
      </c>
      <c r="L17">
        <v>2006</v>
      </c>
      <c r="M17" t="s">
        <v>5</v>
      </c>
      <c r="N17" s="3">
        <v>0</v>
      </c>
      <c r="O17" s="3">
        <v>0</v>
      </c>
      <c r="P17" s="3">
        <v>11.36689</v>
      </c>
      <c r="Q17" s="3">
        <v>0</v>
      </c>
      <c r="R17" s="3">
        <v>7.1043060000000002</v>
      </c>
      <c r="S17" s="3">
        <v>0</v>
      </c>
      <c r="U17" s="3">
        <f t="shared" si="0"/>
        <v>0.2212499999999995</v>
      </c>
      <c r="V17" s="3">
        <f t="shared" si="1"/>
        <v>1.9464426945276985</v>
      </c>
      <c r="X17" s="3">
        <f t="shared" si="2"/>
        <v>0.13828299999999949</v>
      </c>
      <c r="Y17" s="3">
        <f t="shared" si="3"/>
        <v>1.9464673959708307</v>
      </c>
    </row>
    <row r="18" spans="1:25" x14ac:dyDescent="0.25">
      <c r="A18">
        <v>1</v>
      </c>
      <c r="B18">
        <v>2007</v>
      </c>
      <c r="C18" t="s">
        <v>5</v>
      </c>
      <c r="D18" s="3">
        <v>0</v>
      </c>
      <c r="E18" s="3">
        <v>0</v>
      </c>
      <c r="F18" s="3">
        <v>8.1305390000000006</v>
      </c>
      <c r="G18" s="3">
        <v>0</v>
      </c>
      <c r="H18" s="3">
        <v>5.0815869999999999</v>
      </c>
      <c r="I18" s="3">
        <v>0</v>
      </c>
      <c r="K18">
        <v>1</v>
      </c>
      <c r="L18">
        <v>2007</v>
      </c>
      <c r="M18" t="s">
        <v>5</v>
      </c>
      <c r="N18" s="3">
        <v>0</v>
      </c>
      <c r="O18" s="3">
        <v>0</v>
      </c>
      <c r="P18" s="3">
        <v>7.5199040000000004</v>
      </c>
      <c r="Q18" s="3">
        <v>0</v>
      </c>
      <c r="R18" s="3">
        <v>4.6999399999999998</v>
      </c>
      <c r="S18" s="3">
        <v>0</v>
      </c>
      <c r="U18" s="3">
        <f t="shared" si="0"/>
        <v>0.61063500000000026</v>
      </c>
      <c r="V18" s="3">
        <f t="shared" si="1"/>
        <v>8.1202499393609315</v>
      </c>
      <c r="X18" s="3">
        <f t="shared" si="2"/>
        <v>0.38164700000000007</v>
      </c>
      <c r="Y18" s="3">
        <f t="shared" si="3"/>
        <v>8.1202525989693513</v>
      </c>
    </row>
    <row r="19" spans="1:25" x14ac:dyDescent="0.25">
      <c r="A19">
        <v>1</v>
      </c>
      <c r="B19">
        <v>2008</v>
      </c>
      <c r="C19" t="s">
        <v>5</v>
      </c>
      <c r="D19" s="3">
        <v>0</v>
      </c>
      <c r="E19" s="3">
        <v>0</v>
      </c>
      <c r="F19" s="3">
        <v>1047.9100000000001</v>
      </c>
      <c r="G19" s="3">
        <v>0</v>
      </c>
      <c r="H19" s="3">
        <v>654.94370000000004</v>
      </c>
      <c r="I19" s="3">
        <v>0</v>
      </c>
      <c r="K19">
        <v>1</v>
      </c>
      <c r="L19">
        <v>2008</v>
      </c>
      <c r="M19" t="s">
        <v>5</v>
      </c>
      <c r="N19" s="3">
        <v>0</v>
      </c>
      <c r="O19" s="3">
        <v>0</v>
      </c>
      <c r="P19" s="3">
        <v>1049.2180000000001</v>
      </c>
      <c r="Q19" s="3">
        <v>0</v>
      </c>
      <c r="R19" s="3">
        <v>655.76149999999996</v>
      </c>
      <c r="S19" s="3">
        <v>0</v>
      </c>
      <c r="U19" s="3">
        <f t="shared" si="0"/>
        <v>-1.3079999999999927</v>
      </c>
      <c r="V19" s="3">
        <f t="shared" si="1"/>
        <v>0.12466427377341913</v>
      </c>
      <c r="X19" s="3">
        <f t="shared" si="2"/>
        <v>-0.81779999999992015</v>
      </c>
      <c r="Y19" s="3">
        <f t="shared" si="3"/>
        <v>0.12470997458678501</v>
      </c>
    </row>
    <row r="20" spans="1:25" x14ac:dyDescent="0.25">
      <c r="A20">
        <v>1</v>
      </c>
      <c r="B20">
        <v>2009</v>
      </c>
      <c r="C20" t="s">
        <v>5</v>
      </c>
      <c r="D20" s="3">
        <v>0</v>
      </c>
      <c r="E20" s="3">
        <v>0</v>
      </c>
      <c r="F20" s="3">
        <v>111.75369999999999</v>
      </c>
      <c r="G20" s="3">
        <v>0</v>
      </c>
      <c r="H20" s="3">
        <v>69.846080000000001</v>
      </c>
      <c r="I20" s="3">
        <v>0</v>
      </c>
      <c r="K20">
        <v>1</v>
      </c>
      <c r="L20">
        <v>2009</v>
      </c>
      <c r="M20" t="s">
        <v>5</v>
      </c>
      <c r="N20" s="3">
        <v>0</v>
      </c>
      <c r="O20" s="3">
        <v>0</v>
      </c>
      <c r="P20" s="3">
        <v>112.4551</v>
      </c>
      <c r="Q20" s="3">
        <v>0</v>
      </c>
      <c r="R20" s="3">
        <v>70.284409999999994</v>
      </c>
      <c r="S20" s="3">
        <v>0</v>
      </c>
      <c r="U20" s="3">
        <f t="shared" si="0"/>
        <v>-0.70140000000000668</v>
      </c>
      <c r="V20" s="3">
        <f t="shared" si="1"/>
        <v>0.62371559849220415</v>
      </c>
      <c r="X20" s="3">
        <f t="shared" si="2"/>
        <v>-0.43832999999999345</v>
      </c>
      <c r="Y20" s="3">
        <f t="shared" si="3"/>
        <v>0.6236518169534232</v>
      </c>
    </row>
    <row r="21" spans="1:25" x14ac:dyDescent="0.25">
      <c r="A21">
        <v>1</v>
      </c>
      <c r="B21">
        <v>2010</v>
      </c>
      <c r="C21" t="s">
        <v>5</v>
      </c>
      <c r="D21" s="3">
        <v>0</v>
      </c>
      <c r="E21" s="3">
        <v>0</v>
      </c>
      <c r="F21" s="3">
        <v>29.74344</v>
      </c>
      <c r="G21" s="3">
        <v>0</v>
      </c>
      <c r="H21" s="3">
        <v>18.589649999999999</v>
      </c>
      <c r="I21" s="3">
        <v>0</v>
      </c>
      <c r="K21">
        <v>1</v>
      </c>
      <c r="L21">
        <v>2010</v>
      </c>
      <c r="M21" t="s">
        <v>5</v>
      </c>
      <c r="N21" s="3">
        <v>0</v>
      </c>
      <c r="O21" s="3">
        <v>0</v>
      </c>
      <c r="P21" s="3">
        <v>30.188639999999999</v>
      </c>
      <c r="Q21" s="3">
        <v>0</v>
      </c>
      <c r="R21" s="3">
        <v>18.867899999999999</v>
      </c>
      <c r="S21" s="3">
        <v>0</v>
      </c>
      <c r="U21" s="3">
        <f t="shared" si="0"/>
        <v>-0.44519999999999982</v>
      </c>
      <c r="V21" s="3">
        <f t="shared" si="1"/>
        <v>1.4747269171449917</v>
      </c>
      <c r="X21" s="3">
        <f t="shared" si="2"/>
        <v>-0.27824999999999989</v>
      </c>
      <c r="Y21" s="3">
        <f t="shared" si="3"/>
        <v>1.4747269171449917</v>
      </c>
    </row>
    <row r="22" spans="1:25" x14ac:dyDescent="0.25">
      <c r="A22">
        <v>1</v>
      </c>
      <c r="B22">
        <v>2011</v>
      </c>
      <c r="C22" t="s">
        <v>5</v>
      </c>
      <c r="D22" s="3">
        <v>0</v>
      </c>
      <c r="E22" s="3">
        <v>0</v>
      </c>
      <c r="F22" s="3">
        <v>12.2058</v>
      </c>
      <c r="G22" s="3">
        <v>0</v>
      </c>
      <c r="H22" s="3">
        <v>7.628628</v>
      </c>
      <c r="I22" s="3">
        <v>0</v>
      </c>
      <c r="K22">
        <v>1</v>
      </c>
      <c r="L22">
        <v>2011</v>
      </c>
      <c r="M22" t="s">
        <v>5</v>
      </c>
      <c r="N22" s="3">
        <v>0</v>
      </c>
      <c r="O22" s="3">
        <v>0</v>
      </c>
      <c r="P22" s="3">
        <v>11.73902</v>
      </c>
      <c r="Q22" s="3">
        <v>0</v>
      </c>
      <c r="R22" s="3">
        <v>7.3368869999999999</v>
      </c>
      <c r="S22" s="3">
        <v>0</v>
      </c>
      <c r="U22" s="3">
        <f t="shared" si="0"/>
        <v>0.46677999999999997</v>
      </c>
      <c r="V22" s="3">
        <f t="shared" si="1"/>
        <v>3.976311480856153</v>
      </c>
      <c r="X22" s="3">
        <f t="shared" si="2"/>
        <v>0.29174100000000003</v>
      </c>
      <c r="Y22" s="3">
        <f t="shared" si="3"/>
        <v>3.9763594559927125</v>
      </c>
    </row>
    <row r="23" spans="1:25" x14ac:dyDescent="0.25">
      <c r="A23">
        <v>1</v>
      </c>
      <c r="B23">
        <v>2012</v>
      </c>
      <c r="C23" t="s">
        <v>5</v>
      </c>
      <c r="D23" s="3">
        <v>0</v>
      </c>
      <c r="E23" s="3">
        <v>0</v>
      </c>
      <c r="F23" s="3">
        <v>783.63869999999997</v>
      </c>
      <c r="G23" s="3">
        <v>0</v>
      </c>
      <c r="H23" s="3">
        <v>489.77420000000001</v>
      </c>
      <c r="I23" s="3">
        <v>0</v>
      </c>
      <c r="K23">
        <v>1</v>
      </c>
      <c r="L23">
        <v>2012</v>
      </c>
      <c r="M23" t="s">
        <v>5</v>
      </c>
      <c r="N23" s="3">
        <v>0</v>
      </c>
      <c r="O23" s="3">
        <v>0</v>
      </c>
      <c r="P23" s="3">
        <v>783.07629999999995</v>
      </c>
      <c r="Q23" s="3">
        <v>0</v>
      </c>
      <c r="R23" s="3">
        <v>489.42270000000002</v>
      </c>
      <c r="S23" s="3">
        <v>0</v>
      </c>
      <c r="U23" s="3">
        <f t="shared" si="0"/>
        <v>0.5624000000000251</v>
      </c>
      <c r="V23" s="3">
        <f t="shared" si="1"/>
        <v>7.1819310583148166E-2</v>
      </c>
      <c r="X23" s="3">
        <f t="shared" si="2"/>
        <v>0.35149999999998727</v>
      </c>
      <c r="Y23" s="3">
        <f t="shared" si="3"/>
        <v>7.1819308748856003E-2</v>
      </c>
    </row>
    <row r="24" spans="1:25" x14ac:dyDescent="0.25">
      <c r="A24">
        <v>1</v>
      </c>
      <c r="B24">
        <v>2013</v>
      </c>
      <c r="C24" t="s">
        <v>5</v>
      </c>
      <c r="D24" s="3">
        <v>0</v>
      </c>
      <c r="E24" s="3">
        <v>0</v>
      </c>
      <c r="F24" s="3">
        <v>252.68620000000001</v>
      </c>
      <c r="G24" s="3">
        <v>0</v>
      </c>
      <c r="H24" s="3">
        <v>157.9288</v>
      </c>
      <c r="I24" s="3">
        <v>0</v>
      </c>
      <c r="K24">
        <v>1</v>
      </c>
      <c r="L24">
        <v>2013</v>
      </c>
      <c r="M24" t="s">
        <v>5</v>
      </c>
      <c r="N24" s="3">
        <v>0</v>
      </c>
      <c r="O24" s="3">
        <v>0</v>
      </c>
      <c r="P24" s="3">
        <v>253.0977</v>
      </c>
      <c r="Q24" s="3">
        <v>0</v>
      </c>
      <c r="R24" s="3">
        <v>158.18610000000001</v>
      </c>
      <c r="S24" s="3">
        <v>0</v>
      </c>
      <c r="U24" s="3">
        <f t="shared" si="0"/>
        <v>-0.41149999999998954</v>
      </c>
      <c r="V24" s="3">
        <f t="shared" si="1"/>
        <v>0.16258543637496095</v>
      </c>
      <c r="X24" s="3">
        <f t="shared" si="2"/>
        <v>-0.25730000000001496</v>
      </c>
      <c r="Y24" s="3">
        <f t="shared" si="3"/>
        <v>0.16265651659660044</v>
      </c>
    </row>
    <row r="25" spans="1:25" x14ac:dyDescent="0.25">
      <c r="A25">
        <v>1</v>
      </c>
      <c r="B25">
        <v>2014</v>
      </c>
      <c r="C25" t="s">
        <v>5</v>
      </c>
      <c r="D25" s="3">
        <v>0</v>
      </c>
      <c r="E25" s="3">
        <v>0</v>
      </c>
      <c r="F25" s="3">
        <v>71.794250000000005</v>
      </c>
      <c r="G25" s="3">
        <v>0</v>
      </c>
      <c r="H25" s="3">
        <v>44.871409999999997</v>
      </c>
      <c r="I25" s="3">
        <v>0</v>
      </c>
      <c r="K25">
        <v>1</v>
      </c>
      <c r="L25">
        <v>2014</v>
      </c>
      <c r="M25" t="s">
        <v>5</v>
      </c>
      <c r="N25" s="3">
        <v>0</v>
      </c>
      <c r="O25" s="3">
        <v>0</v>
      </c>
      <c r="P25" s="3">
        <v>72.708039999999997</v>
      </c>
      <c r="Q25" s="3">
        <v>0</v>
      </c>
      <c r="R25" s="3">
        <v>45.442520000000002</v>
      </c>
      <c r="S25" s="3">
        <v>0</v>
      </c>
      <c r="U25" s="3">
        <f t="shared" si="0"/>
        <v>-0.91378999999999166</v>
      </c>
      <c r="V25" s="3">
        <f t="shared" si="1"/>
        <v>1.2567936090699072</v>
      </c>
      <c r="X25" s="3">
        <f t="shared" si="2"/>
        <v>-0.57111000000000445</v>
      </c>
      <c r="Y25" s="3">
        <f t="shared" si="3"/>
        <v>1.256774492259682</v>
      </c>
    </row>
    <row r="26" spans="1:25" x14ac:dyDescent="0.25">
      <c r="A26">
        <v>1</v>
      </c>
      <c r="B26">
        <v>2015</v>
      </c>
      <c r="C26" t="s">
        <v>5</v>
      </c>
      <c r="D26" s="3">
        <v>0</v>
      </c>
      <c r="E26" s="3">
        <v>0</v>
      </c>
      <c r="F26" s="3">
        <v>22.287299999999998</v>
      </c>
      <c r="G26" s="3">
        <v>0</v>
      </c>
      <c r="H26" s="3">
        <v>13.92956</v>
      </c>
      <c r="I26" s="3">
        <v>0</v>
      </c>
      <c r="K26">
        <v>1</v>
      </c>
      <c r="L26">
        <v>2015</v>
      </c>
      <c r="M26" t="s">
        <v>5</v>
      </c>
      <c r="N26" s="3">
        <v>0</v>
      </c>
      <c r="O26" s="3">
        <v>0</v>
      </c>
      <c r="P26" s="3">
        <v>23.058119999999999</v>
      </c>
      <c r="Q26" s="3">
        <v>0</v>
      </c>
      <c r="R26" s="3">
        <v>14.41132</v>
      </c>
      <c r="S26" s="3">
        <v>0</v>
      </c>
      <c r="U26" s="3">
        <f t="shared" si="0"/>
        <v>-0.7708200000000005</v>
      </c>
      <c r="V26" s="3">
        <f t="shared" si="1"/>
        <v>3.3429438306332022</v>
      </c>
      <c r="X26" s="3">
        <f t="shared" si="2"/>
        <v>-0.48175999999999952</v>
      </c>
      <c r="Y26" s="3">
        <f t="shared" si="3"/>
        <v>3.3429276429917563</v>
      </c>
    </row>
    <row r="27" spans="1:25" x14ac:dyDescent="0.25">
      <c r="A27">
        <v>1</v>
      </c>
      <c r="B27">
        <v>2016</v>
      </c>
      <c r="C27" t="s">
        <v>5</v>
      </c>
      <c r="D27" s="3">
        <v>0</v>
      </c>
      <c r="E27" s="3">
        <v>0</v>
      </c>
      <c r="F27" s="3">
        <v>609.83450000000005</v>
      </c>
      <c r="G27" s="3">
        <v>0</v>
      </c>
      <c r="H27" s="3">
        <v>381.14659999999998</v>
      </c>
      <c r="I27" s="3">
        <v>0</v>
      </c>
      <c r="K27">
        <v>1</v>
      </c>
      <c r="L27">
        <v>2016</v>
      </c>
      <c r="M27" t="s">
        <v>5</v>
      </c>
      <c r="N27" s="3">
        <v>0</v>
      </c>
      <c r="O27" s="3">
        <v>0</v>
      </c>
      <c r="P27" s="3">
        <v>608.10289999999998</v>
      </c>
      <c r="Q27" s="3">
        <v>0</v>
      </c>
      <c r="R27" s="3">
        <v>380.0643</v>
      </c>
      <c r="S27" s="3">
        <v>0</v>
      </c>
      <c r="U27" s="3">
        <f t="shared" si="0"/>
        <v>1.7316000000000713</v>
      </c>
      <c r="V27" s="3">
        <f t="shared" si="1"/>
        <v>0.28475443876358286</v>
      </c>
      <c r="X27" s="3">
        <f t="shared" si="2"/>
        <v>1.0822999999999752</v>
      </c>
      <c r="Y27" s="3">
        <f t="shared" si="3"/>
        <v>0.28476760379756139</v>
      </c>
    </row>
    <row r="28" spans="1:25" x14ac:dyDescent="0.25">
      <c r="A28">
        <v>1</v>
      </c>
      <c r="B28">
        <v>2017</v>
      </c>
      <c r="C28" t="s">
        <v>5</v>
      </c>
      <c r="D28" s="3">
        <v>0</v>
      </c>
      <c r="E28" s="3">
        <v>0</v>
      </c>
      <c r="F28" s="3">
        <v>266.59800000000001</v>
      </c>
      <c r="G28" s="3">
        <v>0</v>
      </c>
      <c r="H28" s="3">
        <v>166.62370000000001</v>
      </c>
      <c r="I28" s="3">
        <v>0</v>
      </c>
      <c r="K28">
        <v>1</v>
      </c>
      <c r="L28">
        <v>2017</v>
      </c>
      <c r="M28" t="s">
        <v>5</v>
      </c>
      <c r="N28" s="3">
        <v>0</v>
      </c>
      <c r="O28" s="3">
        <v>0</v>
      </c>
      <c r="P28" s="3">
        <v>266.36939999999998</v>
      </c>
      <c r="Q28" s="3">
        <v>0</v>
      </c>
      <c r="R28" s="3">
        <v>166.48089999999999</v>
      </c>
      <c r="S28" s="3">
        <v>0</v>
      </c>
      <c r="U28" s="3">
        <f t="shared" si="0"/>
        <v>0.22860000000002856</v>
      </c>
      <c r="V28" s="3">
        <f t="shared" si="1"/>
        <v>8.5820668590321766E-2</v>
      </c>
      <c r="X28" s="3">
        <f t="shared" si="2"/>
        <v>0.14280000000002246</v>
      </c>
      <c r="Y28" s="3">
        <f t="shared" si="3"/>
        <v>8.577560548989252E-2</v>
      </c>
    </row>
    <row r="29" spans="1:25" x14ac:dyDescent="0.25">
      <c r="A29">
        <v>1</v>
      </c>
      <c r="B29">
        <v>2018</v>
      </c>
      <c r="C29" t="s">
        <v>5</v>
      </c>
      <c r="D29" s="3">
        <v>0</v>
      </c>
      <c r="E29" s="3">
        <v>0</v>
      </c>
      <c r="F29" s="3">
        <v>115.50020000000001</v>
      </c>
      <c r="G29" s="3">
        <v>0</v>
      </c>
      <c r="H29" s="3">
        <v>72.187650000000005</v>
      </c>
      <c r="I29" s="3">
        <v>0</v>
      </c>
      <c r="K29">
        <v>1</v>
      </c>
      <c r="L29">
        <v>2018</v>
      </c>
      <c r="M29" t="s">
        <v>5</v>
      </c>
      <c r="N29" s="3">
        <v>0</v>
      </c>
      <c r="O29" s="3">
        <v>0</v>
      </c>
      <c r="P29" s="3">
        <v>116.18089999999999</v>
      </c>
      <c r="Q29" s="3">
        <v>0</v>
      </c>
      <c r="R29" s="3">
        <v>72.61309</v>
      </c>
      <c r="S29" s="3">
        <v>0</v>
      </c>
      <c r="U29" s="3">
        <f t="shared" si="0"/>
        <v>-0.68069999999998743</v>
      </c>
      <c r="V29" s="3">
        <f t="shared" si="1"/>
        <v>0.58589664910496253</v>
      </c>
      <c r="X29" s="3">
        <f t="shared" si="2"/>
        <v>-0.42543999999999471</v>
      </c>
      <c r="Y29" s="3">
        <f t="shared" si="3"/>
        <v>0.58589987011982925</v>
      </c>
    </row>
    <row r="30" spans="1:25" x14ac:dyDescent="0.25">
      <c r="A30">
        <v>1</v>
      </c>
      <c r="B30">
        <v>2019</v>
      </c>
      <c r="C30" t="s">
        <v>5</v>
      </c>
      <c r="D30" s="3">
        <v>0</v>
      </c>
      <c r="E30" s="3">
        <v>0</v>
      </c>
      <c r="F30" s="3">
        <v>39.022959999999998</v>
      </c>
      <c r="G30" s="3">
        <v>0</v>
      </c>
      <c r="H30" s="3">
        <v>24.38935</v>
      </c>
      <c r="I30" s="3">
        <v>0</v>
      </c>
      <c r="K30">
        <v>1</v>
      </c>
      <c r="L30">
        <v>2019</v>
      </c>
      <c r="M30" t="s">
        <v>5</v>
      </c>
      <c r="N30" s="3">
        <v>0</v>
      </c>
      <c r="O30" s="3">
        <v>0</v>
      </c>
      <c r="P30" s="3">
        <v>40.105220000000003</v>
      </c>
      <c r="Q30" s="3">
        <v>0</v>
      </c>
      <c r="R30" s="3">
        <v>25.065760000000001</v>
      </c>
      <c r="S30" s="3">
        <v>0</v>
      </c>
      <c r="U30" s="3">
        <f t="shared" si="0"/>
        <v>-1.0822600000000051</v>
      </c>
      <c r="V30" s="3">
        <f t="shared" si="1"/>
        <v>2.6985514603834737</v>
      </c>
      <c r="X30" s="3">
        <f t="shared" si="2"/>
        <v>-0.67641000000000062</v>
      </c>
      <c r="Y30" s="3">
        <f t="shared" si="3"/>
        <v>2.6985417557656364</v>
      </c>
    </row>
    <row r="31" spans="1:25" x14ac:dyDescent="0.25">
      <c r="A31">
        <v>1</v>
      </c>
      <c r="B31">
        <v>2020</v>
      </c>
      <c r="C31" t="s">
        <v>5</v>
      </c>
      <c r="D31" s="3">
        <v>0</v>
      </c>
      <c r="E31" s="3">
        <v>0</v>
      </c>
      <c r="F31" s="3">
        <v>482.69009999999997</v>
      </c>
      <c r="G31" s="3">
        <v>0</v>
      </c>
      <c r="H31" s="3">
        <v>301.68130000000002</v>
      </c>
      <c r="I31" s="3">
        <v>0</v>
      </c>
      <c r="K31">
        <v>1</v>
      </c>
      <c r="L31">
        <v>2020</v>
      </c>
      <c r="M31" t="s">
        <v>5</v>
      </c>
      <c r="N31" s="3">
        <v>0</v>
      </c>
      <c r="O31" s="3">
        <v>0</v>
      </c>
      <c r="P31" s="3">
        <v>480.39699999999999</v>
      </c>
      <c r="Q31" s="3">
        <v>0</v>
      </c>
      <c r="R31" s="3">
        <v>300.24810000000002</v>
      </c>
      <c r="S31" s="3">
        <v>0</v>
      </c>
      <c r="U31" s="3">
        <f t="shared" si="0"/>
        <v>2.2930999999999813</v>
      </c>
      <c r="V31" s="3">
        <f t="shared" si="1"/>
        <v>0.47733437136368068</v>
      </c>
      <c r="X31" s="3">
        <f t="shared" si="2"/>
        <v>1.4331999999999994</v>
      </c>
      <c r="Y31" s="3">
        <f t="shared" si="3"/>
        <v>0.47733857433236021</v>
      </c>
    </row>
    <row r="32" spans="1:25" x14ac:dyDescent="0.25">
      <c r="A32">
        <v>1</v>
      </c>
      <c r="B32">
        <v>2021</v>
      </c>
      <c r="C32" t="s">
        <v>5</v>
      </c>
      <c r="D32" s="3">
        <v>0</v>
      </c>
      <c r="E32" s="3">
        <v>0</v>
      </c>
      <c r="F32" s="3">
        <v>231.15880000000001</v>
      </c>
      <c r="G32" s="3">
        <v>0</v>
      </c>
      <c r="H32" s="3">
        <v>144.4742</v>
      </c>
      <c r="I32" s="3">
        <v>0</v>
      </c>
      <c r="K32">
        <v>1</v>
      </c>
      <c r="L32">
        <v>2021</v>
      </c>
      <c r="M32" t="s">
        <v>5</v>
      </c>
      <c r="N32" s="3">
        <v>0</v>
      </c>
      <c r="O32" s="3">
        <v>0</v>
      </c>
      <c r="P32" s="3">
        <v>230.42570000000001</v>
      </c>
      <c r="Q32" s="3">
        <v>0</v>
      </c>
      <c r="R32" s="3">
        <v>144.01599999999999</v>
      </c>
      <c r="S32" s="3">
        <v>0</v>
      </c>
      <c r="U32" s="3">
        <f t="shared" si="0"/>
        <v>0.73310000000000741</v>
      </c>
      <c r="V32" s="3">
        <f t="shared" si="1"/>
        <v>0.31815027577219357</v>
      </c>
      <c r="X32" s="3">
        <f t="shared" si="2"/>
        <v>0.45820000000000505</v>
      </c>
      <c r="Y32" s="3">
        <f t="shared" si="3"/>
        <v>0.3181590934340664</v>
      </c>
    </row>
    <row r="33" spans="1:25" x14ac:dyDescent="0.25">
      <c r="A33">
        <v>1</v>
      </c>
      <c r="B33">
        <v>2022</v>
      </c>
      <c r="C33" t="s">
        <v>5</v>
      </c>
      <c r="D33" s="3">
        <v>0</v>
      </c>
      <c r="E33" s="3">
        <v>0</v>
      </c>
      <c r="F33" s="3">
        <v>129.95689999999999</v>
      </c>
      <c r="G33" s="3">
        <v>0</v>
      </c>
      <c r="H33" s="3">
        <v>81.223050000000001</v>
      </c>
      <c r="I33" s="3">
        <v>0</v>
      </c>
      <c r="K33">
        <v>1</v>
      </c>
      <c r="L33">
        <v>2022</v>
      </c>
      <c r="M33" t="s">
        <v>5</v>
      </c>
      <c r="N33" s="3">
        <v>0</v>
      </c>
      <c r="O33" s="3">
        <v>0</v>
      </c>
      <c r="P33" s="3">
        <v>130.1985</v>
      </c>
      <c r="Q33" s="3">
        <v>0</v>
      </c>
      <c r="R33" s="3">
        <v>81.374080000000006</v>
      </c>
      <c r="S33" s="3">
        <v>0</v>
      </c>
      <c r="U33" s="3">
        <f t="shared" si="0"/>
        <v>-0.24160000000000537</v>
      </c>
      <c r="V33" s="3">
        <f t="shared" si="1"/>
        <v>0.18556281370369504</v>
      </c>
      <c r="X33" s="3">
        <f t="shared" si="2"/>
        <v>-0.15103000000000577</v>
      </c>
      <c r="Y33" s="3">
        <f t="shared" si="3"/>
        <v>0.18559964057351649</v>
      </c>
    </row>
    <row r="34" spans="1:25" x14ac:dyDescent="0.25">
      <c r="A34">
        <v>1</v>
      </c>
      <c r="B34">
        <v>2023</v>
      </c>
      <c r="C34" t="s">
        <v>5</v>
      </c>
      <c r="D34" s="3">
        <v>0</v>
      </c>
      <c r="E34" s="3">
        <v>0</v>
      </c>
      <c r="F34" s="3">
        <v>55.26088</v>
      </c>
      <c r="G34" s="3">
        <v>0</v>
      </c>
      <c r="H34" s="3">
        <v>34.538049999999998</v>
      </c>
      <c r="I34" s="3">
        <v>0</v>
      </c>
      <c r="K34">
        <v>1</v>
      </c>
      <c r="L34">
        <v>2023</v>
      </c>
      <c r="M34" t="s">
        <v>5</v>
      </c>
      <c r="N34" s="3">
        <v>0</v>
      </c>
      <c r="O34" s="3">
        <v>0</v>
      </c>
      <c r="P34" s="3">
        <v>56.157890000000002</v>
      </c>
      <c r="Q34" s="3">
        <v>0</v>
      </c>
      <c r="R34" s="3">
        <v>35.098680000000002</v>
      </c>
      <c r="S34" s="3">
        <v>0</v>
      </c>
      <c r="U34" s="3">
        <f t="shared" si="0"/>
        <v>-0.89701000000000164</v>
      </c>
      <c r="V34" s="3">
        <f t="shared" si="1"/>
        <v>1.5973000410093783</v>
      </c>
      <c r="X34" s="3">
        <f t="shared" si="2"/>
        <v>-0.56063000000000329</v>
      </c>
      <c r="Y34" s="3">
        <f t="shared" si="3"/>
        <v>1.597296536507935</v>
      </c>
    </row>
    <row r="35" spans="1:25" x14ac:dyDescent="0.25">
      <c r="A35">
        <v>1</v>
      </c>
      <c r="B35">
        <v>2024</v>
      </c>
      <c r="C35" t="s">
        <v>5</v>
      </c>
      <c r="D35" s="3">
        <v>0</v>
      </c>
      <c r="E35" s="3">
        <v>0</v>
      </c>
      <c r="F35" s="3">
        <v>368.78570000000002</v>
      </c>
      <c r="G35" s="3">
        <v>0</v>
      </c>
      <c r="H35" s="3">
        <v>230.49109999999999</v>
      </c>
      <c r="I35" s="3">
        <v>0</v>
      </c>
      <c r="K35">
        <v>1</v>
      </c>
      <c r="L35">
        <v>2024</v>
      </c>
      <c r="M35" t="s">
        <v>5</v>
      </c>
      <c r="N35" s="3">
        <v>0</v>
      </c>
      <c r="O35" s="3">
        <v>0</v>
      </c>
      <c r="P35" s="3">
        <v>366.74860000000001</v>
      </c>
      <c r="Q35" s="3">
        <v>0</v>
      </c>
      <c r="R35" s="3">
        <v>229.21789999999999</v>
      </c>
      <c r="S35" s="3">
        <v>0</v>
      </c>
      <c r="U35" s="3">
        <f t="shared" si="0"/>
        <v>2.0371000000000095</v>
      </c>
      <c r="V35" s="3">
        <f t="shared" si="1"/>
        <v>0.55544860975611343</v>
      </c>
      <c r="X35" s="3">
        <f t="shared" si="2"/>
        <v>1.2732000000000028</v>
      </c>
      <c r="Y35" s="3">
        <f t="shared" si="3"/>
        <v>0.55545400250155108</v>
      </c>
    </row>
    <row r="36" spans="1:25" x14ac:dyDescent="0.25">
      <c r="A36">
        <v>1</v>
      </c>
      <c r="B36">
        <v>2025</v>
      </c>
      <c r="C36" t="s">
        <v>5</v>
      </c>
      <c r="D36" s="3">
        <v>0</v>
      </c>
      <c r="E36" s="3">
        <v>0</v>
      </c>
      <c r="F36" s="3">
        <v>180.77789999999999</v>
      </c>
      <c r="G36" s="3">
        <v>0</v>
      </c>
      <c r="H36" s="3">
        <v>112.9862</v>
      </c>
      <c r="I36" s="3">
        <v>0</v>
      </c>
      <c r="K36">
        <v>1</v>
      </c>
      <c r="L36">
        <v>2025</v>
      </c>
      <c r="M36" t="s">
        <v>5</v>
      </c>
      <c r="N36" s="3">
        <v>0</v>
      </c>
      <c r="O36" s="3">
        <v>0</v>
      </c>
      <c r="P36" s="3">
        <v>179.55840000000001</v>
      </c>
      <c r="Q36" s="3">
        <v>0</v>
      </c>
      <c r="R36" s="3">
        <v>112.224</v>
      </c>
      <c r="S36" s="3">
        <v>0</v>
      </c>
      <c r="U36" s="3">
        <f t="shared" si="0"/>
        <v>1.2194999999999823</v>
      </c>
      <c r="V36" s="3">
        <f t="shared" si="1"/>
        <v>0.67916622112916036</v>
      </c>
      <c r="X36" s="3">
        <f t="shared" si="2"/>
        <v>0.76219999999999288</v>
      </c>
      <c r="Y36" s="3">
        <f t="shared" si="3"/>
        <v>0.67917735956657477</v>
      </c>
    </row>
    <row r="37" spans="1:25" x14ac:dyDescent="0.25">
      <c r="A37">
        <v>1</v>
      </c>
      <c r="B37">
        <v>2026</v>
      </c>
      <c r="C37" t="s">
        <v>5</v>
      </c>
      <c r="D37" s="3">
        <v>0</v>
      </c>
      <c r="E37" s="3">
        <v>0</v>
      </c>
      <c r="F37" s="3">
        <v>116.6292</v>
      </c>
      <c r="G37" s="3">
        <v>0</v>
      </c>
      <c r="H37" s="3">
        <v>72.893280000000004</v>
      </c>
      <c r="I37" s="3">
        <v>0</v>
      </c>
      <c r="K37">
        <v>1</v>
      </c>
      <c r="L37">
        <v>2026</v>
      </c>
      <c r="M37" t="s">
        <v>5</v>
      </c>
      <c r="N37" s="3">
        <v>0</v>
      </c>
      <c r="O37" s="3">
        <v>0</v>
      </c>
      <c r="P37" s="3">
        <v>116.4939</v>
      </c>
      <c r="Q37" s="3">
        <v>0</v>
      </c>
      <c r="R37" s="3">
        <v>72.808660000000003</v>
      </c>
      <c r="S37" s="3">
        <v>0</v>
      </c>
      <c r="U37" s="3">
        <f t="shared" si="0"/>
        <v>0.13530000000000086</v>
      </c>
      <c r="V37" s="3">
        <f t="shared" si="1"/>
        <v>0.11614342038510246</v>
      </c>
      <c r="X37" s="3">
        <f t="shared" si="2"/>
        <v>8.4620000000001028E-2</v>
      </c>
      <c r="Y37" s="3">
        <f t="shared" si="3"/>
        <v>0.11622243837477715</v>
      </c>
    </row>
    <row r="38" spans="1:25" x14ac:dyDescent="0.25">
      <c r="A38">
        <v>1</v>
      </c>
      <c r="B38">
        <v>2027</v>
      </c>
      <c r="C38" t="s">
        <v>5</v>
      </c>
      <c r="D38" s="3">
        <v>0</v>
      </c>
      <c r="E38" s="3">
        <v>0</v>
      </c>
      <c r="F38" s="3">
        <v>61.307569999999998</v>
      </c>
      <c r="G38" s="3">
        <v>0</v>
      </c>
      <c r="H38" s="3">
        <v>38.317230000000002</v>
      </c>
      <c r="I38" s="3">
        <v>0</v>
      </c>
      <c r="K38">
        <v>1</v>
      </c>
      <c r="L38">
        <v>2027</v>
      </c>
      <c r="M38" t="s">
        <v>5</v>
      </c>
      <c r="N38" s="3">
        <v>0</v>
      </c>
      <c r="O38" s="3">
        <v>0</v>
      </c>
      <c r="P38" s="3">
        <v>61.85924</v>
      </c>
      <c r="Q38" s="3">
        <v>0</v>
      </c>
      <c r="R38" s="3">
        <v>38.662019999999998</v>
      </c>
      <c r="S38" s="3">
        <v>0</v>
      </c>
      <c r="U38" s="3">
        <f t="shared" si="0"/>
        <v>-0.55167000000000144</v>
      </c>
      <c r="V38" s="3">
        <f t="shared" si="1"/>
        <v>0.89181503038188226</v>
      </c>
      <c r="X38" s="3">
        <f t="shared" si="2"/>
        <v>-0.34478999999999616</v>
      </c>
      <c r="Y38" s="3">
        <f t="shared" si="3"/>
        <v>0.89180544627517166</v>
      </c>
    </row>
    <row r="39" spans="1:25" x14ac:dyDescent="0.25">
      <c r="A39">
        <v>1</v>
      </c>
      <c r="B39">
        <v>2028</v>
      </c>
      <c r="C39" t="s">
        <v>5</v>
      </c>
      <c r="D39" s="3">
        <v>0</v>
      </c>
      <c r="E39" s="3">
        <v>0</v>
      </c>
      <c r="F39" s="3">
        <v>241.50960000000001</v>
      </c>
      <c r="G39" s="3">
        <v>0</v>
      </c>
      <c r="H39" s="3">
        <v>150.9435</v>
      </c>
      <c r="I39" s="3">
        <v>0</v>
      </c>
      <c r="K39">
        <v>1</v>
      </c>
      <c r="L39">
        <v>2028</v>
      </c>
      <c r="M39" t="s">
        <v>5</v>
      </c>
      <c r="N39" s="3">
        <v>0</v>
      </c>
      <c r="O39" s="3">
        <v>0</v>
      </c>
      <c r="P39" s="3">
        <v>240.37119999999999</v>
      </c>
      <c r="Q39" s="3">
        <v>0</v>
      </c>
      <c r="R39" s="3">
        <v>150.232</v>
      </c>
      <c r="S39" s="3">
        <v>0</v>
      </c>
      <c r="U39" s="3">
        <f t="shared" si="0"/>
        <v>1.1384000000000185</v>
      </c>
      <c r="V39" s="3">
        <f t="shared" si="1"/>
        <v>0.47360083071516823</v>
      </c>
      <c r="X39" s="3">
        <f t="shared" si="2"/>
        <v>0.71150000000000091</v>
      </c>
      <c r="Y39" s="3">
        <f t="shared" si="3"/>
        <v>0.47360083071516113</v>
      </c>
    </row>
    <row r="40" spans="1:25" x14ac:dyDescent="0.25">
      <c r="A40">
        <v>1</v>
      </c>
      <c r="B40">
        <v>2029</v>
      </c>
      <c r="C40" t="s">
        <v>5</v>
      </c>
      <c r="D40" s="3">
        <v>0</v>
      </c>
      <c r="E40" s="3">
        <v>0</v>
      </c>
      <c r="F40" s="3">
        <v>116.5478</v>
      </c>
      <c r="G40" s="3">
        <v>0</v>
      </c>
      <c r="H40" s="3">
        <v>72.842370000000003</v>
      </c>
      <c r="I40" s="3">
        <v>0</v>
      </c>
      <c r="K40">
        <v>1</v>
      </c>
      <c r="L40">
        <v>2029</v>
      </c>
      <c r="M40" t="s">
        <v>5</v>
      </c>
      <c r="N40" s="3">
        <v>0</v>
      </c>
      <c r="O40" s="3">
        <v>0</v>
      </c>
      <c r="P40" s="3">
        <v>115.25239999999999</v>
      </c>
      <c r="Q40" s="3">
        <v>0</v>
      </c>
      <c r="R40" s="3">
        <v>72.032740000000004</v>
      </c>
      <c r="S40" s="3">
        <v>0</v>
      </c>
      <c r="U40" s="3">
        <f t="shared" si="0"/>
        <v>1.2954000000000008</v>
      </c>
      <c r="V40" s="3">
        <f t="shared" si="1"/>
        <v>1.1239679173709187</v>
      </c>
      <c r="X40" s="3">
        <f t="shared" si="2"/>
        <v>0.80962999999999852</v>
      </c>
      <c r="Y40" s="3">
        <f t="shared" si="3"/>
        <v>1.1239750146947047</v>
      </c>
    </row>
    <row r="41" spans="1:25" x14ac:dyDescent="0.25">
      <c r="A41">
        <v>1</v>
      </c>
      <c r="B41">
        <v>2030</v>
      </c>
      <c r="C41" t="s">
        <v>5</v>
      </c>
      <c r="D41" s="3">
        <v>0</v>
      </c>
      <c r="E41" s="3">
        <v>0</v>
      </c>
      <c r="F41" s="3">
        <v>81.191779999999994</v>
      </c>
      <c r="G41" s="3">
        <v>0</v>
      </c>
      <c r="H41" s="3">
        <v>50.744860000000003</v>
      </c>
      <c r="I41" s="3">
        <v>0</v>
      </c>
      <c r="K41">
        <v>1</v>
      </c>
      <c r="L41">
        <v>2030</v>
      </c>
      <c r="M41" t="s">
        <v>5</v>
      </c>
      <c r="N41" s="3">
        <v>0</v>
      </c>
      <c r="O41" s="3">
        <v>0</v>
      </c>
      <c r="P41" s="3">
        <v>80.745239999999995</v>
      </c>
      <c r="Q41" s="3">
        <v>0</v>
      </c>
      <c r="R41" s="3">
        <v>50.465769999999999</v>
      </c>
      <c r="S41" s="3">
        <v>0</v>
      </c>
      <c r="U41" s="3">
        <f t="shared" si="0"/>
        <v>0.44653999999999883</v>
      </c>
      <c r="V41" s="3">
        <f t="shared" si="1"/>
        <v>0.55302331134318117</v>
      </c>
      <c r="X41" s="3">
        <f t="shared" si="2"/>
        <v>0.27909000000000361</v>
      </c>
      <c r="Y41" s="3">
        <f t="shared" si="3"/>
        <v>0.55302831998799107</v>
      </c>
    </row>
    <row r="42" spans="1:25" x14ac:dyDescent="0.25">
      <c r="A42">
        <v>1</v>
      </c>
      <c r="B42">
        <v>2031</v>
      </c>
      <c r="C42" t="s">
        <v>5</v>
      </c>
      <c r="D42" s="3">
        <v>0</v>
      </c>
      <c r="E42" s="3">
        <v>0</v>
      </c>
      <c r="F42" s="3">
        <v>50.926519999999996</v>
      </c>
      <c r="G42" s="3">
        <v>0</v>
      </c>
      <c r="H42" s="3">
        <v>31.829080000000001</v>
      </c>
      <c r="I42" s="3">
        <v>0</v>
      </c>
      <c r="K42">
        <v>1</v>
      </c>
      <c r="L42">
        <v>2031</v>
      </c>
      <c r="M42" t="s">
        <v>5</v>
      </c>
      <c r="N42" s="3">
        <v>0</v>
      </c>
      <c r="O42" s="3">
        <v>0</v>
      </c>
      <c r="P42" s="3">
        <v>51.21349</v>
      </c>
      <c r="Q42" s="3">
        <v>0</v>
      </c>
      <c r="R42" s="3">
        <v>32.008429999999997</v>
      </c>
      <c r="S42" s="3">
        <v>0</v>
      </c>
      <c r="U42" s="3">
        <f t="shared" si="0"/>
        <v>-0.28697000000000372</v>
      </c>
      <c r="V42" s="3">
        <f t="shared" si="1"/>
        <v>0.56034064462313293</v>
      </c>
      <c r="X42" s="3">
        <f t="shared" si="2"/>
        <v>-0.1793499999999959</v>
      </c>
      <c r="Y42" s="3">
        <f t="shared" si="3"/>
        <v>0.56032114039956327</v>
      </c>
    </row>
    <row r="44" spans="1:25" ht="15.75" x14ac:dyDescent="0.25">
      <c r="F44" s="15" t="s">
        <v>20</v>
      </c>
      <c r="G44" s="15"/>
      <c r="H44" s="15"/>
      <c r="I44" s="15"/>
      <c r="J44" s="15"/>
      <c r="L44" s="15" t="s">
        <v>21</v>
      </c>
      <c r="M44" s="15"/>
      <c r="N44" s="15"/>
      <c r="O44" s="15"/>
      <c r="P44" s="15"/>
    </row>
    <row r="45" spans="1:25" x14ac:dyDescent="0.25">
      <c r="F45" s="9" t="s">
        <v>8</v>
      </c>
      <c r="G45" s="9" t="s">
        <v>9</v>
      </c>
      <c r="L45" s="9" t="s">
        <v>8</v>
      </c>
      <c r="M45" s="9" t="s">
        <v>9</v>
      </c>
    </row>
    <row r="46" spans="1:25" x14ac:dyDescent="0.25">
      <c r="F46" s="12" t="s">
        <v>19</v>
      </c>
      <c r="G46" s="12" t="s">
        <v>19</v>
      </c>
      <c r="I46" s="14" t="s">
        <v>10</v>
      </c>
      <c r="J46" s="14" t="s">
        <v>11</v>
      </c>
      <c r="L46" s="12" t="s">
        <v>22</v>
      </c>
      <c r="M46" s="12" t="s">
        <v>22</v>
      </c>
      <c r="O46" s="14" t="s">
        <v>10</v>
      </c>
      <c r="P46" s="14" t="s">
        <v>11</v>
      </c>
    </row>
    <row r="47" spans="1:25" x14ac:dyDescent="0.25">
      <c r="F47" s="3">
        <v>1193.809</v>
      </c>
      <c r="G47" s="3">
        <v>1195.8630000000001</v>
      </c>
      <c r="I47" s="13">
        <v>-2.0540000000000873</v>
      </c>
      <c r="J47" s="13">
        <v>0.17175880514741965</v>
      </c>
      <c r="L47" s="3">
        <v>746.13040000000001</v>
      </c>
      <c r="M47" s="3">
        <v>747.41409999999996</v>
      </c>
      <c r="O47" s="3">
        <v>-1.2836999999999534</v>
      </c>
      <c r="P47" s="3">
        <v>0.17175217861155598</v>
      </c>
    </row>
    <row r="48" spans="1:25" x14ac:dyDescent="0.25">
      <c r="F48" s="3">
        <v>217.227</v>
      </c>
      <c r="G48" s="3">
        <v>217.54320000000001</v>
      </c>
      <c r="I48" s="13">
        <v>-0.31620000000000914</v>
      </c>
      <c r="J48" s="13">
        <v>0.1453504407400503</v>
      </c>
      <c r="L48" s="3">
        <v>135.76689999999999</v>
      </c>
      <c r="M48" s="3">
        <v>135.96449999999999</v>
      </c>
      <c r="O48" s="3">
        <v>-0.19759999999999422</v>
      </c>
      <c r="P48" s="3">
        <v>0.14533205358751308</v>
      </c>
    </row>
    <row r="49" spans="6:16" x14ac:dyDescent="0.25">
      <c r="F49" s="3">
        <v>88.778570000000002</v>
      </c>
      <c r="G49" s="3">
        <v>88.833489999999998</v>
      </c>
      <c r="I49" s="13">
        <v>-5.4919999999995639E-2</v>
      </c>
      <c r="J49" s="13">
        <v>6.1823530742736367E-2</v>
      </c>
      <c r="L49" s="3">
        <v>55.486609999999999</v>
      </c>
      <c r="M49" s="3">
        <v>55.52093</v>
      </c>
      <c r="O49" s="3">
        <v>-3.4320000000001016E-2</v>
      </c>
      <c r="P49" s="3">
        <v>6.1814526521801805E-2</v>
      </c>
    </row>
    <row r="50" spans="6:16" x14ac:dyDescent="0.25">
      <c r="F50" s="3">
        <v>70.980500000000006</v>
      </c>
      <c r="G50" s="3">
        <v>70.982839999999996</v>
      </c>
      <c r="I50" s="13">
        <v>-2.3399999999895726E-3</v>
      </c>
      <c r="J50" s="13">
        <v>3.2965713966778068E-3</v>
      </c>
      <c r="L50" s="3">
        <v>44.362810000000003</v>
      </c>
      <c r="M50" s="3">
        <v>44.364280000000001</v>
      </c>
      <c r="O50" s="3">
        <v>-1.4699999999976399E-3</v>
      </c>
      <c r="P50" s="3">
        <v>3.3134765175894657E-3</v>
      </c>
    </row>
    <row r="51" spans="6:16" x14ac:dyDescent="0.25">
      <c r="F51" s="3">
        <v>945.19939999999997</v>
      </c>
      <c r="G51" s="3">
        <v>946.82600000000002</v>
      </c>
      <c r="I51" s="13">
        <v>-1.6266000000000531</v>
      </c>
      <c r="J51" s="13">
        <v>0.1717950288648657</v>
      </c>
      <c r="L51" s="3">
        <v>590.74959999999999</v>
      </c>
      <c r="M51" s="3">
        <v>591.7663</v>
      </c>
      <c r="O51" s="3">
        <v>-1.0167000000000144</v>
      </c>
      <c r="P51" s="3">
        <v>0.171807688271538</v>
      </c>
    </row>
    <row r="52" spans="6:16" x14ac:dyDescent="0.25">
      <c r="F52" s="3">
        <v>156.0874</v>
      </c>
      <c r="G52" s="3">
        <v>156.30869999999999</v>
      </c>
      <c r="I52" s="13">
        <v>-0.22129999999998518</v>
      </c>
      <c r="J52" s="13">
        <v>0.14157881167202158</v>
      </c>
      <c r="L52" s="3">
        <v>97.554640000000006</v>
      </c>
      <c r="M52" s="3">
        <v>97.692959999999999</v>
      </c>
      <c r="O52" s="3">
        <v>-0.13831999999999312</v>
      </c>
      <c r="P52" s="3">
        <v>0.14158645617861626</v>
      </c>
    </row>
    <row r="53" spans="6:16" x14ac:dyDescent="0.25">
      <c r="F53" s="3">
        <v>67.707160000000002</v>
      </c>
      <c r="G53" s="3">
        <v>67.739689999999996</v>
      </c>
      <c r="I53" s="13">
        <v>-3.2529999999994175E-2</v>
      </c>
      <c r="J53" s="13">
        <v>4.8022068007683792E-2</v>
      </c>
      <c r="L53" s="3">
        <v>42.316969999999998</v>
      </c>
      <c r="M53" s="3">
        <v>42.337310000000002</v>
      </c>
      <c r="O53" s="3">
        <v>-2.0340000000004466E-2</v>
      </c>
      <c r="P53" s="3">
        <v>4.8042731104088722E-2</v>
      </c>
    </row>
    <row r="54" spans="6:16" x14ac:dyDescent="0.25">
      <c r="F54" s="3">
        <v>62.53736</v>
      </c>
      <c r="G54" s="3">
        <v>62.526539999999997</v>
      </c>
      <c r="I54" s="13">
        <v>1.0820000000002494E-2</v>
      </c>
      <c r="J54" s="13">
        <v>1.7304651752683732E-2</v>
      </c>
      <c r="L54" s="3">
        <v>39.085850000000001</v>
      </c>
      <c r="M54" s="3">
        <v>39.079090000000001</v>
      </c>
      <c r="O54" s="3">
        <v>6.7599999999998772E-3</v>
      </c>
      <c r="P54" s="3">
        <v>1.7298253362603575E-2</v>
      </c>
    </row>
    <row r="55" spans="6:16" x14ac:dyDescent="0.25">
      <c r="F55" s="3">
        <v>-301.50240000000002</v>
      </c>
      <c r="G55" s="3">
        <v>-299.75720000000001</v>
      </c>
      <c r="I55" s="13">
        <v>-1.7452000000000112</v>
      </c>
      <c r="J55" s="13">
        <v>0.58220453086698543</v>
      </c>
      <c r="L55" s="3">
        <v>-188.43899999999999</v>
      </c>
      <c r="M55" s="3">
        <v>-187.34819999999999</v>
      </c>
      <c r="O55" s="3">
        <v>-1.0908000000000015</v>
      </c>
      <c r="P55" s="3">
        <v>0.58223137452081286</v>
      </c>
    </row>
    <row r="56" spans="6:16" x14ac:dyDescent="0.25">
      <c r="F56" s="3">
        <v>-12.75563</v>
      </c>
      <c r="G56" s="3">
        <v>-13.260400000000001</v>
      </c>
      <c r="I56" s="13">
        <v>0.50477000000000061</v>
      </c>
      <c r="J56" s="13">
        <v>3.8065970860607568</v>
      </c>
      <c r="L56" s="3">
        <v>-7.9722670000000004</v>
      </c>
      <c r="M56" s="3">
        <v>-8.2877500000000008</v>
      </c>
      <c r="O56" s="3">
        <v>0.3154830000000004</v>
      </c>
      <c r="P56" s="3">
        <v>3.8066182015625518</v>
      </c>
    </row>
    <row r="57" spans="6:16" x14ac:dyDescent="0.25">
      <c r="F57" s="3">
        <v>8.983466</v>
      </c>
      <c r="G57" s="3">
        <v>8.2268659999999993</v>
      </c>
      <c r="I57" s="13">
        <v>0.75660000000000061</v>
      </c>
      <c r="J57" s="13">
        <v>9.1966977461405186</v>
      </c>
      <c r="L57" s="3">
        <v>5.6146659999999997</v>
      </c>
      <c r="M57" s="3">
        <v>5.1417919999999997</v>
      </c>
      <c r="O57" s="3">
        <v>0.47287400000000002</v>
      </c>
      <c r="P57" s="3">
        <v>9.1966769562051525</v>
      </c>
    </row>
    <row r="58" spans="6:16" x14ac:dyDescent="0.25">
      <c r="F58" s="3">
        <v>6.7125079999999997</v>
      </c>
      <c r="G58" s="3">
        <v>5.6376080000000002</v>
      </c>
      <c r="I58" s="13">
        <v>1.0748999999999995</v>
      </c>
      <c r="J58" s="13">
        <v>19.06659703902789</v>
      </c>
      <c r="L58" s="3">
        <v>4.1953170000000002</v>
      </c>
      <c r="M58" s="3">
        <v>3.5235050000000001</v>
      </c>
      <c r="O58" s="3">
        <v>0.67181200000000008</v>
      </c>
      <c r="P58" s="3">
        <v>19.066582848612391</v>
      </c>
    </row>
    <row r="59" spans="6:16" x14ac:dyDescent="0.25">
      <c r="F59" s="3">
        <v>-2.9602369999999998</v>
      </c>
      <c r="G59" s="3">
        <v>-1.6979070000000001</v>
      </c>
      <c r="I59" s="13">
        <v>-1.2623299999999997</v>
      </c>
      <c r="J59" s="13">
        <v>74.346239222760715</v>
      </c>
      <c r="L59" s="3">
        <v>-1.8501479999999999</v>
      </c>
      <c r="M59" s="3">
        <v>-1.0611919999999999</v>
      </c>
      <c r="O59" s="3">
        <v>-0.78895599999999999</v>
      </c>
      <c r="P59" s="3">
        <v>74.346206906949931</v>
      </c>
    </row>
    <row r="60" spans="6:16" x14ac:dyDescent="0.25">
      <c r="F60" s="3">
        <v>-0.2403159</v>
      </c>
      <c r="G60" s="3">
        <v>-0.3800267</v>
      </c>
      <c r="I60" s="13">
        <v>0.1397108</v>
      </c>
      <c r="J60" s="13">
        <v>36.763416886234573</v>
      </c>
      <c r="L60" s="3">
        <v>-0.15019740000000001</v>
      </c>
      <c r="M60" s="3">
        <v>-0.2375167</v>
      </c>
      <c r="O60" s="3">
        <v>8.7319299999999989E-2</v>
      </c>
      <c r="P60" s="3">
        <v>36.763436002605289</v>
      </c>
    </row>
    <row r="61" spans="6:16" x14ac:dyDescent="0.25">
      <c r="F61" s="3">
        <v>11.588139999999999</v>
      </c>
      <c r="G61" s="3">
        <v>11.36689</v>
      </c>
      <c r="I61" s="13">
        <v>0.2212499999999995</v>
      </c>
      <c r="J61" s="13">
        <v>1.9464426945276985</v>
      </c>
      <c r="L61" s="3">
        <v>7.2425889999999997</v>
      </c>
      <c r="M61" s="3">
        <v>7.1043060000000002</v>
      </c>
      <c r="O61" s="3">
        <v>0.13828299999999949</v>
      </c>
      <c r="P61" s="3">
        <v>1.9464673959708307</v>
      </c>
    </row>
    <row r="62" spans="6:16" x14ac:dyDescent="0.25">
      <c r="F62" s="3">
        <v>8.1305390000000006</v>
      </c>
      <c r="G62" s="3">
        <v>7.5199040000000004</v>
      </c>
      <c r="I62" s="13">
        <v>0.61063500000000026</v>
      </c>
      <c r="J62" s="13">
        <v>8.1202499393609315</v>
      </c>
      <c r="L62" s="3">
        <v>5.0815869999999999</v>
      </c>
      <c r="M62" s="3">
        <v>4.6999399999999998</v>
      </c>
      <c r="O62" s="3">
        <v>0.38164700000000007</v>
      </c>
      <c r="P62" s="3">
        <v>8.1202525989693513</v>
      </c>
    </row>
    <row r="63" spans="6:16" x14ac:dyDescent="0.25">
      <c r="F63" s="3">
        <v>1047.9100000000001</v>
      </c>
      <c r="G63" s="3">
        <v>1049.2180000000001</v>
      </c>
      <c r="I63" s="13">
        <v>-1.3079999999999927</v>
      </c>
      <c r="J63" s="13">
        <v>0.12466427377341913</v>
      </c>
      <c r="L63" s="3">
        <v>654.94370000000004</v>
      </c>
      <c r="M63" s="3">
        <v>655.76149999999996</v>
      </c>
      <c r="O63" s="3">
        <v>-0.81779999999992015</v>
      </c>
      <c r="P63" s="3">
        <v>0.12470997458678501</v>
      </c>
    </row>
    <row r="64" spans="6:16" x14ac:dyDescent="0.25">
      <c r="F64" s="3">
        <v>111.75369999999999</v>
      </c>
      <c r="G64" s="3">
        <v>112.4551</v>
      </c>
      <c r="I64" s="13">
        <v>-0.70140000000000668</v>
      </c>
      <c r="J64" s="13">
        <v>0.62371559849220415</v>
      </c>
      <c r="L64" s="3">
        <v>69.846080000000001</v>
      </c>
      <c r="M64" s="3">
        <v>70.284409999999994</v>
      </c>
      <c r="O64" s="3">
        <v>-0.43832999999999345</v>
      </c>
      <c r="P64" s="3">
        <v>0.6236518169534232</v>
      </c>
    </row>
    <row r="65" spans="6:16" x14ac:dyDescent="0.25">
      <c r="F65" s="3">
        <v>29.74344</v>
      </c>
      <c r="G65" s="3">
        <v>30.188639999999999</v>
      </c>
      <c r="I65" s="13">
        <v>-0.44519999999999982</v>
      </c>
      <c r="J65" s="13">
        <v>1.4747269171449917</v>
      </c>
      <c r="L65" s="3">
        <v>18.589649999999999</v>
      </c>
      <c r="M65" s="3">
        <v>18.867899999999999</v>
      </c>
      <c r="O65" s="3">
        <v>-0.27824999999999989</v>
      </c>
      <c r="P65" s="3">
        <v>1.4747269171449917</v>
      </c>
    </row>
    <row r="66" spans="6:16" x14ac:dyDescent="0.25">
      <c r="F66" s="3">
        <v>12.2058</v>
      </c>
      <c r="G66" s="3">
        <v>11.73902</v>
      </c>
      <c r="I66" s="13">
        <v>0.46677999999999997</v>
      </c>
      <c r="J66" s="13">
        <v>3.976311480856153</v>
      </c>
      <c r="L66" s="3">
        <v>7.628628</v>
      </c>
      <c r="M66" s="3">
        <v>7.3368869999999999</v>
      </c>
      <c r="O66" s="3">
        <v>0.29174100000000003</v>
      </c>
      <c r="P66" s="3">
        <v>3.9763594559927125</v>
      </c>
    </row>
    <row r="67" spans="6:16" x14ac:dyDescent="0.25">
      <c r="F67" s="3">
        <v>783.63869999999997</v>
      </c>
      <c r="G67" s="3">
        <v>783.07629999999995</v>
      </c>
      <c r="I67" s="13">
        <v>0.5624000000000251</v>
      </c>
      <c r="J67" s="13">
        <v>7.1819310583148166E-2</v>
      </c>
      <c r="L67" s="3">
        <v>489.77420000000001</v>
      </c>
      <c r="M67" s="3">
        <v>489.42270000000002</v>
      </c>
      <c r="O67" s="3">
        <v>0.35149999999998727</v>
      </c>
      <c r="P67" s="3">
        <v>7.1819308748856003E-2</v>
      </c>
    </row>
    <row r="68" spans="6:16" x14ac:dyDescent="0.25">
      <c r="F68" s="3">
        <v>252.68620000000001</v>
      </c>
      <c r="G68" s="3">
        <v>253.0977</v>
      </c>
      <c r="I68" s="13">
        <v>-0.41149999999998954</v>
      </c>
      <c r="J68" s="13">
        <v>0.16258543637496095</v>
      </c>
      <c r="L68" s="3">
        <v>157.9288</v>
      </c>
      <c r="M68" s="3">
        <v>158.18610000000001</v>
      </c>
      <c r="O68" s="3">
        <v>-0.25730000000001496</v>
      </c>
      <c r="P68" s="3">
        <v>0.16265651659660044</v>
      </c>
    </row>
    <row r="69" spans="6:16" x14ac:dyDescent="0.25">
      <c r="F69" s="3">
        <v>71.794250000000005</v>
      </c>
      <c r="G69" s="3">
        <v>72.708039999999997</v>
      </c>
      <c r="I69" s="13">
        <v>-0.91378999999999166</v>
      </c>
      <c r="J69" s="13">
        <v>1.2567936090699072</v>
      </c>
      <c r="L69" s="3">
        <v>44.871409999999997</v>
      </c>
      <c r="M69" s="3">
        <v>45.442520000000002</v>
      </c>
      <c r="O69" s="3">
        <v>-0.57111000000000445</v>
      </c>
      <c r="P69" s="3">
        <v>1.256774492259682</v>
      </c>
    </row>
    <row r="70" spans="6:16" x14ac:dyDescent="0.25">
      <c r="F70" s="3">
        <v>22.287299999999998</v>
      </c>
      <c r="G70" s="3">
        <v>23.058119999999999</v>
      </c>
      <c r="I70" s="13">
        <v>-0.7708200000000005</v>
      </c>
      <c r="J70" s="13">
        <v>3.3429438306332022</v>
      </c>
      <c r="L70" s="3">
        <v>13.92956</v>
      </c>
      <c r="M70" s="3">
        <v>14.41132</v>
      </c>
      <c r="O70" s="3">
        <v>-0.48175999999999952</v>
      </c>
      <c r="P70" s="3">
        <v>3.3429276429917563</v>
      </c>
    </row>
    <row r="71" spans="6:16" x14ac:dyDescent="0.25">
      <c r="F71" s="3">
        <v>609.83450000000005</v>
      </c>
      <c r="G71" s="3">
        <v>608.10289999999998</v>
      </c>
      <c r="I71" s="13">
        <v>1.7316000000000713</v>
      </c>
      <c r="J71" s="13">
        <v>0.28475443876358286</v>
      </c>
      <c r="L71" s="3">
        <v>381.14659999999998</v>
      </c>
      <c r="M71" s="3">
        <v>380.0643</v>
      </c>
      <c r="O71" s="3">
        <v>1.0822999999999752</v>
      </c>
      <c r="P71" s="3">
        <v>0.28476760379756139</v>
      </c>
    </row>
    <row r="72" spans="6:16" x14ac:dyDescent="0.25">
      <c r="F72" s="3">
        <v>266.59800000000001</v>
      </c>
      <c r="G72" s="3">
        <v>266.36939999999998</v>
      </c>
      <c r="I72" s="13">
        <v>0.22860000000002856</v>
      </c>
      <c r="J72" s="13">
        <v>8.5820668590321766E-2</v>
      </c>
      <c r="L72" s="3">
        <v>166.62370000000001</v>
      </c>
      <c r="M72" s="3">
        <v>166.48089999999999</v>
      </c>
      <c r="O72" s="3">
        <v>0.14280000000002246</v>
      </c>
      <c r="P72" s="3">
        <v>8.577560548989252E-2</v>
      </c>
    </row>
    <row r="73" spans="6:16" x14ac:dyDescent="0.25">
      <c r="F73" s="3">
        <v>115.50020000000001</v>
      </c>
      <c r="G73" s="3">
        <v>116.18089999999999</v>
      </c>
      <c r="I73" s="13">
        <v>-0.68069999999998743</v>
      </c>
      <c r="J73" s="13">
        <v>0.58589664910496253</v>
      </c>
      <c r="L73" s="3">
        <v>72.187650000000005</v>
      </c>
      <c r="M73" s="3">
        <v>72.61309</v>
      </c>
      <c r="O73" s="3">
        <v>-0.42543999999999471</v>
      </c>
      <c r="P73" s="3">
        <v>0.58589987011982925</v>
      </c>
    </row>
    <row r="74" spans="6:16" x14ac:dyDescent="0.25">
      <c r="F74" s="3">
        <v>39.022959999999998</v>
      </c>
      <c r="G74" s="3">
        <v>40.105220000000003</v>
      </c>
      <c r="I74" s="13">
        <v>-1.0822600000000051</v>
      </c>
      <c r="J74" s="13">
        <v>2.6985514603834737</v>
      </c>
      <c r="L74" s="3">
        <v>24.38935</v>
      </c>
      <c r="M74" s="3">
        <v>25.065760000000001</v>
      </c>
      <c r="O74" s="3">
        <v>-0.67641000000000062</v>
      </c>
      <c r="P74" s="3">
        <v>2.6985417557656364</v>
      </c>
    </row>
    <row r="75" spans="6:16" x14ac:dyDescent="0.25">
      <c r="F75" s="3">
        <v>482.69009999999997</v>
      </c>
      <c r="G75" s="3">
        <v>480.39699999999999</v>
      </c>
      <c r="I75" s="13">
        <v>2.2930999999999813</v>
      </c>
      <c r="J75" s="13">
        <v>0.47733437136368068</v>
      </c>
      <c r="L75" s="3">
        <v>301.68130000000002</v>
      </c>
      <c r="M75" s="3">
        <v>300.24810000000002</v>
      </c>
      <c r="O75" s="3">
        <v>1.4331999999999994</v>
      </c>
      <c r="P75" s="3">
        <v>0.47733857433236021</v>
      </c>
    </row>
    <row r="76" spans="6:16" x14ac:dyDescent="0.25">
      <c r="F76" s="3">
        <v>231.15880000000001</v>
      </c>
      <c r="G76" s="3">
        <v>230.42570000000001</v>
      </c>
      <c r="I76" s="13">
        <v>0.73310000000000741</v>
      </c>
      <c r="J76" s="13">
        <v>0.31815027577219357</v>
      </c>
      <c r="L76" s="3">
        <v>144.4742</v>
      </c>
      <c r="M76" s="3">
        <v>144.01599999999999</v>
      </c>
      <c r="O76" s="3">
        <v>0.45820000000000505</v>
      </c>
      <c r="P76" s="3">
        <v>0.3181590934340664</v>
      </c>
    </row>
    <row r="77" spans="6:16" x14ac:dyDescent="0.25">
      <c r="F77" s="3">
        <v>129.95689999999999</v>
      </c>
      <c r="G77" s="3">
        <v>130.1985</v>
      </c>
      <c r="I77" s="13">
        <v>-0.24160000000000537</v>
      </c>
      <c r="J77" s="13">
        <v>0.18556281370369504</v>
      </c>
      <c r="L77" s="3">
        <v>81.223050000000001</v>
      </c>
      <c r="M77" s="3">
        <v>81.374080000000006</v>
      </c>
      <c r="O77" s="3">
        <v>-0.15103000000000577</v>
      </c>
      <c r="P77" s="3">
        <v>0.18559964057351649</v>
      </c>
    </row>
    <row r="78" spans="6:16" x14ac:dyDescent="0.25">
      <c r="F78" s="3">
        <v>55.26088</v>
      </c>
      <c r="G78" s="3">
        <v>56.157890000000002</v>
      </c>
      <c r="I78" s="13">
        <v>-0.89701000000000164</v>
      </c>
      <c r="J78" s="13">
        <v>1.5973000410093783</v>
      </c>
      <c r="L78" s="3">
        <v>34.538049999999998</v>
      </c>
      <c r="M78" s="3">
        <v>35.098680000000002</v>
      </c>
      <c r="O78" s="3">
        <v>-0.56063000000000329</v>
      </c>
      <c r="P78" s="3">
        <v>1.597296536507935</v>
      </c>
    </row>
    <row r="79" spans="6:16" x14ac:dyDescent="0.25">
      <c r="F79" s="3">
        <v>368.78570000000002</v>
      </c>
      <c r="G79" s="3">
        <v>366.74860000000001</v>
      </c>
      <c r="I79" s="13">
        <v>2.0371000000000095</v>
      </c>
      <c r="J79" s="13">
        <v>0.55544860975611343</v>
      </c>
      <c r="L79" s="3">
        <v>230.49109999999999</v>
      </c>
      <c r="M79" s="3">
        <v>229.21789999999999</v>
      </c>
      <c r="O79" s="3">
        <v>1.2732000000000028</v>
      </c>
      <c r="P79" s="3">
        <v>0.55545400250155108</v>
      </c>
    </row>
    <row r="80" spans="6:16" x14ac:dyDescent="0.25">
      <c r="F80" s="3">
        <v>180.77789999999999</v>
      </c>
      <c r="G80" s="3">
        <v>179.55840000000001</v>
      </c>
      <c r="I80" s="13">
        <v>1.2194999999999823</v>
      </c>
      <c r="J80" s="13">
        <v>0.67916622112916036</v>
      </c>
      <c r="L80" s="3">
        <v>112.9862</v>
      </c>
      <c r="M80" s="3">
        <v>112.224</v>
      </c>
      <c r="O80" s="3">
        <v>0.76219999999999288</v>
      </c>
      <c r="P80" s="3">
        <v>0.67917735956657477</v>
      </c>
    </row>
    <row r="81" spans="6:16" x14ac:dyDescent="0.25">
      <c r="F81" s="3">
        <v>116.6292</v>
      </c>
      <c r="G81" s="3">
        <v>116.4939</v>
      </c>
      <c r="I81" s="13">
        <v>0.13530000000000086</v>
      </c>
      <c r="J81" s="13">
        <v>0.11614342038510246</v>
      </c>
      <c r="L81" s="3">
        <v>72.893280000000004</v>
      </c>
      <c r="M81" s="3">
        <v>72.808660000000003</v>
      </c>
      <c r="O81" s="3">
        <v>8.4620000000001028E-2</v>
      </c>
      <c r="P81" s="3">
        <v>0.11622243837477715</v>
      </c>
    </row>
    <row r="82" spans="6:16" x14ac:dyDescent="0.25">
      <c r="F82" s="3">
        <v>61.307569999999998</v>
      </c>
      <c r="G82" s="3">
        <v>61.85924</v>
      </c>
      <c r="I82" s="13">
        <v>-0.55167000000000144</v>
      </c>
      <c r="J82" s="13">
        <v>0.89181503038188226</v>
      </c>
      <c r="L82" s="3">
        <v>38.317230000000002</v>
      </c>
      <c r="M82" s="3">
        <v>38.662019999999998</v>
      </c>
      <c r="O82" s="3">
        <v>-0.34478999999999616</v>
      </c>
      <c r="P82" s="3">
        <v>0.89180544627517166</v>
      </c>
    </row>
    <row r="83" spans="6:16" x14ac:dyDescent="0.25">
      <c r="F83" s="3">
        <v>241.50960000000001</v>
      </c>
      <c r="G83" s="3">
        <v>240.37119999999999</v>
      </c>
      <c r="I83" s="13">
        <v>1.1384000000000185</v>
      </c>
      <c r="J83" s="13">
        <v>0.47360083071516823</v>
      </c>
      <c r="L83" s="3">
        <v>150.9435</v>
      </c>
      <c r="M83" s="3">
        <v>150.232</v>
      </c>
      <c r="O83" s="3">
        <v>0.71150000000000091</v>
      </c>
      <c r="P83" s="3">
        <v>0.47360083071516113</v>
      </c>
    </row>
    <row r="84" spans="6:16" x14ac:dyDescent="0.25">
      <c r="F84" s="3">
        <v>116.5478</v>
      </c>
      <c r="G84" s="3">
        <v>115.25239999999999</v>
      </c>
      <c r="I84" s="13">
        <v>1.2954000000000008</v>
      </c>
      <c r="J84" s="13">
        <v>1.1239679173709187</v>
      </c>
      <c r="L84" s="3">
        <v>72.842370000000003</v>
      </c>
      <c r="M84" s="3">
        <v>72.032740000000004</v>
      </c>
      <c r="O84" s="3">
        <v>0.80962999999999852</v>
      </c>
      <c r="P84" s="3">
        <v>1.1239750146947047</v>
      </c>
    </row>
    <row r="85" spans="6:16" x14ac:dyDescent="0.25">
      <c r="F85" s="3">
        <v>81.191779999999994</v>
      </c>
      <c r="G85" s="3">
        <v>80.745239999999995</v>
      </c>
      <c r="I85" s="13">
        <v>0.44653999999999883</v>
      </c>
      <c r="J85" s="13">
        <v>0.55302331134318117</v>
      </c>
      <c r="L85" s="3">
        <v>50.744860000000003</v>
      </c>
      <c r="M85" s="3">
        <v>50.465769999999999</v>
      </c>
      <c r="O85" s="3">
        <v>0.27909000000000361</v>
      </c>
      <c r="P85" s="3">
        <v>0.55302831998799107</v>
      </c>
    </row>
    <row r="86" spans="6:16" x14ac:dyDescent="0.25">
      <c r="F86" s="3">
        <v>50.926519999999996</v>
      </c>
      <c r="G86" s="3">
        <v>51.21349</v>
      </c>
      <c r="I86" s="13">
        <v>-0.28697000000000372</v>
      </c>
      <c r="J86" s="13">
        <v>0.56034064462313293</v>
      </c>
      <c r="L86" s="3">
        <v>31.829080000000001</v>
      </c>
      <c r="M86" s="3">
        <v>32.008429999999997</v>
      </c>
      <c r="O86" s="3">
        <v>-0.1793499999999959</v>
      </c>
      <c r="P86" s="3">
        <v>0.56032114039956327</v>
      </c>
    </row>
  </sheetData>
  <mergeCells count="4">
    <mergeCell ref="A1:I1"/>
    <mergeCell ref="K1:S1"/>
    <mergeCell ref="F44:J44"/>
    <mergeCell ref="L44:P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2016-03-07T20:44:10Z</dcterms:created>
  <dcterms:modified xsi:type="dcterms:W3CDTF">2016-03-07T23:46:48Z</dcterms:modified>
</cp:coreProperties>
</file>