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pezno\Downloads\"/>
    </mc:Choice>
  </mc:AlternateContent>
  <xr:revisionPtr revIDLastSave="0" documentId="13_ncr:1_{F9F28C08-79D1-45B6-92DB-E494FBEB4E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 2 centros_env_all" sheetId="7" r:id="rId1"/>
    <sheet name="Con 2 centros_env_control" sheetId="6" r:id="rId2"/>
    <sheet name="Con 2 centros_env_manufacturing" sheetId="4" r:id="rId3"/>
    <sheet name="Con 3 centros" sheetId="3" r:id="rId4"/>
  </sheets>
  <definedNames>
    <definedName name="_xlnm._FilterDatabase" localSheetId="0" hidden="1">'Con 2 centros_env_all'!$A$1:$AB$88</definedName>
    <definedName name="_xlnm._FilterDatabase" localSheetId="3" hidden="1">'Con 3 centros'!$A$1:$AB$88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4" i="7" l="1"/>
  <c r="AA94" i="7"/>
  <c r="Z94" i="7"/>
  <c r="Y94" i="7"/>
  <c r="X94" i="7"/>
  <c r="W94" i="7"/>
  <c r="V94" i="7"/>
  <c r="U94" i="7"/>
  <c r="U106" i="7" s="1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H100" i="7" s="1"/>
  <c r="G94" i="7"/>
  <c r="G100" i="7" s="1"/>
  <c r="F94" i="7"/>
  <c r="F100" i="7" s="1"/>
  <c r="E94" i="7"/>
  <c r="E100" i="7" s="1"/>
  <c r="AB93" i="7"/>
  <c r="AA93" i="7"/>
  <c r="Z93" i="7"/>
  <c r="Y93" i="7"/>
  <c r="X93" i="7"/>
  <c r="W93" i="7"/>
  <c r="V93" i="7"/>
  <c r="U93" i="7"/>
  <c r="U105" i="7" s="1"/>
  <c r="T93" i="7"/>
  <c r="S93" i="7"/>
  <c r="R93" i="7"/>
  <c r="Q93" i="7"/>
  <c r="P93" i="7"/>
  <c r="O93" i="7"/>
  <c r="N93" i="7"/>
  <c r="M93" i="7"/>
  <c r="L93" i="7"/>
  <c r="K93" i="7"/>
  <c r="J93" i="7"/>
  <c r="I93" i="7"/>
  <c r="I105" i="7" s="1"/>
  <c r="H93" i="7"/>
  <c r="H99" i="7" s="1"/>
  <c r="G93" i="7"/>
  <c r="G99" i="7" s="1"/>
  <c r="F93" i="7"/>
  <c r="F99" i="7" s="1"/>
  <c r="E93" i="7"/>
  <c r="AB92" i="7"/>
  <c r="AA92" i="7"/>
  <c r="Z92" i="7"/>
  <c r="Y92" i="7"/>
  <c r="X92" i="7"/>
  <c r="W92" i="7"/>
  <c r="V92" i="7"/>
  <c r="U92" i="7"/>
  <c r="U104" i="7" s="1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H98" i="7" s="1"/>
  <c r="G92" i="7"/>
  <c r="G98" i="7" s="1"/>
  <c r="F92" i="7"/>
  <c r="F98" i="7" s="1"/>
  <c r="E92" i="7"/>
  <c r="E98" i="7" s="1"/>
  <c r="Z73" i="6"/>
  <c r="Y73" i="6"/>
  <c r="X73" i="6"/>
  <c r="W73" i="6"/>
  <c r="V73" i="6"/>
  <c r="U73" i="6"/>
  <c r="T73" i="6"/>
  <c r="S73" i="6"/>
  <c r="S85" i="6" s="1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F79" i="6" s="1"/>
  <c r="E73" i="6"/>
  <c r="E79" i="6" s="1"/>
  <c r="D73" i="6"/>
  <c r="D79" i="6" s="1"/>
  <c r="C73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N78" i="6" s="1"/>
  <c r="M72" i="6"/>
  <c r="L72" i="6"/>
  <c r="K72" i="6"/>
  <c r="J72" i="6"/>
  <c r="I72" i="6"/>
  <c r="H72" i="6"/>
  <c r="G72" i="6"/>
  <c r="F72" i="6"/>
  <c r="F78" i="6" s="1"/>
  <c r="E72" i="6"/>
  <c r="E78" i="6" s="1"/>
  <c r="D72" i="6"/>
  <c r="D78" i="6" s="1"/>
  <c r="C72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F77" i="6" s="1"/>
  <c r="E71" i="6"/>
  <c r="E77" i="6" s="1"/>
  <c r="D71" i="6"/>
  <c r="D77" i="6" s="1"/>
  <c r="C71" i="6"/>
  <c r="Z28" i="4"/>
  <c r="Y28" i="4"/>
  <c r="X28" i="4"/>
  <c r="W28" i="4"/>
  <c r="V28" i="4"/>
  <c r="U28" i="4"/>
  <c r="T28" i="4"/>
  <c r="S28" i="4"/>
  <c r="R28" i="4"/>
  <c r="Q28" i="4"/>
  <c r="P28" i="4"/>
  <c r="O28" i="4"/>
  <c r="O40" i="4" s="1"/>
  <c r="N28" i="4"/>
  <c r="M28" i="4"/>
  <c r="L28" i="4"/>
  <c r="K28" i="4"/>
  <c r="J28" i="4"/>
  <c r="I28" i="4"/>
  <c r="H28" i="4"/>
  <c r="G28" i="4"/>
  <c r="F28" i="4"/>
  <c r="F34" i="4" s="1"/>
  <c r="E28" i="4"/>
  <c r="E34" i="4" s="1"/>
  <c r="D28" i="4"/>
  <c r="D34" i="4" s="1"/>
  <c r="C28" i="4"/>
  <c r="Z27" i="4"/>
  <c r="Y27" i="4"/>
  <c r="X27" i="4"/>
  <c r="W27" i="4"/>
  <c r="V27" i="4"/>
  <c r="U27" i="4"/>
  <c r="T27" i="4"/>
  <c r="S27" i="4"/>
  <c r="R27" i="4"/>
  <c r="Q27" i="4"/>
  <c r="P27" i="4"/>
  <c r="O27" i="4"/>
  <c r="O39" i="4" s="1"/>
  <c r="N27" i="4"/>
  <c r="M27" i="4"/>
  <c r="L27" i="4"/>
  <c r="K27" i="4"/>
  <c r="J27" i="4"/>
  <c r="I27" i="4"/>
  <c r="H27" i="4"/>
  <c r="G27" i="4"/>
  <c r="F27" i="4"/>
  <c r="F33" i="4" s="1"/>
  <c r="E27" i="4"/>
  <c r="E33" i="4" s="1"/>
  <c r="D27" i="4"/>
  <c r="D33" i="4" s="1"/>
  <c r="C27" i="4"/>
  <c r="C39" i="4" s="1"/>
  <c r="C45" i="4" s="1"/>
  <c r="Z26" i="4"/>
  <c r="Y26" i="4"/>
  <c r="X26" i="4"/>
  <c r="W26" i="4"/>
  <c r="V26" i="4"/>
  <c r="U26" i="4"/>
  <c r="T26" i="4"/>
  <c r="S26" i="4"/>
  <c r="R26" i="4"/>
  <c r="Q26" i="4"/>
  <c r="P26" i="4"/>
  <c r="O26" i="4"/>
  <c r="O38" i="4" s="1"/>
  <c r="N26" i="4"/>
  <c r="M26" i="4"/>
  <c r="L26" i="4"/>
  <c r="K26" i="4"/>
  <c r="J26" i="4"/>
  <c r="I26" i="4"/>
  <c r="H26" i="4"/>
  <c r="G26" i="4"/>
  <c r="F26" i="4"/>
  <c r="F32" i="4" s="1"/>
  <c r="E26" i="4"/>
  <c r="E32" i="4" s="1"/>
  <c r="D26" i="4"/>
  <c r="D32" i="4" s="1"/>
  <c r="C26" i="4"/>
  <c r="C38" i="4" s="1"/>
  <c r="C44" i="4" s="1"/>
  <c r="F92" i="3"/>
  <c r="G92" i="3"/>
  <c r="G98" i="3" s="1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F93" i="3"/>
  <c r="F99" i="3" s="1"/>
  <c r="G93" i="3"/>
  <c r="H93" i="3"/>
  <c r="H99" i="3" s="1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F94" i="3"/>
  <c r="F100" i="3" s="1"/>
  <c r="G94" i="3"/>
  <c r="G100" i="3" s="1"/>
  <c r="H94" i="3"/>
  <c r="H100" i="3" s="1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4" i="3"/>
  <c r="E93" i="3"/>
  <c r="E92" i="3"/>
  <c r="G99" i="3"/>
  <c r="H98" i="3"/>
  <c r="F98" i="3"/>
  <c r="M105" i="7" l="1"/>
  <c r="Y105" i="7"/>
  <c r="E104" i="7"/>
  <c r="C40" i="4"/>
  <c r="C46" i="4" s="1"/>
  <c r="J33" i="4"/>
  <c r="J32" i="4"/>
  <c r="V32" i="4"/>
  <c r="V33" i="4"/>
  <c r="J34" i="4"/>
  <c r="C83" i="6"/>
  <c r="C89" i="6" s="1"/>
  <c r="O83" i="6"/>
  <c r="C84" i="6"/>
  <c r="C90" i="6" s="1"/>
  <c r="O84" i="6"/>
  <c r="C85" i="6"/>
  <c r="C91" i="6" s="1"/>
  <c r="O85" i="6"/>
  <c r="P77" i="6"/>
  <c r="J77" i="6"/>
  <c r="V77" i="6"/>
  <c r="J78" i="6"/>
  <c r="J79" i="6"/>
  <c r="N77" i="6"/>
  <c r="N79" i="6"/>
  <c r="Q77" i="6"/>
  <c r="Q78" i="6"/>
  <c r="Q79" i="6"/>
  <c r="P79" i="6"/>
  <c r="R77" i="6"/>
  <c r="R78" i="6"/>
  <c r="R79" i="6"/>
  <c r="G77" i="6"/>
  <c r="S83" i="6"/>
  <c r="S89" i="6" s="1"/>
  <c r="G78" i="6"/>
  <c r="S84" i="6"/>
  <c r="S90" i="6" s="1"/>
  <c r="G79" i="6"/>
  <c r="P78" i="6"/>
  <c r="H77" i="6"/>
  <c r="T77" i="6"/>
  <c r="H78" i="6"/>
  <c r="T78" i="6"/>
  <c r="H79" i="6"/>
  <c r="T79" i="6"/>
  <c r="I77" i="6"/>
  <c r="U77" i="6"/>
  <c r="I78" i="6"/>
  <c r="U78" i="6"/>
  <c r="I79" i="6"/>
  <c r="U79" i="6"/>
  <c r="V78" i="6"/>
  <c r="V79" i="6"/>
  <c r="O90" i="6"/>
  <c r="K77" i="6"/>
  <c r="W77" i="6"/>
  <c r="K84" i="6"/>
  <c r="W84" i="6"/>
  <c r="W90" i="6" s="1"/>
  <c r="K79" i="6"/>
  <c r="W79" i="6"/>
  <c r="L77" i="6"/>
  <c r="X77" i="6"/>
  <c r="L78" i="6"/>
  <c r="X78" i="6"/>
  <c r="L79" i="6"/>
  <c r="X79" i="6"/>
  <c r="M77" i="6"/>
  <c r="Y77" i="6"/>
  <c r="M78" i="6"/>
  <c r="Y78" i="6"/>
  <c r="M79" i="6"/>
  <c r="Y79" i="6"/>
  <c r="Z77" i="6"/>
  <c r="Z78" i="6"/>
  <c r="Z79" i="6"/>
  <c r="L98" i="7"/>
  <c r="I100" i="7"/>
  <c r="J98" i="7"/>
  <c r="V98" i="7"/>
  <c r="J99" i="7"/>
  <c r="V99" i="7"/>
  <c r="J100" i="7"/>
  <c r="V100" i="7"/>
  <c r="I98" i="7"/>
  <c r="K98" i="7"/>
  <c r="W98" i="7"/>
  <c r="K99" i="7"/>
  <c r="W99" i="7"/>
  <c r="K100" i="7"/>
  <c r="W100" i="7"/>
  <c r="X98" i="7"/>
  <c r="L99" i="7"/>
  <c r="X99" i="7"/>
  <c r="L100" i="7"/>
  <c r="X100" i="7"/>
  <c r="M98" i="7"/>
  <c r="Y98" i="7"/>
  <c r="M100" i="7"/>
  <c r="N98" i="7"/>
  <c r="N99" i="7"/>
  <c r="N100" i="7"/>
  <c r="P98" i="7"/>
  <c r="AB98" i="7"/>
  <c r="P99" i="7"/>
  <c r="P100" i="7"/>
  <c r="Y100" i="7"/>
  <c r="Z98" i="7"/>
  <c r="Z99" i="7"/>
  <c r="Z100" i="7"/>
  <c r="O98" i="7"/>
  <c r="AA98" i="7"/>
  <c r="O99" i="7"/>
  <c r="AA99" i="7"/>
  <c r="O100" i="7"/>
  <c r="AA100" i="7"/>
  <c r="AB99" i="7"/>
  <c r="AB100" i="7"/>
  <c r="Q104" i="7"/>
  <c r="E105" i="7"/>
  <c r="E111" i="7" s="1"/>
  <c r="Q105" i="7"/>
  <c r="Q100" i="7"/>
  <c r="I104" i="7"/>
  <c r="R98" i="7"/>
  <c r="R99" i="7"/>
  <c r="R100" i="7"/>
  <c r="I106" i="7"/>
  <c r="S98" i="7"/>
  <c r="S99" i="7"/>
  <c r="S100" i="7"/>
  <c r="M106" i="7"/>
  <c r="U111" i="7"/>
  <c r="T98" i="7"/>
  <c r="T99" i="7"/>
  <c r="T100" i="7"/>
  <c r="Y106" i="7"/>
  <c r="Y112" i="7" s="1"/>
  <c r="Q98" i="7"/>
  <c r="E106" i="7"/>
  <c r="E112" i="7" s="1"/>
  <c r="M104" i="7"/>
  <c r="Q99" i="7"/>
  <c r="E110" i="7"/>
  <c r="Q106" i="7"/>
  <c r="U98" i="7"/>
  <c r="I99" i="7"/>
  <c r="U99" i="7"/>
  <c r="U100" i="7"/>
  <c r="Y104" i="7"/>
  <c r="E99" i="7"/>
  <c r="M99" i="7"/>
  <c r="Y99" i="7"/>
  <c r="O91" i="6"/>
  <c r="S91" i="6"/>
  <c r="K90" i="6"/>
  <c r="C77" i="6"/>
  <c r="O77" i="6"/>
  <c r="C78" i="6"/>
  <c r="O78" i="6"/>
  <c r="C79" i="6"/>
  <c r="O79" i="6"/>
  <c r="G83" i="6"/>
  <c r="G85" i="6"/>
  <c r="G91" i="6" s="1"/>
  <c r="K83" i="6"/>
  <c r="K85" i="6"/>
  <c r="K91" i="6" s="1"/>
  <c r="G84" i="6"/>
  <c r="G90" i="6" s="1"/>
  <c r="S77" i="6"/>
  <c r="S78" i="6"/>
  <c r="S79" i="6"/>
  <c r="W83" i="6"/>
  <c r="W85" i="6"/>
  <c r="W91" i="6" s="1"/>
  <c r="K78" i="6"/>
  <c r="W78" i="6"/>
  <c r="Q32" i="4"/>
  <c r="Q33" i="4"/>
  <c r="Q34" i="4"/>
  <c r="R32" i="4"/>
  <c r="R33" i="4"/>
  <c r="R34" i="4"/>
  <c r="G32" i="4"/>
  <c r="S38" i="4"/>
  <c r="G39" i="4"/>
  <c r="G45" i="4" s="1"/>
  <c r="S39" i="4"/>
  <c r="G34" i="4"/>
  <c r="S40" i="4"/>
  <c r="S46" i="4" s="1"/>
  <c r="P33" i="4"/>
  <c r="H32" i="4"/>
  <c r="T32" i="4"/>
  <c r="H33" i="4"/>
  <c r="T33" i="4"/>
  <c r="H34" i="4"/>
  <c r="T34" i="4"/>
  <c r="I32" i="4"/>
  <c r="U32" i="4"/>
  <c r="I33" i="4"/>
  <c r="U33" i="4"/>
  <c r="I34" i="4"/>
  <c r="U34" i="4"/>
  <c r="P32" i="4"/>
  <c r="V34" i="4"/>
  <c r="P34" i="4"/>
  <c r="K32" i="4"/>
  <c r="W32" i="4"/>
  <c r="K39" i="4"/>
  <c r="K45" i="4" s="1"/>
  <c r="W39" i="4"/>
  <c r="W45" i="4" s="1"/>
  <c r="K34" i="4"/>
  <c r="W34" i="4"/>
  <c r="L32" i="4"/>
  <c r="X32" i="4"/>
  <c r="L33" i="4"/>
  <c r="X33" i="4"/>
  <c r="L34" i="4"/>
  <c r="X34" i="4"/>
  <c r="Y32" i="4"/>
  <c r="M33" i="4"/>
  <c r="Y33" i="4"/>
  <c r="M34" i="4"/>
  <c r="Y34" i="4"/>
  <c r="M32" i="4"/>
  <c r="N32" i="4"/>
  <c r="Z32" i="4"/>
  <c r="N33" i="4"/>
  <c r="Z33" i="4"/>
  <c r="N34" i="4"/>
  <c r="Z34" i="4"/>
  <c r="O46" i="4"/>
  <c r="O44" i="4"/>
  <c r="S44" i="4"/>
  <c r="O45" i="4"/>
  <c r="S45" i="4"/>
  <c r="C32" i="4"/>
  <c r="O32" i="4"/>
  <c r="C33" i="4"/>
  <c r="O33" i="4"/>
  <c r="C34" i="4"/>
  <c r="O34" i="4"/>
  <c r="G38" i="4"/>
  <c r="G44" i="4" s="1"/>
  <c r="G40" i="4"/>
  <c r="G46" i="4" s="1"/>
  <c r="K38" i="4"/>
  <c r="K44" i="4" s="1"/>
  <c r="K40" i="4"/>
  <c r="K46" i="4" s="1"/>
  <c r="S32" i="4"/>
  <c r="G33" i="4"/>
  <c r="S33" i="4"/>
  <c r="S34" i="4"/>
  <c r="W38" i="4"/>
  <c r="W44" i="4" s="1"/>
  <c r="W40" i="4"/>
  <c r="W46" i="4" s="1"/>
  <c r="K33" i="4"/>
  <c r="W33" i="4"/>
  <c r="J98" i="3"/>
  <c r="V98" i="3"/>
  <c r="J99" i="3"/>
  <c r="V99" i="3"/>
  <c r="J100" i="3"/>
  <c r="V100" i="3"/>
  <c r="S98" i="3"/>
  <c r="S100" i="3"/>
  <c r="I99" i="3"/>
  <c r="U99" i="3"/>
  <c r="N98" i="3"/>
  <c r="Z98" i="3"/>
  <c r="N99" i="3"/>
  <c r="Z99" i="3"/>
  <c r="N100" i="3"/>
  <c r="Z100" i="3"/>
  <c r="O99" i="3"/>
  <c r="O100" i="3"/>
  <c r="AB99" i="3"/>
  <c r="AB100" i="3"/>
  <c r="R98" i="3"/>
  <c r="R99" i="3"/>
  <c r="R100" i="3"/>
  <c r="T99" i="3"/>
  <c r="T100" i="3"/>
  <c r="S99" i="3"/>
  <c r="T98" i="3"/>
  <c r="U104" i="3"/>
  <c r="I106" i="3"/>
  <c r="I104" i="3"/>
  <c r="U106" i="3"/>
  <c r="K98" i="3"/>
  <c r="W98" i="3"/>
  <c r="K99" i="3"/>
  <c r="W99" i="3"/>
  <c r="K100" i="3"/>
  <c r="W100" i="3"/>
  <c r="L98" i="3"/>
  <c r="X100" i="3"/>
  <c r="X98" i="3"/>
  <c r="L99" i="3"/>
  <c r="X99" i="3"/>
  <c r="L100" i="3"/>
  <c r="M104" i="3"/>
  <c r="Y104" i="3"/>
  <c r="M105" i="3"/>
  <c r="Y105" i="3"/>
  <c r="M100" i="3"/>
  <c r="Y106" i="3"/>
  <c r="O98" i="3"/>
  <c r="AA100" i="3"/>
  <c r="AB98" i="3"/>
  <c r="AA98" i="3"/>
  <c r="AA99" i="3"/>
  <c r="P98" i="3"/>
  <c r="P99" i="3"/>
  <c r="P100" i="3"/>
  <c r="E104" i="3"/>
  <c r="E110" i="3" s="1"/>
  <c r="Q104" i="3"/>
  <c r="E105" i="3"/>
  <c r="E111" i="3" s="1"/>
  <c r="Q105" i="3"/>
  <c r="E106" i="3"/>
  <c r="E112" i="3" s="1"/>
  <c r="Q106" i="3"/>
  <c r="Y100" i="3"/>
  <c r="E98" i="3"/>
  <c r="Q98" i="3"/>
  <c r="E99" i="3"/>
  <c r="Q99" i="3"/>
  <c r="E100" i="3"/>
  <c r="Q100" i="3"/>
  <c r="Y99" i="3"/>
  <c r="I105" i="3"/>
  <c r="M99" i="3"/>
  <c r="M98" i="3"/>
  <c r="Y98" i="3"/>
  <c r="U105" i="3"/>
  <c r="I98" i="3"/>
  <c r="U98" i="3"/>
  <c r="I100" i="3"/>
  <c r="U100" i="3"/>
  <c r="M106" i="3"/>
  <c r="W89" i="6" l="1"/>
  <c r="O89" i="6"/>
  <c r="K89" i="6"/>
  <c r="G89" i="6"/>
  <c r="Q111" i="7"/>
  <c r="Y110" i="7"/>
  <c r="I111" i="7"/>
  <c r="M110" i="7"/>
  <c r="Y111" i="7"/>
  <c r="M111" i="7"/>
  <c r="M112" i="7"/>
  <c r="I112" i="7"/>
  <c r="Q110" i="7"/>
  <c r="I110" i="7"/>
  <c r="Q112" i="7"/>
  <c r="U110" i="7"/>
  <c r="U112" i="7"/>
  <c r="Q110" i="3"/>
  <c r="Q112" i="3"/>
  <c r="Y112" i="3"/>
  <c r="I112" i="3"/>
  <c r="M112" i="3"/>
  <c r="U111" i="3"/>
  <c r="Y110" i="3"/>
  <c r="M110" i="3"/>
  <c r="U110" i="3"/>
  <c r="M111" i="3"/>
  <c r="U112" i="3"/>
  <c r="I110" i="3"/>
  <c r="Y111" i="3"/>
  <c r="I111" i="3"/>
  <c r="Q111" i="3"/>
</calcChain>
</file>

<file path=xl/sharedStrings.xml><?xml version="1.0" encoding="utf-8"?>
<sst xmlns="http://schemas.openxmlformats.org/spreadsheetml/2006/main" count="692" uniqueCount="70">
  <si>
    <t>K-Means_Orig</t>
  </si>
  <si>
    <t>C-Means_Orig</t>
  </si>
  <si>
    <t>GMM_Orig</t>
  </si>
  <si>
    <t>Spatial_Orig</t>
  </si>
  <si>
    <t>K-Means_Alvarez</t>
  </si>
  <si>
    <t>C-Means_Alvarez</t>
  </si>
  <si>
    <t>GMM_Alvarez</t>
  </si>
  <si>
    <t>Spatial_Alvarez</t>
  </si>
  <si>
    <t>K-Means_Maddern</t>
  </si>
  <si>
    <t>C-Means_Maddern</t>
  </si>
  <si>
    <t>GMM_Maddern</t>
  </si>
  <si>
    <t>Spatial_Maddern</t>
  </si>
  <si>
    <t>K-Means_Krajnık</t>
  </si>
  <si>
    <t>C-Means_Krajnık</t>
  </si>
  <si>
    <t>GMM_Krajnık</t>
  </si>
  <si>
    <t>Spatial_Krajnık</t>
  </si>
  <si>
    <t>K-Means_Upcrof</t>
  </si>
  <si>
    <t>C-Means_Upcrof</t>
  </si>
  <si>
    <t>GMM_Upcrof</t>
  </si>
  <si>
    <t>Spatial_Upcrof</t>
  </si>
  <si>
    <t>K-Means_PCA</t>
  </si>
  <si>
    <t>C-Means_PCA</t>
  </si>
  <si>
    <t>GMM_PCA</t>
  </si>
  <si>
    <t>Spatial_PCA</t>
  </si>
  <si>
    <t>1_IGU_2_ACE_LIS_3</t>
  </si>
  <si>
    <t>1_IGU_2_ACE_LIS_4</t>
  </si>
  <si>
    <t>1_IGU_2_ACE_LIS_9</t>
  </si>
  <si>
    <t>1_IGU_2_ACE_TRO_10</t>
  </si>
  <si>
    <t>1_IGU_1_ACE_LIS_1</t>
  </si>
  <si>
    <t>A</t>
  </si>
  <si>
    <t>B</t>
  </si>
  <si>
    <t>C</t>
  </si>
  <si>
    <t>1_IGU_1_ACE_TRO_1</t>
  </si>
  <si>
    <t>1_IGU_1_ACE_TRO_10</t>
  </si>
  <si>
    <t>1_IGU_1_ACE_TRO_11</t>
  </si>
  <si>
    <t>1_IGU_1_ACE_TRO_12</t>
  </si>
  <si>
    <t>1_IGU_1_ACE_TRO_13</t>
  </si>
  <si>
    <t>1_IGU_1_ACE_TRO_14</t>
  </si>
  <si>
    <t>1_IGU_1_ACE_TRO_15</t>
  </si>
  <si>
    <t>1_IGU_1_ACE_TRO_16_ADV</t>
  </si>
  <si>
    <t>1_IGU_1_ACE_TRO_17_ADV</t>
  </si>
  <si>
    <t>1_IGU_1_ACE_TRO_2</t>
  </si>
  <si>
    <t>1_IGU_1_ACE_TRO_3</t>
  </si>
  <si>
    <t>1_IGU_1_ACE_TRO_4</t>
  </si>
  <si>
    <t>1_IGU_1_ACE_TRO_5</t>
  </si>
  <si>
    <t>1_IGU_1_ACE_TRO_6</t>
  </si>
  <si>
    <t>1_IGU_1_ACE_TRO_7</t>
  </si>
  <si>
    <t>1_IGU_1_ACE_TRO_8</t>
  </si>
  <si>
    <t>1_IGU_1_ACE_TRO_9</t>
  </si>
  <si>
    <t>1_IGU_2_ACE_LIS_1</t>
  </si>
  <si>
    <t>1_IGU_2_ACE_LIS_2</t>
  </si>
  <si>
    <t>3_DIS_1_ACE_TRO_1</t>
  </si>
  <si>
    <t>3_DIS_1_ACE_TRO_2</t>
  </si>
  <si>
    <t>6_DIS_1_ACE_TRO_1</t>
  </si>
  <si>
    <t>6_DIS_1_ACE_TRO_2</t>
  </si>
  <si>
    <t>6_DIS_1_ACE_TRO_3</t>
  </si>
  <si>
    <t>Image</t>
  </si>
  <si>
    <t>Iterarions</t>
  </si>
  <si>
    <t>Type of hit rate</t>
  </si>
  <si>
    <t>Background is the most predominant color at the edges.</t>
  </si>
  <si>
    <t>The color in the center of the image is considered as a metal part.</t>
  </si>
  <si>
    <t>The predominant color in the 10% rectangle in the center of the image is considered as a metal part.</t>
  </si>
  <si>
    <t>Comparison of medians</t>
  </si>
  <si>
    <t xml:space="preserve">Improvement after invariant transformation	</t>
  </si>
  <si>
    <t>Comparison of medians of the median table</t>
  </si>
  <si>
    <t>Improvement of the median table of medians</t>
  </si>
  <si>
    <t>manufacturing</t>
  </si>
  <si>
    <t>control</t>
  </si>
  <si>
    <t>Enviroment</t>
  </si>
  <si>
    <t xml:space="preserve">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</si>
</sst>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2" fillId="0" borderId="10" xfId="0" applyFont="1" applyBorder="1"/>
    <xf numFmtId="0" fontId="2" fillId="0" borderId="12" xfId="0" applyFont="1" applyBorder="1"/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15" xfId="0" applyBorder="1"/>
    <xf numFmtId="2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2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/>
    <xf numFmtId="0" fontId="0" fillId="0" borderId="8" xfId="0" applyBorder="1"/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DD1C-3E2A-40BF-9E8B-FBD410C73EFA}">
  <dimension ref="A1:AB117"/>
  <sheetViews>
    <sheetView tabSelected="1" topLeftCell="A64" zoomScale="85" zoomScaleNormal="85" workbookViewId="0">
      <selection activeCell="J1" sqref="J1"/>
    </sheetView>
  </sheetViews>
  <sheetFormatPr baseColWidth="10" defaultColWidth="9.140625" defaultRowHeight="15" x14ac:dyDescent="0.25"/>
  <cols>
    <col min="1" max="1" width="14.42578125" style="22" bestFit="1" customWidth="1"/>
    <col min="2" max="3" width="34.5703125" style="22" customWidth="1"/>
    <col min="4" max="4" width="31" bestFit="1" customWidth="1"/>
    <col min="5" max="6" width="18.28515625" bestFit="1" customWidth="1"/>
    <col min="7" max="7" width="13.42578125" bestFit="1" customWidth="1"/>
    <col min="8" max="8" width="15.85546875" bestFit="1" customWidth="1"/>
    <col min="9" max="10" width="22.140625" bestFit="1" customWidth="1"/>
    <col min="11" max="11" width="17.28515625" bestFit="1" customWidth="1"/>
    <col min="12" max="12" width="19.7109375" bestFit="1" customWidth="1"/>
    <col min="13" max="14" width="23.5703125" bestFit="1" customWidth="1"/>
    <col min="15" max="15" width="18.7109375" bestFit="1" customWidth="1"/>
    <col min="16" max="16" width="21.140625" bestFit="1" customWidth="1"/>
    <col min="17" max="18" width="21" bestFit="1" customWidth="1"/>
    <col min="19" max="19" width="16" bestFit="1" customWidth="1"/>
    <col min="20" max="20" width="18.7109375" bestFit="1" customWidth="1"/>
    <col min="21" max="22" width="21.140625" bestFit="1" customWidth="1"/>
    <col min="23" max="23" width="16.42578125" bestFit="1" customWidth="1"/>
    <col min="24" max="24" width="18.85546875" bestFit="1" customWidth="1"/>
    <col min="25" max="26" width="18.5703125" bestFit="1" customWidth="1"/>
    <col min="27" max="27" width="13.5703125" bestFit="1" customWidth="1"/>
    <col min="28" max="28" width="16" bestFit="1" customWidth="1"/>
    <col min="29" max="29" width="8.5703125" bestFit="1" customWidth="1"/>
  </cols>
  <sheetData>
    <row r="1" spans="1:28" s="22" customFormat="1" ht="15.75" thickBot="1" x14ac:dyDescent="0.3">
      <c r="A1" s="20" t="s">
        <v>57</v>
      </c>
      <c r="B1" s="21" t="s">
        <v>58</v>
      </c>
      <c r="C1" s="45" t="s">
        <v>68</v>
      </c>
      <c r="D1" s="45" t="s">
        <v>56</v>
      </c>
      <c r="E1" s="45" t="s">
        <v>0</v>
      </c>
      <c r="F1" s="46" t="s">
        <v>1</v>
      </c>
      <c r="G1" s="46" t="s">
        <v>2</v>
      </c>
      <c r="H1" s="47" t="s">
        <v>3</v>
      </c>
      <c r="I1" s="46" t="s">
        <v>4</v>
      </c>
      <c r="J1" s="46" t="s">
        <v>5</v>
      </c>
      <c r="K1" s="46" t="s">
        <v>6</v>
      </c>
      <c r="L1" s="47" t="s">
        <v>7</v>
      </c>
      <c r="M1" s="46" t="s">
        <v>8</v>
      </c>
      <c r="N1" s="46" t="s">
        <v>9</v>
      </c>
      <c r="O1" s="46" t="s">
        <v>10</v>
      </c>
      <c r="P1" s="46" t="s">
        <v>11</v>
      </c>
      <c r="Q1" s="45" t="s">
        <v>12</v>
      </c>
      <c r="R1" s="46" t="s">
        <v>13</v>
      </c>
      <c r="S1" s="46" t="s">
        <v>14</v>
      </c>
      <c r="T1" s="47" t="s">
        <v>15</v>
      </c>
      <c r="U1" s="46" t="s">
        <v>16</v>
      </c>
      <c r="V1" s="46" t="s">
        <v>17</v>
      </c>
      <c r="W1" s="46" t="s">
        <v>18</v>
      </c>
      <c r="X1" s="46" t="s">
        <v>19</v>
      </c>
      <c r="Y1" s="45" t="s">
        <v>20</v>
      </c>
      <c r="Z1" s="46" t="s">
        <v>21</v>
      </c>
      <c r="AA1" s="46" t="s">
        <v>22</v>
      </c>
      <c r="AB1" s="47" t="s">
        <v>23</v>
      </c>
    </row>
    <row r="2" spans="1:28" s="22" customFormat="1" x14ac:dyDescent="0.25">
      <c r="A2" s="58">
        <v>30</v>
      </c>
      <c r="B2" s="55" t="s">
        <v>59</v>
      </c>
      <c r="C2" s="51" t="s">
        <v>67</v>
      </c>
      <c r="D2" s="53" t="s">
        <v>32</v>
      </c>
      <c r="E2" s="2">
        <v>86.27</v>
      </c>
      <c r="F2" s="2">
        <v>85.89</v>
      </c>
      <c r="G2" s="2">
        <v>93.8</v>
      </c>
      <c r="H2" s="2">
        <v>86.9</v>
      </c>
      <c r="I2" s="1">
        <v>99.21</v>
      </c>
      <c r="J2" s="2">
        <v>99.21</v>
      </c>
      <c r="K2" s="2">
        <v>99.38</v>
      </c>
      <c r="L2" s="3">
        <v>99.16</v>
      </c>
      <c r="M2" s="2">
        <v>99.57</v>
      </c>
      <c r="N2" s="2">
        <v>99.57</v>
      </c>
      <c r="O2" s="2">
        <v>96.9</v>
      </c>
      <c r="P2" s="2">
        <v>99.6</v>
      </c>
      <c r="Q2" s="1">
        <v>9.43</v>
      </c>
      <c r="R2" s="2">
        <v>9.43</v>
      </c>
      <c r="S2" s="2">
        <v>88.99</v>
      </c>
      <c r="T2" s="3">
        <v>93.55</v>
      </c>
      <c r="U2" s="2">
        <v>99.58</v>
      </c>
      <c r="V2" s="2">
        <v>99.58</v>
      </c>
      <c r="W2" s="2">
        <v>96.07</v>
      </c>
      <c r="X2" s="2">
        <v>99.53</v>
      </c>
      <c r="Y2" s="1">
        <v>15.66</v>
      </c>
      <c r="Z2" s="2">
        <v>15.03</v>
      </c>
      <c r="AA2" s="2">
        <v>86.87</v>
      </c>
      <c r="AB2" s="3">
        <v>88.58</v>
      </c>
    </row>
    <row r="3" spans="1:28" s="22" customFormat="1" x14ac:dyDescent="0.25">
      <c r="A3" s="59"/>
      <c r="B3" s="56"/>
      <c r="C3" s="98" t="s">
        <v>67</v>
      </c>
      <c r="D3" s="16" t="s">
        <v>33</v>
      </c>
      <c r="E3" s="4">
        <v>81.52</v>
      </c>
      <c r="F3" s="4">
        <v>81.260000000000005</v>
      </c>
      <c r="G3" s="4">
        <v>85.81</v>
      </c>
      <c r="H3" s="4">
        <v>82.67</v>
      </c>
      <c r="I3" s="6">
        <v>99.75</v>
      </c>
      <c r="J3" s="4">
        <v>99.75</v>
      </c>
      <c r="K3" s="4">
        <v>99.79</v>
      </c>
      <c r="L3" s="5">
        <v>99.43</v>
      </c>
      <c r="M3" s="4">
        <v>39.18</v>
      </c>
      <c r="N3" s="4">
        <v>39.18</v>
      </c>
      <c r="O3" s="4">
        <v>39.18</v>
      </c>
      <c r="P3" s="4">
        <v>39.18</v>
      </c>
      <c r="Q3" s="6">
        <v>30.03</v>
      </c>
      <c r="R3" s="4">
        <v>30.03</v>
      </c>
      <c r="S3" s="4">
        <v>82.11</v>
      </c>
      <c r="T3" s="5">
        <v>24.25</v>
      </c>
      <c r="U3" s="4">
        <v>39.18</v>
      </c>
      <c r="V3" s="4">
        <v>39.18</v>
      </c>
      <c r="W3" s="4">
        <v>39.18</v>
      </c>
      <c r="X3" s="4">
        <v>39.18</v>
      </c>
      <c r="Y3" s="6">
        <v>87.88</v>
      </c>
      <c r="Z3" s="4">
        <v>87.88</v>
      </c>
      <c r="AA3" s="4">
        <v>85.3</v>
      </c>
      <c r="AB3" s="5">
        <v>87.31</v>
      </c>
    </row>
    <row r="4" spans="1:28" s="22" customFormat="1" x14ac:dyDescent="0.25">
      <c r="A4" s="59"/>
      <c r="B4" s="56"/>
      <c r="C4" s="98" t="s">
        <v>67</v>
      </c>
      <c r="D4" s="16" t="s">
        <v>34</v>
      </c>
      <c r="E4" s="4">
        <v>85.38</v>
      </c>
      <c r="F4" s="4">
        <v>85.2</v>
      </c>
      <c r="G4" s="4">
        <v>88.43</v>
      </c>
      <c r="H4" s="4">
        <v>85.79</v>
      </c>
      <c r="I4" s="6">
        <v>99.72</v>
      </c>
      <c r="J4" s="4">
        <v>99.71</v>
      </c>
      <c r="K4" s="4">
        <v>99.66</v>
      </c>
      <c r="L4" s="5">
        <v>99.35</v>
      </c>
      <c r="M4" s="4">
        <v>99.55</v>
      </c>
      <c r="N4" s="4">
        <v>99.55</v>
      </c>
      <c r="O4" s="4">
        <v>98.06</v>
      </c>
      <c r="P4" s="4">
        <v>99.75</v>
      </c>
      <c r="Q4" s="6">
        <v>84.27</v>
      </c>
      <c r="R4" s="4">
        <v>84.27</v>
      </c>
      <c r="S4" s="4">
        <v>89.67</v>
      </c>
      <c r="T4" s="5">
        <v>85.4</v>
      </c>
      <c r="U4" s="4">
        <v>99.57</v>
      </c>
      <c r="V4" s="4">
        <v>99.54</v>
      </c>
      <c r="W4" s="4">
        <v>98.09</v>
      </c>
      <c r="X4" s="4">
        <v>99.73</v>
      </c>
      <c r="Y4" s="6">
        <v>37.799999999999997</v>
      </c>
      <c r="Z4" s="4">
        <v>84.13</v>
      </c>
      <c r="AA4" s="4">
        <v>89.5</v>
      </c>
      <c r="AB4" s="5">
        <v>84.34</v>
      </c>
    </row>
    <row r="5" spans="1:28" s="22" customFormat="1" x14ac:dyDescent="0.25">
      <c r="A5" s="59"/>
      <c r="B5" s="56"/>
      <c r="C5" s="98" t="s">
        <v>67</v>
      </c>
      <c r="D5" s="16" t="s">
        <v>35</v>
      </c>
      <c r="E5" s="4">
        <v>76.239999999999995</v>
      </c>
      <c r="F5" s="4">
        <v>75.97</v>
      </c>
      <c r="G5" s="4">
        <v>84.74</v>
      </c>
      <c r="H5" s="4">
        <v>81.19</v>
      </c>
      <c r="I5" s="6">
        <v>99.6</v>
      </c>
      <c r="J5" s="4">
        <v>99.6</v>
      </c>
      <c r="K5" s="4">
        <v>99.48</v>
      </c>
      <c r="L5" s="5">
        <v>99.19</v>
      </c>
      <c r="M5" s="4">
        <v>35.409999999999997</v>
      </c>
      <c r="N5" s="4">
        <v>35.409999999999997</v>
      </c>
      <c r="O5" s="4">
        <v>35.409999999999997</v>
      </c>
      <c r="P5" s="4">
        <v>35.409999999999997</v>
      </c>
      <c r="Q5" s="6">
        <v>26.64</v>
      </c>
      <c r="R5" s="4">
        <v>26.64</v>
      </c>
      <c r="S5" s="4">
        <v>84.17</v>
      </c>
      <c r="T5" s="5">
        <v>22.66</v>
      </c>
      <c r="U5" s="4">
        <v>35.409999999999997</v>
      </c>
      <c r="V5" s="4">
        <v>35.409999999999997</v>
      </c>
      <c r="W5" s="4">
        <v>35.409999999999997</v>
      </c>
      <c r="X5" s="4">
        <v>35.409999999999997</v>
      </c>
      <c r="Y5" s="6">
        <v>30.95</v>
      </c>
      <c r="Z5" s="4">
        <v>84.03</v>
      </c>
      <c r="AA5" s="4">
        <v>19.02</v>
      </c>
      <c r="AB5" s="5">
        <v>84.67</v>
      </c>
    </row>
    <row r="6" spans="1:28" s="22" customFormat="1" x14ac:dyDescent="0.25">
      <c r="A6" s="59"/>
      <c r="B6" s="56"/>
      <c r="C6" s="98" t="s">
        <v>67</v>
      </c>
      <c r="D6" s="16" t="s">
        <v>36</v>
      </c>
      <c r="E6" s="4">
        <v>84.38</v>
      </c>
      <c r="F6" s="4">
        <v>84.18</v>
      </c>
      <c r="G6" s="4">
        <v>87.27</v>
      </c>
      <c r="H6" s="4">
        <v>85</v>
      </c>
      <c r="I6" s="6">
        <v>99.53</v>
      </c>
      <c r="J6" s="4">
        <v>99.48</v>
      </c>
      <c r="K6" s="4">
        <v>99.72</v>
      </c>
      <c r="L6" s="5">
        <v>99.46</v>
      </c>
      <c r="M6" s="4">
        <v>99.56</v>
      </c>
      <c r="N6" s="4">
        <v>99.56</v>
      </c>
      <c r="O6" s="4">
        <v>99.05</v>
      </c>
      <c r="P6" s="4">
        <v>99.41</v>
      </c>
      <c r="Q6" s="6">
        <v>86.44</v>
      </c>
      <c r="R6" s="4">
        <v>86.44</v>
      </c>
      <c r="S6" s="4">
        <v>86.23</v>
      </c>
      <c r="T6" s="5">
        <v>88.35</v>
      </c>
      <c r="U6" s="4">
        <v>99.57</v>
      </c>
      <c r="V6" s="4">
        <v>99.55</v>
      </c>
      <c r="W6" s="4">
        <v>98.96</v>
      </c>
      <c r="X6" s="4">
        <v>99.41</v>
      </c>
      <c r="Y6" s="6">
        <v>85.77</v>
      </c>
      <c r="Z6" s="4">
        <v>85.77</v>
      </c>
      <c r="AA6" s="4">
        <v>87.81</v>
      </c>
      <c r="AB6" s="5">
        <v>85.82</v>
      </c>
    </row>
    <row r="7" spans="1:28" s="22" customFormat="1" x14ac:dyDescent="0.25">
      <c r="A7" s="59"/>
      <c r="B7" s="56"/>
      <c r="C7" s="98" t="s">
        <v>67</v>
      </c>
      <c r="D7" s="16" t="s">
        <v>37</v>
      </c>
      <c r="E7" s="4">
        <v>83.58</v>
      </c>
      <c r="F7" s="4">
        <v>83.35</v>
      </c>
      <c r="G7" s="4">
        <v>94.39</v>
      </c>
      <c r="H7" s="4">
        <v>87.7</v>
      </c>
      <c r="I7" s="6">
        <v>95.01</v>
      </c>
      <c r="J7" s="4">
        <v>95.79</v>
      </c>
      <c r="K7" s="4">
        <v>99.09</v>
      </c>
      <c r="L7" s="5">
        <v>99.05</v>
      </c>
      <c r="M7" s="4">
        <v>98.46</v>
      </c>
      <c r="N7" s="4">
        <v>98.46</v>
      </c>
      <c r="O7" s="4">
        <v>99.31</v>
      </c>
      <c r="P7" s="4">
        <v>99.46</v>
      </c>
      <c r="Q7" s="6">
        <v>90.29</v>
      </c>
      <c r="R7" s="4">
        <v>90.29</v>
      </c>
      <c r="S7" s="4">
        <v>91.68</v>
      </c>
      <c r="T7" s="5">
        <v>94.17</v>
      </c>
      <c r="U7" s="4">
        <v>98.4</v>
      </c>
      <c r="V7" s="4">
        <v>98.4</v>
      </c>
      <c r="W7" s="4">
        <v>99.26</v>
      </c>
      <c r="X7" s="4">
        <v>99.46</v>
      </c>
      <c r="Y7" s="6">
        <v>78.88</v>
      </c>
      <c r="Z7" s="4">
        <v>82.11</v>
      </c>
      <c r="AA7" s="4">
        <v>86.02</v>
      </c>
      <c r="AB7" s="5">
        <v>83.51</v>
      </c>
    </row>
    <row r="8" spans="1:28" s="22" customFormat="1" x14ac:dyDescent="0.25">
      <c r="A8" s="59"/>
      <c r="B8" s="56"/>
      <c r="C8" s="98" t="s">
        <v>67</v>
      </c>
      <c r="D8" s="16" t="s">
        <v>38</v>
      </c>
      <c r="E8" s="4">
        <v>66.3</v>
      </c>
      <c r="F8" s="4">
        <v>67.13</v>
      </c>
      <c r="G8" s="4">
        <v>83.64</v>
      </c>
      <c r="H8" s="4">
        <v>67.06</v>
      </c>
      <c r="I8" s="6">
        <v>99.07</v>
      </c>
      <c r="J8" s="4">
        <v>98.95</v>
      </c>
      <c r="K8" s="4">
        <v>99.64</v>
      </c>
      <c r="L8" s="5">
        <v>99.45</v>
      </c>
      <c r="M8" s="4">
        <v>99.5</v>
      </c>
      <c r="N8" s="4">
        <v>99.5</v>
      </c>
      <c r="O8" s="4">
        <v>99.51</v>
      </c>
      <c r="P8" s="4">
        <v>99.64</v>
      </c>
      <c r="Q8" s="6">
        <v>99.64</v>
      </c>
      <c r="R8" s="4">
        <v>99.64</v>
      </c>
      <c r="S8" s="4">
        <v>99.36</v>
      </c>
      <c r="T8" s="5">
        <v>99.69</v>
      </c>
      <c r="U8" s="4">
        <v>99.53</v>
      </c>
      <c r="V8" s="4">
        <v>99.53</v>
      </c>
      <c r="W8" s="4">
        <v>99.48</v>
      </c>
      <c r="X8" s="4">
        <v>99.62</v>
      </c>
      <c r="Y8" s="6">
        <v>16.23</v>
      </c>
      <c r="Z8" s="4">
        <v>16.23</v>
      </c>
      <c r="AA8" s="4">
        <v>17.09</v>
      </c>
      <c r="AB8" s="5">
        <v>26.58</v>
      </c>
    </row>
    <row r="9" spans="1:28" s="22" customFormat="1" x14ac:dyDescent="0.25">
      <c r="A9" s="59"/>
      <c r="B9" s="56"/>
      <c r="C9" s="98" t="s">
        <v>67</v>
      </c>
      <c r="D9" s="16" t="s">
        <v>39</v>
      </c>
      <c r="E9" s="4">
        <v>70.209999999999994</v>
      </c>
      <c r="F9" s="4">
        <v>71.67</v>
      </c>
      <c r="G9" s="4">
        <v>84.35</v>
      </c>
      <c r="H9" s="4">
        <v>77</v>
      </c>
      <c r="I9" s="6">
        <v>70.73</v>
      </c>
      <c r="J9" s="4">
        <v>70.73</v>
      </c>
      <c r="K9" s="4">
        <v>38.21</v>
      </c>
      <c r="L9" s="5">
        <v>74.19</v>
      </c>
      <c r="M9" s="4">
        <v>64.66</v>
      </c>
      <c r="N9" s="4">
        <v>64.66</v>
      </c>
      <c r="O9" s="4">
        <v>64.66</v>
      </c>
      <c r="P9" s="4">
        <v>64.66</v>
      </c>
      <c r="Q9" s="6">
        <v>38.06</v>
      </c>
      <c r="R9" s="4">
        <v>35.979999999999997</v>
      </c>
      <c r="S9" s="4">
        <v>65.84</v>
      </c>
      <c r="T9" s="5">
        <v>29.85</v>
      </c>
      <c r="U9" s="4">
        <v>64.66</v>
      </c>
      <c r="V9" s="4">
        <v>64.66</v>
      </c>
      <c r="W9" s="4">
        <v>64.66</v>
      </c>
      <c r="X9" s="4">
        <v>64.66</v>
      </c>
      <c r="Y9" s="6">
        <v>45.16</v>
      </c>
      <c r="Z9" s="4">
        <v>45.16</v>
      </c>
      <c r="AA9" s="4">
        <v>44.29</v>
      </c>
      <c r="AB9" s="5">
        <v>40.94</v>
      </c>
    </row>
    <row r="10" spans="1:28" s="22" customFormat="1" x14ac:dyDescent="0.25">
      <c r="A10" s="59"/>
      <c r="B10" s="56"/>
      <c r="C10" s="98" t="s">
        <v>67</v>
      </c>
      <c r="D10" s="16" t="s">
        <v>40</v>
      </c>
      <c r="E10" s="4">
        <v>58.9</v>
      </c>
      <c r="F10" s="4">
        <v>58.71</v>
      </c>
      <c r="G10" s="4">
        <v>59.7</v>
      </c>
      <c r="H10" s="4">
        <v>59.37</v>
      </c>
      <c r="I10" s="6">
        <v>64.790000000000006</v>
      </c>
      <c r="J10" s="4">
        <v>66.45</v>
      </c>
      <c r="K10" s="4">
        <v>64.790000000000006</v>
      </c>
      <c r="L10" s="5">
        <v>77.209999999999994</v>
      </c>
      <c r="M10" s="4">
        <v>62.41</v>
      </c>
      <c r="N10" s="4">
        <v>62.41</v>
      </c>
      <c r="O10" s="4">
        <v>62.41</v>
      </c>
      <c r="P10" s="4">
        <v>62.41</v>
      </c>
      <c r="Q10" s="6">
        <v>58.2</v>
      </c>
      <c r="R10" s="4">
        <v>57.69</v>
      </c>
      <c r="S10" s="4">
        <v>56.35</v>
      </c>
      <c r="T10" s="5">
        <v>59.01</v>
      </c>
      <c r="U10" s="4">
        <v>62.41</v>
      </c>
      <c r="V10" s="4">
        <v>62.41</v>
      </c>
      <c r="W10" s="4">
        <v>62.41</v>
      </c>
      <c r="X10" s="4">
        <v>62.41</v>
      </c>
      <c r="Y10" s="6">
        <v>57.76</v>
      </c>
      <c r="Z10" s="4">
        <v>41.85</v>
      </c>
      <c r="AA10" s="4">
        <v>51.38</v>
      </c>
      <c r="AB10" s="5">
        <v>62.45</v>
      </c>
    </row>
    <row r="11" spans="1:28" s="22" customFormat="1" x14ac:dyDescent="0.25">
      <c r="A11" s="59"/>
      <c r="B11" s="56"/>
      <c r="C11" s="98" t="s">
        <v>67</v>
      </c>
      <c r="D11" s="16" t="s">
        <v>41</v>
      </c>
      <c r="E11" s="4">
        <v>91.6</v>
      </c>
      <c r="F11" s="4">
        <v>91.27</v>
      </c>
      <c r="G11" s="4">
        <v>94.5</v>
      </c>
      <c r="H11" s="4">
        <v>92.1</v>
      </c>
      <c r="I11" s="6">
        <v>99.67</v>
      </c>
      <c r="J11" s="4">
        <v>99.68</v>
      </c>
      <c r="K11" s="4">
        <v>99.39</v>
      </c>
      <c r="L11" s="5">
        <v>99.12</v>
      </c>
      <c r="M11" s="4">
        <v>99.37</v>
      </c>
      <c r="N11" s="4">
        <v>99.37</v>
      </c>
      <c r="O11" s="4">
        <v>99.1</v>
      </c>
      <c r="P11" s="4">
        <v>99.29</v>
      </c>
      <c r="Q11" s="6">
        <v>80.569999999999993</v>
      </c>
      <c r="R11" s="4">
        <v>81.39</v>
      </c>
      <c r="S11" s="4">
        <v>79.790000000000006</v>
      </c>
      <c r="T11" s="5">
        <v>81.7</v>
      </c>
      <c r="U11" s="4">
        <v>99.38</v>
      </c>
      <c r="V11" s="4">
        <v>99.38</v>
      </c>
      <c r="W11" s="4">
        <v>98.85</v>
      </c>
      <c r="X11" s="4">
        <v>99.29</v>
      </c>
      <c r="Y11" s="6">
        <v>80.989999999999995</v>
      </c>
      <c r="Z11" s="4">
        <v>82.48</v>
      </c>
      <c r="AA11" s="4">
        <v>89.17</v>
      </c>
      <c r="AB11" s="5">
        <v>83.08</v>
      </c>
    </row>
    <row r="12" spans="1:28" s="22" customFormat="1" x14ac:dyDescent="0.25">
      <c r="A12" s="59"/>
      <c r="B12" s="56"/>
      <c r="C12" s="98" t="s">
        <v>67</v>
      </c>
      <c r="D12" s="16" t="s">
        <v>42</v>
      </c>
      <c r="E12" s="4">
        <v>91.6</v>
      </c>
      <c r="F12" s="4">
        <v>91.27</v>
      </c>
      <c r="G12" s="4">
        <v>94.5</v>
      </c>
      <c r="H12" s="4">
        <v>92.1</v>
      </c>
      <c r="I12" s="6">
        <v>93.52</v>
      </c>
      <c r="J12" s="4">
        <v>92.98</v>
      </c>
      <c r="K12" s="4">
        <v>99.38</v>
      </c>
      <c r="L12" s="5">
        <v>99.31</v>
      </c>
      <c r="M12" s="4">
        <v>33.79</v>
      </c>
      <c r="N12" s="4">
        <v>33.79</v>
      </c>
      <c r="O12" s="4">
        <v>33.79</v>
      </c>
      <c r="P12" s="4">
        <v>33.79</v>
      </c>
      <c r="Q12" s="6">
        <v>13.4</v>
      </c>
      <c r="R12" s="4">
        <v>13.4</v>
      </c>
      <c r="S12" s="4">
        <v>87.05</v>
      </c>
      <c r="T12" s="5">
        <v>88.71</v>
      </c>
      <c r="U12" s="4">
        <v>33.79</v>
      </c>
      <c r="V12" s="4">
        <v>33.79</v>
      </c>
      <c r="W12" s="4">
        <v>33.79</v>
      </c>
      <c r="X12" s="4">
        <v>33.79</v>
      </c>
      <c r="Y12" s="6">
        <v>15.21</v>
      </c>
      <c r="Z12" s="4">
        <v>15.21</v>
      </c>
      <c r="AA12" s="4">
        <v>86.35</v>
      </c>
      <c r="AB12" s="5">
        <v>13.71</v>
      </c>
    </row>
    <row r="13" spans="1:28" s="22" customFormat="1" x14ac:dyDescent="0.25">
      <c r="A13" s="59"/>
      <c r="B13" s="56"/>
      <c r="C13" s="98" t="s">
        <v>67</v>
      </c>
      <c r="D13" s="16" t="s">
        <v>43</v>
      </c>
      <c r="E13" s="4">
        <v>62.31</v>
      </c>
      <c r="F13" s="4">
        <v>62.47</v>
      </c>
      <c r="G13" s="4">
        <v>72.849999999999994</v>
      </c>
      <c r="H13" s="4">
        <v>65.739999999999995</v>
      </c>
      <c r="I13" s="6">
        <v>92.13</v>
      </c>
      <c r="J13" s="4">
        <v>91.48</v>
      </c>
      <c r="K13" s="4">
        <v>99.11</v>
      </c>
      <c r="L13" s="5">
        <v>98.6</v>
      </c>
      <c r="M13" s="4">
        <v>37.04</v>
      </c>
      <c r="N13" s="4">
        <v>37.04</v>
      </c>
      <c r="O13" s="4">
        <v>37.04</v>
      </c>
      <c r="P13" s="4">
        <v>37.04</v>
      </c>
      <c r="Q13" s="6">
        <v>18.190000000000001</v>
      </c>
      <c r="R13" s="4">
        <v>18.45</v>
      </c>
      <c r="S13" s="4">
        <v>21.7</v>
      </c>
      <c r="T13" s="5">
        <v>17.87</v>
      </c>
      <c r="U13" s="4">
        <v>37.04</v>
      </c>
      <c r="V13" s="4">
        <v>37.04</v>
      </c>
      <c r="W13" s="4">
        <v>37.04</v>
      </c>
      <c r="X13" s="4">
        <v>37.04</v>
      </c>
      <c r="Y13" s="6">
        <v>82.71</v>
      </c>
      <c r="Z13" s="4">
        <v>82.71</v>
      </c>
      <c r="AA13" s="4">
        <v>81.47</v>
      </c>
      <c r="AB13" s="5">
        <v>16.91</v>
      </c>
    </row>
    <row r="14" spans="1:28" s="22" customFormat="1" x14ac:dyDescent="0.25">
      <c r="A14" s="59"/>
      <c r="B14" s="56"/>
      <c r="C14" s="98" t="s">
        <v>67</v>
      </c>
      <c r="D14" s="16" t="s">
        <v>44</v>
      </c>
      <c r="E14" s="4">
        <v>93.87</v>
      </c>
      <c r="F14" s="4">
        <v>93.38</v>
      </c>
      <c r="G14" s="4">
        <v>96.74</v>
      </c>
      <c r="H14" s="4">
        <v>94.77</v>
      </c>
      <c r="I14" s="6">
        <v>98.75</v>
      </c>
      <c r="J14" s="4">
        <v>98.75</v>
      </c>
      <c r="K14" s="4">
        <v>98.43</v>
      </c>
      <c r="L14" s="5">
        <v>98.1</v>
      </c>
      <c r="M14" s="4">
        <v>38.799999999999997</v>
      </c>
      <c r="N14" s="4">
        <v>38.799999999999997</v>
      </c>
      <c r="O14" s="4">
        <v>38.799999999999997</v>
      </c>
      <c r="P14" s="4">
        <v>38.799999999999997</v>
      </c>
      <c r="Q14" s="6">
        <v>31.54</v>
      </c>
      <c r="R14" s="4">
        <v>24.35</v>
      </c>
      <c r="S14" s="4">
        <v>28.84</v>
      </c>
      <c r="T14" s="5">
        <v>24.51</v>
      </c>
      <c r="U14" s="4">
        <v>38.799999999999997</v>
      </c>
      <c r="V14" s="4">
        <v>38.799999999999997</v>
      </c>
      <c r="W14" s="4">
        <v>38.799999999999997</v>
      </c>
      <c r="X14" s="4">
        <v>38.799999999999997</v>
      </c>
      <c r="Y14" s="6">
        <v>38.1</v>
      </c>
      <c r="Z14" s="4">
        <v>79.62</v>
      </c>
      <c r="AA14" s="4">
        <v>89.46</v>
      </c>
      <c r="AB14" s="5">
        <v>30.04</v>
      </c>
    </row>
    <row r="15" spans="1:28" s="22" customFormat="1" x14ac:dyDescent="0.25">
      <c r="A15" s="59"/>
      <c r="B15" s="56"/>
      <c r="C15" s="98" t="s">
        <v>67</v>
      </c>
      <c r="D15" s="16" t="s">
        <v>45</v>
      </c>
      <c r="E15" s="4">
        <v>93.26</v>
      </c>
      <c r="F15" s="4">
        <v>92.78</v>
      </c>
      <c r="G15" s="4">
        <v>96.14</v>
      </c>
      <c r="H15" s="4">
        <v>93.69</v>
      </c>
      <c r="I15" s="6">
        <v>97.7</v>
      </c>
      <c r="J15" s="4">
        <v>97.7</v>
      </c>
      <c r="K15" s="4">
        <v>97.21</v>
      </c>
      <c r="L15" s="5">
        <v>96.89</v>
      </c>
      <c r="M15" s="4">
        <v>36.17</v>
      </c>
      <c r="N15" s="4">
        <v>36.17</v>
      </c>
      <c r="O15" s="4">
        <v>36.17</v>
      </c>
      <c r="P15" s="4">
        <v>36.17</v>
      </c>
      <c r="Q15" s="6">
        <v>29.21</v>
      </c>
      <c r="R15" s="4">
        <v>22.09</v>
      </c>
      <c r="S15" s="4">
        <v>23.59</v>
      </c>
      <c r="T15" s="5">
        <v>22.12</v>
      </c>
      <c r="U15" s="4">
        <v>36.17</v>
      </c>
      <c r="V15" s="4">
        <v>36.17</v>
      </c>
      <c r="W15" s="4">
        <v>36.17</v>
      </c>
      <c r="X15" s="4">
        <v>36.17</v>
      </c>
      <c r="Y15" s="6">
        <v>33.979999999999997</v>
      </c>
      <c r="Z15" s="4">
        <v>21.17</v>
      </c>
      <c r="AA15" s="4">
        <v>87.87</v>
      </c>
      <c r="AB15" s="5">
        <v>82.76</v>
      </c>
    </row>
    <row r="16" spans="1:28" s="22" customFormat="1" x14ac:dyDescent="0.25">
      <c r="A16" s="59"/>
      <c r="B16" s="56"/>
      <c r="C16" s="98" t="s">
        <v>67</v>
      </c>
      <c r="D16" s="16" t="s">
        <v>46</v>
      </c>
      <c r="E16" s="4">
        <v>63.3</v>
      </c>
      <c r="F16" s="4">
        <v>63.84</v>
      </c>
      <c r="G16" s="4">
        <v>95.66</v>
      </c>
      <c r="H16" s="4">
        <v>67.41</v>
      </c>
      <c r="I16" s="6">
        <v>89.67</v>
      </c>
      <c r="J16" s="4">
        <v>88.93</v>
      </c>
      <c r="K16" s="4">
        <v>96.22</v>
      </c>
      <c r="L16" s="5">
        <v>95.83</v>
      </c>
      <c r="M16" s="4">
        <v>43.11</v>
      </c>
      <c r="N16" s="4">
        <v>43.11</v>
      </c>
      <c r="O16" s="4">
        <v>43.11</v>
      </c>
      <c r="P16" s="4">
        <v>43.11</v>
      </c>
      <c r="Q16" s="6">
        <v>82.56</v>
      </c>
      <c r="R16" s="4">
        <v>82.56</v>
      </c>
      <c r="S16" s="4">
        <v>86.09</v>
      </c>
      <c r="T16" s="5">
        <v>87.45</v>
      </c>
      <c r="U16" s="4">
        <v>43.11</v>
      </c>
      <c r="V16" s="4">
        <v>43.11</v>
      </c>
      <c r="W16" s="4">
        <v>43.11</v>
      </c>
      <c r="X16" s="4">
        <v>43.11</v>
      </c>
      <c r="Y16" s="6">
        <v>22.58</v>
      </c>
      <c r="Z16" s="4">
        <v>22.58</v>
      </c>
      <c r="AA16" s="4">
        <v>84.82</v>
      </c>
      <c r="AB16" s="5">
        <v>20.82</v>
      </c>
    </row>
    <row r="17" spans="1:28" s="22" customFormat="1" x14ac:dyDescent="0.25">
      <c r="A17" s="59"/>
      <c r="B17" s="56"/>
      <c r="C17" s="98" t="s">
        <v>67</v>
      </c>
      <c r="D17" s="16" t="s">
        <v>47</v>
      </c>
      <c r="E17" s="4">
        <v>62.93</v>
      </c>
      <c r="F17" s="4">
        <v>63.67</v>
      </c>
      <c r="G17" s="4">
        <v>95.7</v>
      </c>
      <c r="H17" s="4">
        <v>65.61</v>
      </c>
      <c r="I17" s="6">
        <v>91.91</v>
      </c>
      <c r="J17" s="4">
        <v>91.32</v>
      </c>
      <c r="K17" s="4">
        <v>96.47</v>
      </c>
      <c r="L17" s="5">
        <v>96.19</v>
      </c>
      <c r="M17" s="4">
        <v>39.94</v>
      </c>
      <c r="N17" s="4">
        <v>39.94</v>
      </c>
      <c r="O17" s="4">
        <v>39.94</v>
      </c>
      <c r="P17" s="4">
        <v>39.94</v>
      </c>
      <c r="Q17" s="6">
        <v>93.33</v>
      </c>
      <c r="R17" s="4">
        <v>93.33</v>
      </c>
      <c r="S17" s="4">
        <v>91.91</v>
      </c>
      <c r="T17" s="5">
        <v>95.7</v>
      </c>
      <c r="U17" s="4">
        <v>39.94</v>
      </c>
      <c r="V17" s="4">
        <v>39.94</v>
      </c>
      <c r="W17" s="4">
        <v>39.94</v>
      </c>
      <c r="X17" s="4">
        <v>39.94</v>
      </c>
      <c r="Y17" s="6">
        <v>35.229999999999997</v>
      </c>
      <c r="Z17" s="4">
        <v>21.84</v>
      </c>
      <c r="AA17" s="4">
        <v>85.16</v>
      </c>
      <c r="AB17" s="5">
        <v>20.32</v>
      </c>
    </row>
    <row r="18" spans="1:28" s="22" customFormat="1" x14ac:dyDescent="0.25">
      <c r="A18" s="59"/>
      <c r="B18" s="56"/>
      <c r="C18" s="98" t="s">
        <v>67</v>
      </c>
      <c r="D18" s="16" t="s">
        <v>48</v>
      </c>
      <c r="E18" s="4">
        <v>80.7</v>
      </c>
      <c r="F18" s="4">
        <v>80.430000000000007</v>
      </c>
      <c r="G18" s="4">
        <v>93.96</v>
      </c>
      <c r="H18" s="4">
        <v>84.94</v>
      </c>
      <c r="I18" s="6">
        <v>98.91</v>
      </c>
      <c r="J18" s="4">
        <v>98.55</v>
      </c>
      <c r="K18" s="4">
        <v>98.95</v>
      </c>
      <c r="L18" s="5">
        <v>98.79</v>
      </c>
      <c r="M18" s="4">
        <v>98.01</v>
      </c>
      <c r="N18" s="4">
        <v>98.01</v>
      </c>
      <c r="O18" s="4">
        <v>99.75</v>
      </c>
      <c r="P18" s="4">
        <v>99.72</v>
      </c>
      <c r="Q18" s="6">
        <v>88.51</v>
      </c>
      <c r="R18" s="4">
        <v>88.51</v>
      </c>
      <c r="S18" s="4">
        <v>89.2</v>
      </c>
      <c r="T18" s="5">
        <v>92.27</v>
      </c>
      <c r="U18" s="4">
        <v>98.11</v>
      </c>
      <c r="V18" s="4">
        <v>97.93</v>
      </c>
      <c r="W18" s="4">
        <v>99.74</v>
      </c>
      <c r="X18" s="4">
        <v>99.71</v>
      </c>
      <c r="Y18" s="6">
        <v>81.96</v>
      </c>
      <c r="Z18" s="4">
        <v>81.96</v>
      </c>
      <c r="AA18" s="4">
        <v>86.92</v>
      </c>
      <c r="AB18" s="5">
        <v>30.38</v>
      </c>
    </row>
    <row r="19" spans="1:28" s="22" customFormat="1" x14ac:dyDescent="0.25">
      <c r="A19" s="59"/>
      <c r="B19" s="56"/>
      <c r="C19" s="98" t="s">
        <v>66</v>
      </c>
      <c r="D19" s="16" t="s">
        <v>49</v>
      </c>
      <c r="E19" s="4">
        <v>32.21</v>
      </c>
      <c r="F19" s="4">
        <v>31.98</v>
      </c>
      <c r="G19" s="4">
        <v>42.46</v>
      </c>
      <c r="H19" s="4">
        <v>37.17</v>
      </c>
      <c r="I19" s="6">
        <v>44.53</v>
      </c>
      <c r="J19" s="4">
        <v>45.76</v>
      </c>
      <c r="K19" s="4">
        <v>22.69</v>
      </c>
      <c r="L19" s="5">
        <v>45.75</v>
      </c>
      <c r="M19" s="4">
        <v>0</v>
      </c>
      <c r="N19" s="4">
        <v>0</v>
      </c>
      <c r="O19" s="4">
        <v>0</v>
      </c>
      <c r="P19" s="4">
        <v>0</v>
      </c>
      <c r="Q19" s="6">
        <v>54.69</v>
      </c>
      <c r="R19" s="4">
        <v>40.24</v>
      </c>
      <c r="S19" s="4">
        <v>21.54</v>
      </c>
      <c r="T19" s="5">
        <v>50.49</v>
      </c>
      <c r="U19" s="4">
        <v>0</v>
      </c>
      <c r="V19" s="4">
        <v>0</v>
      </c>
      <c r="W19" s="4">
        <v>0</v>
      </c>
      <c r="X19" s="4">
        <v>0</v>
      </c>
      <c r="Y19" s="6">
        <v>3.35</v>
      </c>
      <c r="Z19" s="4">
        <v>4.0199999999999996</v>
      </c>
      <c r="AA19" s="4">
        <v>15.51</v>
      </c>
      <c r="AB19" s="5">
        <v>12.51</v>
      </c>
    </row>
    <row r="20" spans="1:28" s="22" customFormat="1" x14ac:dyDescent="0.25">
      <c r="A20" s="59"/>
      <c r="B20" s="56"/>
      <c r="C20" s="98" t="s">
        <v>66</v>
      </c>
      <c r="D20" s="16" t="s">
        <v>50</v>
      </c>
      <c r="E20" s="4">
        <v>64.69</v>
      </c>
      <c r="F20" s="4">
        <v>64.83</v>
      </c>
      <c r="G20" s="4">
        <v>73.180000000000007</v>
      </c>
      <c r="H20" s="4">
        <v>65.25</v>
      </c>
      <c r="I20" s="6">
        <v>23.31</v>
      </c>
      <c r="J20" s="4">
        <v>23.31</v>
      </c>
      <c r="K20" s="4">
        <v>22.27</v>
      </c>
      <c r="L20" s="5">
        <v>22.51</v>
      </c>
      <c r="M20" s="4">
        <v>36.799999999999997</v>
      </c>
      <c r="N20" s="4">
        <v>36.799999999999997</v>
      </c>
      <c r="O20" s="4">
        <v>36.799999999999997</v>
      </c>
      <c r="P20" s="4">
        <v>36.799999999999997</v>
      </c>
      <c r="Q20" s="6">
        <v>32.49</v>
      </c>
      <c r="R20" s="4">
        <v>68.31</v>
      </c>
      <c r="S20" s="4">
        <v>31.48</v>
      </c>
      <c r="T20" s="5">
        <v>29.33</v>
      </c>
      <c r="U20" s="4">
        <v>36.799999999999997</v>
      </c>
      <c r="V20" s="4">
        <v>36.799999999999997</v>
      </c>
      <c r="W20" s="4">
        <v>36.799999999999997</v>
      </c>
      <c r="X20" s="4">
        <v>36.799999999999997</v>
      </c>
      <c r="Y20" s="6">
        <v>31.95</v>
      </c>
      <c r="Z20" s="4">
        <v>31.65</v>
      </c>
      <c r="AA20" s="4">
        <v>22.64</v>
      </c>
      <c r="AB20" s="5">
        <v>23.53</v>
      </c>
    </row>
    <row r="21" spans="1:28" s="22" customFormat="1" x14ac:dyDescent="0.25">
      <c r="A21" s="59"/>
      <c r="B21" s="56"/>
      <c r="C21" s="98" t="s">
        <v>67</v>
      </c>
      <c r="D21" s="16" t="s">
        <v>51</v>
      </c>
      <c r="E21" s="4">
        <v>81.27</v>
      </c>
      <c r="F21" s="4">
        <v>81.5</v>
      </c>
      <c r="G21" s="4">
        <v>79.989999999999995</v>
      </c>
      <c r="H21" s="4">
        <v>81.06</v>
      </c>
      <c r="I21" s="6">
        <v>98.33</v>
      </c>
      <c r="J21" s="4">
        <v>98.33</v>
      </c>
      <c r="K21" s="4">
        <v>99.09</v>
      </c>
      <c r="L21" s="5">
        <v>98.87</v>
      </c>
      <c r="M21" s="4">
        <v>97.31</v>
      </c>
      <c r="N21" s="4">
        <v>97.16</v>
      </c>
      <c r="O21" s="4">
        <v>91.83</v>
      </c>
      <c r="P21" s="4">
        <v>98.31</v>
      </c>
      <c r="Q21" s="6">
        <v>98.71</v>
      </c>
      <c r="R21" s="4">
        <v>98.47</v>
      </c>
      <c r="S21" s="4">
        <v>95.4</v>
      </c>
      <c r="T21" s="5">
        <v>98.46</v>
      </c>
      <c r="U21" s="4">
        <v>97.46</v>
      </c>
      <c r="V21" s="4">
        <v>97.3</v>
      </c>
      <c r="W21" s="4">
        <v>97.68</v>
      </c>
      <c r="X21" s="4">
        <v>98.5</v>
      </c>
      <c r="Y21" s="6">
        <v>93.14</v>
      </c>
      <c r="Z21" s="4">
        <v>91.81</v>
      </c>
      <c r="AA21" s="4">
        <v>90.11</v>
      </c>
      <c r="AB21" s="5">
        <v>92.86</v>
      </c>
    </row>
    <row r="22" spans="1:28" s="22" customFormat="1" x14ac:dyDescent="0.25">
      <c r="A22" s="59"/>
      <c r="B22" s="56"/>
      <c r="C22" s="98" t="s">
        <v>67</v>
      </c>
      <c r="D22" s="16" t="s">
        <v>52</v>
      </c>
      <c r="E22" s="4">
        <v>60.84</v>
      </c>
      <c r="F22" s="4">
        <v>59.5</v>
      </c>
      <c r="G22" s="4">
        <v>76.17</v>
      </c>
      <c r="H22" s="4">
        <v>65.2</v>
      </c>
      <c r="I22" s="6">
        <v>84.65</v>
      </c>
      <c r="J22" s="4">
        <v>84.65</v>
      </c>
      <c r="K22" s="4">
        <v>96.94</v>
      </c>
      <c r="L22" s="5">
        <v>87.41</v>
      </c>
      <c r="M22" s="4">
        <v>37.909999999999997</v>
      </c>
      <c r="N22" s="4">
        <v>37.909999999999997</v>
      </c>
      <c r="O22" s="4">
        <v>37.909999999999997</v>
      </c>
      <c r="P22" s="4">
        <v>37.909999999999997</v>
      </c>
      <c r="Q22" s="6">
        <v>81.97</v>
      </c>
      <c r="R22" s="4">
        <v>83.18</v>
      </c>
      <c r="S22" s="4">
        <v>80.760000000000005</v>
      </c>
      <c r="T22" s="5">
        <v>33.28</v>
      </c>
      <c r="U22" s="4">
        <v>37.909999999999997</v>
      </c>
      <c r="V22" s="4">
        <v>37.909999999999997</v>
      </c>
      <c r="W22" s="4">
        <v>37.909999999999997</v>
      </c>
      <c r="X22" s="4">
        <v>37.909999999999997</v>
      </c>
      <c r="Y22" s="6">
        <v>85.09</v>
      </c>
      <c r="Z22" s="4">
        <v>85.09</v>
      </c>
      <c r="AA22" s="4">
        <v>83.47</v>
      </c>
      <c r="AB22" s="5">
        <v>34.08</v>
      </c>
    </row>
    <row r="23" spans="1:28" s="22" customFormat="1" x14ac:dyDescent="0.25">
      <c r="A23" s="59"/>
      <c r="B23" s="56"/>
      <c r="C23" s="98" t="s">
        <v>67</v>
      </c>
      <c r="D23" s="16" t="s">
        <v>53</v>
      </c>
      <c r="E23" s="4">
        <v>76.5</v>
      </c>
      <c r="F23" s="4">
        <v>76.67</v>
      </c>
      <c r="G23" s="4">
        <v>78.400000000000006</v>
      </c>
      <c r="H23" s="4">
        <v>75.62</v>
      </c>
      <c r="I23" s="6">
        <v>99.51</v>
      </c>
      <c r="J23" s="4">
        <v>99.49</v>
      </c>
      <c r="K23" s="4">
        <v>99.44</v>
      </c>
      <c r="L23" s="5">
        <v>99.1</v>
      </c>
      <c r="M23" s="4">
        <v>37.880000000000003</v>
      </c>
      <c r="N23" s="4">
        <v>37.880000000000003</v>
      </c>
      <c r="O23" s="4">
        <v>37.880000000000003</v>
      </c>
      <c r="P23" s="4">
        <v>37.880000000000003</v>
      </c>
      <c r="Q23" s="6">
        <v>29</v>
      </c>
      <c r="R23" s="4">
        <v>27.57</v>
      </c>
      <c r="S23" s="4">
        <v>80.510000000000005</v>
      </c>
      <c r="T23" s="5">
        <v>25.76</v>
      </c>
      <c r="U23" s="4">
        <v>37.880000000000003</v>
      </c>
      <c r="V23" s="4">
        <v>37.880000000000003</v>
      </c>
      <c r="W23" s="4">
        <v>37.880000000000003</v>
      </c>
      <c r="X23" s="4">
        <v>37.880000000000003</v>
      </c>
      <c r="Y23" s="6">
        <v>74.61</v>
      </c>
      <c r="Z23" s="4">
        <v>78.23</v>
      </c>
      <c r="AA23" s="4">
        <v>78.62</v>
      </c>
      <c r="AB23" s="5">
        <v>78.89</v>
      </c>
    </row>
    <row r="24" spans="1:28" s="22" customFormat="1" x14ac:dyDescent="0.25">
      <c r="A24" s="59"/>
      <c r="B24" s="56"/>
      <c r="C24" s="98" t="s">
        <v>67</v>
      </c>
      <c r="D24" s="16" t="s">
        <v>54</v>
      </c>
      <c r="E24" s="4">
        <v>77.33</v>
      </c>
      <c r="F24" s="4">
        <v>77.2</v>
      </c>
      <c r="G24" s="4">
        <v>82.85</v>
      </c>
      <c r="H24" s="4">
        <v>76.44</v>
      </c>
      <c r="I24" s="6">
        <v>98.98</v>
      </c>
      <c r="J24" s="4">
        <v>98.89</v>
      </c>
      <c r="K24" s="4">
        <v>99.13</v>
      </c>
      <c r="L24" s="5">
        <v>98.96</v>
      </c>
      <c r="M24" s="4">
        <v>98.96</v>
      </c>
      <c r="N24" s="4">
        <v>98.96</v>
      </c>
      <c r="O24" s="4">
        <v>99.57</v>
      </c>
      <c r="P24" s="4">
        <v>99.5</v>
      </c>
      <c r="Q24" s="6">
        <v>25.8</v>
      </c>
      <c r="R24" s="4">
        <v>70.87</v>
      </c>
      <c r="S24" s="4">
        <v>82.38</v>
      </c>
      <c r="T24" s="5">
        <v>25.34</v>
      </c>
      <c r="U24" s="4">
        <v>98.99</v>
      </c>
      <c r="V24" s="4">
        <v>98.99</v>
      </c>
      <c r="W24" s="4">
        <v>99.57</v>
      </c>
      <c r="X24" s="4">
        <v>99.5</v>
      </c>
      <c r="Y24" s="6">
        <v>20.67</v>
      </c>
      <c r="Z24" s="4">
        <v>79.66</v>
      </c>
      <c r="AA24" s="4">
        <v>84.29</v>
      </c>
      <c r="AB24" s="5">
        <v>80.540000000000006</v>
      </c>
    </row>
    <row r="25" spans="1:28" s="22" customFormat="1" x14ac:dyDescent="0.25">
      <c r="A25" s="59"/>
      <c r="B25" s="56"/>
      <c r="C25" s="98" t="s">
        <v>67</v>
      </c>
      <c r="D25" s="16" t="s">
        <v>55</v>
      </c>
      <c r="E25" s="4">
        <v>65.73</v>
      </c>
      <c r="F25" s="4">
        <v>65.8</v>
      </c>
      <c r="G25" s="4">
        <v>68.540000000000006</v>
      </c>
      <c r="H25" s="4">
        <v>67.36</v>
      </c>
      <c r="I25" s="6">
        <v>97.73</v>
      </c>
      <c r="J25" s="4">
        <v>97.73</v>
      </c>
      <c r="K25" s="4">
        <v>98.46</v>
      </c>
      <c r="L25" s="5">
        <v>98.36</v>
      </c>
      <c r="M25" s="4">
        <v>39.75</v>
      </c>
      <c r="N25" s="4">
        <v>39.75</v>
      </c>
      <c r="O25" s="4">
        <v>39.75</v>
      </c>
      <c r="P25" s="4">
        <v>39.75</v>
      </c>
      <c r="Q25" s="6">
        <v>83.94</v>
      </c>
      <c r="R25" s="4">
        <v>83.94</v>
      </c>
      <c r="S25" s="4">
        <v>84.6</v>
      </c>
      <c r="T25" s="5">
        <v>84.65</v>
      </c>
      <c r="U25" s="4">
        <v>39.75</v>
      </c>
      <c r="V25" s="4">
        <v>39.75</v>
      </c>
      <c r="W25" s="4">
        <v>39.75</v>
      </c>
      <c r="X25" s="4">
        <v>39.75</v>
      </c>
      <c r="Y25" s="6">
        <v>82.53</v>
      </c>
      <c r="Z25" s="4">
        <v>81.849999999999994</v>
      </c>
      <c r="AA25" s="4">
        <v>81.849999999999994</v>
      </c>
      <c r="AB25" s="5">
        <v>83.36</v>
      </c>
    </row>
    <row r="26" spans="1:28" ht="15" customHeight="1" x14ac:dyDescent="0.25">
      <c r="A26" s="59"/>
      <c r="B26" s="56"/>
      <c r="C26" s="98" t="s">
        <v>66</v>
      </c>
      <c r="D26" s="15" t="s">
        <v>28</v>
      </c>
      <c r="E26" s="10">
        <v>43.99</v>
      </c>
      <c r="F26" s="10">
        <v>44.05</v>
      </c>
      <c r="G26" s="10">
        <v>43.32</v>
      </c>
      <c r="H26" s="10">
        <v>51.07</v>
      </c>
      <c r="I26" s="18">
        <v>67.760000000000005</v>
      </c>
      <c r="J26" s="10">
        <v>67.760000000000005</v>
      </c>
      <c r="K26" s="10">
        <v>28.42</v>
      </c>
      <c r="L26" s="12">
        <v>29.16</v>
      </c>
      <c r="M26" s="10">
        <v>30.03</v>
      </c>
      <c r="N26" s="10">
        <v>30.03</v>
      </c>
      <c r="O26" s="10">
        <v>30.03</v>
      </c>
      <c r="P26" s="10">
        <v>30.03</v>
      </c>
      <c r="Q26" s="18">
        <v>29.78</v>
      </c>
      <c r="R26" s="10">
        <v>35.51</v>
      </c>
      <c r="S26" s="10">
        <v>33.04</v>
      </c>
      <c r="T26" s="12">
        <v>26.64</v>
      </c>
      <c r="U26" s="10">
        <v>30.03</v>
      </c>
      <c r="V26" s="10">
        <v>30.03</v>
      </c>
      <c r="W26" s="10">
        <v>30.03</v>
      </c>
      <c r="X26" s="10">
        <v>30.03</v>
      </c>
      <c r="Y26" s="18">
        <v>29.78</v>
      </c>
      <c r="Z26" s="10">
        <v>33.65</v>
      </c>
      <c r="AA26" s="10">
        <v>30.72</v>
      </c>
      <c r="AB26" s="12">
        <v>26.54</v>
      </c>
    </row>
    <row r="27" spans="1:28" x14ac:dyDescent="0.25">
      <c r="A27" s="59"/>
      <c r="B27" s="56"/>
      <c r="C27" s="98" t="s">
        <v>66</v>
      </c>
      <c r="D27" s="15" t="s">
        <v>24</v>
      </c>
      <c r="E27" s="10">
        <v>47.67</v>
      </c>
      <c r="F27" s="10">
        <v>47.98</v>
      </c>
      <c r="G27" s="10">
        <v>47.08</v>
      </c>
      <c r="H27" s="10">
        <v>52.74</v>
      </c>
      <c r="I27" s="18">
        <v>27.63</v>
      </c>
      <c r="J27" s="10">
        <v>66.739999999999995</v>
      </c>
      <c r="K27" s="10">
        <v>27.89</v>
      </c>
      <c r="L27" s="12">
        <v>65.56</v>
      </c>
      <c r="M27" s="10">
        <v>29.72</v>
      </c>
      <c r="N27" s="10">
        <v>29.72</v>
      </c>
      <c r="O27" s="10">
        <v>29.72</v>
      </c>
      <c r="P27" s="10">
        <v>29.72</v>
      </c>
      <c r="Q27" s="18">
        <v>27.65</v>
      </c>
      <c r="R27" s="10">
        <v>27.74</v>
      </c>
      <c r="S27" s="10">
        <v>27.35</v>
      </c>
      <c r="T27" s="12">
        <v>24.3</v>
      </c>
      <c r="U27" s="10">
        <v>29.72</v>
      </c>
      <c r="V27" s="10">
        <v>29.72</v>
      </c>
      <c r="W27" s="10">
        <v>29.72</v>
      </c>
      <c r="X27" s="10">
        <v>29.72</v>
      </c>
      <c r="Y27" s="18">
        <v>28.05</v>
      </c>
      <c r="Z27" s="10">
        <v>26.75</v>
      </c>
      <c r="AA27" s="10">
        <v>28.72</v>
      </c>
      <c r="AB27" s="12">
        <v>25.06</v>
      </c>
    </row>
    <row r="28" spans="1:28" x14ac:dyDescent="0.25">
      <c r="A28" s="59"/>
      <c r="B28" s="56"/>
      <c r="C28" s="98" t="s">
        <v>66</v>
      </c>
      <c r="D28" s="16" t="s">
        <v>25</v>
      </c>
      <c r="E28" s="10">
        <v>40.89</v>
      </c>
      <c r="F28" s="10">
        <v>42.76</v>
      </c>
      <c r="G28" s="10">
        <v>37.840000000000003</v>
      </c>
      <c r="H28" s="10">
        <v>43.12</v>
      </c>
      <c r="I28" s="18">
        <v>7.94</v>
      </c>
      <c r="J28" s="10">
        <v>7.45</v>
      </c>
      <c r="K28" s="10">
        <v>82.14</v>
      </c>
      <c r="L28" s="12">
        <v>7.93</v>
      </c>
      <c r="M28" s="10">
        <v>16.05</v>
      </c>
      <c r="N28" s="10">
        <v>16.05</v>
      </c>
      <c r="O28" s="10">
        <v>16.05</v>
      </c>
      <c r="P28" s="10">
        <v>16.05</v>
      </c>
      <c r="Q28" s="18">
        <v>15.96</v>
      </c>
      <c r="R28" s="10">
        <v>48.63</v>
      </c>
      <c r="S28" s="10">
        <v>21.28</v>
      </c>
      <c r="T28" s="12">
        <v>18.84</v>
      </c>
      <c r="U28" s="10">
        <v>16.05</v>
      </c>
      <c r="V28" s="10">
        <v>16.05</v>
      </c>
      <c r="W28" s="10">
        <v>16.05</v>
      </c>
      <c r="X28" s="10">
        <v>16.05</v>
      </c>
      <c r="Y28" s="18">
        <v>34.729999999999997</v>
      </c>
      <c r="Z28" s="10">
        <v>51.3</v>
      </c>
      <c r="AA28" s="10">
        <v>19.920000000000002</v>
      </c>
      <c r="AB28" s="12">
        <v>48.43</v>
      </c>
    </row>
    <row r="29" spans="1:28" x14ac:dyDescent="0.25">
      <c r="A29" s="59"/>
      <c r="B29" s="56"/>
      <c r="C29" s="98" t="s">
        <v>66</v>
      </c>
      <c r="D29" s="16" t="s">
        <v>26</v>
      </c>
      <c r="E29" s="10">
        <v>45.77</v>
      </c>
      <c r="F29" s="10">
        <v>45.25</v>
      </c>
      <c r="G29" s="10">
        <v>26.45</v>
      </c>
      <c r="H29" s="10">
        <v>45.13</v>
      </c>
      <c r="I29" s="18">
        <v>68.69</v>
      </c>
      <c r="J29" s="10">
        <v>68.69</v>
      </c>
      <c r="K29" s="10">
        <v>35.340000000000003</v>
      </c>
      <c r="L29" s="12">
        <v>68.23</v>
      </c>
      <c r="M29" s="10">
        <v>38.65</v>
      </c>
      <c r="N29" s="10">
        <v>38.65</v>
      </c>
      <c r="O29" s="10">
        <v>38.65</v>
      </c>
      <c r="P29" s="10">
        <v>38.65</v>
      </c>
      <c r="Q29" s="18">
        <v>37.67</v>
      </c>
      <c r="R29" s="10">
        <v>28.35</v>
      </c>
      <c r="S29" s="10">
        <v>51.65</v>
      </c>
      <c r="T29" s="12">
        <v>27.25</v>
      </c>
      <c r="U29" s="10">
        <v>38.65</v>
      </c>
      <c r="V29" s="10">
        <v>38.65</v>
      </c>
      <c r="W29" s="10">
        <v>38.65</v>
      </c>
      <c r="X29" s="10">
        <v>38.65</v>
      </c>
      <c r="Y29" s="18">
        <v>28.44</v>
      </c>
      <c r="Z29" s="10">
        <v>28.44</v>
      </c>
      <c r="AA29" s="10">
        <v>56.07</v>
      </c>
      <c r="AB29" s="12">
        <v>26.97</v>
      </c>
    </row>
    <row r="30" spans="1:28" ht="15.75" thickBot="1" x14ac:dyDescent="0.3">
      <c r="A30" s="59"/>
      <c r="B30" s="57"/>
      <c r="C30" s="97" t="s">
        <v>66</v>
      </c>
      <c r="D30" s="17" t="s">
        <v>27</v>
      </c>
      <c r="E30" s="10">
        <v>67.02</v>
      </c>
      <c r="F30" s="10">
        <v>68.12</v>
      </c>
      <c r="G30" s="10">
        <v>80.92</v>
      </c>
      <c r="H30" s="10">
        <v>70.02</v>
      </c>
      <c r="I30" s="19">
        <v>65.84</v>
      </c>
      <c r="J30" s="13">
        <v>66.45</v>
      </c>
      <c r="K30" s="13">
        <v>22.62</v>
      </c>
      <c r="L30" s="14">
        <v>67.23</v>
      </c>
      <c r="M30" s="10">
        <v>25.76</v>
      </c>
      <c r="N30" s="10">
        <v>25.76</v>
      </c>
      <c r="O30" s="10">
        <v>25.76</v>
      </c>
      <c r="P30" s="10">
        <v>25.76</v>
      </c>
      <c r="Q30" s="19">
        <v>23.6</v>
      </c>
      <c r="R30" s="13">
        <v>23.43</v>
      </c>
      <c r="S30" s="13">
        <v>24.99</v>
      </c>
      <c r="T30" s="14">
        <v>22.72</v>
      </c>
      <c r="U30" s="10">
        <v>25.76</v>
      </c>
      <c r="V30" s="10">
        <v>25.76</v>
      </c>
      <c r="W30" s="10">
        <v>25.76</v>
      </c>
      <c r="X30" s="10">
        <v>25.76</v>
      </c>
      <c r="Y30" s="19">
        <v>19.77</v>
      </c>
      <c r="Z30" s="13">
        <v>19.850000000000001</v>
      </c>
      <c r="AA30" s="13">
        <v>20.079999999999998</v>
      </c>
      <c r="AB30" s="14">
        <v>19.079999999999998</v>
      </c>
    </row>
    <row r="31" spans="1:28" x14ac:dyDescent="0.25">
      <c r="A31" s="59"/>
      <c r="B31" s="55" t="s">
        <v>60</v>
      </c>
      <c r="C31" s="51" t="s">
        <v>67</v>
      </c>
      <c r="D31" s="35" t="s">
        <v>32</v>
      </c>
      <c r="E31" s="1">
        <v>86.27</v>
      </c>
      <c r="F31" s="2">
        <v>85.89</v>
      </c>
      <c r="G31" s="2">
        <v>93.8</v>
      </c>
      <c r="H31" s="3">
        <v>86.9</v>
      </c>
      <c r="I31" s="2">
        <v>99.21</v>
      </c>
      <c r="J31" s="2">
        <v>99.21</v>
      </c>
      <c r="K31" s="2">
        <v>99.38</v>
      </c>
      <c r="L31" s="2">
        <v>99.16</v>
      </c>
      <c r="M31" s="1">
        <v>99.57</v>
      </c>
      <c r="N31" s="2">
        <v>99.57</v>
      </c>
      <c r="O31" s="2">
        <v>96.9</v>
      </c>
      <c r="P31" s="3">
        <v>99.6</v>
      </c>
      <c r="Q31" s="1">
        <v>90.57</v>
      </c>
      <c r="R31" s="2">
        <v>90.57</v>
      </c>
      <c r="S31" s="2">
        <v>88.99</v>
      </c>
      <c r="T31" s="3">
        <v>93.55</v>
      </c>
      <c r="U31" s="2">
        <v>99.58</v>
      </c>
      <c r="V31" s="2">
        <v>99.58</v>
      </c>
      <c r="W31" s="2">
        <v>96.07</v>
      </c>
      <c r="X31" s="2">
        <v>99.53</v>
      </c>
      <c r="Y31" s="1">
        <v>84.34</v>
      </c>
      <c r="Z31" s="2">
        <v>84.97</v>
      </c>
      <c r="AA31" s="2">
        <v>86.87</v>
      </c>
      <c r="AB31" s="3">
        <v>88.58</v>
      </c>
    </row>
    <row r="32" spans="1:28" x14ac:dyDescent="0.25">
      <c r="A32" s="59"/>
      <c r="B32" s="56"/>
      <c r="C32" s="98" t="s">
        <v>67</v>
      </c>
      <c r="D32" s="36" t="s">
        <v>33</v>
      </c>
      <c r="E32" s="6">
        <v>81.52</v>
      </c>
      <c r="F32" s="4">
        <v>81.260000000000005</v>
      </c>
      <c r="G32" s="4">
        <v>85.81</v>
      </c>
      <c r="H32" s="5">
        <v>82.67</v>
      </c>
      <c r="I32" s="4">
        <v>99.75</v>
      </c>
      <c r="J32" s="4">
        <v>99.75</v>
      </c>
      <c r="K32" s="4">
        <v>99.79</v>
      </c>
      <c r="L32" s="4">
        <v>99.43</v>
      </c>
      <c r="M32" s="6">
        <v>60.82</v>
      </c>
      <c r="N32" s="4">
        <v>60.82</v>
      </c>
      <c r="O32" s="4">
        <v>60.82</v>
      </c>
      <c r="P32" s="5">
        <v>60.82</v>
      </c>
      <c r="Q32" s="6">
        <v>69.97</v>
      </c>
      <c r="R32" s="4">
        <v>69.97</v>
      </c>
      <c r="S32" s="4">
        <v>82.11</v>
      </c>
      <c r="T32" s="5">
        <v>75.75</v>
      </c>
      <c r="U32" s="4">
        <v>60.82</v>
      </c>
      <c r="V32" s="4">
        <v>60.82</v>
      </c>
      <c r="W32" s="4">
        <v>60.82</v>
      </c>
      <c r="X32" s="4">
        <v>60.82</v>
      </c>
      <c r="Y32" s="6">
        <v>87.88</v>
      </c>
      <c r="Z32" s="4">
        <v>87.88</v>
      </c>
      <c r="AA32" s="4">
        <v>85.3</v>
      </c>
      <c r="AB32" s="5">
        <v>87.31</v>
      </c>
    </row>
    <row r="33" spans="1:28" x14ac:dyDescent="0.25">
      <c r="A33" s="59"/>
      <c r="B33" s="56"/>
      <c r="C33" s="98" t="s">
        <v>67</v>
      </c>
      <c r="D33" s="36" t="s">
        <v>34</v>
      </c>
      <c r="E33" s="6">
        <v>85.38</v>
      </c>
      <c r="F33" s="4">
        <v>85.2</v>
      </c>
      <c r="G33" s="4">
        <v>88.43</v>
      </c>
      <c r="H33" s="5">
        <v>85.79</v>
      </c>
      <c r="I33" s="4">
        <v>99.72</v>
      </c>
      <c r="J33" s="4">
        <v>99.71</v>
      </c>
      <c r="K33" s="4">
        <v>99.66</v>
      </c>
      <c r="L33" s="4">
        <v>99.35</v>
      </c>
      <c r="M33" s="6">
        <v>99.55</v>
      </c>
      <c r="N33" s="4">
        <v>99.55</v>
      </c>
      <c r="O33" s="4">
        <v>98.06</v>
      </c>
      <c r="P33" s="5">
        <v>99.75</v>
      </c>
      <c r="Q33" s="6">
        <v>84.27</v>
      </c>
      <c r="R33" s="4">
        <v>84.27</v>
      </c>
      <c r="S33" s="4">
        <v>89.67</v>
      </c>
      <c r="T33" s="5">
        <v>85.4</v>
      </c>
      <c r="U33" s="4">
        <v>99.57</v>
      </c>
      <c r="V33" s="4">
        <v>99.54</v>
      </c>
      <c r="W33" s="4">
        <v>98.09</v>
      </c>
      <c r="X33" s="4">
        <v>99.73</v>
      </c>
      <c r="Y33" s="6">
        <v>62.2</v>
      </c>
      <c r="Z33" s="4">
        <v>84.13</v>
      </c>
      <c r="AA33" s="4">
        <v>89.5</v>
      </c>
      <c r="AB33" s="5">
        <v>84.34</v>
      </c>
    </row>
    <row r="34" spans="1:28" x14ac:dyDescent="0.25">
      <c r="A34" s="59"/>
      <c r="B34" s="56"/>
      <c r="C34" s="98" t="s">
        <v>67</v>
      </c>
      <c r="D34" s="36" t="s">
        <v>35</v>
      </c>
      <c r="E34" s="6">
        <v>76.239999999999995</v>
      </c>
      <c r="F34" s="4">
        <v>75.97</v>
      </c>
      <c r="G34" s="4">
        <v>84.74</v>
      </c>
      <c r="H34" s="5">
        <v>81.19</v>
      </c>
      <c r="I34" s="4">
        <v>99.6</v>
      </c>
      <c r="J34" s="4">
        <v>99.6</v>
      </c>
      <c r="K34" s="4">
        <v>99.48</v>
      </c>
      <c r="L34" s="4">
        <v>99.19</v>
      </c>
      <c r="M34" s="6">
        <v>64.59</v>
      </c>
      <c r="N34" s="4">
        <v>64.59</v>
      </c>
      <c r="O34" s="4">
        <v>64.59</v>
      </c>
      <c r="P34" s="5">
        <v>64.59</v>
      </c>
      <c r="Q34" s="6">
        <v>73.36</v>
      </c>
      <c r="R34" s="4">
        <v>73.36</v>
      </c>
      <c r="S34" s="4">
        <v>84.17</v>
      </c>
      <c r="T34" s="5">
        <v>77.34</v>
      </c>
      <c r="U34" s="4">
        <v>64.59</v>
      </c>
      <c r="V34" s="4">
        <v>64.59</v>
      </c>
      <c r="W34" s="4">
        <v>64.59</v>
      </c>
      <c r="X34" s="4">
        <v>64.59</v>
      </c>
      <c r="Y34" s="6">
        <v>69.05</v>
      </c>
      <c r="Z34" s="4">
        <v>84.03</v>
      </c>
      <c r="AA34" s="4">
        <v>80.98</v>
      </c>
      <c r="AB34" s="5">
        <v>84.67</v>
      </c>
    </row>
    <row r="35" spans="1:28" x14ac:dyDescent="0.25">
      <c r="A35" s="59"/>
      <c r="B35" s="56"/>
      <c r="C35" s="98" t="s">
        <v>67</v>
      </c>
      <c r="D35" s="36" t="s">
        <v>36</v>
      </c>
      <c r="E35" s="6">
        <v>84.38</v>
      </c>
      <c r="F35" s="4">
        <v>84.18</v>
      </c>
      <c r="G35" s="4">
        <v>87.27</v>
      </c>
      <c r="H35" s="5">
        <v>85</v>
      </c>
      <c r="I35" s="4">
        <v>99.53</v>
      </c>
      <c r="J35" s="4">
        <v>99.48</v>
      </c>
      <c r="K35" s="4">
        <v>99.72</v>
      </c>
      <c r="L35" s="4">
        <v>99.46</v>
      </c>
      <c r="M35" s="6">
        <v>99.56</v>
      </c>
      <c r="N35" s="4">
        <v>99.56</v>
      </c>
      <c r="O35" s="4">
        <v>99.05</v>
      </c>
      <c r="P35" s="5">
        <v>99.41</v>
      </c>
      <c r="Q35" s="6">
        <v>86.44</v>
      </c>
      <c r="R35" s="4">
        <v>86.44</v>
      </c>
      <c r="S35" s="4">
        <v>86.23</v>
      </c>
      <c r="T35" s="5">
        <v>88.35</v>
      </c>
      <c r="U35" s="4">
        <v>99.57</v>
      </c>
      <c r="V35" s="4">
        <v>99.55</v>
      </c>
      <c r="W35" s="4">
        <v>98.96</v>
      </c>
      <c r="X35" s="4">
        <v>99.41</v>
      </c>
      <c r="Y35" s="6">
        <v>85.77</v>
      </c>
      <c r="Z35" s="4">
        <v>85.77</v>
      </c>
      <c r="AA35" s="4">
        <v>87.81</v>
      </c>
      <c r="AB35" s="5">
        <v>85.82</v>
      </c>
    </row>
    <row r="36" spans="1:28" x14ac:dyDescent="0.25">
      <c r="A36" s="59"/>
      <c r="B36" s="56"/>
      <c r="C36" s="98" t="s">
        <v>67</v>
      </c>
      <c r="D36" s="36" t="s">
        <v>37</v>
      </c>
      <c r="E36" s="6">
        <v>83.58</v>
      </c>
      <c r="F36" s="4">
        <v>83.35</v>
      </c>
      <c r="G36" s="4">
        <v>94.39</v>
      </c>
      <c r="H36" s="5">
        <v>87.7</v>
      </c>
      <c r="I36" s="4">
        <v>95.01</v>
      </c>
      <c r="J36" s="4">
        <v>95.79</v>
      </c>
      <c r="K36" s="4">
        <v>99.09</v>
      </c>
      <c r="L36" s="4">
        <v>99.05</v>
      </c>
      <c r="M36" s="6">
        <v>98.46</v>
      </c>
      <c r="N36" s="4">
        <v>98.46</v>
      </c>
      <c r="O36" s="4">
        <v>99.31</v>
      </c>
      <c r="P36" s="5">
        <v>99.46</v>
      </c>
      <c r="Q36" s="6">
        <v>90.29</v>
      </c>
      <c r="R36" s="4">
        <v>90.29</v>
      </c>
      <c r="S36" s="4">
        <v>91.68</v>
      </c>
      <c r="T36" s="5">
        <v>94.17</v>
      </c>
      <c r="U36" s="4">
        <v>98.4</v>
      </c>
      <c r="V36" s="4">
        <v>98.4</v>
      </c>
      <c r="W36" s="4">
        <v>99.26</v>
      </c>
      <c r="X36" s="4">
        <v>99.46</v>
      </c>
      <c r="Y36" s="6">
        <v>78.88</v>
      </c>
      <c r="Z36" s="4">
        <v>82.11</v>
      </c>
      <c r="AA36" s="4">
        <v>86.02</v>
      </c>
      <c r="AB36" s="5">
        <v>83.51</v>
      </c>
    </row>
    <row r="37" spans="1:28" x14ac:dyDescent="0.25">
      <c r="A37" s="59"/>
      <c r="B37" s="56"/>
      <c r="C37" s="98" t="s">
        <v>67</v>
      </c>
      <c r="D37" s="36" t="s">
        <v>38</v>
      </c>
      <c r="E37" s="6">
        <v>66.3</v>
      </c>
      <c r="F37" s="4">
        <v>67.13</v>
      </c>
      <c r="G37" s="4">
        <v>83.64</v>
      </c>
      <c r="H37" s="5">
        <v>67.06</v>
      </c>
      <c r="I37" s="4">
        <v>99.07</v>
      </c>
      <c r="J37" s="4">
        <v>98.95</v>
      </c>
      <c r="K37" s="4">
        <v>99.64</v>
      </c>
      <c r="L37" s="4">
        <v>99.45</v>
      </c>
      <c r="M37" s="6">
        <v>99.5</v>
      </c>
      <c r="N37" s="4">
        <v>99.5</v>
      </c>
      <c r="O37" s="4">
        <v>99.51</v>
      </c>
      <c r="P37" s="5">
        <v>99.64</v>
      </c>
      <c r="Q37" s="6">
        <v>99.64</v>
      </c>
      <c r="R37" s="4">
        <v>99.64</v>
      </c>
      <c r="S37" s="4">
        <v>99.36</v>
      </c>
      <c r="T37" s="5">
        <v>99.69</v>
      </c>
      <c r="U37" s="4">
        <v>99.53</v>
      </c>
      <c r="V37" s="4">
        <v>99.53</v>
      </c>
      <c r="W37" s="4">
        <v>99.48</v>
      </c>
      <c r="X37" s="4">
        <v>99.62</v>
      </c>
      <c r="Y37" s="6">
        <v>83.77</v>
      </c>
      <c r="Z37" s="4">
        <v>83.77</v>
      </c>
      <c r="AA37" s="4">
        <v>82.91</v>
      </c>
      <c r="AB37" s="5">
        <v>73.42</v>
      </c>
    </row>
    <row r="38" spans="1:28" x14ac:dyDescent="0.25">
      <c r="A38" s="59"/>
      <c r="B38" s="56"/>
      <c r="C38" s="98" t="s">
        <v>67</v>
      </c>
      <c r="D38" s="36" t="s">
        <v>39</v>
      </c>
      <c r="E38" s="6">
        <v>29.79</v>
      </c>
      <c r="F38" s="4">
        <v>28.33</v>
      </c>
      <c r="G38" s="4">
        <v>84.35</v>
      </c>
      <c r="H38" s="5">
        <v>77</v>
      </c>
      <c r="I38" s="4">
        <v>70.73</v>
      </c>
      <c r="J38" s="4">
        <v>70.73</v>
      </c>
      <c r="K38" s="4">
        <v>61.79</v>
      </c>
      <c r="L38" s="4">
        <v>74.19</v>
      </c>
      <c r="M38" s="6">
        <v>35.340000000000003</v>
      </c>
      <c r="N38" s="4">
        <v>35.340000000000003</v>
      </c>
      <c r="O38" s="4">
        <v>35.340000000000003</v>
      </c>
      <c r="P38" s="5">
        <v>35.340000000000003</v>
      </c>
      <c r="Q38" s="6">
        <v>61.94</v>
      </c>
      <c r="R38" s="4">
        <v>64.02</v>
      </c>
      <c r="S38" s="4">
        <v>65.84</v>
      </c>
      <c r="T38" s="5">
        <v>70.150000000000006</v>
      </c>
      <c r="U38" s="4">
        <v>35.340000000000003</v>
      </c>
      <c r="V38" s="4">
        <v>35.340000000000003</v>
      </c>
      <c r="W38" s="4">
        <v>35.340000000000003</v>
      </c>
      <c r="X38" s="4">
        <v>35.340000000000003</v>
      </c>
      <c r="Y38" s="6">
        <v>54.84</v>
      </c>
      <c r="Z38" s="4">
        <v>54.84</v>
      </c>
      <c r="AA38" s="4">
        <v>55.71</v>
      </c>
      <c r="AB38" s="5">
        <v>59.06</v>
      </c>
    </row>
    <row r="39" spans="1:28" x14ac:dyDescent="0.25">
      <c r="A39" s="59"/>
      <c r="B39" s="56"/>
      <c r="C39" s="98" t="s">
        <v>67</v>
      </c>
      <c r="D39" s="36" t="s">
        <v>40</v>
      </c>
      <c r="E39" s="6">
        <v>41.1</v>
      </c>
      <c r="F39" s="4">
        <v>41.29</v>
      </c>
      <c r="G39" s="4">
        <v>40.299999999999997</v>
      </c>
      <c r="H39" s="5">
        <v>40.630000000000003</v>
      </c>
      <c r="I39" s="4">
        <v>64.790000000000006</v>
      </c>
      <c r="J39" s="4">
        <v>66.45</v>
      </c>
      <c r="K39" s="4">
        <v>64.790000000000006</v>
      </c>
      <c r="L39" s="4">
        <v>77.209999999999994</v>
      </c>
      <c r="M39" s="6">
        <v>37.590000000000003</v>
      </c>
      <c r="N39" s="4">
        <v>37.590000000000003</v>
      </c>
      <c r="O39" s="4">
        <v>37.590000000000003</v>
      </c>
      <c r="P39" s="5">
        <v>37.590000000000003</v>
      </c>
      <c r="Q39" s="6">
        <v>41.8</v>
      </c>
      <c r="R39" s="4">
        <v>42.31</v>
      </c>
      <c r="S39" s="4">
        <v>43.65</v>
      </c>
      <c r="T39" s="5">
        <v>40.99</v>
      </c>
      <c r="U39" s="4">
        <v>37.590000000000003</v>
      </c>
      <c r="V39" s="4">
        <v>37.590000000000003</v>
      </c>
      <c r="W39" s="4">
        <v>37.590000000000003</v>
      </c>
      <c r="X39" s="4">
        <v>37.590000000000003</v>
      </c>
      <c r="Y39" s="6">
        <v>42.24</v>
      </c>
      <c r="Z39" s="4">
        <v>58.15</v>
      </c>
      <c r="AA39" s="4">
        <v>48.62</v>
      </c>
      <c r="AB39" s="5">
        <v>62.45</v>
      </c>
    </row>
    <row r="40" spans="1:28" x14ac:dyDescent="0.25">
      <c r="A40" s="59"/>
      <c r="B40" s="56"/>
      <c r="C40" s="98" t="s">
        <v>67</v>
      </c>
      <c r="D40" s="36" t="s">
        <v>41</v>
      </c>
      <c r="E40" s="6">
        <v>91.6</v>
      </c>
      <c r="F40" s="4">
        <v>91.27</v>
      </c>
      <c r="G40" s="4">
        <v>94.5</v>
      </c>
      <c r="H40" s="5">
        <v>92.1</v>
      </c>
      <c r="I40" s="4">
        <v>99.67</v>
      </c>
      <c r="J40" s="4">
        <v>99.68</v>
      </c>
      <c r="K40" s="4">
        <v>99.39</v>
      </c>
      <c r="L40" s="4">
        <v>99.12</v>
      </c>
      <c r="M40" s="6">
        <v>99.37</v>
      </c>
      <c r="N40" s="4">
        <v>99.37</v>
      </c>
      <c r="O40" s="4">
        <v>99.1</v>
      </c>
      <c r="P40" s="5">
        <v>99.29</v>
      </c>
      <c r="Q40" s="6">
        <v>80.569999999999993</v>
      </c>
      <c r="R40" s="4">
        <v>81.39</v>
      </c>
      <c r="S40" s="4">
        <v>79.790000000000006</v>
      </c>
      <c r="T40" s="5">
        <v>81.7</v>
      </c>
      <c r="U40" s="4">
        <v>99.38</v>
      </c>
      <c r="V40" s="4">
        <v>99.38</v>
      </c>
      <c r="W40" s="4">
        <v>98.85</v>
      </c>
      <c r="X40" s="4">
        <v>99.29</v>
      </c>
      <c r="Y40" s="6">
        <v>80.989999999999995</v>
      </c>
      <c r="Z40" s="4">
        <v>82.48</v>
      </c>
      <c r="AA40" s="4">
        <v>89.17</v>
      </c>
      <c r="AB40" s="5">
        <v>83.08</v>
      </c>
    </row>
    <row r="41" spans="1:28" x14ac:dyDescent="0.25">
      <c r="A41" s="59"/>
      <c r="B41" s="56"/>
      <c r="C41" s="98" t="s">
        <v>67</v>
      </c>
      <c r="D41" s="36" t="s">
        <v>42</v>
      </c>
      <c r="E41" s="6">
        <v>35.31</v>
      </c>
      <c r="F41" s="4">
        <v>35.76</v>
      </c>
      <c r="G41" s="4">
        <v>28.3</v>
      </c>
      <c r="H41" s="5">
        <v>32.58</v>
      </c>
      <c r="I41" s="4">
        <v>93.52</v>
      </c>
      <c r="J41" s="4">
        <v>92.98</v>
      </c>
      <c r="K41" s="4">
        <v>99.38</v>
      </c>
      <c r="L41" s="4">
        <v>99.31</v>
      </c>
      <c r="M41" s="6">
        <v>66.209999999999994</v>
      </c>
      <c r="N41" s="4">
        <v>66.209999999999994</v>
      </c>
      <c r="O41" s="4">
        <v>66.209999999999994</v>
      </c>
      <c r="P41" s="5">
        <v>66.209999999999994</v>
      </c>
      <c r="Q41" s="6">
        <v>86.6</v>
      </c>
      <c r="R41" s="4">
        <v>86.6</v>
      </c>
      <c r="S41" s="4">
        <v>87.05</v>
      </c>
      <c r="T41" s="5">
        <v>88.71</v>
      </c>
      <c r="U41" s="4">
        <v>66.209999999999994</v>
      </c>
      <c r="V41" s="4">
        <v>66.209999999999994</v>
      </c>
      <c r="W41" s="4">
        <v>66.209999999999994</v>
      </c>
      <c r="X41" s="4">
        <v>66.209999999999994</v>
      </c>
      <c r="Y41" s="6">
        <v>84.79</v>
      </c>
      <c r="Z41" s="4">
        <v>84.79</v>
      </c>
      <c r="AA41" s="4">
        <v>86.35</v>
      </c>
      <c r="AB41" s="5">
        <v>86.29</v>
      </c>
    </row>
    <row r="42" spans="1:28" x14ac:dyDescent="0.25">
      <c r="A42" s="59"/>
      <c r="B42" s="56"/>
      <c r="C42" s="98" t="s">
        <v>67</v>
      </c>
      <c r="D42" s="36" t="s">
        <v>43</v>
      </c>
      <c r="E42" s="6">
        <v>37.69</v>
      </c>
      <c r="F42" s="4">
        <v>37.53</v>
      </c>
      <c r="G42" s="4">
        <v>27.15</v>
      </c>
      <c r="H42" s="5">
        <v>34.26</v>
      </c>
      <c r="I42" s="4">
        <v>92.13</v>
      </c>
      <c r="J42" s="4">
        <v>91.48</v>
      </c>
      <c r="K42" s="4">
        <v>99.11</v>
      </c>
      <c r="L42" s="4">
        <v>98.6</v>
      </c>
      <c r="M42" s="6">
        <v>62.96</v>
      </c>
      <c r="N42" s="4">
        <v>62.96</v>
      </c>
      <c r="O42" s="4">
        <v>62.96</v>
      </c>
      <c r="P42" s="5">
        <v>62.96</v>
      </c>
      <c r="Q42" s="6">
        <v>81.81</v>
      </c>
      <c r="R42" s="4">
        <v>81.55</v>
      </c>
      <c r="S42" s="4">
        <v>78.3</v>
      </c>
      <c r="T42" s="5">
        <v>82.13</v>
      </c>
      <c r="U42" s="4">
        <v>62.96</v>
      </c>
      <c r="V42" s="4">
        <v>62.96</v>
      </c>
      <c r="W42" s="4">
        <v>62.96</v>
      </c>
      <c r="X42" s="4">
        <v>62.96</v>
      </c>
      <c r="Y42" s="6">
        <v>82.71</v>
      </c>
      <c r="Z42" s="4">
        <v>82.71</v>
      </c>
      <c r="AA42" s="4">
        <v>81.47</v>
      </c>
      <c r="AB42" s="5">
        <v>83.09</v>
      </c>
    </row>
    <row r="43" spans="1:28" x14ac:dyDescent="0.25">
      <c r="A43" s="59"/>
      <c r="B43" s="56"/>
      <c r="C43" s="98" t="s">
        <v>67</v>
      </c>
      <c r="D43" s="36" t="s">
        <v>44</v>
      </c>
      <c r="E43" s="6">
        <v>93.87</v>
      </c>
      <c r="F43" s="4">
        <v>93.38</v>
      </c>
      <c r="G43" s="4">
        <v>96.74</v>
      </c>
      <c r="H43" s="5">
        <v>94.77</v>
      </c>
      <c r="I43" s="4">
        <v>98.75</v>
      </c>
      <c r="J43" s="4">
        <v>98.75</v>
      </c>
      <c r="K43" s="4">
        <v>98.43</v>
      </c>
      <c r="L43" s="4">
        <v>98.1</v>
      </c>
      <c r="M43" s="6">
        <v>61.2</v>
      </c>
      <c r="N43" s="4">
        <v>61.2</v>
      </c>
      <c r="O43" s="4">
        <v>61.2</v>
      </c>
      <c r="P43" s="5">
        <v>61.2</v>
      </c>
      <c r="Q43" s="6">
        <v>68.459999999999994</v>
      </c>
      <c r="R43" s="4">
        <v>75.650000000000006</v>
      </c>
      <c r="S43" s="4">
        <v>71.16</v>
      </c>
      <c r="T43" s="5">
        <v>75.489999999999995</v>
      </c>
      <c r="U43" s="4">
        <v>61.2</v>
      </c>
      <c r="V43" s="4">
        <v>61.2</v>
      </c>
      <c r="W43" s="4">
        <v>61.2</v>
      </c>
      <c r="X43" s="4">
        <v>61.2</v>
      </c>
      <c r="Y43" s="6">
        <v>61.9</v>
      </c>
      <c r="Z43" s="4">
        <v>79.62</v>
      </c>
      <c r="AA43" s="4">
        <v>89.46</v>
      </c>
      <c r="AB43" s="5">
        <v>69.959999999999994</v>
      </c>
    </row>
    <row r="44" spans="1:28" x14ac:dyDescent="0.25">
      <c r="A44" s="59"/>
      <c r="B44" s="56"/>
      <c r="C44" s="98" t="s">
        <v>67</v>
      </c>
      <c r="D44" s="36" t="s">
        <v>45</v>
      </c>
      <c r="E44" s="6">
        <v>6.74</v>
      </c>
      <c r="F44" s="4">
        <v>7.22</v>
      </c>
      <c r="G44" s="4">
        <v>96.14</v>
      </c>
      <c r="H44" s="5">
        <v>93.69</v>
      </c>
      <c r="I44" s="4">
        <v>97.7</v>
      </c>
      <c r="J44" s="4">
        <v>97.7</v>
      </c>
      <c r="K44" s="4">
        <v>97.21</v>
      </c>
      <c r="L44" s="4">
        <v>96.89</v>
      </c>
      <c r="M44" s="6">
        <v>63.83</v>
      </c>
      <c r="N44" s="4">
        <v>63.83</v>
      </c>
      <c r="O44" s="4">
        <v>63.83</v>
      </c>
      <c r="P44" s="5">
        <v>63.83</v>
      </c>
      <c r="Q44" s="6">
        <v>70.790000000000006</v>
      </c>
      <c r="R44" s="4">
        <v>77.91</v>
      </c>
      <c r="S44" s="4">
        <v>76.41</v>
      </c>
      <c r="T44" s="5">
        <v>77.88</v>
      </c>
      <c r="U44" s="4">
        <v>63.83</v>
      </c>
      <c r="V44" s="4">
        <v>63.83</v>
      </c>
      <c r="W44" s="4">
        <v>63.83</v>
      </c>
      <c r="X44" s="4">
        <v>63.83</v>
      </c>
      <c r="Y44" s="6">
        <v>66.02</v>
      </c>
      <c r="Z44" s="4">
        <v>78.83</v>
      </c>
      <c r="AA44" s="4">
        <v>87.87</v>
      </c>
      <c r="AB44" s="5">
        <v>82.76</v>
      </c>
    </row>
    <row r="45" spans="1:28" x14ac:dyDescent="0.25">
      <c r="A45" s="59"/>
      <c r="B45" s="56"/>
      <c r="C45" s="98" t="s">
        <v>67</v>
      </c>
      <c r="D45" s="36" t="s">
        <v>46</v>
      </c>
      <c r="E45" s="6">
        <v>63.3</v>
      </c>
      <c r="F45" s="4">
        <v>63.84</v>
      </c>
      <c r="G45" s="4">
        <v>95.66</v>
      </c>
      <c r="H45" s="5">
        <v>67.41</v>
      </c>
      <c r="I45" s="4">
        <v>89.67</v>
      </c>
      <c r="J45" s="4">
        <v>88.93</v>
      </c>
      <c r="K45" s="4">
        <v>96.22</v>
      </c>
      <c r="L45" s="4">
        <v>95.83</v>
      </c>
      <c r="M45" s="6">
        <v>56.89</v>
      </c>
      <c r="N45" s="4">
        <v>56.89</v>
      </c>
      <c r="O45" s="4">
        <v>56.89</v>
      </c>
      <c r="P45" s="5">
        <v>56.89</v>
      </c>
      <c r="Q45" s="6">
        <v>82.56</v>
      </c>
      <c r="R45" s="4">
        <v>82.56</v>
      </c>
      <c r="S45" s="4">
        <v>86.09</v>
      </c>
      <c r="T45" s="5">
        <v>87.45</v>
      </c>
      <c r="U45" s="4">
        <v>56.89</v>
      </c>
      <c r="V45" s="4">
        <v>56.89</v>
      </c>
      <c r="W45" s="4">
        <v>56.89</v>
      </c>
      <c r="X45" s="4">
        <v>56.89</v>
      </c>
      <c r="Y45" s="6">
        <v>77.42</v>
      </c>
      <c r="Z45" s="4">
        <v>77.42</v>
      </c>
      <c r="AA45" s="4">
        <v>84.82</v>
      </c>
      <c r="AB45" s="5">
        <v>79.180000000000007</v>
      </c>
    </row>
    <row r="46" spans="1:28" x14ac:dyDescent="0.25">
      <c r="A46" s="59"/>
      <c r="B46" s="56"/>
      <c r="C46" s="98" t="s">
        <v>67</v>
      </c>
      <c r="D46" s="36" t="s">
        <v>47</v>
      </c>
      <c r="E46" s="6">
        <v>62.93</v>
      </c>
      <c r="F46" s="4">
        <v>63.67</v>
      </c>
      <c r="G46" s="4">
        <v>95.7</v>
      </c>
      <c r="H46" s="5">
        <v>65.61</v>
      </c>
      <c r="I46" s="4">
        <v>91.91</v>
      </c>
      <c r="J46" s="4">
        <v>91.32</v>
      </c>
      <c r="K46" s="4">
        <v>96.47</v>
      </c>
      <c r="L46" s="4">
        <v>96.19</v>
      </c>
      <c r="M46" s="6">
        <v>60.06</v>
      </c>
      <c r="N46" s="4">
        <v>60.06</v>
      </c>
      <c r="O46" s="4">
        <v>60.06</v>
      </c>
      <c r="P46" s="5">
        <v>60.06</v>
      </c>
      <c r="Q46" s="6">
        <v>93.33</v>
      </c>
      <c r="R46" s="4">
        <v>93.33</v>
      </c>
      <c r="S46" s="4">
        <v>91.91</v>
      </c>
      <c r="T46" s="5">
        <v>95.7</v>
      </c>
      <c r="U46" s="4">
        <v>60.06</v>
      </c>
      <c r="V46" s="4">
        <v>60.06</v>
      </c>
      <c r="W46" s="4">
        <v>60.06</v>
      </c>
      <c r="X46" s="4">
        <v>60.06</v>
      </c>
      <c r="Y46" s="6">
        <v>64.77</v>
      </c>
      <c r="Z46" s="4">
        <v>78.16</v>
      </c>
      <c r="AA46" s="4">
        <v>85.16</v>
      </c>
      <c r="AB46" s="5">
        <v>79.680000000000007</v>
      </c>
    </row>
    <row r="47" spans="1:28" x14ac:dyDescent="0.25">
      <c r="A47" s="59"/>
      <c r="B47" s="56"/>
      <c r="C47" s="98" t="s">
        <v>67</v>
      </c>
      <c r="D47" s="36" t="s">
        <v>48</v>
      </c>
      <c r="E47" s="6">
        <v>80.7</v>
      </c>
      <c r="F47" s="4">
        <v>80.430000000000007</v>
      </c>
      <c r="G47" s="4">
        <v>93.96</v>
      </c>
      <c r="H47" s="5">
        <v>84.94</v>
      </c>
      <c r="I47" s="4">
        <v>98.91</v>
      </c>
      <c r="J47" s="4">
        <v>98.55</v>
      </c>
      <c r="K47" s="4">
        <v>98.95</v>
      </c>
      <c r="L47" s="4">
        <v>98.79</v>
      </c>
      <c r="M47" s="6">
        <v>98.01</v>
      </c>
      <c r="N47" s="4">
        <v>98.01</v>
      </c>
      <c r="O47" s="4">
        <v>99.75</v>
      </c>
      <c r="P47" s="5">
        <v>99.72</v>
      </c>
      <c r="Q47" s="6">
        <v>88.51</v>
      </c>
      <c r="R47" s="4">
        <v>88.51</v>
      </c>
      <c r="S47" s="4">
        <v>89.2</v>
      </c>
      <c r="T47" s="5">
        <v>92.27</v>
      </c>
      <c r="U47" s="4">
        <v>98.11</v>
      </c>
      <c r="V47" s="4">
        <v>97.93</v>
      </c>
      <c r="W47" s="4">
        <v>99.74</v>
      </c>
      <c r="X47" s="4">
        <v>99.71</v>
      </c>
      <c r="Y47" s="6">
        <v>81.96</v>
      </c>
      <c r="Z47" s="4">
        <v>81.96</v>
      </c>
      <c r="AA47" s="4">
        <v>86.92</v>
      </c>
      <c r="AB47" s="5">
        <v>69.62</v>
      </c>
    </row>
    <row r="48" spans="1:28" x14ac:dyDescent="0.25">
      <c r="A48" s="59"/>
      <c r="B48" s="56"/>
      <c r="C48" s="98" t="s">
        <v>66</v>
      </c>
      <c r="D48" s="36" t="s">
        <v>49</v>
      </c>
      <c r="E48" s="6">
        <v>32.21</v>
      </c>
      <c r="F48" s="4">
        <v>31.98</v>
      </c>
      <c r="G48" s="4">
        <v>42.46</v>
      </c>
      <c r="H48" s="5">
        <v>62.83</v>
      </c>
      <c r="I48" s="4">
        <v>44.53</v>
      </c>
      <c r="J48" s="4">
        <v>45.76</v>
      </c>
      <c r="K48" s="4">
        <v>77.31</v>
      </c>
      <c r="L48" s="4">
        <v>45.75</v>
      </c>
      <c r="M48" s="6">
        <v>100</v>
      </c>
      <c r="N48" s="4">
        <v>100</v>
      </c>
      <c r="O48" s="4">
        <v>100</v>
      </c>
      <c r="P48" s="5">
        <v>100</v>
      </c>
      <c r="Q48" s="6">
        <v>54.69</v>
      </c>
      <c r="R48" s="4">
        <v>59.76</v>
      </c>
      <c r="S48" s="4">
        <v>21.54</v>
      </c>
      <c r="T48" s="5">
        <v>50.49</v>
      </c>
      <c r="U48" s="4">
        <v>100</v>
      </c>
      <c r="V48" s="4">
        <v>100</v>
      </c>
      <c r="W48" s="4">
        <v>100</v>
      </c>
      <c r="X48" s="4">
        <v>100</v>
      </c>
      <c r="Y48" s="6">
        <v>96.65</v>
      </c>
      <c r="Z48" s="4">
        <v>95.98</v>
      </c>
      <c r="AA48" s="4">
        <v>84.49</v>
      </c>
      <c r="AB48" s="5">
        <v>87.49</v>
      </c>
    </row>
    <row r="49" spans="1:28" x14ac:dyDescent="0.25">
      <c r="A49" s="59"/>
      <c r="B49" s="56"/>
      <c r="C49" s="98" t="s">
        <v>66</v>
      </c>
      <c r="D49" s="36" t="s">
        <v>50</v>
      </c>
      <c r="E49" s="6">
        <v>35.31</v>
      </c>
      <c r="F49" s="4">
        <v>35.17</v>
      </c>
      <c r="G49" s="4">
        <v>26.82</v>
      </c>
      <c r="H49" s="5">
        <v>34.75</v>
      </c>
      <c r="I49" s="4">
        <v>76.69</v>
      </c>
      <c r="J49" s="4">
        <v>76.69</v>
      </c>
      <c r="K49" s="4">
        <v>77.73</v>
      </c>
      <c r="L49" s="4">
        <v>77.489999999999995</v>
      </c>
      <c r="M49" s="6">
        <v>63.2</v>
      </c>
      <c r="N49" s="4">
        <v>63.2</v>
      </c>
      <c r="O49" s="4">
        <v>63.2</v>
      </c>
      <c r="P49" s="5">
        <v>63.2</v>
      </c>
      <c r="Q49" s="6">
        <v>67.510000000000005</v>
      </c>
      <c r="R49" s="4">
        <v>68.31</v>
      </c>
      <c r="S49" s="4">
        <v>68.52</v>
      </c>
      <c r="T49" s="5">
        <v>70.67</v>
      </c>
      <c r="U49" s="4">
        <v>63.2</v>
      </c>
      <c r="V49" s="4">
        <v>63.2</v>
      </c>
      <c r="W49" s="4">
        <v>63.2</v>
      </c>
      <c r="X49" s="4">
        <v>63.2</v>
      </c>
      <c r="Y49" s="6">
        <v>68.05</v>
      </c>
      <c r="Z49" s="4">
        <v>68.349999999999994</v>
      </c>
      <c r="AA49" s="4">
        <v>77.36</v>
      </c>
      <c r="AB49" s="5">
        <v>76.47</v>
      </c>
    </row>
    <row r="50" spans="1:28" x14ac:dyDescent="0.25">
      <c r="A50" s="59"/>
      <c r="B50" s="56"/>
      <c r="C50" s="98" t="s">
        <v>67</v>
      </c>
      <c r="D50" s="36" t="s">
        <v>51</v>
      </c>
      <c r="E50" s="6">
        <v>81.27</v>
      </c>
      <c r="F50" s="4">
        <v>81.5</v>
      </c>
      <c r="G50" s="4">
        <v>79.989999999999995</v>
      </c>
      <c r="H50" s="5">
        <v>81.06</v>
      </c>
      <c r="I50" s="4">
        <v>98.33</v>
      </c>
      <c r="J50" s="4">
        <v>98.33</v>
      </c>
      <c r="K50" s="4">
        <v>99.09</v>
      </c>
      <c r="L50" s="4">
        <v>98.87</v>
      </c>
      <c r="M50" s="6">
        <v>97.31</v>
      </c>
      <c r="N50" s="4">
        <v>97.16</v>
      </c>
      <c r="O50" s="4">
        <v>91.83</v>
      </c>
      <c r="P50" s="5">
        <v>98.31</v>
      </c>
      <c r="Q50" s="6">
        <v>98.71</v>
      </c>
      <c r="R50" s="4">
        <v>98.47</v>
      </c>
      <c r="S50" s="4">
        <v>95.4</v>
      </c>
      <c r="T50" s="5">
        <v>98.46</v>
      </c>
      <c r="U50" s="4">
        <v>97.46</v>
      </c>
      <c r="V50" s="4">
        <v>97.3</v>
      </c>
      <c r="W50" s="4">
        <v>97.68</v>
      </c>
      <c r="X50" s="4">
        <v>98.5</v>
      </c>
      <c r="Y50" s="6">
        <v>93.14</v>
      </c>
      <c r="Z50" s="4">
        <v>91.81</v>
      </c>
      <c r="AA50" s="4">
        <v>90.11</v>
      </c>
      <c r="AB50" s="5">
        <v>92.86</v>
      </c>
    </row>
    <row r="51" spans="1:28" x14ac:dyDescent="0.25">
      <c r="A51" s="59"/>
      <c r="B51" s="56"/>
      <c r="C51" s="98" t="s">
        <v>67</v>
      </c>
      <c r="D51" s="36" t="s">
        <v>52</v>
      </c>
      <c r="E51" s="6">
        <v>39.159999999999997</v>
      </c>
      <c r="F51" s="4">
        <v>40.5</v>
      </c>
      <c r="G51" s="4">
        <v>23.83</v>
      </c>
      <c r="H51" s="5">
        <v>34.799999999999997</v>
      </c>
      <c r="I51" s="4">
        <v>84.65</v>
      </c>
      <c r="J51" s="4">
        <v>84.65</v>
      </c>
      <c r="K51" s="4">
        <v>96.94</v>
      </c>
      <c r="L51" s="4">
        <v>87.41</v>
      </c>
      <c r="M51" s="6">
        <v>62.09</v>
      </c>
      <c r="N51" s="4">
        <v>62.09</v>
      </c>
      <c r="O51" s="4">
        <v>62.09</v>
      </c>
      <c r="P51" s="5">
        <v>62.09</v>
      </c>
      <c r="Q51" s="6">
        <v>81.97</v>
      </c>
      <c r="R51" s="4">
        <v>83.18</v>
      </c>
      <c r="S51" s="4">
        <v>80.760000000000005</v>
      </c>
      <c r="T51" s="5">
        <v>66.72</v>
      </c>
      <c r="U51" s="4">
        <v>62.09</v>
      </c>
      <c r="V51" s="4">
        <v>62.09</v>
      </c>
      <c r="W51" s="4">
        <v>62.09</v>
      </c>
      <c r="X51" s="4">
        <v>62.09</v>
      </c>
      <c r="Y51" s="6">
        <v>85.09</v>
      </c>
      <c r="Z51" s="4">
        <v>85.09</v>
      </c>
      <c r="AA51" s="4">
        <v>83.47</v>
      </c>
      <c r="AB51" s="5">
        <v>65.92</v>
      </c>
    </row>
    <row r="52" spans="1:28" x14ac:dyDescent="0.25">
      <c r="A52" s="59"/>
      <c r="B52" s="56"/>
      <c r="C52" s="98" t="s">
        <v>67</v>
      </c>
      <c r="D52" s="36" t="s">
        <v>53</v>
      </c>
      <c r="E52" s="6">
        <v>76.5</v>
      </c>
      <c r="F52" s="4">
        <v>76.67</v>
      </c>
      <c r="G52" s="4">
        <v>78.400000000000006</v>
      </c>
      <c r="H52" s="5">
        <v>75.62</v>
      </c>
      <c r="I52" s="4">
        <v>99.51</v>
      </c>
      <c r="J52" s="4">
        <v>99.49</v>
      </c>
      <c r="K52" s="4">
        <v>99.44</v>
      </c>
      <c r="L52" s="4">
        <v>99.1</v>
      </c>
      <c r="M52" s="6">
        <v>62.12</v>
      </c>
      <c r="N52" s="4">
        <v>62.12</v>
      </c>
      <c r="O52" s="4">
        <v>62.12</v>
      </c>
      <c r="P52" s="5">
        <v>62.12</v>
      </c>
      <c r="Q52" s="6">
        <v>71</v>
      </c>
      <c r="R52" s="4">
        <v>72.430000000000007</v>
      </c>
      <c r="S52" s="4">
        <v>80.510000000000005</v>
      </c>
      <c r="T52" s="5">
        <v>74.239999999999995</v>
      </c>
      <c r="U52" s="4">
        <v>62.12</v>
      </c>
      <c r="V52" s="4">
        <v>62.12</v>
      </c>
      <c r="W52" s="4">
        <v>62.12</v>
      </c>
      <c r="X52" s="4">
        <v>62.12</v>
      </c>
      <c r="Y52" s="6">
        <v>74.61</v>
      </c>
      <c r="Z52" s="4">
        <v>78.23</v>
      </c>
      <c r="AA52" s="4">
        <v>78.62</v>
      </c>
      <c r="AB52" s="5">
        <v>78.89</v>
      </c>
    </row>
    <row r="53" spans="1:28" x14ac:dyDescent="0.25">
      <c r="A53" s="59"/>
      <c r="B53" s="56"/>
      <c r="C53" s="98" t="s">
        <v>67</v>
      </c>
      <c r="D53" s="36" t="s">
        <v>54</v>
      </c>
      <c r="E53" s="6">
        <v>77.33</v>
      </c>
      <c r="F53" s="4">
        <v>77.2</v>
      </c>
      <c r="G53" s="4">
        <v>82.85</v>
      </c>
      <c r="H53" s="5">
        <v>76.44</v>
      </c>
      <c r="I53" s="4">
        <v>98.98</v>
      </c>
      <c r="J53" s="4">
        <v>98.89</v>
      </c>
      <c r="K53" s="4">
        <v>99.13</v>
      </c>
      <c r="L53" s="4">
        <v>98.96</v>
      </c>
      <c r="M53" s="6">
        <v>98.96</v>
      </c>
      <c r="N53" s="4">
        <v>98.96</v>
      </c>
      <c r="O53" s="4">
        <v>99.57</v>
      </c>
      <c r="P53" s="5">
        <v>99.5</v>
      </c>
      <c r="Q53" s="6">
        <v>74.2</v>
      </c>
      <c r="R53" s="4">
        <v>70.87</v>
      </c>
      <c r="S53" s="4">
        <v>82.38</v>
      </c>
      <c r="T53" s="5">
        <v>74.66</v>
      </c>
      <c r="U53" s="4">
        <v>98.99</v>
      </c>
      <c r="V53" s="4">
        <v>98.99</v>
      </c>
      <c r="W53" s="4">
        <v>99.57</v>
      </c>
      <c r="X53" s="4">
        <v>99.5</v>
      </c>
      <c r="Y53" s="6">
        <v>79.33</v>
      </c>
      <c r="Z53" s="4">
        <v>79.66</v>
      </c>
      <c r="AA53" s="4">
        <v>84.29</v>
      </c>
      <c r="AB53" s="5">
        <v>80.540000000000006</v>
      </c>
    </row>
    <row r="54" spans="1:28" x14ac:dyDescent="0.25">
      <c r="A54" s="59"/>
      <c r="B54" s="56"/>
      <c r="C54" s="98" t="s">
        <v>67</v>
      </c>
      <c r="D54" s="36" t="s">
        <v>55</v>
      </c>
      <c r="E54" s="6">
        <v>65.73</v>
      </c>
      <c r="F54" s="4">
        <v>65.8</v>
      </c>
      <c r="G54" s="4">
        <v>68.540000000000006</v>
      </c>
      <c r="H54" s="5">
        <v>67.36</v>
      </c>
      <c r="I54" s="4">
        <v>97.73</v>
      </c>
      <c r="J54" s="4">
        <v>97.73</v>
      </c>
      <c r="K54" s="4">
        <v>98.46</v>
      </c>
      <c r="L54" s="4">
        <v>98.36</v>
      </c>
      <c r="M54" s="6">
        <v>60.25</v>
      </c>
      <c r="N54" s="4">
        <v>60.25</v>
      </c>
      <c r="O54" s="4">
        <v>60.25</v>
      </c>
      <c r="P54" s="5">
        <v>60.25</v>
      </c>
      <c r="Q54" s="6">
        <v>83.94</v>
      </c>
      <c r="R54" s="4">
        <v>83.94</v>
      </c>
      <c r="S54" s="4">
        <v>84.6</v>
      </c>
      <c r="T54" s="5">
        <v>84.65</v>
      </c>
      <c r="U54" s="4">
        <v>60.25</v>
      </c>
      <c r="V54" s="4">
        <v>60.25</v>
      </c>
      <c r="W54" s="4">
        <v>60.25</v>
      </c>
      <c r="X54" s="4">
        <v>60.25</v>
      </c>
      <c r="Y54" s="6">
        <v>82.53</v>
      </c>
      <c r="Z54" s="4">
        <v>81.849999999999994</v>
      </c>
      <c r="AA54" s="4">
        <v>81.849999999999994</v>
      </c>
      <c r="AB54" s="5">
        <v>83.36</v>
      </c>
    </row>
    <row r="55" spans="1:28" ht="15" customHeight="1" x14ac:dyDescent="0.25">
      <c r="A55" s="59"/>
      <c r="B55" s="56"/>
      <c r="C55" s="98" t="s">
        <v>66</v>
      </c>
      <c r="D55" s="52" t="s">
        <v>28</v>
      </c>
      <c r="E55" s="18">
        <v>44.05</v>
      </c>
      <c r="F55" s="10">
        <v>44.05</v>
      </c>
      <c r="G55" s="10">
        <v>43.23</v>
      </c>
      <c r="H55" s="12">
        <v>48.93</v>
      </c>
      <c r="I55" s="10">
        <v>71.95</v>
      </c>
      <c r="J55" s="10">
        <v>67.760000000000005</v>
      </c>
      <c r="K55" s="10">
        <v>71.58</v>
      </c>
      <c r="L55" s="10">
        <v>70.84</v>
      </c>
      <c r="M55" s="18">
        <v>69.97</v>
      </c>
      <c r="N55" s="10">
        <v>69.97</v>
      </c>
      <c r="O55" s="10">
        <v>69.97</v>
      </c>
      <c r="P55" s="12">
        <v>69.97</v>
      </c>
      <c r="Q55" s="18">
        <v>71.55</v>
      </c>
      <c r="R55" s="10">
        <v>64.489999999999995</v>
      </c>
      <c r="S55" s="10">
        <v>66.959999999999994</v>
      </c>
      <c r="T55" s="12">
        <v>73.36</v>
      </c>
      <c r="U55" s="10">
        <v>69.97</v>
      </c>
      <c r="V55" s="10">
        <v>69.97</v>
      </c>
      <c r="W55" s="10">
        <v>69.97</v>
      </c>
      <c r="X55" s="10">
        <v>69.97</v>
      </c>
      <c r="Y55" s="18">
        <v>71</v>
      </c>
      <c r="Z55" s="10">
        <v>46.74</v>
      </c>
      <c r="AA55" s="10">
        <v>69.25</v>
      </c>
      <c r="AB55" s="12">
        <v>73.45</v>
      </c>
    </row>
    <row r="56" spans="1:28" x14ac:dyDescent="0.25">
      <c r="A56" s="59"/>
      <c r="B56" s="56"/>
      <c r="C56" s="98" t="s">
        <v>66</v>
      </c>
      <c r="D56" s="52" t="s">
        <v>24</v>
      </c>
      <c r="E56" s="18">
        <v>52.33</v>
      </c>
      <c r="F56" s="10">
        <v>52.02</v>
      </c>
      <c r="G56" s="10">
        <v>52.9</v>
      </c>
      <c r="H56" s="12">
        <v>47.26</v>
      </c>
      <c r="I56" s="10">
        <v>72.37</v>
      </c>
      <c r="J56" s="10">
        <v>33.26</v>
      </c>
      <c r="K56" s="10">
        <v>72.11</v>
      </c>
      <c r="L56" s="10">
        <v>34.44</v>
      </c>
      <c r="M56" s="18">
        <v>70.28</v>
      </c>
      <c r="N56" s="10">
        <v>70.28</v>
      </c>
      <c r="O56" s="10">
        <v>70.28</v>
      </c>
      <c r="P56" s="12">
        <v>70.28</v>
      </c>
      <c r="Q56" s="18">
        <v>72.349999999999994</v>
      </c>
      <c r="R56" s="10">
        <v>72.260000000000005</v>
      </c>
      <c r="S56" s="10">
        <v>72.650000000000006</v>
      </c>
      <c r="T56" s="12">
        <v>75.62</v>
      </c>
      <c r="U56" s="10">
        <v>70.28</v>
      </c>
      <c r="V56" s="10">
        <v>70.28</v>
      </c>
      <c r="W56" s="10">
        <v>70.28</v>
      </c>
      <c r="X56" s="10">
        <v>70.28</v>
      </c>
      <c r="Y56" s="18">
        <v>71.94</v>
      </c>
      <c r="Z56" s="10">
        <v>73.28</v>
      </c>
      <c r="AA56" s="10">
        <v>71.209999999999994</v>
      </c>
      <c r="AB56" s="12">
        <v>74.81</v>
      </c>
    </row>
    <row r="57" spans="1:28" x14ac:dyDescent="0.25">
      <c r="A57" s="59"/>
      <c r="B57" s="56"/>
      <c r="C57" s="98" t="s">
        <v>66</v>
      </c>
      <c r="D57" s="36" t="s">
        <v>25</v>
      </c>
      <c r="E57" s="18">
        <v>58.92</v>
      </c>
      <c r="F57" s="10">
        <v>57.24</v>
      </c>
      <c r="G57" s="10">
        <v>62.22</v>
      </c>
      <c r="H57" s="12">
        <v>56.88</v>
      </c>
      <c r="I57" s="10">
        <v>92.06</v>
      </c>
      <c r="J57" s="10">
        <v>92.55</v>
      </c>
      <c r="K57" s="10">
        <v>82.14</v>
      </c>
      <c r="L57" s="10">
        <v>92.07</v>
      </c>
      <c r="M57" s="18">
        <v>83.95</v>
      </c>
      <c r="N57" s="10">
        <v>83.95</v>
      </c>
      <c r="O57" s="10">
        <v>83.95</v>
      </c>
      <c r="P57" s="12">
        <v>83.95</v>
      </c>
      <c r="Q57" s="18">
        <v>60.42</v>
      </c>
      <c r="R57" s="10">
        <v>51.37</v>
      </c>
      <c r="S57" s="10">
        <v>78.72</v>
      </c>
      <c r="T57" s="12">
        <v>48.93</v>
      </c>
      <c r="U57" s="10">
        <v>83.95</v>
      </c>
      <c r="V57" s="10">
        <v>83.95</v>
      </c>
      <c r="W57" s="10">
        <v>83.95</v>
      </c>
      <c r="X57" s="10">
        <v>83.95</v>
      </c>
      <c r="Y57" s="18">
        <v>66.62</v>
      </c>
      <c r="Z57" s="10">
        <v>50.01</v>
      </c>
      <c r="AA57" s="10">
        <v>80.14</v>
      </c>
      <c r="AB57" s="12">
        <v>81.05</v>
      </c>
    </row>
    <row r="58" spans="1:28" x14ac:dyDescent="0.25">
      <c r="A58" s="59"/>
      <c r="B58" s="56"/>
      <c r="C58" s="98" t="s">
        <v>66</v>
      </c>
      <c r="D58" s="36" t="s">
        <v>26</v>
      </c>
      <c r="E58" s="18">
        <v>45.77</v>
      </c>
      <c r="F58" s="10">
        <v>45.25</v>
      </c>
      <c r="G58" s="10">
        <v>72.790000000000006</v>
      </c>
      <c r="H58" s="12">
        <v>45.13</v>
      </c>
      <c r="I58" s="10">
        <v>68.72</v>
      </c>
      <c r="J58" s="10">
        <v>68.69</v>
      </c>
      <c r="K58" s="10">
        <v>64.66</v>
      </c>
      <c r="L58" s="10">
        <v>68.23</v>
      </c>
      <c r="M58" s="18">
        <v>61.35</v>
      </c>
      <c r="N58" s="10">
        <v>61.35</v>
      </c>
      <c r="O58" s="10">
        <v>61.35</v>
      </c>
      <c r="P58" s="12">
        <v>61.35</v>
      </c>
      <c r="Q58" s="18">
        <v>61.26</v>
      </c>
      <c r="R58" s="10">
        <v>71.650000000000006</v>
      </c>
      <c r="S58" s="10">
        <v>51.65</v>
      </c>
      <c r="T58" s="12">
        <v>72.75</v>
      </c>
      <c r="U58" s="10">
        <v>61.35</v>
      </c>
      <c r="V58" s="10">
        <v>61.35</v>
      </c>
      <c r="W58" s="10">
        <v>61.35</v>
      </c>
      <c r="X58" s="10">
        <v>61.35</v>
      </c>
      <c r="Y58" s="18">
        <v>47.99</v>
      </c>
      <c r="Z58" s="10">
        <v>70.790000000000006</v>
      </c>
      <c r="AA58" s="10">
        <v>61.2</v>
      </c>
      <c r="AB58" s="12">
        <v>45.92</v>
      </c>
    </row>
    <row r="59" spans="1:28" ht="15.75" thickBot="1" x14ac:dyDescent="0.3">
      <c r="A59" s="59"/>
      <c r="B59" s="57"/>
      <c r="C59" s="97" t="s">
        <v>66</v>
      </c>
      <c r="D59" s="38" t="s">
        <v>27</v>
      </c>
      <c r="E59" s="19">
        <v>67.06</v>
      </c>
      <c r="F59" s="13">
        <v>68.12</v>
      </c>
      <c r="G59" s="13">
        <v>80.900000000000006</v>
      </c>
      <c r="H59" s="14">
        <v>70.02</v>
      </c>
      <c r="I59" s="13">
        <v>66.45</v>
      </c>
      <c r="J59" s="13">
        <v>66.45</v>
      </c>
      <c r="K59" s="13">
        <v>77.38</v>
      </c>
      <c r="L59" s="13">
        <v>67.23</v>
      </c>
      <c r="M59" s="19">
        <v>74.239999999999995</v>
      </c>
      <c r="N59" s="13">
        <v>74.239999999999995</v>
      </c>
      <c r="O59" s="13">
        <v>74.239999999999995</v>
      </c>
      <c r="P59" s="14">
        <v>74.239999999999995</v>
      </c>
      <c r="Q59" s="19">
        <v>76.400000000000006</v>
      </c>
      <c r="R59" s="13">
        <v>76.569999999999993</v>
      </c>
      <c r="S59" s="13">
        <v>73.819999999999993</v>
      </c>
      <c r="T59" s="14">
        <v>77.28</v>
      </c>
      <c r="U59" s="13">
        <v>74.239999999999995</v>
      </c>
      <c r="V59" s="13">
        <v>74.239999999999995</v>
      </c>
      <c r="W59" s="13">
        <v>74.239999999999995</v>
      </c>
      <c r="X59" s="13">
        <v>74.239999999999995</v>
      </c>
      <c r="Y59" s="19">
        <v>80.37</v>
      </c>
      <c r="Z59" s="13">
        <v>80.3</v>
      </c>
      <c r="AA59" s="13">
        <v>79.819999999999993</v>
      </c>
      <c r="AB59" s="14">
        <v>80.900000000000006</v>
      </c>
    </row>
    <row r="60" spans="1:28" x14ac:dyDescent="0.25">
      <c r="A60" s="59"/>
      <c r="B60" s="55" t="s">
        <v>61</v>
      </c>
      <c r="C60" s="51" t="s">
        <v>67</v>
      </c>
      <c r="D60" s="94" t="s">
        <v>32</v>
      </c>
      <c r="E60" s="1">
        <v>86.27</v>
      </c>
      <c r="F60" s="2">
        <v>85.89</v>
      </c>
      <c r="G60" s="2">
        <v>93.8</v>
      </c>
      <c r="H60" s="3">
        <v>86.9</v>
      </c>
      <c r="I60" s="2">
        <v>99.21</v>
      </c>
      <c r="J60" s="2">
        <v>99.21</v>
      </c>
      <c r="K60" s="2">
        <v>99.38</v>
      </c>
      <c r="L60" s="2">
        <v>99.16</v>
      </c>
      <c r="M60" s="1">
        <v>99.57</v>
      </c>
      <c r="N60" s="2">
        <v>99.57</v>
      </c>
      <c r="O60" s="2">
        <v>96.9</v>
      </c>
      <c r="P60" s="3">
        <v>99.6</v>
      </c>
      <c r="Q60" s="1">
        <v>90.57</v>
      </c>
      <c r="R60" s="2">
        <v>90.57</v>
      </c>
      <c r="S60" s="2">
        <v>88.99</v>
      </c>
      <c r="T60" s="3">
        <v>93.55</v>
      </c>
      <c r="U60" s="2">
        <v>99.58</v>
      </c>
      <c r="V60" s="2">
        <v>99.58</v>
      </c>
      <c r="W60" s="2">
        <v>96.07</v>
      </c>
      <c r="X60" s="2">
        <v>99.53</v>
      </c>
      <c r="Y60" s="1">
        <v>84.34</v>
      </c>
      <c r="Z60" s="2">
        <v>84.97</v>
      </c>
      <c r="AA60" s="2">
        <v>86.87</v>
      </c>
      <c r="AB60" s="3">
        <v>88.58</v>
      </c>
    </row>
    <row r="61" spans="1:28" x14ac:dyDescent="0.25">
      <c r="A61" s="59"/>
      <c r="B61" s="56"/>
      <c r="C61" s="98" t="s">
        <v>67</v>
      </c>
      <c r="D61" s="37" t="s">
        <v>33</v>
      </c>
      <c r="E61" s="6">
        <v>81.52</v>
      </c>
      <c r="F61" s="4">
        <v>81.260000000000005</v>
      </c>
      <c r="G61" s="4">
        <v>85.81</v>
      </c>
      <c r="H61" s="5">
        <v>82.67</v>
      </c>
      <c r="I61" s="4">
        <v>99.75</v>
      </c>
      <c r="J61" s="4">
        <v>99.75</v>
      </c>
      <c r="K61" s="4">
        <v>99.79</v>
      </c>
      <c r="L61" s="4">
        <v>99.43</v>
      </c>
      <c r="M61" s="6">
        <v>60.82</v>
      </c>
      <c r="N61" s="4">
        <v>60.82</v>
      </c>
      <c r="O61" s="4">
        <v>60.82</v>
      </c>
      <c r="P61" s="5">
        <v>60.82</v>
      </c>
      <c r="Q61" s="6">
        <v>69.97</v>
      </c>
      <c r="R61" s="4">
        <v>69.97</v>
      </c>
      <c r="S61" s="4">
        <v>82.11</v>
      </c>
      <c r="T61" s="5">
        <v>75.75</v>
      </c>
      <c r="U61" s="4">
        <v>60.82</v>
      </c>
      <c r="V61" s="4">
        <v>60.82</v>
      </c>
      <c r="W61" s="4">
        <v>60.82</v>
      </c>
      <c r="X61" s="4">
        <v>60.82</v>
      </c>
      <c r="Y61" s="6">
        <v>87.88</v>
      </c>
      <c r="Z61" s="4">
        <v>87.88</v>
      </c>
      <c r="AA61" s="4">
        <v>85.3</v>
      </c>
      <c r="AB61" s="5">
        <v>87.31</v>
      </c>
    </row>
    <row r="62" spans="1:28" x14ac:dyDescent="0.25">
      <c r="A62" s="59"/>
      <c r="B62" s="56"/>
      <c r="C62" s="98" t="s">
        <v>67</v>
      </c>
      <c r="D62" s="37" t="s">
        <v>34</v>
      </c>
      <c r="E62" s="6">
        <v>85.38</v>
      </c>
      <c r="F62" s="4">
        <v>85.2</v>
      </c>
      <c r="G62" s="4">
        <v>88.43</v>
      </c>
      <c r="H62" s="5">
        <v>85.79</v>
      </c>
      <c r="I62" s="4">
        <v>99.72</v>
      </c>
      <c r="J62" s="4">
        <v>99.71</v>
      </c>
      <c r="K62" s="4">
        <v>99.66</v>
      </c>
      <c r="L62" s="4">
        <v>99.35</v>
      </c>
      <c r="M62" s="6">
        <v>99.55</v>
      </c>
      <c r="N62" s="4">
        <v>99.55</v>
      </c>
      <c r="O62" s="4">
        <v>98.06</v>
      </c>
      <c r="P62" s="5">
        <v>99.75</v>
      </c>
      <c r="Q62" s="6">
        <v>84.27</v>
      </c>
      <c r="R62" s="4">
        <v>84.27</v>
      </c>
      <c r="S62" s="4">
        <v>89.67</v>
      </c>
      <c r="T62" s="5">
        <v>85.4</v>
      </c>
      <c r="U62" s="4">
        <v>99.57</v>
      </c>
      <c r="V62" s="4">
        <v>99.54</v>
      </c>
      <c r="W62" s="4">
        <v>98.09</v>
      </c>
      <c r="X62" s="4">
        <v>99.73</v>
      </c>
      <c r="Y62" s="6">
        <v>62.2</v>
      </c>
      <c r="Z62" s="4">
        <v>84.13</v>
      </c>
      <c r="AA62" s="4">
        <v>89.5</v>
      </c>
      <c r="AB62" s="5">
        <v>84.34</v>
      </c>
    </row>
    <row r="63" spans="1:28" x14ac:dyDescent="0.25">
      <c r="A63" s="59"/>
      <c r="B63" s="56"/>
      <c r="C63" s="98" t="s">
        <v>67</v>
      </c>
      <c r="D63" s="37" t="s">
        <v>35</v>
      </c>
      <c r="E63" s="6">
        <v>76.239999999999995</v>
      </c>
      <c r="F63" s="4">
        <v>75.97</v>
      </c>
      <c r="G63" s="4">
        <v>84.74</v>
      </c>
      <c r="H63" s="5">
        <v>81.19</v>
      </c>
      <c r="I63" s="4">
        <v>99.6</v>
      </c>
      <c r="J63" s="4">
        <v>99.6</v>
      </c>
      <c r="K63" s="4">
        <v>99.48</v>
      </c>
      <c r="L63" s="4">
        <v>99.19</v>
      </c>
      <c r="M63" s="6">
        <v>64.59</v>
      </c>
      <c r="N63" s="4">
        <v>64.59</v>
      </c>
      <c r="O63" s="4">
        <v>64.59</v>
      </c>
      <c r="P63" s="5">
        <v>64.59</v>
      </c>
      <c r="Q63" s="6">
        <v>73.36</v>
      </c>
      <c r="R63" s="4">
        <v>73.36</v>
      </c>
      <c r="S63" s="4">
        <v>84.17</v>
      </c>
      <c r="T63" s="5">
        <v>77.34</v>
      </c>
      <c r="U63" s="4">
        <v>64.59</v>
      </c>
      <c r="V63" s="4">
        <v>64.59</v>
      </c>
      <c r="W63" s="4">
        <v>64.59</v>
      </c>
      <c r="X63" s="4">
        <v>64.59</v>
      </c>
      <c r="Y63" s="6">
        <v>69.05</v>
      </c>
      <c r="Z63" s="4">
        <v>84.03</v>
      </c>
      <c r="AA63" s="4">
        <v>80.98</v>
      </c>
      <c r="AB63" s="5">
        <v>84.67</v>
      </c>
    </row>
    <row r="64" spans="1:28" x14ac:dyDescent="0.25">
      <c r="A64" s="59"/>
      <c r="B64" s="56"/>
      <c r="C64" s="98" t="s">
        <v>67</v>
      </c>
      <c r="D64" s="37" t="s">
        <v>36</v>
      </c>
      <c r="E64" s="6">
        <v>84.38</v>
      </c>
      <c r="F64" s="4">
        <v>84.18</v>
      </c>
      <c r="G64" s="4">
        <v>87.27</v>
      </c>
      <c r="H64" s="5">
        <v>85</v>
      </c>
      <c r="I64" s="4">
        <v>99.53</v>
      </c>
      <c r="J64" s="4">
        <v>99.48</v>
      </c>
      <c r="K64" s="4">
        <v>99.72</v>
      </c>
      <c r="L64" s="4">
        <v>99.46</v>
      </c>
      <c r="M64" s="6">
        <v>99.56</v>
      </c>
      <c r="N64" s="4">
        <v>99.56</v>
      </c>
      <c r="O64" s="4">
        <v>99.05</v>
      </c>
      <c r="P64" s="5">
        <v>99.41</v>
      </c>
      <c r="Q64" s="6">
        <v>86.44</v>
      </c>
      <c r="R64" s="4">
        <v>86.44</v>
      </c>
      <c r="S64" s="4">
        <v>86.23</v>
      </c>
      <c r="T64" s="5">
        <v>88.35</v>
      </c>
      <c r="U64" s="4">
        <v>99.57</v>
      </c>
      <c r="V64" s="4">
        <v>99.55</v>
      </c>
      <c r="W64" s="4">
        <v>98.96</v>
      </c>
      <c r="X64" s="4">
        <v>99.41</v>
      </c>
      <c r="Y64" s="6">
        <v>85.77</v>
      </c>
      <c r="Z64" s="4">
        <v>85.77</v>
      </c>
      <c r="AA64" s="4">
        <v>87.81</v>
      </c>
      <c r="AB64" s="5">
        <v>85.82</v>
      </c>
    </row>
    <row r="65" spans="1:28" x14ac:dyDescent="0.25">
      <c r="A65" s="59"/>
      <c r="B65" s="56"/>
      <c r="C65" s="98" t="s">
        <v>67</v>
      </c>
      <c r="D65" s="37" t="s">
        <v>37</v>
      </c>
      <c r="E65" s="6">
        <v>83.58</v>
      </c>
      <c r="F65" s="4">
        <v>83.35</v>
      </c>
      <c r="G65" s="4">
        <v>94.39</v>
      </c>
      <c r="H65" s="5">
        <v>87.7</v>
      </c>
      <c r="I65" s="4">
        <v>95.01</v>
      </c>
      <c r="J65" s="4">
        <v>95.79</v>
      </c>
      <c r="K65" s="4">
        <v>99.09</v>
      </c>
      <c r="L65" s="4">
        <v>99.05</v>
      </c>
      <c r="M65" s="6">
        <v>98.46</v>
      </c>
      <c r="N65" s="4">
        <v>98.46</v>
      </c>
      <c r="O65" s="4">
        <v>99.31</v>
      </c>
      <c r="P65" s="5">
        <v>99.46</v>
      </c>
      <c r="Q65" s="6">
        <v>90.29</v>
      </c>
      <c r="R65" s="4">
        <v>90.29</v>
      </c>
      <c r="S65" s="4">
        <v>91.68</v>
      </c>
      <c r="T65" s="5">
        <v>94.17</v>
      </c>
      <c r="U65" s="4">
        <v>98.4</v>
      </c>
      <c r="V65" s="4">
        <v>98.4</v>
      </c>
      <c r="W65" s="4">
        <v>99.26</v>
      </c>
      <c r="X65" s="4">
        <v>99.46</v>
      </c>
      <c r="Y65" s="6">
        <v>78.88</v>
      </c>
      <c r="Z65" s="4">
        <v>82.11</v>
      </c>
      <c r="AA65" s="4">
        <v>86.02</v>
      </c>
      <c r="AB65" s="5">
        <v>83.51</v>
      </c>
    </row>
    <row r="66" spans="1:28" x14ac:dyDescent="0.25">
      <c r="A66" s="59"/>
      <c r="B66" s="56"/>
      <c r="C66" s="98" t="s">
        <v>67</v>
      </c>
      <c r="D66" s="37" t="s">
        <v>38</v>
      </c>
      <c r="E66" s="6">
        <v>66.3</v>
      </c>
      <c r="F66" s="4">
        <v>67.13</v>
      </c>
      <c r="G66" s="4">
        <v>83.64</v>
      </c>
      <c r="H66" s="5">
        <v>67.06</v>
      </c>
      <c r="I66" s="4">
        <v>99.07</v>
      </c>
      <c r="J66" s="4">
        <v>98.95</v>
      </c>
      <c r="K66" s="4">
        <v>99.64</v>
      </c>
      <c r="L66" s="4">
        <v>99.45</v>
      </c>
      <c r="M66" s="6">
        <v>99.5</v>
      </c>
      <c r="N66" s="4">
        <v>99.5</v>
      </c>
      <c r="O66" s="4">
        <v>99.51</v>
      </c>
      <c r="P66" s="5">
        <v>99.64</v>
      </c>
      <c r="Q66" s="6">
        <v>99.64</v>
      </c>
      <c r="R66" s="4">
        <v>99.64</v>
      </c>
      <c r="S66" s="4">
        <v>99.36</v>
      </c>
      <c r="T66" s="5">
        <v>99.69</v>
      </c>
      <c r="U66" s="4">
        <v>99.53</v>
      </c>
      <c r="V66" s="4">
        <v>99.53</v>
      </c>
      <c r="W66" s="4">
        <v>99.48</v>
      </c>
      <c r="X66" s="4">
        <v>99.62</v>
      </c>
      <c r="Y66" s="6">
        <v>83.77</v>
      </c>
      <c r="Z66" s="4">
        <v>83.77</v>
      </c>
      <c r="AA66" s="4">
        <v>82.91</v>
      </c>
      <c r="AB66" s="5">
        <v>73.42</v>
      </c>
    </row>
    <row r="67" spans="1:28" x14ac:dyDescent="0.25">
      <c r="A67" s="59"/>
      <c r="B67" s="56"/>
      <c r="C67" s="98" t="s">
        <v>67</v>
      </c>
      <c r="D67" s="37" t="s">
        <v>39</v>
      </c>
      <c r="E67" s="6">
        <v>70.209999999999994</v>
      </c>
      <c r="F67" s="4">
        <v>71.67</v>
      </c>
      <c r="G67" s="4">
        <v>84.35</v>
      </c>
      <c r="H67" s="5">
        <v>77</v>
      </c>
      <c r="I67" s="4">
        <v>70.73</v>
      </c>
      <c r="J67" s="4">
        <v>70.73</v>
      </c>
      <c r="K67" s="4">
        <v>61.79</v>
      </c>
      <c r="L67" s="4">
        <v>74.19</v>
      </c>
      <c r="M67" s="6">
        <v>35.340000000000003</v>
      </c>
      <c r="N67" s="4">
        <v>35.340000000000003</v>
      </c>
      <c r="O67" s="4">
        <v>35.340000000000003</v>
      </c>
      <c r="P67" s="5">
        <v>35.340000000000003</v>
      </c>
      <c r="Q67" s="6">
        <v>61.94</v>
      </c>
      <c r="R67" s="4">
        <v>64.02</v>
      </c>
      <c r="S67" s="4">
        <v>65.84</v>
      </c>
      <c r="T67" s="5">
        <v>70.150000000000006</v>
      </c>
      <c r="U67" s="4">
        <v>35.340000000000003</v>
      </c>
      <c r="V67" s="4">
        <v>35.340000000000003</v>
      </c>
      <c r="W67" s="4">
        <v>35.340000000000003</v>
      </c>
      <c r="X67" s="4">
        <v>35.340000000000003</v>
      </c>
      <c r="Y67" s="6">
        <v>54.84</v>
      </c>
      <c r="Z67" s="4">
        <v>54.84</v>
      </c>
      <c r="AA67" s="4">
        <v>55.71</v>
      </c>
      <c r="AB67" s="5">
        <v>59.06</v>
      </c>
    </row>
    <row r="68" spans="1:28" x14ac:dyDescent="0.25">
      <c r="A68" s="59"/>
      <c r="B68" s="56"/>
      <c r="C68" s="98" t="s">
        <v>67</v>
      </c>
      <c r="D68" s="37" t="s">
        <v>40</v>
      </c>
      <c r="E68" s="6">
        <v>41.1</v>
      </c>
      <c r="F68" s="4">
        <v>41.29</v>
      </c>
      <c r="G68" s="4">
        <v>40.299999999999997</v>
      </c>
      <c r="H68" s="5">
        <v>40.630000000000003</v>
      </c>
      <c r="I68" s="4">
        <v>64.790000000000006</v>
      </c>
      <c r="J68" s="4">
        <v>66.45</v>
      </c>
      <c r="K68" s="4">
        <v>64.790000000000006</v>
      </c>
      <c r="L68" s="4">
        <v>77.209999999999994</v>
      </c>
      <c r="M68" s="6">
        <v>37.590000000000003</v>
      </c>
      <c r="N68" s="4">
        <v>37.590000000000003</v>
      </c>
      <c r="O68" s="4">
        <v>37.590000000000003</v>
      </c>
      <c r="P68" s="5">
        <v>37.590000000000003</v>
      </c>
      <c r="Q68" s="6">
        <v>41.8</v>
      </c>
      <c r="R68" s="4">
        <v>42.31</v>
      </c>
      <c r="S68" s="4">
        <v>43.65</v>
      </c>
      <c r="T68" s="5">
        <v>40.99</v>
      </c>
      <c r="U68" s="4">
        <v>37.590000000000003</v>
      </c>
      <c r="V68" s="4">
        <v>37.590000000000003</v>
      </c>
      <c r="W68" s="4">
        <v>37.590000000000003</v>
      </c>
      <c r="X68" s="4">
        <v>37.590000000000003</v>
      </c>
      <c r="Y68" s="6">
        <v>42.24</v>
      </c>
      <c r="Z68" s="4">
        <v>58.15</v>
      </c>
      <c r="AA68" s="4">
        <v>48.62</v>
      </c>
      <c r="AB68" s="5">
        <v>62.45</v>
      </c>
    </row>
    <row r="69" spans="1:28" x14ac:dyDescent="0.25">
      <c r="A69" s="59"/>
      <c r="B69" s="56"/>
      <c r="C69" s="98" t="s">
        <v>67</v>
      </c>
      <c r="D69" s="37" t="s">
        <v>41</v>
      </c>
      <c r="E69" s="6">
        <v>91.6</v>
      </c>
      <c r="F69" s="4">
        <v>91.27</v>
      </c>
      <c r="G69" s="4">
        <v>94.5</v>
      </c>
      <c r="H69" s="5">
        <v>92.1</v>
      </c>
      <c r="I69" s="4">
        <v>99.67</v>
      </c>
      <c r="J69" s="4">
        <v>99.68</v>
      </c>
      <c r="K69" s="4">
        <v>99.39</v>
      </c>
      <c r="L69" s="4">
        <v>99.12</v>
      </c>
      <c r="M69" s="6">
        <v>99.37</v>
      </c>
      <c r="N69" s="4">
        <v>99.37</v>
      </c>
      <c r="O69" s="4">
        <v>99.1</v>
      </c>
      <c r="P69" s="5">
        <v>99.29</v>
      </c>
      <c r="Q69" s="6">
        <v>80.569999999999993</v>
      </c>
      <c r="R69" s="4">
        <v>81.39</v>
      </c>
      <c r="S69" s="4">
        <v>79.790000000000006</v>
      </c>
      <c r="T69" s="5">
        <v>81.7</v>
      </c>
      <c r="U69" s="4">
        <v>99.38</v>
      </c>
      <c r="V69" s="4">
        <v>99.38</v>
      </c>
      <c r="W69" s="4">
        <v>98.85</v>
      </c>
      <c r="X69" s="4">
        <v>99.29</v>
      </c>
      <c r="Y69" s="6">
        <v>80.989999999999995</v>
      </c>
      <c r="Z69" s="4">
        <v>82.48</v>
      </c>
      <c r="AA69" s="4">
        <v>89.17</v>
      </c>
      <c r="AB69" s="5">
        <v>83.08</v>
      </c>
    </row>
    <row r="70" spans="1:28" x14ac:dyDescent="0.25">
      <c r="A70" s="59"/>
      <c r="B70" s="56"/>
      <c r="C70" s="98" t="s">
        <v>67</v>
      </c>
      <c r="D70" s="37" t="s">
        <v>42</v>
      </c>
      <c r="E70" s="6">
        <v>35.31</v>
      </c>
      <c r="F70" s="4">
        <v>35.76</v>
      </c>
      <c r="G70" s="4">
        <v>28.3</v>
      </c>
      <c r="H70" s="5">
        <v>32.58</v>
      </c>
      <c r="I70" s="4">
        <v>93.52</v>
      </c>
      <c r="J70" s="4">
        <v>92.98</v>
      </c>
      <c r="K70" s="4">
        <v>99.38</v>
      </c>
      <c r="L70" s="4">
        <v>99.31</v>
      </c>
      <c r="M70" s="6">
        <v>66.209999999999994</v>
      </c>
      <c r="N70" s="4">
        <v>66.209999999999994</v>
      </c>
      <c r="O70" s="4">
        <v>66.209999999999994</v>
      </c>
      <c r="P70" s="5">
        <v>66.209999999999994</v>
      </c>
      <c r="Q70" s="6">
        <v>86.6</v>
      </c>
      <c r="R70" s="4">
        <v>86.6</v>
      </c>
      <c r="S70" s="4">
        <v>87.05</v>
      </c>
      <c r="T70" s="5">
        <v>88.71</v>
      </c>
      <c r="U70" s="4">
        <v>66.209999999999994</v>
      </c>
      <c r="V70" s="4">
        <v>66.209999999999994</v>
      </c>
      <c r="W70" s="4">
        <v>66.209999999999994</v>
      </c>
      <c r="X70" s="4">
        <v>66.209999999999994</v>
      </c>
      <c r="Y70" s="6">
        <v>84.79</v>
      </c>
      <c r="Z70" s="4">
        <v>84.79</v>
      </c>
      <c r="AA70" s="4">
        <v>86.35</v>
      </c>
      <c r="AB70" s="5">
        <v>86.29</v>
      </c>
    </row>
    <row r="71" spans="1:28" x14ac:dyDescent="0.25">
      <c r="A71" s="59"/>
      <c r="B71" s="56"/>
      <c r="C71" s="98" t="s">
        <v>67</v>
      </c>
      <c r="D71" s="37" t="s">
        <v>43</v>
      </c>
      <c r="E71" s="6">
        <v>37.69</v>
      </c>
      <c r="F71" s="4">
        <v>37.53</v>
      </c>
      <c r="G71" s="4">
        <v>27.15</v>
      </c>
      <c r="H71" s="5">
        <v>34.26</v>
      </c>
      <c r="I71" s="4">
        <v>92.13</v>
      </c>
      <c r="J71" s="4">
        <v>91.48</v>
      </c>
      <c r="K71" s="4">
        <v>99.11</v>
      </c>
      <c r="L71" s="4">
        <v>98.6</v>
      </c>
      <c r="M71" s="6">
        <v>62.96</v>
      </c>
      <c r="N71" s="4">
        <v>62.96</v>
      </c>
      <c r="O71" s="4">
        <v>62.96</v>
      </c>
      <c r="P71" s="5">
        <v>62.96</v>
      </c>
      <c r="Q71" s="6">
        <v>81.81</v>
      </c>
      <c r="R71" s="4">
        <v>81.55</v>
      </c>
      <c r="S71" s="4">
        <v>78.3</v>
      </c>
      <c r="T71" s="5">
        <v>82.13</v>
      </c>
      <c r="U71" s="4">
        <v>62.96</v>
      </c>
      <c r="V71" s="4">
        <v>62.96</v>
      </c>
      <c r="W71" s="4">
        <v>62.96</v>
      </c>
      <c r="X71" s="4">
        <v>62.96</v>
      </c>
      <c r="Y71" s="6">
        <v>82.71</v>
      </c>
      <c r="Z71" s="4">
        <v>82.71</v>
      </c>
      <c r="AA71" s="4">
        <v>81.47</v>
      </c>
      <c r="AB71" s="5">
        <v>83.09</v>
      </c>
    </row>
    <row r="72" spans="1:28" x14ac:dyDescent="0.25">
      <c r="A72" s="59"/>
      <c r="B72" s="56"/>
      <c r="C72" s="98" t="s">
        <v>67</v>
      </c>
      <c r="D72" s="37" t="s">
        <v>44</v>
      </c>
      <c r="E72" s="6">
        <v>93.87</v>
      </c>
      <c r="F72" s="4">
        <v>93.38</v>
      </c>
      <c r="G72" s="4">
        <v>96.74</v>
      </c>
      <c r="H72" s="5">
        <v>94.77</v>
      </c>
      <c r="I72" s="4">
        <v>98.75</v>
      </c>
      <c r="J72" s="4">
        <v>98.75</v>
      </c>
      <c r="K72" s="4">
        <v>98.43</v>
      </c>
      <c r="L72" s="4">
        <v>98.1</v>
      </c>
      <c r="M72" s="6">
        <v>61.2</v>
      </c>
      <c r="N72" s="4">
        <v>61.2</v>
      </c>
      <c r="O72" s="4">
        <v>61.2</v>
      </c>
      <c r="P72" s="5">
        <v>61.2</v>
      </c>
      <c r="Q72" s="6">
        <v>68.459999999999994</v>
      </c>
      <c r="R72" s="4">
        <v>75.650000000000006</v>
      </c>
      <c r="S72" s="4">
        <v>71.16</v>
      </c>
      <c r="T72" s="5">
        <v>75.489999999999995</v>
      </c>
      <c r="U72" s="4">
        <v>61.2</v>
      </c>
      <c r="V72" s="4">
        <v>61.2</v>
      </c>
      <c r="W72" s="4">
        <v>61.2</v>
      </c>
      <c r="X72" s="4">
        <v>61.2</v>
      </c>
      <c r="Y72" s="6">
        <v>61.9</v>
      </c>
      <c r="Z72" s="4">
        <v>79.62</v>
      </c>
      <c r="AA72" s="4">
        <v>89.46</v>
      </c>
      <c r="AB72" s="5">
        <v>69.959999999999994</v>
      </c>
    </row>
    <row r="73" spans="1:28" x14ac:dyDescent="0.25">
      <c r="A73" s="59"/>
      <c r="B73" s="56"/>
      <c r="C73" s="98" t="s">
        <v>67</v>
      </c>
      <c r="D73" s="37" t="s">
        <v>45</v>
      </c>
      <c r="E73" s="6">
        <v>93.26</v>
      </c>
      <c r="F73" s="4">
        <v>92.78</v>
      </c>
      <c r="G73" s="4">
        <v>96.14</v>
      </c>
      <c r="H73" s="5">
        <v>93.69</v>
      </c>
      <c r="I73" s="4">
        <v>97.7</v>
      </c>
      <c r="J73" s="4">
        <v>97.7</v>
      </c>
      <c r="K73" s="4">
        <v>97.21</v>
      </c>
      <c r="L73" s="4">
        <v>96.89</v>
      </c>
      <c r="M73" s="6">
        <v>63.83</v>
      </c>
      <c r="N73" s="4">
        <v>63.83</v>
      </c>
      <c r="O73" s="4">
        <v>63.83</v>
      </c>
      <c r="P73" s="5">
        <v>63.83</v>
      </c>
      <c r="Q73" s="6">
        <v>70.790000000000006</v>
      </c>
      <c r="R73" s="4">
        <v>77.91</v>
      </c>
      <c r="S73" s="4">
        <v>76.41</v>
      </c>
      <c r="T73" s="5">
        <v>77.88</v>
      </c>
      <c r="U73" s="4">
        <v>63.83</v>
      </c>
      <c r="V73" s="4">
        <v>63.83</v>
      </c>
      <c r="W73" s="4">
        <v>63.83</v>
      </c>
      <c r="X73" s="4">
        <v>63.83</v>
      </c>
      <c r="Y73" s="6">
        <v>66.02</v>
      </c>
      <c r="Z73" s="4">
        <v>78.83</v>
      </c>
      <c r="AA73" s="4">
        <v>87.87</v>
      </c>
      <c r="AB73" s="5">
        <v>82.76</v>
      </c>
    </row>
    <row r="74" spans="1:28" x14ac:dyDescent="0.25">
      <c r="A74" s="59"/>
      <c r="B74" s="56"/>
      <c r="C74" s="98" t="s">
        <v>67</v>
      </c>
      <c r="D74" s="37" t="s">
        <v>46</v>
      </c>
      <c r="E74" s="6">
        <v>36.700000000000003</v>
      </c>
      <c r="F74" s="4">
        <v>36.159999999999997</v>
      </c>
      <c r="G74" s="4">
        <v>95.66</v>
      </c>
      <c r="H74" s="5">
        <v>32.590000000000003</v>
      </c>
      <c r="I74" s="4">
        <v>89.67</v>
      </c>
      <c r="J74" s="4">
        <v>88.93</v>
      </c>
      <c r="K74" s="4">
        <v>96.22</v>
      </c>
      <c r="L74" s="4">
        <v>95.83</v>
      </c>
      <c r="M74" s="6">
        <v>56.89</v>
      </c>
      <c r="N74" s="4">
        <v>56.89</v>
      </c>
      <c r="O74" s="4">
        <v>56.89</v>
      </c>
      <c r="P74" s="5">
        <v>56.89</v>
      </c>
      <c r="Q74" s="6">
        <v>82.56</v>
      </c>
      <c r="R74" s="4">
        <v>82.56</v>
      </c>
      <c r="S74" s="4">
        <v>86.09</v>
      </c>
      <c r="T74" s="5">
        <v>87.45</v>
      </c>
      <c r="U74" s="4">
        <v>56.89</v>
      </c>
      <c r="V74" s="4">
        <v>56.89</v>
      </c>
      <c r="W74" s="4">
        <v>56.89</v>
      </c>
      <c r="X74" s="4">
        <v>56.89</v>
      </c>
      <c r="Y74" s="6">
        <v>77.42</v>
      </c>
      <c r="Z74" s="4">
        <v>77.42</v>
      </c>
      <c r="AA74" s="4">
        <v>84.82</v>
      </c>
      <c r="AB74" s="5">
        <v>79.180000000000007</v>
      </c>
    </row>
    <row r="75" spans="1:28" x14ac:dyDescent="0.25">
      <c r="A75" s="59"/>
      <c r="B75" s="56"/>
      <c r="C75" s="98" t="s">
        <v>67</v>
      </c>
      <c r="D75" s="37" t="s">
        <v>47</v>
      </c>
      <c r="E75" s="6">
        <v>37.07</v>
      </c>
      <c r="F75" s="4">
        <v>36.33</v>
      </c>
      <c r="G75" s="4">
        <v>95.7</v>
      </c>
      <c r="H75" s="5">
        <v>34.39</v>
      </c>
      <c r="I75" s="4">
        <v>91.91</v>
      </c>
      <c r="J75" s="4">
        <v>91.32</v>
      </c>
      <c r="K75" s="4">
        <v>96.47</v>
      </c>
      <c r="L75" s="4">
        <v>96.19</v>
      </c>
      <c r="M75" s="6">
        <v>60.06</v>
      </c>
      <c r="N75" s="4">
        <v>60.06</v>
      </c>
      <c r="O75" s="4">
        <v>60.06</v>
      </c>
      <c r="P75" s="5">
        <v>60.06</v>
      </c>
      <c r="Q75" s="6">
        <v>93.33</v>
      </c>
      <c r="R75" s="4">
        <v>93.33</v>
      </c>
      <c r="S75" s="4">
        <v>91.91</v>
      </c>
      <c r="T75" s="5">
        <v>95.7</v>
      </c>
      <c r="U75" s="4">
        <v>60.06</v>
      </c>
      <c r="V75" s="4">
        <v>60.06</v>
      </c>
      <c r="W75" s="4">
        <v>60.06</v>
      </c>
      <c r="X75" s="4">
        <v>60.06</v>
      </c>
      <c r="Y75" s="6">
        <v>64.77</v>
      </c>
      <c r="Z75" s="4">
        <v>78.16</v>
      </c>
      <c r="AA75" s="4">
        <v>85.16</v>
      </c>
      <c r="AB75" s="5">
        <v>79.680000000000007</v>
      </c>
    </row>
    <row r="76" spans="1:28" x14ac:dyDescent="0.25">
      <c r="A76" s="59"/>
      <c r="B76" s="56"/>
      <c r="C76" s="98" t="s">
        <v>67</v>
      </c>
      <c r="D76" s="37" t="s">
        <v>48</v>
      </c>
      <c r="E76" s="6">
        <v>80.7</v>
      </c>
      <c r="F76" s="4">
        <v>80.430000000000007</v>
      </c>
      <c r="G76" s="4">
        <v>93.96</v>
      </c>
      <c r="H76" s="5">
        <v>84.94</v>
      </c>
      <c r="I76" s="4">
        <v>98.91</v>
      </c>
      <c r="J76" s="4">
        <v>98.55</v>
      </c>
      <c r="K76" s="4">
        <v>98.95</v>
      </c>
      <c r="L76" s="4">
        <v>98.79</v>
      </c>
      <c r="M76" s="6">
        <v>98.01</v>
      </c>
      <c r="N76" s="4">
        <v>98.01</v>
      </c>
      <c r="O76" s="4">
        <v>99.75</v>
      </c>
      <c r="P76" s="5">
        <v>99.72</v>
      </c>
      <c r="Q76" s="6">
        <v>88.51</v>
      </c>
      <c r="R76" s="4">
        <v>88.51</v>
      </c>
      <c r="S76" s="4">
        <v>89.2</v>
      </c>
      <c r="T76" s="5">
        <v>92.27</v>
      </c>
      <c r="U76" s="4">
        <v>98.11</v>
      </c>
      <c r="V76" s="4">
        <v>97.93</v>
      </c>
      <c r="W76" s="4">
        <v>99.74</v>
      </c>
      <c r="X76" s="4">
        <v>99.71</v>
      </c>
      <c r="Y76" s="6">
        <v>81.96</v>
      </c>
      <c r="Z76" s="4">
        <v>81.96</v>
      </c>
      <c r="AA76" s="4">
        <v>86.92</v>
      </c>
      <c r="AB76" s="5">
        <v>69.62</v>
      </c>
    </row>
    <row r="77" spans="1:28" x14ac:dyDescent="0.25">
      <c r="A77" s="59"/>
      <c r="B77" s="56"/>
      <c r="C77" s="98" t="s">
        <v>66</v>
      </c>
      <c r="D77" s="37" t="s">
        <v>49</v>
      </c>
      <c r="E77" s="6">
        <v>67.790000000000006</v>
      </c>
      <c r="F77" s="4">
        <v>68.02</v>
      </c>
      <c r="G77" s="4">
        <v>57.54</v>
      </c>
      <c r="H77" s="5">
        <v>62.83</v>
      </c>
      <c r="I77" s="4">
        <v>44.53</v>
      </c>
      <c r="J77" s="4">
        <v>45.76</v>
      </c>
      <c r="K77" s="4">
        <v>77.31</v>
      </c>
      <c r="L77" s="4">
        <v>45.75</v>
      </c>
      <c r="M77" s="6">
        <v>100</v>
      </c>
      <c r="N77" s="4">
        <v>100</v>
      </c>
      <c r="O77" s="4">
        <v>100</v>
      </c>
      <c r="P77" s="5">
        <v>100</v>
      </c>
      <c r="Q77" s="6">
        <v>54.69</v>
      </c>
      <c r="R77" s="4">
        <v>59.76</v>
      </c>
      <c r="S77" s="4">
        <v>78.459999999999994</v>
      </c>
      <c r="T77" s="5">
        <v>50.49</v>
      </c>
      <c r="U77" s="4">
        <v>100</v>
      </c>
      <c r="V77" s="4">
        <v>100</v>
      </c>
      <c r="W77" s="4">
        <v>100</v>
      </c>
      <c r="X77" s="4">
        <v>100</v>
      </c>
      <c r="Y77" s="6">
        <v>96.65</v>
      </c>
      <c r="Z77" s="4">
        <v>95.98</v>
      </c>
      <c r="AA77" s="4">
        <v>84.49</v>
      </c>
      <c r="AB77" s="5">
        <v>87.49</v>
      </c>
    </row>
    <row r="78" spans="1:28" x14ac:dyDescent="0.25">
      <c r="A78" s="59"/>
      <c r="B78" s="56"/>
      <c r="C78" s="98" t="s">
        <v>66</v>
      </c>
      <c r="D78" s="37" t="s">
        <v>50</v>
      </c>
      <c r="E78" s="6">
        <v>35.31</v>
      </c>
      <c r="F78" s="4">
        <v>35.17</v>
      </c>
      <c r="G78" s="4">
        <v>73.180000000000007</v>
      </c>
      <c r="H78" s="5">
        <v>65.25</v>
      </c>
      <c r="I78" s="4">
        <v>76.69</v>
      </c>
      <c r="J78" s="4">
        <v>76.69</v>
      </c>
      <c r="K78" s="4">
        <v>77.73</v>
      </c>
      <c r="L78" s="4">
        <v>77.489999999999995</v>
      </c>
      <c r="M78" s="6">
        <v>63.2</v>
      </c>
      <c r="N78" s="4">
        <v>63.2</v>
      </c>
      <c r="O78" s="4">
        <v>63.2</v>
      </c>
      <c r="P78" s="5">
        <v>63.2</v>
      </c>
      <c r="Q78" s="6">
        <v>67.510000000000005</v>
      </c>
      <c r="R78" s="4">
        <v>68.31</v>
      </c>
      <c r="S78" s="4">
        <v>68.52</v>
      </c>
      <c r="T78" s="5">
        <v>70.67</v>
      </c>
      <c r="U78" s="4">
        <v>63.2</v>
      </c>
      <c r="V78" s="4">
        <v>63.2</v>
      </c>
      <c r="W78" s="4">
        <v>63.2</v>
      </c>
      <c r="X78" s="4">
        <v>63.2</v>
      </c>
      <c r="Y78" s="6">
        <v>68.05</v>
      </c>
      <c r="Z78" s="4">
        <v>68.349999999999994</v>
      </c>
      <c r="AA78" s="4">
        <v>77.36</v>
      </c>
      <c r="AB78" s="5">
        <v>76.47</v>
      </c>
    </row>
    <row r="79" spans="1:28" x14ac:dyDescent="0.25">
      <c r="A79" s="59"/>
      <c r="B79" s="56"/>
      <c r="C79" s="98" t="s">
        <v>67</v>
      </c>
      <c r="D79" s="37" t="s">
        <v>51</v>
      </c>
      <c r="E79" s="6">
        <v>81.27</v>
      </c>
      <c r="F79" s="4">
        <v>81.5</v>
      </c>
      <c r="G79" s="4">
        <v>79.989999999999995</v>
      </c>
      <c r="H79" s="5">
        <v>81.06</v>
      </c>
      <c r="I79" s="4">
        <v>98.33</v>
      </c>
      <c r="J79" s="4">
        <v>98.33</v>
      </c>
      <c r="K79" s="4">
        <v>99.09</v>
      </c>
      <c r="L79" s="4">
        <v>98.87</v>
      </c>
      <c r="M79" s="6">
        <v>97.31</v>
      </c>
      <c r="N79" s="4">
        <v>97.16</v>
      </c>
      <c r="O79" s="4">
        <v>91.83</v>
      </c>
      <c r="P79" s="5">
        <v>98.31</v>
      </c>
      <c r="Q79" s="6">
        <v>98.71</v>
      </c>
      <c r="R79" s="4">
        <v>98.47</v>
      </c>
      <c r="S79" s="4">
        <v>95.4</v>
      </c>
      <c r="T79" s="5">
        <v>98.46</v>
      </c>
      <c r="U79" s="4">
        <v>97.46</v>
      </c>
      <c r="V79" s="4">
        <v>97.3</v>
      </c>
      <c r="W79" s="4">
        <v>97.68</v>
      </c>
      <c r="X79" s="4">
        <v>98.5</v>
      </c>
      <c r="Y79" s="6">
        <v>93.14</v>
      </c>
      <c r="Z79" s="4">
        <v>91.81</v>
      </c>
      <c r="AA79" s="4">
        <v>90.11</v>
      </c>
      <c r="AB79" s="5">
        <v>92.86</v>
      </c>
    </row>
    <row r="80" spans="1:28" x14ac:dyDescent="0.25">
      <c r="A80" s="59"/>
      <c r="B80" s="56"/>
      <c r="C80" s="98" t="s">
        <v>67</v>
      </c>
      <c r="D80" s="37" t="s">
        <v>52</v>
      </c>
      <c r="E80" s="6">
        <v>39.159999999999997</v>
      </c>
      <c r="F80" s="4">
        <v>40.5</v>
      </c>
      <c r="G80" s="4">
        <v>76.17</v>
      </c>
      <c r="H80" s="5">
        <v>34.799999999999997</v>
      </c>
      <c r="I80" s="4">
        <v>84.65</v>
      </c>
      <c r="J80" s="4">
        <v>84.65</v>
      </c>
      <c r="K80" s="4">
        <v>96.94</v>
      </c>
      <c r="L80" s="4">
        <v>87.41</v>
      </c>
      <c r="M80" s="6">
        <v>62.09</v>
      </c>
      <c r="N80" s="4">
        <v>62.09</v>
      </c>
      <c r="O80" s="4">
        <v>62.09</v>
      </c>
      <c r="P80" s="5">
        <v>62.09</v>
      </c>
      <c r="Q80" s="6">
        <v>81.97</v>
      </c>
      <c r="R80" s="4">
        <v>83.18</v>
      </c>
      <c r="S80" s="4">
        <v>80.760000000000005</v>
      </c>
      <c r="T80" s="5">
        <v>66.72</v>
      </c>
      <c r="U80" s="4">
        <v>62.09</v>
      </c>
      <c r="V80" s="4">
        <v>62.09</v>
      </c>
      <c r="W80" s="4">
        <v>62.09</v>
      </c>
      <c r="X80" s="4">
        <v>62.09</v>
      </c>
      <c r="Y80" s="6">
        <v>85.09</v>
      </c>
      <c r="Z80" s="4">
        <v>85.09</v>
      </c>
      <c r="AA80" s="4">
        <v>83.47</v>
      </c>
      <c r="AB80" s="5">
        <v>65.92</v>
      </c>
    </row>
    <row r="81" spans="1:28" x14ac:dyDescent="0.25">
      <c r="A81" s="59"/>
      <c r="B81" s="56"/>
      <c r="C81" s="98" t="s">
        <v>67</v>
      </c>
      <c r="D81" s="37" t="s">
        <v>53</v>
      </c>
      <c r="E81" s="6">
        <v>76.5</v>
      </c>
      <c r="F81" s="4">
        <v>76.67</v>
      </c>
      <c r="G81" s="4">
        <v>78.400000000000006</v>
      </c>
      <c r="H81" s="5">
        <v>75.62</v>
      </c>
      <c r="I81" s="4">
        <v>99.51</v>
      </c>
      <c r="J81" s="4">
        <v>99.49</v>
      </c>
      <c r="K81" s="4">
        <v>99.44</v>
      </c>
      <c r="L81" s="4">
        <v>99.1</v>
      </c>
      <c r="M81" s="6">
        <v>62.12</v>
      </c>
      <c r="N81" s="4">
        <v>62.12</v>
      </c>
      <c r="O81" s="4">
        <v>62.12</v>
      </c>
      <c r="P81" s="5">
        <v>62.12</v>
      </c>
      <c r="Q81" s="6">
        <v>71</v>
      </c>
      <c r="R81" s="4">
        <v>72.430000000000007</v>
      </c>
      <c r="S81" s="4">
        <v>80.510000000000005</v>
      </c>
      <c r="T81" s="5">
        <v>74.239999999999995</v>
      </c>
      <c r="U81" s="4">
        <v>62.12</v>
      </c>
      <c r="V81" s="4">
        <v>62.12</v>
      </c>
      <c r="W81" s="4">
        <v>62.12</v>
      </c>
      <c r="X81" s="4">
        <v>62.12</v>
      </c>
      <c r="Y81" s="6">
        <v>74.61</v>
      </c>
      <c r="Z81" s="4">
        <v>78.23</v>
      </c>
      <c r="AA81" s="4">
        <v>78.62</v>
      </c>
      <c r="AB81" s="5">
        <v>78.89</v>
      </c>
    </row>
    <row r="82" spans="1:28" x14ac:dyDescent="0.25">
      <c r="A82" s="59"/>
      <c r="B82" s="56"/>
      <c r="C82" s="98" t="s">
        <v>67</v>
      </c>
      <c r="D82" s="37" t="s">
        <v>54</v>
      </c>
      <c r="E82" s="6">
        <v>77.33</v>
      </c>
      <c r="F82" s="4">
        <v>77.2</v>
      </c>
      <c r="G82" s="4">
        <v>82.85</v>
      </c>
      <c r="H82" s="5">
        <v>76.44</v>
      </c>
      <c r="I82" s="4">
        <v>98.98</v>
      </c>
      <c r="J82" s="4">
        <v>98.89</v>
      </c>
      <c r="K82" s="4">
        <v>99.13</v>
      </c>
      <c r="L82" s="4">
        <v>98.96</v>
      </c>
      <c r="M82" s="6">
        <v>98.96</v>
      </c>
      <c r="N82" s="4">
        <v>98.96</v>
      </c>
      <c r="O82" s="4">
        <v>99.57</v>
      </c>
      <c r="P82" s="5">
        <v>99.5</v>
      </c>
      <c r="Q82" s="6">
        <v>74.2</v>
      </c>
      <c r="R82" s="4">
        <v>70.87</v>
      </c>
      <c r="S82" s="4">
        <v>82.38</v>
      </c>
      <c r="T82" s="5">
        <v>74.66</v>
      </c>
      <c r="U82" s="4">
        <v>98.99</v>
      </c>
      <c r="V82" s="4">
        <v>98.99</v>
      </c>
      <c r="W82" s="4">
        <v>99.57</v>
      </c>
      <c r="X82" s="4">
        <v>99.5</v>
      </c>
      <c r="Y82" s="6">
        <v>79.33</v>
      </c>
      <c r="Z82" s="4">
        <v>79.66</v>
      </c>
      <c r="AA82" s="4">
        <v>84.29</v>
      </c>
      <c r="AB82" s="5">
        <v>80.540000000000006</v>
      </c>
    </row>
    <row r="83" spans="1:28" x14ac:dyDescent="0.25">
      <c r="A83" s="59"/>
      <c r="B83" s="56"/>
      <c r="C83" s="98" t="s">
        <v>67</v>
      </c>
      <c r="D83" s="37" t="s">
        <v>55</v>
      </c>
      <c r="E83" s="6">
        <v>65.73</v>
      </c>
      <c r="F83" s="4">
        <v>65.8</v>
      </c>
      <c r="G83" s="4">
        <v>68.540000000000006</v>
      </c>
      <c r="H83" s="5">
        <v>67.36</v>
      </c>
      <c r="I83" s="4">
        <v>97.73</v>
      </c>
      <c r="J83" s="4">
        <v>97.73</v>
      </c>
      <c r="K83" s="4">
        <v>98.46</v>
      </c>
      <c r="L83" s="4">
        <v>98.36</v>
      </c>
      <c r="M83" s="6">
        <v>60.25</v>
      </c>
      <c r="N83" s="4">
        <v>60.25</v>
      </c>
      <c r="O83" s="4">
        <v>60.25</v>
      </c>
      <c r="P83" s="5">
        <v>60.25</v>
      </c>
      <c r="Q83" s="6">
        <v>83.94</v>
      </c>
      <c r="R83" s="4">
        <v>83.94</v>
      </c>
      <c r="S83" s="4">
        <v>84.6</v>
      </c>
      <c r="T83" s="5">
        <v>84.65</v>
      </c>
      <c r="U83" s="4">
        <v>60.25</v>
      </c>
      <c r="V83" s="4">
        <v>60.25</v>
      </c>
      <c r="W83" s="4">
        <v>60.25</v>
      </c>
      <c r="X83" s="4">
        <v>60.25</v>
      </c>
      <c r="Y83" s="6">
        <v>82.53</v>
      </c>
      <c r="Z83" s="4">
        <v>81.849999999999994</v>
      </c>
      <c r="AA83" s="4">
        <v>81.849999999999994</v>
      </c>
      <c r="AB83" s="5">
        <v>83.36</v>
      </c>
    </row>
    <row r="84" spans="1:28" ht="15" customHeight="1" x14ac:dyDescent="0.25">
      <c r="A84" s="59"/>
      <c r="B84" s="56"/>
      <c r="C84" s="98" t="s">
        <v>66</v>
      </c>
      <c r="D84" s="95" t="s">
        <v>28</v>
      </c>
      <c r="E84" s="18">
        <v>56.01</v>
      </c>
      <c r="F84" s="10">
        <v>55.95</v>
      </c>
      <c r="G84" s="10">
        <v>56.69</v>
      </c>
      <c r="H84" s="12">
        <v>48.93</v>
      </c>
      <c r="I84" s="10">
        <v>71.680000000000007</v>
      </c>
      <c r="J84" s="10">
        <v>67.760000000000005</v>
      </c>
      <c r="K84" s="10">
        <v>74.599999999999994</v>
      </c>
      <c r="L84" s="10">
        <v>70.84</v>
      </c>
      <c r="M84" s="18">
        <v>69.97</v>
      </c>
      <c r="N84" s="10">
        <v>69.97</v>
      </c>
      <c r="O84" s="10">
        <v>69.97</v>
      </c>
      <c r="P84" s="12">
        <v>69.97</v>
      </c>
      <c r="Q84" s="18">
        <v>71.55</v>
      </c>
      <c r="R84" s="10">
        <v>64.489999999999995</v>
      </c>
      <c r="S84" s="10">
        <v>66.959999999999994</v>
      </c>
      <c r="T84" s="12">
        <v>73.36</v>
      </c>
      <c r="U84" s="10">
        <v>69.97</v>
      </c>
      <c r="V84" s="10">
        <v>69.97</v>
      </c>
      <c r="W84" s="10">
        <v>69.97</v>
      </c>
      <c r="X84" s="10">
        <v>69.97</v>
      </c>
      <c r="Y84" s="18">
        <v>70.22</v>
      </c>
      <c r="Z84" s="10">
        <v>54.13</v>
      </c>
      <c r="AA84" s="10">
        <v>69.17</v>
      </c>
      <c r="AB84" s="12">
        <v>73.44</v>
      </c>
    </row>
    <row r="85" spans="1:28" x14ac:dyDescent="0.25">
      <c r="A85" s="59"/>
      <c r="B85" s="56"/>
      <c r="C85" s="98" t="s">
        <v>66</v>
      </c>
      <c r="D85" s="95" t="s">
        <v>24</v>
      </c>
      <c r="E85" s="18">
        <v>52.33</v>
      </c>
      <c r="F85" s="10">
        <v>52.02</v>
      </c>
      <c r="G85" s="10">
        <v>53.06</v>
      </c>
      <c r="H85" s="12">
        <v>47.26</v>
      </c>
      <c r="I85" s="10">
        <v>66.739999999999995</v>
      </c>
      <c r="J85" s="10">
        <v>66.739999999999995</v>
      </c>
      <c r="K85" s="10">
        <v>80.8</v>
      </c>
      <c r="L85" s="10">
        <v>65.56</v>
      </c>
      <c r="M85" s="18">
        <v>70.28</v>
      </c>
      <c r="N85" s="10">
        <v>70.28</v>
      </c>
      <c r="O85" s="10">
        <v>70.28</v>
      </c>
      <c r="P85" s="12">
        <v>70.28</v>
      </c>
      <c r="Q85" s="18">
        <v>72.349999999999994</v>
      </c>
      <c r="R85" s="10">
        <v>72.260000000000005</v>
      </c>
      <c r="S85" s="10">
        <v>72.650000000000006</v>
      </c>
      <c r="T85" s="12">
        <v>75.7</v>
      </c>
      <c r="U85" s="10">
        <v>70.28</v>
      </c>
      <c r="V85" s="10">
        <v>70.28</v>
      </c>
      <c r="W85" s="10">
        <v>70.28</v>
      </c>
      <c r="X85" s="10">
        <v>70.28</v>
      </c>
      <c r="Y85" s="18">
        <v>71.930000000000007</v>
      </c>
      <c r="Z85" s="10">
        <v>72.75</v>
      </c>
      <c r="AA85" s="10">
        <v>72.62</v>
      </c>
      <c r="AB85" s="12">
        <v>74.98</v>
      </c>
    </row>
    <row r="86" spans="1:28" x14ac:dyDescent="0.25">
      <c r="A86" s="59"/>
      <c r="B86" s="56"/>
      <c r="C86" s="98" t="s">
        <v>66</v>
      </c>
      <c r="D86" s="37" t="s">
        <v>25</v>
      </c>
      <c r="E86" s="18">
        <v>59.11</v>
      </c>
      <c r="F86" s="10">
        <v>57.24</v>
      </c>
      <c r="G86" s="10">
        <v>61.82</v>
      </c>
      <c r="H86" s="12">
        <v>56.88</v>
      </c>
      <c r="I86" s="10">
        <v>92.55</v>
      </c>
      <c r="J86" s="10">
        <v>92.55</v>
      </c>
      <c r="K86" s="10">
        <v>93.38</v>
      </c>
      <c r="L86" s="10">
        <v>92.07</v>
      </c>
      <c r="M86" s="18">
        <v>83.95</v>
      </c>
      <c r="N86" s="10">
        <v>83.95</v>
      </c>
      <c r="O86" s="10">
        <v>83.95</v>
      </c>
      <c r="P86" s="12">
        <v>83.95</v>
      </c>
      <c r="Q86" s="18">
        <v>60.42</v>
      </c>
      <c r="R86" s="10">
        <v>48.63</v>
      </c>
      <c r="S86" s="10">
        <v>78.72</v>
      </c>
      <c r="T86" s="12">
        <v>81.16</v>
      </c>
      <c r="U86" s="10">
        <v>83.95</v>
      </c>
      <c r="V86" s="10">
        <v>83.95</v>
      </c>
      <c r="W86" s="10">
        <v>83.95</v>
      </c>
      <c r="X86" s="10">
        <v>83.95</v>
      </c>
      <c r="Y86" s="18">
        <v>67.88</v>
      </c>
      <c r="Z86" s="10">
        <v>49.39</v>
      </c>
      <c r="AA86" s="10">
        <v>80.180000000000007</v>
      </c>
      <c r="AB86" s="12">
        <v>47.64</v>
      </c>
    </row>
    <row r="87" spans="1:28" x14ac:dyDescent="0.25">
      <c r="A87" s="59"/>
      <c r="B87" s="56"/>
      <c r="C87" s="98" t="s">
        <v>66</v>
      </c>
      <c r="D87" s="37" t="s">
        <v>26</v>
      </c>
      <c r="E87" s="18">
        <v>45.94</v>
      </c>
      <c r="F87" s="10">
        <v>45.25</v>
      </c>
      <c r="G87" s="10">
        <v>70.69</v>
      </c>
      <c r="H87" s="12">
        <v>45.13</v>
      </c>
      <c r="I87" s="10">
        <v>64.38</v>
      </c>
      <c r="J87" s="10">
        <v>31.31</v>
      </c>
      <c r="K87" s="10">
        <v>64.45</v>
      </c>
      <c r="L87" s="10">
        <v>31.77</v>
      </c>
      <c r="M87" s="18">
        <v>61.35</v>
      </c>
      <c r="N87" s="10">
        <v>61.35</v>
      </c>
      <c r="O87" s="10">
        <v>61.35</v>
      </c>
      <c r="P87" s="12">
        <v>61.35</v>
      </c>
      <c r="Q87" s="18">
        <v>72</v>
      </c>
      <c r="R87" s="10">
        <v>71.650000000000006</v>
      </c>
      <c r="S87" s="10">
        <v>51.65</v>
      </c>
      <c r="T87" s="12">
        <v>72.75</v>
      </c>
      <c r="U87" s="10">
        <v>61.35</v>
      </c>
      <c r="V87" s="10">
        <v>61.35</v>
      </c>
      <c r="W87" s="10">
        <v>61.35</v>
      </c>
      <c r="X87" s="10">
        <v>61.35</v>
      </c>
      <c r="Y87" s="18">
        <v>61.4</v>
      </c>
      <c r="Z87" s="10">
        <v>72.08</v>
      </c>
      <c r="AA87" s="10">
        <v>64.28</v>
      </c>
      <c r="AB87" s="12">
        <v>72.64</v>
      </c>
    </row>
    <row r="88" spans="1:28" ht="15.75" thickBot="1" x14ac:dyDescent="0.3">
      <c r="A88" s="60"/>
      <c r="B88" s="57"/>
      <c r="C88" s="97" t="s">
        <v>69</v>
      </c>
      <c r="D88" s="96" t="s">
        <v>27</v>
      </c>
      <c r="E88" s="19">
        <v>67.02</v>
      </c>
      <c r="F88" s="13">
        <v>68.12</v>
      </c>
      <c r="G88" s="13">
        <v>80.92</v>
      </c>
      <c r="H88" s="14">
        <v>70.02</v>
      </c>
      <c r="I88" s="13">
        <v>74.3</v>
      </c>
      <c r="J88" s="13">
        <v>66.45</v>
      </c>
      <c r="K88" s="13">
        <v>77.38</v>
      </c>
      <c r="L88" s="13">
        <v>67.23</v>
      </c>
      <c r="M88" s="19">
        <v>74.239999999999995</v>
      </c>
      <c r="N88" s="13">
        <v>74.239999999999995</v>
      </c>
      <c r="O88" s="13">
        <v>74.239999999999995</v>
      </c>
      <c r="P88" s="14">
        <v>74.239999999999995</v>
      </c>
      <c r="Q88" s="19">
        <v>76.400000000000006</v>
      </c>
      <c r="R88" s="13">
        <v>76.569999999999993</v>
      </c>
      <c r="S88" s="13">
        <v>75.010000000000005</v>
      </c>
      <c r="T88" s="14">
        <v>77.28</v>
      </c>
      <c r="U88" s="13">
        <v>74.239999999999995</v>
      </c>
      <c r="V88" s="13">
        <v>74.239999999999995</v>
      </c>
      <c r="W88" s="13">
        <v>74.239999999999995</v>
      </c>
      <c r="X88" s="13">
        <v>74.239999999999995</v>
      </c>
      <c r="Y88" s="19">
        <v>80.400000000000006</v>
      </c>
      <c r="Z88" s="13">
        <v>80.319999999999993</v>
      </c>
      <c r="AA88" s="13">
        <v>80.02</v>
      </c>
      <c r="AB88" s="14">
        <v>80.89</v>
      </c>
    </row>
    <row r="89" spans="1:28" x14ac:dyDescent="0.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thickBot="1" x14ac:dyDescent="0.3"/>
    <row r="91" spans="1:28" ht="15.75" thickBot="1" x14ac:dyDescent="0.3">
      <c r="B91" s="78" t="s">
        <v>62</v>
      </c>
      <c r="C91" s="92"/>
      <c r="D91" s="79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x14ac:dyDescent="0.25">
      <c r="B92" s="64">
        <v>30</v>
      </c>
      <c r="C92" s="44"/>
      <c r="D92" s="48" t="s">
        <v>29</v>
      </c>
      <c r="E92" s="1">
        <f t="shared" ref="E92:AB92" si="0">MEDIAN(E2:E30)</f>
        <v>70.209999999999994</v>
      </c>
      <c r="F92" s="2">
        <f t="shared" si="0"/>
        <v>71.67</v>
      </c>
      <c r="G92" s="2">
        <f t="shared" si="0"/>
        <v>83.64</v>
      </c>
      <c r="H92" s="2">
        <f t="shared" si="0"/>
        <v>75.62</v>
      </c>
      <c r="I92" s="1">
        <f t="shared" si="0"/>
        <v>95.01</v>
      </c>
      <c r="J92" s="2">
        <f t="shared" si="0"/>
        <v>95.79</v>
      </c>
      <c r="K92" s="2">
        <f t="shared" si="0"/>
        <v>98.46</v>
      </c>
      <c r="L92" s="3">
        <f t="shared" si="0"/>
        <v>98.36</v>
      </c>
      <c r="M92" s="2">
        <f t="shared" si="0"/>
        <v>39.18</v>
      </c>
      <c r="N92" s="2">
        <f t="shared" si="0"/>
        <v>39.18</v>
      </c>
      <c r="O92" s="2">
        <f t="shared" si="0"/>
        <v>39.18</v>
      </c>
      <c r="P92" s="2">
        <f t="shared" si="0"/>
        <v>39.18</v>
      </c>
      <c r="Q92" s="1">
        <f t="shared" si="0"/>
        <v>37.67</v>
      </c>
      <c r="R92" s="2">
        <f t="shared" si="0"/>
        <v>48.63</v>
      </c>
      <c r="S92" s="2">
        <f t="shared" si="0"/>
        <v>80.760000000000005</v>
      </c>
      <c r="T92" s="3">
        <f t="shared" si="0"/>
        <v>33.28</v>
      </c>
      <c r="U92" s="2">
        <f t="shared" si="0"/>
        <v>39.18</v>
      </c>
      <c r="V92" s="2">
        <f t="shared" si="0"/>
        <v>39.18</v>
      </c>
      <c r="W92" s="2">
        <f t="shared" si="0"/>
        <v>39.18</v>
      </c>
      <c r="X92" s="2">
        <f t="shared" si="0"/>
        <v>39.18</v>
      </c>
      <c r="Y92" s="1">
        <f t="shared" si="0"/>
        <v>35.229999999999997</v>
      </c>
      <c r="Z92" s="2">
        <f t="shared" si="0"/>
        <v>51.3</v>
      </c>
      <c r="AA92" s="2">
        <f t="shared" si="0"/>
        <v>83.47</v>
      </c>
      <c r="AB92" s="3">
        <f t="shared" si="0"/>
        <v>40.94</v>
      </c>
    </row>
    <row r="93" spans="1:28" x14ac:dyDescent="0.25">
      <c r="B93" s="65"/>
      <c r="C93" s="42"/>
      <c r="D93" s="49" t="s">
        <v>30</v>
      </c>
      <c r="E93" s="6">
        <f t="shared" ref="E93:AB93" si="1">MEDIAN(E31:E59)</f>
        <v>65.73</v>
      </c>
      <c r="F93" s="4">
        <f t="shared" si="1"/>
        <v>65.8</v>
      </c>
      <c r="G93" s="4">
        <f t="shared" si="1"/>
        <v>82.85</v>
      </c>
      <c r="H93" s="4">
        <f t="shared" si="1"/>
        <v>70.02</v>
      </c>
      <c r="I93" s="6">
        <f t="shared" si="1"/>
        <v>95.01</v>
      </c>
      <c r="J93" s="4">
        <f t="shared" si="1"/>
        <v>95.79</v>
      </c>
      <c r="K93" s="4">
        <f t="shared" si="1"/>
        <v>98.46</v>
      </c>
      <c r="L93" s="5">
        <f t="shared" si="1"/>
        <v>98.36</v>
      </c>
      <c r="M93" s="4">
        <f t="shared" si="1"/>
        <v>66.209999999999994</v>
      </c>
      <c r="N93" s="4">
        <f t="shared" si="1"/>
        <v>66.209999999999994</v>
      </c>
      <c r="O93" s="4">
        <f t="shared" si="1"/>
        <v>66.209999999999994</v>
      </c>
      <c r="P93" s="4">
        <f t="shared" si="1"/>
        <v>66.209999999999994</v>
      </c>
      <c r="Q93" s="6">
        <f t="shared" si="1"/>
        <v>76.400000000000006</v>
      </c>
      <c r="R93" s="4">
        <f t="shared" si="1"/>
        <v>77.91</v>
      </c>
      <c r="S93" s="4">
        <f t="shared" si="1"/>
        <v>80.760000000000005</v>
      </c>
      <c r="T93" s="5">
        <f t="shared" si="1"/>
        <v>77.34</v>
      </c>
      <c r="U93" s="4">
        <f t="shared" si="1"/>
        <v>66.209999999999994</v>
      </c>
      <c r="V93" s="4">
        <f t="shared" si="1"/>
        <v>66.209999999999994</v>
      </c>
      <c r="W93" s="4">
        <f t="shared" si="1"/>
        <v>66.209999999999994</v>
      </c>
      <c r="X93" s="4">
        <f t="shared" si="1"/>
        <v>66.209999999999994</v>
      </c>
      <c r="Y93" s="6">
        <f t="shared" si="1"/>
        <v>78.88</v>
      </c>
      <c r="Z93" s="4">
        <f t="shared" si="1"/>
        <v>81.849999999999994</v>
      </c>
      <c r="AA93" s="4">
        <f t="shared" si="1"/>
        <v>84.29</v>
      </c>
      <c r="AB93" s="5">
        <f t="shared" si="1"/>
        <v>80.900000000000006</v>
      </c>
    </row>
    <row r="94" spans="1:28" ht="15.75" thickBot="1" x14ac:dyDescent="0.3">
      <c r="B94" s="66"/>
      <c r="C94" s="43"/>
      <c r="D94" s="50" t="s">
        <v>31</v>
      </c>
      <c r="E94" s="7">
        <f t="shared" ref="E94:AB94" si="2">MEDIAN(E60:E88)</f>
        <v>67.790000000000006</v>
      </c>
      <c r="F94" s="8">
        <f t="shared" si="2"/>
        <v>68.12</v>
      </c>
      <c r="G94" s="8">
        <f t="shared" si="2"/>
        <v>82.85</v>
      </c>
      <c r="H94" s="8">
        <f t="shared" si="2"/>
        <v>70.02</v>
      </c>
      <c r="I94" s="7">
        <f t="shared" si="2"/>
        <v>95.01</v>
      </c>
      <c r="J94" s="8">
        <f t="shared" si="2"/>
        <v>95.79</v>
      </c>
      <c r="K94" s="8">
        <f t="shared" si="2"/>
        <v>98.46</v>
      </c>
      <c r="L94" s="9">
        <f t="shared" si="2"/>
        <v>98.36</v>
      </c>
      <c r="M94" s="8">
        <f t="shared" si="2"/>
        <v>66.209999999999994</v>
      </c>
      <c r="N94" s="8">
        <f t="shared" si="2"/>
        <v>66.209999999999994</v>
      </c>
      <c r="O94" s="8">
        <f t="shared" si="2"/>
        <v>66.209999999999994</v>
      </c>
      <c r="P94" s="8">
        <f t="shared" si="2"/>
        <v>66.209999999999994</v>
      </c>
      <c r="Q94" s="7">
        <f t="shared" si="2"/>
        <v>76.400000000000006</v>
      </c>
      <c r="R94" s="8">
        <f t="shared" si="2"/>
        <v>77.91</v>
      </c>
      <c r="S94" s="8">
        <f t="shared" si="2"/>
        <v>80.760000000000005</v>
      </c>
      <c r="T94" s="9">
        <f t="shared" si="2"/>
        <v>77.88</v>
      </c>
      <c r="U94" s="8">
        <f t="shared" si="2"/>
        <v>66.209999999999994</v>
      </c>
      <c r="V94" s="8">
        <f t="shared" si="2"/>
        <v>66.209999999999994</v>
      </c>
      <c r="W94" s="8">
        <f t="shared" si="2"/>
        <v>66.209999999999994</v>
      </c>
      <c r="X94" s="8">
        <f t="shared" si="2"/>
        <v>66.209999999999994</v>
      </c>
      <c r="Y94" s="7">
        <f t="shared" si="2"/>
        <v>78.88</v>
      </c>
      <c r="Z94" s="8">
        <f t="shared" si="2"/>
        <v>81.849999999999994</v>
      </c>
      <c r="AA94" s="8">
        <f t="shared" si="2"/>
        <v>84.29</v>
      </c>
      <c r="AB94" s="9">
        <f t="shared" si="2"/>
        <v>80.540000000000006</v>
      </c>
    </row>
    <row r="96" spans="1:28" ht="15.75" thickBot="1" x14ac:dyDescent="0.3"/>
    <row r="97" spans="2:28" ht="15.75" thickBot="1" x14ac:dyDescent="0.3">
      <c r="B97" s="76" t="s">
        <v>63</v>
      </c>
      <c r="C97" s="93"/>
      <c r="D97" s="7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2:28" x14ac:dyDescent="0.25">
      <c r="B98" s="64">
        <v>30</v>
      </c>
      <c r="C98" s="44"/>
      <c r="D98" s="44" t="s">
        <v>29</v>
      </c>
      <c r="E98" s="1">
        <f t="shared" ref="E98:H100" si="3">E92</f>
        <v>70.209999999999994</v>
      </c>
      <c r="F98" s="2">
        <f t="shared" si="3"/>
        <v>71.67</v>
      </c>
      <c r="G98" s="2">
        <f t="shared" si="3"/>
        <v>83.64</v>
      </c>
      <c r="H98" s="2">
        <f t="shared" si="3"/>
        <v>75.62</v>
      </c>
      <c r="I98" s="26">
        <f t="shared" ref="I98:L100" si="4">(I92-E92)/E92</f>
        <v>0.35322603617718296</v>
      </c>
      <c r="J98" s="27">
        <f t="shared" si="4"/>
        <v>0.33654248639598161</v>
      </c>
      <c r="K98" s="27">
        <f t="shared" si="4"/>
        <v>0.17718794835007165</v>
      </c>
      <c r="L98" s="28">
        <f t="shared" si="4"/>
        <v>0.30071409679978833</v>
      </c>
      <c r="M98" s="27">
        <f t="shared" ref="M98:P100" si="5">(M92-E92)/E92</f>
        <v>-0.44195983478137013</v>
      </c>
      <c r="N98" s="27">
        <f t="shared" si="5"/>
        <v>-0.45332775219757221</v>
      </c>
      <c r="O98" s="27">
        <f t="shared" si="5"/>
        <v>-0.53156384505021526</v>
      </c>
      <c r="P98" s="27">
        <f t="shared" si="5"/>
        <v>-0.48188309970907173</v>
      </c>
      <c r="Q98" s="26">
        <f t="shared" ref="Q98:T100" si="6">(Q92-E92)/E92</f>
        <v>-0.46346674262925502</v>
      </c>
      <c r="R98" s="27">
        <f t="shared" si="6"/>
        <v>-0.32147341984093764</v>
      </c>
      <c r="S98" s="27">
        <f t="shared" si="6"/>
        <v>-3.4433285509325624E-2</v>
      </c>
      <c r="T98" s="28">
        <f t="shared" si="6"/>
        <v>-0.55990478709336156</v>
      </c>
      <c r="U98" s="27">
        <f t="shared" ref="U98:X100" si="7">(U92-E92)/E92</f>
        <v>-0.44195983478137013</v>
      </c>
      <c r="V98" s="27">
        <f t="shared" si="7"/>
        <v>-0.45332775219757221</v>
      </c>
      <c r="W98" s="27">
        <f t="shared" si="7"/>
        <v>-0.53156384505021526</v>
      </c>
      <c r="X98" s="27">
        <f t="shared" si="7"/>
        <v>-0.48188309970907173</v>
      </c>
      <c r="Y98" s="26">
        <f t="shared" ref="Y98:AB100" si="8">(Y92-E92)/E92</f>
        <v>-0.49821962683378435</v>
      </c>
      <c r="Z98" s="27">
        <f t="shared" si="8"/>
        <v>-0.28421933863541238</v>
      </c>
      <c r="AA98" s="27">
        <f t="shared" si="8"/>
        <v>-2.0325203252032722E-3</v>
      </c>
      <c r="AB98" s="28">
        <f t="shared" si="8"/>
        <v>-0.45860883364189375</v>
      </c>
    </row>
    <row r="99" spans="2:28" x14ac:dyDescent="0.25">
      <c r="B99" s="65"/>
      <c r="C99" s="42"/>
      <c r="D99" s="42" t="s">
        <v>30</v>
      </c>
      <c r="E99" s="6">
        <f t="shared" si="3"/>
        <v>65.73</v>
      </c>
      <c r="F99" s="4">
        <f t="shared" si="3"/>
        <v>65.8</v>
      </c>
      <c r="G99" s="4">
        <f t="shared" si="3"/>
        <v>82.85</v>
      </c>
      <c r="H99" s="4">
        <f t="shared" si="3"/>
        <v>70.02</v>
      </c>
      <c r="I99" s="29">
        <f t="shared" si="4"/>
        <v>0.44545869465997262</v>
      </c>
      <c r="J99" s="30">
        <f t="shared" si="4"/>
        <v>0.45577507598784212</v>
      </c>
      <c r="K99" s="30">
        <f t="shared" si="4"/>
        <v>0.18841279420639712</v>
      </c>
      <c r="L99" s="31">
        <f t="shared" si="4"/>
        <v>0.40474150242787782</v>
      </c>
      <c r="M99" s="30">
        <f t="shared" si="5"/>
        <v>7.3026015518026736E-3</v>
      </c>
      <c r="N99" s="30">
        <f t="shared" si="5"/>
        <v>6.2310030395136265E-3</v>
      </c>
      <c r="O99" s="30">
        <f t="shared" si="5"/>
        <v>-0.20084490042245023</v>
      </c>
      <c r="P99" s="30">
        <f t="shared" si="5"/>
        <v>-5.4413024850042881E-2</v>
      </c>
      <c r="Q99" s="29">
        <f t="shared" si="6"/>
        <v>0.16233074699528374</v>
      </c>
      <c r="R99" s="30">
        <f t="shared" si="6"/>
        <v>0.18404255319148935</v>
      </c>
      <c r="S99" s="30">
        <f t="shared" si="6"/>
        <v>-2.5226312613156179E-2</v>
      </c>
      <c r="T99" s="31">
        <f t="shared" si="6"/>
        <v>0.10454155955441313</v>
      </c>
      <c r="U99" s="30">
        <f t="shared" si="7"/>
        <v>7.3026015518026736E-3</v>
      </c>
      <c r="V99" s="30">
        <f t="shared" si="7"/>
        <v>6.2310030395136265E-3</v>
      </c>
      <c r="W99" s="30">
        <f t="shared" si="7"/>
        <v>-0.20084490042245023</v>
      </c>
      <c r="X99" s="30">
        <f t="shared" si="7"/>
        <v>-5.4413024850042881E-2</v>
      </c>
      <c r="Y99" s="29">
        <f t="shared" si="8"/>
        <v>0.20006085501293155</v>
      </c>
      <c r="Z99" s="30">
        <f t="shared" si="8"/>
        <v>0.24392097264437687</v>
      </c>
      <c r="AA99" s="30">
        <f t="shared" si="8"/>
        <v>1.7380808690404492E-2</v>
      </c>
      <c r="AB99" s="31">
        <f t="shared" si="8"/>
        <v>0.15538417594972881</v>
      </c>
    </row>
    <row r="100" spans="2:28" ht="15.75" thickBot="1" x14ac:dyDescent="0.3">
      <c r="B100" s="66"/>
      <c r="C100" s="43"/>
      <c r="D100" s="43" t="s">
        <v>31</v>
      </c>
      <c r="E100" s="7">
        <f t="shared" si="3"/>
        <v>67.790000000000006</v>
      </c>
      <c r="F100" s="8">
        <f t="shared" si="3"/>
        <v>68.12</v>
      </c>
      <c r="G100" s="8">
        <f t="shared" si="3"/>
        <v>82.85</v>
      </c>
      <c r="H100" s="8">
        <f t="shared" si="3"/>
        <v>70.02</v>
      </c>
      <c r="I100" s="32">
        <f t="shared" si="4"/>
        <v>0.40153414957958394</v>
      </c>
      <c r="J100" s="33">
        <f t="shared" si="4"/>
        <v>0.40619495008807988</v>
      </c>
      <c r="K100" s="33">
        <f t="shared" si="4"/>
        <v>0.18841279420639712</v>
      </c>
      <c r="L100" s="34">
        <f t="shared" si="4"/>
        <v>0.40474150242787782</v>
      </c>
      <c r="M100" s="33">
        <f t="shared" si="5"/>
        <v>-2.3307272459064943E-2</v>
      </c>
      <c r="N100" s="33">
        <f t="shared" si="5"/>
        <v>-2.8038755137991936E-2</v>
      </c>
      <c r="O100" s="33">
        <f t="shared" si="5"/>
        <v>-0.20084490042245023</v>
      </c>
      <c r="P100" s="33">
        <f t="shared" si="5"/>
        <v>-5.4413024850042881E-2</v>
      </c>
      <c r="Q100" s="32">
        <f t="shared" si="6"/>
        <v>0.12700988346363767</v>
      </c>
      <c r="R100" s="33">
        <f t="shared" si="6"/>
        <v>0.14371697005284778</v>
      </c>
      <c r="S100" s="33">
        <f t="shared" si="6"/>
        <v>-2.5226312613156179E-2</v>
      </c>
      <c r="T100" s="34">
        <f t="shared" si="6"/>
        <v>0.11225364181662383</v>
      </c>
      <c r="U100" s="33">
        <f t="shared" si="7"/>
        <v>-2.3307272459064943E-2</v>
      </c>
      <c r="V100" s="33">
        <f t="shared" si="7"/>
        <v>-2.8038755137991936E-2</v>
      </c>
      <c r="W100" s="33">
        <f t="shared" si="7"/>
        <v>-0.20084490042245023</v>
      </c>
      <c r="X100" s="33">
        <f t="shared" si="7"/>
        <v>-5.4413024850042881E-2</v>
      </c>
      <c r="Y100" s="32">
        <f t="shared" si="8"/>
        <v>0.16359345036141007</v>
      </c>
      <c r="Z100" s="33">
        <f t="shared" si="8"/>
        <v>0.20155607751027582</v>
      </c>
      <c r="AA100" s="33">
        <f t="shared" si="8"/>
        <v>1.7380808690404492E-2</v>
      </c>
      <c r="AB100" s="34">
        <f t="shared" si="8"/>
        <v>0.15024278777492162</v>
      </c>
    </row>
    <row r="102" spans="2:28" ht="15.75" thickBot="1" x14ac:dyDescent="0.3"/>
    <row r="103" spans="2:28" ht="15.75" thickBot="1" x14ac:dyDescent="0.3">
      <c r="B103" s="78" t="s">
        <v>64</v>
      </c>
      <c r="C103" s="92"/>
      <c r="D103" s="79"/>
    </row>
    <row r="104" spans="2:28" x14ac:dyDescent="0.25">
      <c r="B104" s="65">
        <v>30</v>
      </c>
      <c r="C104" s="42"/>
      <c r="D104" s="42" t="s">
        <v>29</v>
      </c>
      <c r="E104" s="67">
        <f>MEDIAN(E92:H92)</f>
        <v>73.64500000000001</v>
      </c>
      <c r="F104" s="68"/>
      <c r="G104" s="68"/>
      <c r="H104" s="68"/>
      <c r="I104" s="67">
        <f t="shared" ref="I104:I106" si="9">MEDIAN(I92:L92)</f>
        <v>97.075000000000003</v>
      </c>
      <c r="J104" s="68"/>
      <c r="K104" s="68"/>
      <c r="L104" s="71"/>
      <c r="M104" s="73">
        <f t="shared" ref="M104:M106" si="10">MEDIAN(M92:P92)</f>
        <v>39.18</v>
      </c>
      <c r="N104" s="68"/>
      <c r="O104" s="68"/>
      <c r="P104" s="68"/>
      <c r="Q104" s="67">
        <f t="shared" ref="Q104:Q106" si="11">MEDIAN(Q92:T92)</f>
        <v>43.150000000000006</v>
      </c>
      <c r="R104" s="68"/>
      <c r="S104" s="68"/>
      <c r="T104" s="71"/>
      <c r="U104" s="73">
        <f t="shared" ref="U104:U106" si="12">MEDIAN(U92:X92)</f>
        <v>39.18</v>
      </c>
      <c r="V104" s="68"/>
      <c r="W104" s="68"/>
      <c r="X104" s="68"/>
      <c r="Y104" s="67">
        <f t="shared" ref="Y104:Y106" si="13">MEDIAN(Y92:AB92)</f>
        <v>46.12</v>
      </c>
      <c r="Z104" s="68"/>
      <c r="AA104" s="68"/>
      <c r="AB104" s="71"/>
    </row>
    <row r="105" spans="2:28" x14ac:dyDescent="0.25">
      <c r="B105" s="65"/>
      <c r="C105" s="42"/>
      <c r="D105" s="42" t="s">
        <v>30</v>
      </c>
      <c r="E105" s="69">
        <f t="shared" ref="E104:E106" si="14">MEDIAN(E93:H93)</f>
        <v>67.91</v>
      </c>
      <c r="F105" s="70"/>
      <c r="G105" s="70"/>
      <c r="H105" s="70"/>
      <c r="I105" s="69">
        <f>MEDIAN(I93:L93)</f>
        <v>97.075000000000003</v>
      </c>
      <c r="J105" s="70"/>
      <c r="K105" s="70"/>
      <c r="L105" s="72"/>
      <c r="M105" s="74">
        <f t="shared" si="10"/>
        <v>66.209999999999994</v>
      </c>
      <c r="N105" s="70"/>
      <c r="O105" s="70"/>
      <c r="P105" s="70"/>
      <c r="Q105" s="69">
        <f t="shared" si="11"/>
        <v>77.625</v>
      </c>
      <c r="R105" s="70"/>
      <c r="S105" s="70"/>
      <c r="T105" s="72"/>
      <c r="U105" s="74">
        <f t="shared" si="12"/>
        <v>66.209999999999994</v>
      </c>
      <c r="V105" s="70"/>
      <c r="W105" s="70"/>
      <c r="X105" s="70"/>
      <c r="Y105" s="69">
        <f t="shared" si="13"/>
        <v>81.375</v>
      </c>
      <c r="Z105" s="70"/>
      <c r="AA105" s="70"/>
      <c r="AB105" s="72"/>
    </row>
    <row r="106" spans="2:28" ht="15.75" thickBot="1" x14ac:dyDescent="0.3">
      <c r="B106" s="66"/>
      <c r="C106" s="43"/>
      <c r="D106" s="43" t="s">
        <v>31</v>
      </c>
      <c r="E106" s="61">
        <f t="shared" si="14"/>
        <v>69.069999999999993</v>
      </c>
      <c r="F106" s="62"/>
      <c r="G106" s="62"/>
      <c r="H106" s="62"/>
      <c r="I106" s="61">
        <f t="shared" si="9"/>
        <v>97.075000000000003</v>
      </c>
      <c r="J106" s="62"/>
      <c r="K106" s="62"/>
      <c r="L106" s="63"/>
      <c r="M106" s="75">
        <f t="shared" si="10"/>
        <v>66.209999999999994</v>
      </c>
      <c r="N106" s="62"/>
      <c r="O106" s="62"/>
      <c r="P106" s="62"/>
      <c r="Q106" s="61">
        <f t="shared" si="11"/>
        <v>77.894999999999996</v>
      </c>
      <c r="R106" s="62"/>
      <c r="S106" s="62"/>
      <c r="T106" s="63"/>
      <c r="U106" s="75">
        <f t="shared" si="12"/>
        <v>66.209999999999994</v>
      </c>
      <c r="V106" s="62"/>
      <c r="W106" s="62"/>
      <c r="X106" s="62"/>
      <c r="Y106" s="61">
        <f t="shared" si="13"/>
        <v>81.194999999999993</v>
      </c>
      <c r="Z106" s="62"/>
      <c r="AA106" s="62"/>
      <c r="AB106" s="63"/>
    </row>
    <row r="108" spans="2:28" ht="15.75" thickBot="1" x14ac:dyDescent="0.3"/>
    <row r="109" spans="2:28" ht="15.75" thickBot="1" x14ac:dyDescent="0.3">
      <c r="B109" s="76" t="s">
        <v>65</v>
      </c>
      <c r="C109" s="93"/>
      <c r="D109" s="7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2:28" x14ac:dyDescent="0.25">
      <c r="B110" s="64">
        <v>30</v>
      </c>
      <c r="C110" s="44"/>
      <c r="D110" s="44" t="s">
        <v>29</v>
      </c>
      <c r="E110" s="67">
        <f t="shared" ref="E110:E112" si="15">E104</f>
        <v>73.64500000000001</v>
      </c>
      <c r="F110" s="73"/>
      <c r="G110" s="73"/>
      <c r="H110" s="80"/>
      <c r="I110" s="81">
        <f t="shared" ref="I110:I112" si="16">(I104-$E104)/$E104</f>
        <v>0.31814787154592966</v>
      </c>
      <c r="J110" s="82"/>
      <c r="K110" s="82"/>
      <c r="L110" s="83"/>
      <c r="M110" s="81">
        <f t="shared" ref="M110:Y112" si="17">(M104-$E104)/$E104</f>
        <v>-0.46798832235725446</v>
      </c>
      <c r="N110" s="82"/>
      <c r="O110" s="82"/>
      <c r="P110" s="83"/>
      <c r="Q110" s="81">
        <f t="shared" si="17"/>
        <v>-0.41408106456650146</v>
      </c>
      <c r="R110" s="82"/>
      <c r="S110" s="82"/>
      <c r="T110" s="83"/>
      <c r="U110" s="81">
        <f t="shared" si="17"/>
        <v>-0.46798832235725446</v>
      </c>
      <c r="V110" s="82"/>
      <c r="W110" s="82"/>
      <c r="X110" s="83"/>
      <c r="Y110" s="81">
        <f t="shared" si="17"/>
        <v>-0.37375246113110205</v>
      </c>
      <c r="Z110" s="82"/>
      <c r="AA110" s="82"/>
      <c r="AB110" s="83"/>
    </row>
    <row r="111" spans="2:28" x14ac:dyDescent="0.25">
      <c r="B111" s="65"/>
      <c r="C111" s="42"/>
      <c r="D111" s="42" t="s">
        <v>30</v>
      </c>
      <c r="E111" s="69">
        <f t="shared" si="15"/>
        <v>67.91</v>
      </c>
      <c r="F111" s="74"/>
      <c r="G111" s="74"/>
      <c r="H111" s="84"/>
      <c r="I111" s="89">
        <f t="shared" si="16"/>
        <v>0.42946546900309246</v>
      </c>
      <c r="J111" s="90"/>
      <c r="K111" s="90"/>
      <c r="L111" s="91"/>
      <c r="M111" s="89">
        <f t="shared" si="17"/>
        <v>-2.5033132086585228E-2</v>
      </c>
      <c r="N111" s="90"/>
      <c r="O111" s="90"/>
      <c r="P111" s="91"/>
      <c r="Q111" s="89">
        <f t="shared" si="17"/>
        <v>0.14305698718892657</v>
      </c>
      <c r="R111" s="90"/>
      <c r="S111" s="90"/>
      <c r="T111" s="91"/>
      <c r="U111" s="89">
        <f t="shared" si="17"/>
        <v>-2.5033132086585228E-2</v>
      </c>
      <c r="V111" s="90"/>
      <c r="W111" s="90"/>
      <c r="X111" s="91"/>
      <c r="Y111" s="89">
        <f t="shared" si="17"/>
        <v>0.19827713149757037</v>
      </c>
      <c r="Z111" s="90"/>
      <c r="AA111" s="90"/>
      <c r="AB111" s="91"/>
    </row>
    <row r="112" spans="2:28" ht="15.75" thickBot="1" x14ac:dyDescent="0.3">
      <c r="B112" s="66"/>
      <c r="C112" s="43"/>
      <c r="D112" s="43" t="s">
        <v>31</v>
      </c>
      <c r="E112" s="61">
        <f t="shared" si="15"/>
        <v>69.069999999999993</v>
      </c>
      <c r="F112" s="75"/>
      <c r="G112" s="75"/>
      <c r="H112" s="85"/>
      <c r="I112" s="86">
        <f t="shared" si="16"/>
        <v>0.40545823078036791</v>
      </c>
      <c r="J112" s="87"/>
      <c r="K112" s="87"/>
      <c r="L112" s="88"/>
      <c r="M112" s="86">
        <f t="shared" si="17"/>
        <v>-4.1407267988996667E-2</v>
      </c>
      <c r="N112" s="87"/>
      <c r="O112" s="87"/>
      <c r="P112" s="88"/>
      <c r="Q112" s="86">
        <f t="shared" si="17"/>
        <v>0.12776893007094259</v>
      </c>
      <c r="R112" s="87"/>
      <c r="S112" s="87"/>
      <c r="T112" s="88"/>
      <c r="U112" s="86">
        <f t="shared" si="17"/>
        <v>-4.1407267988996667E-2</v>
      </c>
      <c r="V112" s="87"/>
      <c r="W112" s="87"/>
      <c r="X112" s="88"/>
      <c r="Y112" s="86">
        <f>(Y106-$E106)/$E106</f>
        <v>0.17554654698132333</v>
      </c>
      <c r="Z112" s="87"/>
      <c r="AA112" s="87"/>
      <c r="AB112" s="88"/>
    </row>
    <row r="116" spans="10:10" x14ac:dyDescent="0.25">
      <c r="J116" s="54"/>
    </row>
    <row r="117" spans="10:10" x14ac:dyDescent="0.25">
      <c r="J117" s="54"/>
    </row>
  </sheetData>
  <autoFilter ref="A1:AB88" xr:uid="{708FDD1C-3E2A-40BF-9E8B-FBD410C73EFA}"/>
  <mergeCells count="48">
    <mergeCell ref="E112:H112"/>
    <mergeCell ref="I112:L112"/>
    <mergeCell ref="M112:P112"/>
    <mergeCell ref="Q112:T112"/>
    <mergeCell ref="U112:X112"/>
    <mergeCell ref="Y112:AB112"/>
    <mergeCell ref="U110:X110"/>
    <mergeCell ref="Y110:AB110"/>
    <mergeCell ref="E111:H111"/>
    <mergeCell ref="I111:L111"/>
    <mergeCell ref="M111:P111"/>
    <mergeCell ref="Q111:T111"/>
    <mergeCell ref="U111:X111"/>
    <mergeCell ref="Y111:AB111"/>
    <mergeCell ref="M106:P106"/>
    <mergeCell ref="Q106:T106"/>
    <mergeCell ref="U106:X106"/>
    <mergeCell ref="Y106:AB106"/>
    <mergeCell ref="B109:D109"/>
    <mergeCell ref="B110:B112"/>
    <mergeCell ref="E110:H110"/>
    <mergeCell ref="I110:L110"/>
    <mergeCell ref="M110:P110"/>
    <mergeCell ref="Q110:T110"/>
    <mergeCell ref="M104:P104"/>
    <mergeCell ref="Q104:T104"/>
    <mergeCell ref="U104:X104"/>
    <mergeCell ref="Y104:AB104"/>
    <mergeCell ref="E105:H105"/>
    <mergeCell ref="I105:L105"/>
    <mergeCell ref="M105:P105"/>
    <mergeCell ref="Q105:T105"/>
    <mergeCell ref="U105:X105"/>
    <mergeCell ref="Y105:AB105"/>
    <mergeCell ref="B97:D97"/>
    <mergeCell ref="B98:B100"/>
    <mergeCell ref="B103:D103"/>
    <mergeCell ref="B104:B106"/>
    <mergeCell ref="E104:H104"/>
    <mergeCell ref="I104:L104"/>
    <mergeCell ref="E106:H106"/>
    <mergeCell ref="I106:L106"/>
    <mergeCell ref="A2:A88"/>
    <mergeCell ref="B2:B30"/>
    <mergeCell ref="B31:B59"/>
    <mergeCell ref="B60:B88"/>
    <mergeCell ref="B91:D91"/>
    <mergeCell ref="B92:B94"/>
  </mergeCells>
  <conditionalFormatting sqref="I2:L88">
    <cfRule type="expression" dxfId="43" priority="11">
      <formula>I2&gt;E2</formula>
    </cfRule>
  </conditionalFormatting>
  <conditionalFormatting sqref="I104:AB106">
    <cfRule type="expression" dxfId="42" priority="6">
      <formula>I104&gt;$E104</formula>
    </cfRule>
  </conditionalFormatting>
  <conditionalFormatting sqref="M2:P88">
    <cfRule type="expression" dxfId="41" priority="10">
      <formula>M2&gt;E2</formula>
    </cfRule>
  </conditionalFormatting>
  <conditionalFormatting sqref="Q2:T88">
    <cfRule type="expression" dxfId="40" priority="9">
      <formula>Q2&gt;E2</formula>
    </cfRule>
  </conditionalFormatting>
  <conditionalFormatting sqref="U2:X88">
    <cfRule type="expression" dxfId="39" priority="8">
      <formula>U2&gt;E2</formula>
    </cfRule>
  </conditionalFormatting>
  <conditionalFormatting sqref="Y2:AB88">
    <cfRule type="expression" dxfId="38" priority="7">
      <formula>Y2&gt;E2</formula>
    </cfRule>
  </conditionalFormatting>
  <conditionalFormatting sqref="I98:AB10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{89D7244E-8556-42F9-B93C-93F8E0A11EF2}</x14:id>
        </ext>
      </extLst>
    </cfRule>
  </conditionalFormatting>
  <conditionalFormatting sqref="I110:AB11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{CD1F028D-8F6E-4B92-9480-516CB9A2367A}</x14:id>
        </ext>
      </extLst>
    </cfRule>
  </conditionalFormatting>
  <conditionalFormatting sqref="I92:L94">
    <cfRule type="expression" dxfId="37" priority="5">
      <formula>I92&gt;E92</formula>
    </cfRule>
  </conditionalFormatting>
  <conditionalFormatting sqref="M92:P94">
    <cfRule type="expression" dxfId="36" priority="4">
      <formula>M92&gt;E92</formula>
    </cfRule>
  </conditionalFormatting>
  <conditionalFormatting sqref="Q92:T94">
    <cfRule type="expression" dxfId="35" priority="3">
      <formula>Q92&gt;E92</formula>
    </cfRule>
  </conditionalFormatting>
  <conditionalFormatting sqref="U92:X94">
    <cfRule type="expression" dxfId="34" priority="2">
      <formula>U92&gt;E92</formula>
    </cfRule>
  </conditionalFormatting>
  <conditionalFormatting sqref="Y92:AB94">
    <cfRule type="expression" dxfId="33" priority="1">
      <formula>Y92&gt;E92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7244E-8556-42F9-B93C-93F8E0A11E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I98:AB100</xm:sqref>
        </x14:conditionalFormatting>
        <x14:conditionalFormatting xmlns:xm="http://schemas.microsoft.com/office/excel/2006/main">
          <x14:cfRule type="dataBar" id="{CD1F028D-8F6E-4B92-9480-516CB9A236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I110:AB112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A564-D504-4F6B-AF99-B0DC392B0354}">
  <dimension ref="A1:Z91"/>
  <sheetViews>
    <sheetView topLeftCell="A55" zoomScale="85" zoomScaleNormal="85" workbookViewId="0">
      <selection activeCell="G71" sqref="G71"/>
    </sheetView>
  </sheetViews>
  <sheetFormatPr baseColWidth="10" defaultColWidth="9.140625" defaultRowHeight="15" x14ac:dyDescent="0.25"/>
  <cols>
    <col min="1" max="1" width="34.5703125" style="22" customWidth="1"/>
    <col min="2" max="2" width="31" bestFit="1" customWidth="1"/>
    <col min="3" max="4" width="18.28515625" bestFit="1" customWidth="1"/>
    <col min="5" max="5" width="13.42578125" bestFit="1" customWidth="1"/>
    <col min="6" max="6" width="15.85546875" bestFit="1" customWidth="1"/>
    <col min="7" max="8" width="22.140625" bestFit="1" customWidth="1"/>
    <col min="9" max="9" width="17.28515625" bestFit="1" customWidth="1"/>
    <col min="10" max="10" width="19.7109375" bestFit="1" customWidth="1"/>
    <col min="11" max="12" width="23.5703125" bestFit="1" customWidth="1"/>
    <col min="13" max="13" width="18.7109375" bestFit="1" customWidth="1"/>
    <col min="14" max="14" width="21.140625" bestFit="1" customWidth="1"/>
    <col min="15" max="16" width="21" bestFit="1" customWidth="1"/>
    <col min="17" max="17" width="16" bestFit="1" customWidth="1"/>
    <col min="18" max="18" width="18.7109375" bestFit="1" customWidth="1"/>
    <col min="19" max="20" width="21.140625" bestFit="1" customWidth="1"/>
    <col min="21" max="21" width="16.42578125" bestFit="1" customWidth="1"/>
    <col min="22" max="22" width="18.85546875" bestFit="1" customWidth="1"/>
    <col min="23" max="24" width="18.5703125" bestFit="1" customWidth="1"/>
    <col min="25" max="25" width="13.5703125" bestFit="1" customWidth="1"/>
    <col min="26" max="26" width="16" bestFit="1" customWidth="1"/>
    <col min="27" max="27" width="8.5703125" bestFit="1" customWidth="1"/>
  </cols>
  <sheetData>
    <row r="1" spans="1:26" s="22" customFormat="1" ht="15.75" thickBot="1" x14ac:dyDescent="0.3">
      <c r="A1" s="45" t="s">
        <v>68</v>
      </c>
      <c r="B1" s="45" t="s">
        <v>56</v>
      </c>
      <c r="C1" s="45" t="s">
        <v>0</v>
      </c>
      <c r="D1" s="46" t="s">
        <v>1</v>
      </c>
      <c r="E1" s="46" t="s">
        <v>2</v>
      </c>
      <c r="F1" s="47" t="s">
        <v>3</v>
      </c>
      <c r="G1" s="46" t="s">
        <v>4</v>
      </c>
      <c r="H1" s="46" t="s">
        <v>5</v>
      </c>
      <c r="I1" s="46" t="s">
        <v>6</v>
      </c>
      <c r="J1" s="47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5" t="s">
        <v>12</v>
      </c>
      <c r="P1" s="46" t="s">
        <v>13</v>
      </c>
      <c r="Q1" s="46" t="s">
        <v>14</v>
      </c>
      <c r="R1" s="47" t="s">
        <v>15</v>
      </c>
      <c r="S1" s="46" t="s">
        <v>16</v>
      </c>
      <c r="T1" s="46" t="s">
        <v>17</v>
      </c>
      <c r="U1" s="46" t="s">
        <v>18</v>
      </c>
      <c r="V1" s="46" t="s">
        <v>19</v>
      </c>
      <c r="W1" s="45" t="s">
        <v>20</v>
      </c>
      <c r="X1" s="46" t="s">
        <v>21</v>
      </c>
      <c r="Y1" s="46" t="s">
        <v>22</v>
      </c>
      <c r="Z1" s="47" t="s">
        <v>23</v>
      </c>
    </row>
    <row r="2" spans="1:26" s="22" customFormat="1" x14ac:dyDescent="0.25">
      <c r="A2" s="51" t="s">
        <v>67</v>
      </c>
      <c r="B2" s="53" t="s">
        <v>32</v>
      </c>
      <c r="C2" s="2">
        <v>86.27</v>
      </c>
      <c r="D2" s="2">
        <v>85.89</v>
      </c>
      <c r="E2" s="2">
        <v>93.8</v>
      </c>
      <c r="F2" s="2">
        <v>86.9</v>
      </c>
      <c r="G2" s="1">
        <v>99.21</v>
      </c>
      <c r="H2" s="2">
        <v>99.21</v>
      </c>
      <c r="I2" s="2">
        <v>99.38</v>
      </c>
      <c r="J2" s="3">
        <v>99.16</v>
      </c>
      <c r="K2" s="2">
        <v>99.57</v>
      </c>
      <c r="L2" s="2">
        <v>99.57</v>
      </c>
      <c r="M2" s="2">
        <v>96.9</v>
      </c>
      <c r="N2" s="2">
        <v>99.6</v>
      </c>
      <c r="O2" s="1">
        <v>9.43</v>
      </c>
      <c r="P2" s="2">
        <v>9.43</v>
      </c>
      <c r="Q2" s="2">
        <v>88.99</v>
      </c>
      <c r="R2" s="3">
        <v>93.55</v>
      </c>
      <c r="S2" s="2">
        <v>99.58</v>
      </c>
      <c r="T2" s="2">
        <v>99.58</v>
      </c>
      <c r="U2" s="2">
        <v>96.07</v>
      </c>
      <c r="V2" s="2">
        <v>99.53</v>
      </c>
      <c r="W2" s="1">
        <v>15.66</v>
      </c>
      <c r="X2" s="2">
        <v>15.03</v>
      </c>
      <c r="Y2" s="2">
        <v>86.87</v>
      </c>
      <c r="Z2" s="3">
        <v>88.58</v>
      </c>
    </row>
    <row r="3" spans="1:26" s="22" customFormat="1" x14ac:dyDescent="0.25">
      <c r="A3" s="98" t="s">
        <v>67</v>
      </c>
      <c r="B3" s="16" t="s">
        <v>33</v>
      </c>
      <c r="C3" s="4">
        <v>81.52</v>
      </c>
      <c r="D3" s="4">
        <v>81.260000000000005</v>
      </c>
      <c r="E3" s="4">
        <v>85.81</v>
      </c>
      <c r="F3" s="4">
        <v>82.67</v>
      </c>
      <c r="G3" s="6">
        <v>99.75</v>
      </c>
      <c r="H3" s="4">
        <v>99.75</v>
      </c>
      <c r="I3" s="4">
        <v>99.79</v>
      </c>
      <c r="J3" s="5">
        <v>99.43</v>
      </c>
      <c r="K3" s="4">
        <v>39.18</v>
      </c>
      <c r="L3" s="4">
        <v>39.18</v>
      </c>
      <c r="M3" s="4">
        <v>39.18</v>
      </c>
      <c r="N3" s="4">
        <v>39.18</v>
      </c>
      <c r="O3" s="6">
        <v>30.03</v>
      </c>
      <c r="P3" s="4">
        <v>30.03</v>
      </c>
      <c r="Q3" s="4">
        <v>82.11</v>
      </c>
      <c r="R3" s="5">
        <v>24.25</v>
      </c>
      <c r="S3" s="4">
        <v>39.18</v>
      </c>
      <c r="T3" s="4">
        <v>39.18</v>
      </c>
      <c r="U3" s="4">
        <v>39.18</v>
      </c>
      <c r="V3" s="4">
        <v>39.18</v>
      </c>
      <c r="W3" s="6">
        <v>87.88</v>
      </c>
      <c r="X3" s="4">
        <v>87.88</v>
      </c>
      <c r="Y3" s="4">
        <v>85.3</v>
      </c>
      <c r="Z3" s="5">
        <v>87.31</v>
      </c>
    </row>
    <row r="4" spans="1:26" s="22" customFormat="1" x14ac:dyDescent="0.25">
      <c r="A4" s="98" t="s">
        <v>67</v>
      </c>
      <c r="B4" s="16" t="s">
        <v>34</v>
      </c>
      <c r="C4" s="4">
        <v>85.38</v>
      </c>
      <c r="D4" s="4">
        <v>85.2</v>
      </c>
      <c r="E4" s="4">
        <v>88.43</v>
      </c>
      <c r="F4" s="4">
        <v>85.79</v>
      </c>
      <c r="G4" s="6">
        <v>99.72</v>
      </c>
      <c r="H4" s="4">
        <v>99.71</v>
      </c>
      <c r="I4" s="4">
        <v>99.66</v>
      </c>
      <c r="J4" s="5">
        <v>99.35</v>
      </c>
      <c r="K4" s="4">
        <v>99.55</v>
      </c>
      <c r="L4" s="4">
        <v>99.55</v>
      </c>
      <c r="M4" s="4">
        <v>98.06</v>
      </c>
      <c r="N4" s="4">
        <v>99.75</v>
      </c>
      <c r="O4" s="6">
        <v>84.27</v>
      </c>
      <c r="P4" s="4">
        <v>84.27</v>
      </c>
      <c r="Q4" s="4">
        <v>89.67</v>
      </c>
      <c r="R4" s="5">
        <v>85.4</v>
      </c>
      <c r="S4" s="4">
        <v>99.57</v>
      </c>
      <c r="T4" s="4">
        <v>99.54</v>
      </c>
      <c r="U4" s="4">
        <v>98.09</v>
      </c>
      <c r="V4" s="4">
        <v>99.73</v>
      </c>
      <c r="W4" s="6">
        <v>37.799999999999997</v>
      </c>
      <c r="X4" s="4">
        <v>84.13</v>
      </c>
      <c r="Y4" s="4">
        <v>89.5</v>
      </c>
      <c r="Z4" s="5">
        <v>84.34</v>
      </c>
    </row>
    <row r="5" spans="1:26" s="22" customFormat="1" x14ac:dyDescent="0.25">
      <c r="A5" s="98" t="s">
        <v>67</v>
      </c>
      <c r="B5" s="16" t="s">
        <v>35</v>
      </c>
      <c r="C5" s="4">
        <v>76.239999999999995</v>
      </c>
      <c r="D5" s="4">
        <v>75.97</v>
      </c>
      <c r="E5" s="4">
        <v>84.74</v>
      </c>
      <c r="F5" s="4">
        <v>81.19</v>
      </c>
      <c r="G5" s="6">
        <v>99.6</v>
      </c>
      <c r="H5" s="4">
        <v>99.6</v>
      </c>
      <c r="I5" s="4">
        <v>99.48</v>
      </c>
      <c r="J5" s="5">
        <v>99.19</v>
      </c>
      <c r="K5" s="4">
        <v>35.409999999999997</v>
      </c>
      <c r="L5" s="4">
        <v>35.409999999999997</v>
      </c>
      <c r="M5" s="4">
        <v>35.409999999999997</v>
      </c>
      <c r="N5" s="4">
        <v>35.409999999999997</v>
      </c>
      <c r="O5" s="6">
        <v>26.64</v>
      </c>
      <c r="P5" s="4">
        <v>26.64</v>
      </c>
      <c r="Q5" s="4">
        <v>84.17</v>
      </c>
      <c r="R5" s="5">
        <v>22.66</v>
      </c>
      <c r="S5" s="4">
        <v>35.409999999999997</v>
      </c>
      <c r="T5" s="4">
        <v>35.409999999999997</v>
      </c>
      <c r="U5" s="4">
        <v>35.409999999999997</v>
      </c>
      <c r="V5" s="4">
        <v>35.409999999999997</v>
      </c>
      <c r="W5" s="6">
        <v>30.95</v>
      </c>
      <c r="X5" s="4">
        <v>84.03</v>
      </c>
      <c r="Y5" s="4">
        <v>19.02</v>
      </c>
      <c r="Z5" s="5">
        <v>84.67</v>
      </c>
    </row>
    <row r="6" spans="1:26" s="22" customFormat="1" x14ac:dyDescent="0.25">
      <c r="A6" s="98" t="s">
        <v>67</v>
      </c>
      <c r="B6" s="16" t="s">
        <v>36</v>
      </c>
      <c r="C6" s="4">
        <v>84.38</v>
      </c>
      <c r="D6" s="4">
        <v>84.18</v>
      </c>
      <c r="E6" s="4">
        <v>87.27</v>
      </c>
      <c r="F6" s="4">
        <v>85</v>
      </c>
      <c r="G6" s="6">
        <v>99.53</v>
      </c>
      <c r="H6" s="4">
        <v>99.48</v>
      </c>
      <c r="I6" s="4">
        <v>99.72</v>
      </c>
      <c r="J6" s="5">
        <v>99.46</v>
      </c>
      <c r="K6" s="4">
        <v>99.56</v>
      </c>
      <c r="L6" s="4">
        <v>99.56</v>
      </c>
      <c r="M6" s="4">
        <v>99.05</v>
      </c>
      <c r="N6" s="4">
        <v>99.41</v>
      </c>
      <c r="O6" s="6">
        <v>86.44</v>
      </c>
      <c r="P6" s="4">
        <v>86.44</v>
      </c>
      <c r="Q6" s="4">
        <v>86.23</v>
      </c>
      <c r="R6" s="5">
        <v>88.35</v>
      </c>
      <c r="S6" s="4">
        <v>99.57</v>
      </c>
      <c r="T6" s="4">
        <v>99.55</v>
      </c>
      <c r="U6" s="4">
        <v>98.96</v>
      </c>
      <c r="V6" s="4">
        <v>99.41</v>
      </c>
      <c r="W6" s="6">
        <v>85.77</v>
      </c>
      <c r="X6" s="4">
        <v>85.77</v>
      </c>
      <c r="Y6" s="4">
        <v>87.81</v>
      </c>
      <c r="Z6" s="5">
        <v>85.82</v>
      </c>
    </row>
    <row r="7" spans="1:26" s="22" customFormat="1" x14ac:dyDescent="0.25">
      <c r="A7" s="98" t="s">
        <v>67</v>
      </c>
      <c r="B7" s="16" t="s">
        <v>37</v>
      </c>
      <c r="C7" s="4">
        <v>83.58</v>
      </c>
      <c r="D7" s="4">
        <v>83.35</v>
      </c>
      <c r="E7" s="4">
        <v>94.39</v>
      </c>
      <c r="F7" s="4">
        <v>87.7</v>
      </c>
      <c r="G7" s="6">
        <v>95.01</v>
      </c>
      <c r="H7" s="4">
        <v>95.79</v>
      </c>
      <c r="I7" s="4">
        <v>99.09</v>
      </c>
      <c r="J7" s="5">
        <v>99.05</v>
      </c>
      <c r="K7" s="4">
        <v>98.46</v>
      </c>
      <c r="L7" s="4">
        <v>98.46</v>
      </c>
      <c r="M7" s="4">
        <v>99.31</v>
      </c>
      <c r="N7" s="4">
        <v>99.46</v>
      </c>
      <c r="O7" s="6">
        <v>90.29</v>
      </c>
      <c r="P7" s="4">
        <v>90.29</v>
      </c>
      <c r="Q7" s="4">
        <v>91.68</v>
      </c>
      <c r="R7" s="5">
        <v>94.17</v>
      </c>
      <c r="S7" s="4">
        <v>98.4</v>
      </c>
      <c r="T7" s="4">
        <v>98.4</v>
      </c>
      <c r="U7" s="4">
        <v>99.26</v>
      </c>
      <c r="V7" s="4">
        <v>99.46</v>
      </c>
      <c r="W7" s="6">
        <v>78.88</v>
      </c>
      <c r="X7" s="4">
        <v>82.11</v>
      </c>
      <c r="Y7" s="4">
        <v>86.02</v>
      </c>
      <c r="Z7" s="5">
        <v>83.51</v>
      </c>
    </row>
    <row r="8" spans="1:26" s="22" customFormat="1" x14ac:dyDescent="0.25">
      <c r="A8" s="98" t="s">
        <v>67</v>
      </c>
      <c r="B8" s="16" t="s">
        <v>38</v>
      </c>
      <c r="C8" s="4">
        <v>66.3</v>
      </c>
      <c r="D8" s="4">
        <v>67.13</v>
      </c>
      <c r="E8" s="4">
        <v>83.64</v>
      </c>
      <c r="F8" s="4">
        <v>67.06</v>
      </c>
      <c r="G8" s="6">
        <v>99.07</v>
      </c>
      <c r="H8" s="4">
        <v>98.95</v>
      </c>
      <c r="I8" s="4">
        <v>99.64</v>
      </c>
      <c r="J8" s="5">
        <v>99.45</v>
      </c>
      <c r="K8" s="4">
        <v>99.5</v>
      </c>
      <c r="L8" s="4">
        <v>99.5</v>
      </c>
      <c r="M8" s="4">
        <v>99.51</v>
      </c>
      <c r="N8" s="4">
        <v>99.64</v>
      </c>
      <c r="O8" s="6">
        <v>99.64</v>
      </c>
      <c r="P8" s="4">
        <v>99.64</v>
      </c>
      <c r="Q8" s="4">
        <v>99.36</v>
      </c>
      <c r="R8" s="5">
        <v>99.69</v>
      </c>
      <c r="S8" s="4">
        <v>99.53</v>
      </c>
      <c r="T8" s="4">
        <v>99.53</v>
      </c>
      <c r="U8" s="4">
        <v>99.48</v>
      </c>
      <c r="V8" s="4">
        <v>99.62</v>
      </c>
      <c r="W8" s="6">
        <v>16.23</v>
      </c>
      <c r="X8" s="4">
        <v>16.23</v>
      </c>
      <c r="Y8" s="4">
        <v>17.09</v>
      </c>
      <c r="Z8" s="5">
        <v>26.58</v>
      </c>
    </row>
    <row r="9" spans="1:26" s="22" customFormat="1" x14ac:dyDescent="0.25">
      <c r="A9" s="98" t="s">
        <v>67</v>
      </c>
      <c r="B9" s="16" t="s">
        <v>39</v>
      </c>
      <c r="C9" s="4">
        <v>70.209999999999994</v>
      </c>
      <c r="D9" s="4">
        <v>71.67</v>
      </c>
      <c r="E9" s="4">
        <v>84.35</v>
      </c>
      <c r="F9" s="4">
        <v>77</v>
      </c>
      <c r="G9" s="6">
        <v>70.73</v>
      </c>
      <c r="H9" s="4">
        <v>70.73</v>
      </c>
      <c r="I9" s="4">
        <v>38.21</v>
      </c>
      <c r="J9" s="5">
        <v>74.19</v>
      </c>
      <c r="K9" s="4">
        <v>64.66</v>
      </c>
      <c r="L9" s="4">
        <v>64.66</v>
      </c>
      <c r="M9" s="4">
        <v>64.66</v>
      </c>
      <c r="N9" s="4">
        <v>64.66</v>
      </c>
      <c r="O9" s="6">
        <v>38.06</v>
      </c>
      <c r="P9" s="4">
        <v>35.979999999999997</v>
      </c>
      <c r="Q9" s="4">
        <v>65.84</v>
      </c>
      <c r="R9" s="5">
        <v>29.85</v>
      </c>
      <c r="S9" s="4">
        <v>64.66</v>
      </c>
      <c r="T9" s="4">
        <v>64.66</v>
      </c>
      <c r="U9" s="4">
        <v>64.66</v>
      </c>
      <c r="V9" s="4">
        <v>64.66</v>
      </c>
      <c r="W9" s="6">
        <v>45.16</v>
      </c>
      <c r="X9" s="4">
        <v>45.16</v>
      </c>
      <c r="Y9" s="4">
        <v>44.29</v>
      </c>
      <c r="Z9" s="5">
        <v>40.94</v>
      </c>
    </row>
    <row r="10" spans="1:26" s="22" customFormat="1" x14ac:dyDescent="0.25">
      <c r="A10" s="98" t="s">
        <v>67</v>
      </c>
      <c r="B10" s="16" t="s">
        <v>40</v>
      </c>
      <c r="C10" s="4">
        <v>58.9</v>
      </c>
      <c r="D10" s="4">
        <v>58.71</v>
      </c>
      <c r="E10" s="4">
        <v>59.7</v>
      </c>
      <c r="F10" s="4">
        <v>59.37</v>
      </c>
      <c r="G10" s="6">
        <v>64.790000000000006</v>
      </c>
      <c r="H10" s="4">
        <v>66.45</v>
      </c>
      <c r="I10" s="4">
        <v>64.790000000000006</v>
      </c>
      <c r="J10" s="5">
        <v>77.209999999999994</v>
      </c>
      <c r="K10" s="4">
        <v>62.41</v>
      </c>
      <c r="L10" s="4">
        <v>62.41</v>
      </c>
      <c r="M10" s="4">
        <v>62.41</v>
      </c>
      <c r="N10" s="4">
        <v>62.41</v>
      </c>
      <c r="O10" s="6">
        <v>58.2</v>
      </c>
      <c r="P10" s="4">
        <v>57.69</v>
      </c>
      <c r="Q10" s="4">
        <v>56.35</v>
      </c>
      <c r="R10" s="5">
        <v>59.01</v>
      </c>
      <c r="S10" s="4">
        <v>62.41</v>
      </c>
      <c r="T10" s="4">
        <v>62.41</v>
      </c>
      <c r="U10" s="4">
        <v>62.41</v>
      </c>
      <c r="V10" s="4">
        <v>62.41</v>
      </c>
      <c r="W10" s="6">
        <v>57.76</v>
      </c>
      <c r="X10" s="4">
        <v>41.85</v>
      </c>
      <c r="Y10" s="4">
        <v>51.38</v>
      </c>
      <c r="Z10" s="5">
        <v>62.45</v>
      </c>
    </row>
    <row r="11" spans="1:26" s="22" customFormat="1" x14ac:dyDescent="0.25">
      <c r="A11" s="98" t="s">
        <v>67</v>
      </c>
      <c r="B11" s="16" t="s">
        <v>41</v>
      </c>
      <c r="C11" s="4">
        <v>91.6</v>
      </c>
      <c r="D11" s="4">
        <v>91.27</v>
      </c>
      <c r="E11" s="4">
        <v>94.5</v>
      </c>
      <c r="F11" s="4">
        <v>92.1</v>
      </c>
      <c r="G11" s="6">
        <v>99.67</v>
      </c>
      <c r="H11" s="4">
        <v>99.68</v>
      </c>
      <c r="I11" s="4">
        <v>99.39</v>
      </c>
      <c r="J11" s="5">
        <v>99.12</v>
      </c>
      <c r="K11" s="4">
        <v>99.37</v>
      </c>
      <c r="L11" s="4">
        <v>99.37</v>
      </c>
      <c r="M11" s="4">
        <v>99.1</v>
      </c>
      <c r="N11" s="4">
        <v>99.29</v>
      </c>
      <c r="O11" s="6">
        <v>80.569999999999993</v>
      </c>
      <c r="P11" s="4">
        <v>81.39</v>
      </c>
      <c r="Q11" s="4">
        <v>79.790000000000006</v>
      </c>
      <c r="R11" s="5">
        <v>81.7</v>
      </c>
      <c r="S11" s="4">
        <v>99.38</v>
      </c>
      <c r="T11" s="4">
        <v>99.38</v>
      </c>
      <c r="U11" s="4">
        <v>98.85</v>
      </c>
      <c r="V11" s="4">
        <v>99.29</v>
      </c>
      <c r="W11" s="6">
        <v>80.989999999999995</v>
      </c>
      <c r="X11" s="4">
        <v>82.48</v>
      </c>
      <c r="Y11" s="4">
        <v>89.17</v>
      </c>
      <c r="Z11" s="5">
        <v>83.08</v>
      </c>
    </row>
    <row r="12" spans="1:26" s="22" customFormat="1" x14ac:dyDescent="0.25">
      <c r="A12" s="98" t="s">
        <v>67</v>
      </c>
      <c r="B12" s="16" t="s">
        <v>42</v>
      </c>
      <c r="C12" s="4">
        <v>91.6</v>
      </c>
      <c r="D12" s="4">
        <v>91.27</v>
      </c>
      <c r="E12" s="4">
        <v>94.5</v>
      </c>
      <c r="F12" s="4">
        <v>92.1</v>
      </c>
      <c r="G12" s="6">
        <v>93.52</v>
      </c>
      <c r="H12" s="4">
        <v>92.98</v>
      </c>
      <c r="I12" s="4">
        <v>99.38</v>
      </c>
      <c r="J12" s="5">
        <v>99.31</v>
      </c>
      <c r="K12" s="4">
        <v>33.79</v>
      </c>
      <c r="L12" s="4">
        <v>33.79</v>
      </c>
      <c r="M12" s="4">
        <v>33.79</v>
      </c>
      <c r="N12" s="4">
        <v>33.79</v>
      </c>
      <c r="O12" s="6">
        <v>13.4</v>
      </c>
      <c r="P12" s="4">
        <v>13.4</v>
      </c>
      <c r="Q12" s="4">
        <v>87.05</v>
      </c>
      <c r="R12" s="5">
        <v>88.71</v>
      </c>
      <c r="S12" s="4">
        <v>33.79</v>
      </c>
      <c r="T12" s="4">
        <v>33.79</v>
      </c>
      <c r="U12" s="4">
        <v>33.79</v>
      </c>
      <c r="V12" s="4">
        <v>33.79</v>
      </c>
      <c r="W12" s="6">
        <v>15.21</v>
      </c>
      <c r="X12" s="4">
        <v>15.21</v>
      </c>
      <c r="Y12" s="4">
        <v>86.35</v>
      </c>
      <c r="Z12" s="5">
        <v>13.71</v>
      </c>
    </row>
    <row r="13" spans="1:26" s="22" customFormat="1" x14ac:dyDescent="0.25">
      <c r="A13" s="98" t="s">
        <v>67</v>
      </c>
      <c r="B13" s="16" t="s">
        <v>43</v>
      </c>
      <c r="C13" s="4">
        <v>62.31</v>
      </c>
      <c r="D13" s="4">
        <v>62.47</v>
      </c>
      <c r="E13" s="4">
        <v>72.849999999999994</v>
      </c>
      <c r="F13" s="4">
        <v>65.739999999999995</v>
      </c>
      <c r="G13" s="6">
        <v>92.13</v>
      </c>
      <c r="H13" s="4">
        <v>91.48</v>
      </c>
      <c r="I13" s="4">
        <v>99.11</v>
      </c>
      <c r="J13" s="5">
        <v>98.6</v>
      </c>
      <c r="K13" s="4">
        <v>37.04</v>
      </c>
      <c r="L13" s="4">
        <v>37.04</v>
      </c>
      <c r="M13" s="4">
        <v>37.04</v>
      </c>
      <c r="N13" s="4">
        <v>37.04</v>
      </c>
      <c r="O13" s="6">
        <v>18.190000000000001</v>
      </c>
      <c r="P13" s="4">
        <v>18.45</v>
      </c>
      <c r="Q13" s="4">
        <v>21.7</v>
      </c>
      <c r="R13" s="5">
        <v>17.87</v>
      </c>
      <c r="S13" s="4">
        <v>37.04</v>
      </c>
      <c r="T13" s="4">
        <v>37.04</v>
      </c>
      <c r="U13" s="4">
        <v>37.04</v>
      </c>
      <c r="V13" s="4">
        <v>37.04</v>
      </c>
      <c r="W13" s="6">
        <v>82.71</v>
      </c>
      <c r="X13" s="4">
        <v>82.71</v>
      </c>
      <c r="Y13" s="4">
        <v>81.47</v>
      </c>
      <c r="Z13" s="5">
        <v>16.91</v>
      </c>
    </row>
    <row r="14" spans="1:26" s="22" customFormat="1" x14ac:dyDescent="0.25">
      <c r="A14" s="98" t="s">
        <v>67</v>
      </c>
      <c r="B14" s="16" t="s">
        <v>44</v>
      </c>
      <c r="C14" s="4">
        <v>93.87</v>
      </c>
      <c r="D14" s="4">
        <v>93.38</v>
      </c>
      <c r="E14" s="4">
        <v>96.74</v>
      </c>
      <c r="F14" s="4">
        <v>94.77</v>
      </c>
      <c r="G14" s="6">
        <v>98.75</v>
      </c>
      <c r="H14" s="4">
        <v>98.75</v>
      </c>
      <c r="I14" s="4">
        <v>98.43</v>
      </c>
      <c r="J14" s="5">
        <v>98.1</v>
      </c>
      <c r="K14" s="4">
        <v>38.799999999999997</v>
      </c>
      <c r="L14" s="4">
        <v>38.799999999999997</v>
      </c>
      <c r="M14" s="4">
        <v>38.799999999999997</v>
      </c>
      <c r="N14" s="4">
        <v>38.799999999999997</v>
      </c>
      <c r="O14" s="6">
        <v>31.54</v>
      </c>
      <c r="P14" s="4">
        <v>24.35</v>
      </c>
      <c r="Q14" s="4">
        <v>28.84</v>
      </c>
      <c r="R14" s="5">
        <v>24.51</v>
      </c>
      <c r="S14" s="4">
        <v>38.799999999999997</v>
      </c>
      <c r="T14" s="4">
        <v>38.799999999999997</v>
      </c>
      <c r="U14" s="4">
        <v>38.799999999999997</v>
      </c>
      <c r="V14" s="4">
        <v>38.799999999999997</v>
      </c>
      <c r="W14" s="6">
        <v>38.1</v>
      </c>
      <c r="X14" s="4">
        <v>79.62</v>
      </c>
      <c r="Y14" s="4">
        <v>89.46</v>
      </c>
      <c r="Z14" s="5">
        <v>30.04</v>
      </c>
    </row>
    <row r="15" spans="1:26" s="22" customFormat="1" x14ac:dyDescent="0.25">
      <c r="A15" s="98" t="s">
        <v>67</v>
      </c>
      <c r="B15" s="16" t="s">
        <v>45</v>
      </c>
      <c r="C15" s="4">
        <v>93.26</v>
      </c>
      <c r="D15" s="4">
        <v>92.78</v>
      </c>
      <c r="E15" s="4">
        <v>96.14</v>
      </c>
      <c r="F15" s="4">
        <v>93.69</v>
      </c>
      <c r="G15" s="6">
        <v>97.7</v>
      </c>
      <c r="H15" s="4">
        <v>97.7</v>
      </c>
      <c r="I15" s="4">
        <v>97.21</v>
      </c>
      <c r="J15" s="5">
        <v>96.89</v>
      </c>
      <c r="K15" s="4">
        <v>36.17</v>
      </c>
      <c r="L15" s="4">
        <v>36.17</v>
      </c>
      <c r="M15" s="4">
        <v>36.17</v>
      </c>
      <c r="N15" s="4">
        <v>36.17</v>
      </c>
      <c r="O15" s="6">
        <v>29.21</v>
      </c>
      <c r="P15" s="4">
        <v>22.09</v>
      </c>
      <c r="Q15" s="4">
        <v>23.59</v>
      </c>
      <c r="R15" s="5">
        <v>22.12</v>
      </c>
      <c r="S15" s="4">
        <v>36.17</v>
      </c>
      <c r="T15" s="4">
        <v>36.17</v>
      </c>
      <c r="U15" s="4">
        <v>36.17</v>
      </c>
      <c r="V15" s="4">
        <v>36.17</v>
      </c>
      <c r="W15" s="6">
        <v>33.979999999999997</v>
      </c>
      <c r="X15" s="4">
        <v>21.17</v>
      </c>
      <c r="Y15" s="4">
        <v>87.87</v>
      </c>
      <c r="Z15" s="5">
        <v>82.76</v>
      </c>
    </row>
    <row r="16" spans="1:26" s="22" customFormat="1" x14ac:dyDescent="0.25">
      <c r="A16" s="98" t="s">
        <v>67</v>
      </c>
      <c r="B16" s="16" t="s">
        <v>46</v>
      </c>
      <c r="C16" s="4">
        <v>63.3</v>
      </c>
      <c r="D16" s="4">
        <v>63.84</v>
      </c>
      <c r="E16" s="4">
        <v>95.66</v>
      </c>
      <c r="F16" s="4">
        <v>67.41</v>
      </c>
      <c r="G16" s="6">
        <v>89.67</v>
      </c>
      <c r="H16" s="4">
        <v>88.93</v>
      </c>
      <c r="I16" s="4">
        <v>96.22</v>
      </c>
      <c r="J16" s="5">
        <v>95.83</v>
      </c>
      <c r="K16" s="4">
        <v>43.11</v>
      </c>
      <c r="L16" s="4">
        <v>43.11</v>
      </c>
      <c r="M16" s="4">
        <v>43.11</v>
      </c>
      <c r="N16" s="4">
        <v>43.11</v>
      </c>
      <c r="O16" s="6">
        <v>82.56</v>
      </c>
      <c r="P16" s="4">
        <v>82.56</v>
      </c>
      <c r="Q16" s="4">
        <v>86.09</v>
      </c>
      <c r="R16" s="5">
        <v>87.45</v>
      </c>
      <c r="S16" s="4">
        <v>43.11</v>
      </c>
      <c r="T16" s="4">
        <v>43.11</v>
      </c>
      <c r="U16" s="4">
        <v>43.11</v>
      </c>
      <c r="V16" s="4">
        <v>43.11</v>
      </c>
      <c r="W16" s="6">
        <v>22.58</v>
      </c>
      <c r="X16" s="4">
        <v>22.58</v>
      </c>
      <c r="Y16" s="4">
        <v>84.82</v>
      </c>
      <c r="Z16" s="5">
        <v>20.82</v>
      </c>
    </row>
    <row r="17" spans="1:26" s="22" customFormat="1" x14ac:dyDescent="0.25">
      <c r="A17" s="98" t="s">
        <v>67</v>
      </c>
      <c r="B17" s="16" t="s">
        <v>47</v>
      </c>
      <c r="C17" s="4">
        <v>62.93</v>
      </c>
      <c r="D17" s="4">
        <v>63.67</v>
      </c>
      <c r="E17" s="4">
        <v>95.7</v>
      </c>
      <c r="F17" s="4">
        <v>65.61</v>
      </c>
      <c r="G17" s="6">
        <v>91.91</v>
      </c>
      <c r="H17" s="4">
        <v>91.32</v>
      </c>
      <c r="I17" s="4">
        <v>96.47</v>
      </c>
      <c r="J17" s="5">
        <v>96.19</v>
      </c>
      <c r="K17" s="4">
        <v>39.94</v>
      </c>
      <c r="L17" s="4">
        <v>39.94</v>
      </c>
      <c r="M17" s="4">
        <v>39.94</v>
      </c>
      <c r="N17" s="4">
        <v>39.94</v>
      </c>
      <c r="O17" s="6">
        <v>93.33</v>
      </c>
      <c r="P17" s="4">
        <v>93.33</v>
      </c>
      <c r="Q17" s="4">
        <v>91.91</v>
      </c>
      <c r="R17" s="5">
        <v>95.7</v>
      </c>
      <c r="S17" s="4">
        <v>39.94</v>
      </c>
      <c r="T17" s="4">
        <v>39.94</v>
      </c>
      <c r="U17" s="4">
        <v>39.94</v>
      </c>
      <c r="V17" s="4">
        <v>39.94</v>
      </c>
      <c r="W17" s="6">
        <v>35.229999999999997</v>
      </c>
      <c r="X17" s="4">
        <v>21.84</v>
      </c>
      <c r="Y17" s="4">
        <v>85.16</v>
      </c>
      <c r="Z17" s="5">
        <v>20.32</v>
      </c>
    </row>
    <row r="18" spans="1:26" s="22" customFormat="1" x14ac:dyDescent="0.25">
      <c r="A18" s="98" t="s">
        <v>67</v>
      </c>
      <c r="B18" s="16" t="s">
        <v>48</v>
      </c>
      <c r="C18" s="4">
        <v>80.7</v>
      </c>
      <c r="D18" s="4">
        <v>80.430000000000007</v>
      </c>
      <c r="E18" s="4">
        <v>93.96</v>
      </c>
      <c r="F18" s="4">
        <v>84.94</v>
      </c>
      <c r="G18" s="6">
        <v>98.91</v>
      </c>
      <c r="H18" s="4">
        <v>98.55</v>
      </c>
      <c r="I18" s="4">
        <v>98.95</v>
      </c>
      <c r="J18" s="5">
        <v>98.79</v>
      </c>
      <c r="K18" s="4">
        <v>98.01</v>
      </c>
      <c r="L18" s="4">
        <v>98.01</v>
      </c>
      <c r="M18" s="4">
        <v>99.75</v>
      </c>
      <c r="N18" s="4">
        <v>99.72</v>
      </c>
      <c r="O18" s="6">
        <v>88.51</v>
      </c>
      <c r="P18" s="4">
        <v>88.51</v>
      </c>
      <c r="Q18" s="4">
        <v>89.2</v>
      </c>
      <c r="R18" s="5">
        <v>92.27</v>
      </c>
      <c r="S18" s="4">
        <v>98.11</v>
      </c>
      <c r="T18" s="4">
        <v>97.93</v>
      </c>
      <c r="U18" s="4">
        <v>99.74</v>
      </c>
      <c r="V18" s="4">
        <v>99.71</v>
      </c>
      <c r="W18" s="6">
        <v>81.96</v>
      </c>
      <c r="X18" s="4">
        <v>81.96</v>
      </c>
      <c r="Y18" s="4">
        <v>86.92</v>
      </c>
      <c r="Z18" s="5">
        <v>30.38</v>
      </c>
    </row>
    <row r="19" spans="1:26" s="22" customFormat="1" x14ac:dyDescent="0.25">
      <c r="A19" s="98" t="s">
        <v>67</v>
      </c>
      <c r="B19" s="16" t="s">
        <v>51</v>
      </c>
      <c r="C19" s="4">
        <v>81.27</v>
      </c>
      <c r="D19" s="4">
        <v>81.5</v>
      </c>
      <c r="E19" s="4">
        <v>79.989999999999995</v>
      </c>
      <c r="F19" s="4">
        <v>81.06</v>
      </c>
      <c r="G19" s="6">
        <v>98.33</v>
      </c>
      <c r="H19" s="4">
        <v>98.33</v>
      </c>
      <c r="I19" s="4">
        <v>99.09</v>
      </c>
      <c r="J19" s="5">
        <v>98.87</v>
      </c>
      <c r="K19" s="4">
        <v>97.31</v>
      </c>
      <c r="L19" s="4">
        <v>97.16</v>
      </c>
      <c r="M19" s="4">
        <v>91.83</v>
      </c>
      <c r="N19" s="4">
        <v>98.31</v>
      </c>
      <c r="O19" s="6">
        <v>98.71</v>
      </c>
      <c r="P19" s="4">
        <v>98.47</v>
      </c>
      <c r="Q19" s="4">
        <v>95.4</v>
      </c>
      <c r="R19" s="5">
        <v>98.46</v>
      </c>
      <c r="S19" s="4">
        <v>97.46</v>
      </c>
      <c r="T19" s="4">
        <v>97.3</v>
      </c>
      <c r="U19" s="4">
        <v>97.68</v>
      </c>
      <c r="V19" s="4">
        <v>98.5</v>
      </c>
      <c r="W19" s="6">
        <v>93.14</v>
      </c>
      <c r="X19" s="4">
        <v>91.81</v>
      </c>
      <c r="Y19" s="4">
        <v>90.11</v>
      </c>
      <c r="Z19" s="5">
        <v>92.86</v>
      </c>
    </row>
    <row r="20" spans="1:26" s="22" customFormat="1" x14ac:dyDescent="0.25">
      <c r="A20" s="98" t="s">
        <v>67</v>
      </c>
      <c r="B20" s="16" t="s">
        <v>52</v>
      </c>
      <c r="C20" s="4">
        <v>60.84</v>
      </c>
      <c r="D20" s="4">
        <v>59.5</v>
      </c>
      <c r="E20" s="4">
        <v>76.17</v>
      </c>
      <c r="F20" s="4">
        <v>65.2</v>
      </c>
      <c r="G20" s="6">
        <v>84.65</v>
      </c>
      <c r="H20" s="4">
        <v>84.65</v>
      </c>
      <c r="I20" s="4">
        <v>96.94</v>
      </c>
      <c r="J20" s="5">
        <v>87.41</v>
      </c>
      <c r="K20" s="4">
        <v>37.909999999999997</v>
      </c>
      <c r="L20" s="4">
        <v>37.909999999999997</v>
      </c>
      <c r="M20" s="4">
        <v>37.909999999999997</v>
      </c>
      <c r="N20" s="4">
        <v>37.909999999999997</v>
      </c>
      <c r="O20" s="6">
        <v>81.97</v>
      </c>
      <c r="P20" s="4">
        <v>83.18</v>
      </c>
      <c r="Q20" s="4">
        <v>80.760000000000005</v>
      </c>
      <c r="R20" s="5">
        <v>33.28</v>
      </c>
      <c r="S20" s="4">
        <v>37.909999999999997</v>
      </c>
      <c r="T20" s="4">
        <v>37.909999999999997</v>
      </c>
      <c r="U20" s="4">
        <v>37.909999999999997</v>
      </c>
      <c r="V20" s="4">
        <v>37.909999999999997</v>
      </c>
      <c r="W20" s="6">
        <v>85.09</v>
      </c>
      <c r="X20" s="4">
        <v>85.09</v>
      </c>
      <c r="Y20" s="4">
        <v>83.47</v>
      </c>
      <c r="Z20" s="5">
        <v>34.08</v>
      </c>
    </row>
    <row r="21" spans="1:26" s="22" customFormat="1" x14ac:dyDescent="0.25">
      <c r="A21" s="98" t="s">
        <v>67</v>
      </c>
      <c r="B21" s="16" t="s">
        <v>53</v>
      </c>
      <c r="C21" s="4">
        <v>76.5</v>
      </c>
      <c r="D21" s="4">
        <v>76.67</v>
      </c>
      <c r="E21" s="4">
        <v>78.400000000000006</v>
      </c>
      <c r="F21" s="4">
        <v>75.62</v>
      </c>
      <c r="G21" s="6">
        <v>99.51</v>
      </c>
      <c r="H21" s="4">
        <v>99.49</v>
      </c>
      <c r="I21" s="4">
        <v>99.44</v>
      </c>
      <c r="J21" s="5">
        <v>99.1</v>
      </c>
      <c r="K21" s="4">
        <v>37.880000000000003</v>
      </c>
      <c r="L21" s="4">
        <v>37.880000000000003</v>
      </c>
      <c r="M21" s="4">
        <v>37.880000000000003</v>
      </c>
      <c r="N21" s="4">
        <v>37.880000000000003</v>
      </c>
      <c r="O21" s="6">
        <v>29</v>
      </c>
      <c r="P21" s="4">
        <v>27.57</v>
      </c>
      <c r="Q21" s="4">
        <v>80.510000000000005</v>
      </c>
      <c r="R21" s="5">
        <v>25.76</v>
      </c>
      <c r="S21" s="4">
        <v>37.880000000000003</v>
      </c>
      <c r="T21" s="4">
        <v>37.880000000000003</v>
      </c>
      <c r="U21" s="4">
        <v>37.880000000000003</v>
      </c>
      <c r="V21" s="4">
        <v>37.880000000000003</v>
      </c>
      <c r="W21" s="6">
        <v>74.61</v>
      </c>
      <c r="X21" s="4">
        <v>78.23</v>
      </c>
      <c r="Y21" s="4">
        <v>78.62</v>
      </c>
      <c r="Z21" s="5">
        <v>78.89</v>
      </c>
    </row>
    <row r="22" spans="1:26" s="22" customFormat="1" x14ac:dyDescent="0.25">
      <c r="A22" s="98" t="s">
        <v>67</v>
      </c>
      <c r="B22" s="16" t="s">
        <v>54</v>
      </c>
      <c r="C22" s="4">
        <v>77.33</v>
      </c>
      <c r="D22" s="4">
        <v>77.2</v>
      </c>
      <c r="E22" s="4">
        <v>82.85</v>
      </c>
      <c r="F22" s="4">
        <v>76.44</v>
      </c>
      <c r="G22" s="6">
        <v>98.98</v>
      </c>
      <c r="H22" s="4">
        <v>98.89</v>
      </c>
      <c r="I22" s="4">
        <v>99.13</v>
      </c>
      <c r="J22" s="5">
        <v>98.96</v>
      </c>
      <c r="K22" s="4">
        <v>98.96</v>
      </c>
      <c r="L22" s="4">
        <v>98.96</v>
      </c>
      <c r="M22" s="4">
        <v>99.57</v>
      </c>
      <c r="N22" s="4">
        <v>99.5</v>
      </c>
      <c r="O22" s="6">
        <v>25.8</v>
      </c>
      <c r="P22" s="4">
        <v>70.87</v>
      </c>
      <c r="Q22" s="4">
        <v>82.38</v>
      </c>
      <c r="R22" s="5">
        <v>25.34</v>
      </c>
      <c r="S22" s="4">
        <v>98.99</v>
      </c>
      <c r="T22" s="4">
        <v>98.99</v>
      </c>
      <c r="U22" s="4">
        <v>99.57</v>
      </c>
      <c r="V22" s="4">
        <v>99.5</v>
      </c>
      <c r="W22" s="6">
        <v>20.67</v>
      </c>
      <c r="X22" s="4">
        <v>79.66</v>
      </c>
      <c r="Y22" s="4">
        <v>84.29</v>
      </c>
      <c r="Z22" s="5">
        <v>80.540000000000006</v>
      </c>
    </row>
    <row r="23" spans="1:26" s="22" customFormat="1" ht="15.75" thickBot="1" x14ac:dyDescent="0.3">
      <c r="A23" s="98" t="s">
        <v>67</v>
      </c>
      <c r="B23" s="16" t="s">
        <v>55</v>
      </c>
      <c r="C23" s="4">
        <v>65.73</v>
      </c>
      <c r="D23" s="4">
        <v>65.8</v>
      </c>
      <c r="E23" s="4">
        <v>68.540000000000006</v>
      </c>
      <c r="F23" s="4">
        <v>67.36</v>
      </c>
      <c r="G23" s="6">
        <v>97.73</v>
      </c>
      <c r="H23" s="4">
        <v>97.73</v>
      </c>
      <c r="I23" s="4">
        <v>98.46</v>
      </c>
      <c r="J23" s="5">
        <v>98.36</v>
      </c>
      <c r="K23" s="4">
        <v>39.75</v>
      </c>
      <c r="L23" s="4">
        <v>39.75</v>
      </c>
      <c r="M23" s="4">
        <v>39.75</v>
      </c>
      <c r="N23" s="4">
        <v>39.75</v>
      </c>
      <c r="O23" s="6">
        <v>83.94</v>
      </c>
      <c r="P23" s="4">
        <v>83.94</v>
      </c>
      <c r="Q23" s="4">
        <v>84.6</v>
      </c>
      <c r="R23" s="5">
        <v>84.65</v>
      </c>
      <c r="S23" s="4">
        <v>39.75</v>
      </c>
      <c r="T23" s="4">
        <v>39.75</v>
      </c>
      <c r="U23" s="4">
        <v>39.75</v>
      </c>
      <c r="V23" s="4">
        <v>39.75</v>
      </c>
      <c r="W23" s="6">
        <v>82.53</v>
      </c>
      <c r="X23" s="4">
        <v>81.849999999999994</v>
      </c>
      <c r="Y23" s="4">
        <v>81.849999999999994</v>
      </c>
      <c r="Z23" s="5">
        <v>83.36</v>
      </c>
    </row>
    <row r="24" spans="1:26" x14ac:dyDescent="0.25">
      <c r="A24" s="51" t="s">
        <v>67</v>
      </c>
      <c r="B24" s="35" t="s">
        <v>32</v>
      </c>
      <c r="C24" s="1">
        <v>86.27</v>
      </c>
      <c r="D24" s="2">
        <v>85.89</v>
      </c>
      <c r="E24" s="2">
        <v>93.8</v>
      </c>
      <c r="F24" s="3">
        <v>86.9</v>
      </c>
      <c r="G24" s="2">
        <v>99.21</v>
      </c>
      <c r="H24" s="2">
        <v>99.21</v>
      </c>
      <c r="I24" s="2">
        <v>99.38</v>
      </c>
      <c r="J24" s="2">
        <v>99.16</v>
      </c>
      <c r="K24" s="1">
        <v>99.57</v>
      </c>
      <c r="L24" s="2">
        <v>99.57</v>
      </c>
      <c r="M24" s="2">
        <v>96.9</v>
      </c>
      <c r="N24" s="3">
        <v>99.6</v>
      </c>
      <c r="O24" s="1">
        <v>90.57</v>
      </c>
      <c r="P24" s="2">
        <v>90.57</v>
      </c>
      <c r="Q24" s="2">
        <v>88.99</v>
      </c>
      <c r="R24" s="3">
        <v>93.55</v>
      </c>
      <c r="S24" s="2">
        <v>99.58</v>
      </c>
      <c r="T24" s="2">
        <v>99.58</v>
      </c>
      <c r="U24" s="2">
        <v>96.07</v>
      </c>
      <c r="V24" s="2">
        <v>99.53</v>
      </c>
      <c r="W24" s="1">
        <v>84.34</v>
      </c>
      <c r="X24" s="2">
        <v>84.97</v>
      </c>
      <c r="Y24" s="2">
        <v>86.87</v>
      </c>
      <c r="Z24" s="3">
        <v>88.58</v>
      </c>
    </row>
    <row r="25" spans="1:26" x14ac:dyDescent="0.25">
      <c r="A25" s="98" t="s">
        <v>67</v>
      </c>
      <c r="B25" s="36" t="s">
        <v>33</v>
      </c>
      <c r="C25" s="6">
        <v>81.52</v>
      </c>
      <c r="D25" s="4">
        <v>81.260000000000005</v>
      </c>
      <c r="E25" s="4">
        <v>85.81</v>
      </c>
      <c r="F25" s="5">
        <v>82.67</v>
      </c>
      <c r="G25" s="4">
        <v>99.75</v>
      </c>
      <c r="H25" s="4">
        <v>99.75</v>
      </c>
      <c r="I25" s="4">
        <v>99.79</v>
      </c>
      <c r="J25" s="4">
        <v>99.43</v>
      </c>
      <c r="K25" s="6">
        <v>60.82</v>
      </c>
      <c r="L25" s="4">
        <v>60.82</v>
      </c>
      <c r="M25" s="4">
        <v>60.82</v>
      </c>
      <c r="N25" s="5">
        <v>60.82</v>
      </c>
      <c r="O25" s="6">
        <v>69.97</v>
      </c>
      <c r="P25" s="4">
        <v>69.97</v>
      </c>
      <c r="Q25" s="4">
        <v>82.11</v>
      </c>
      <c r="R25" s="5">
        <v>75.75</v>
      </c>
      <c r="S25" s="4">
        <v>60.82</v>
      </c>
      <c r="T25" s="4">
        <v>60.82</v>
      </c>
      <c r="U25" s="4">
        <v>60.82</v>
      </c>
      <c r="V25" s="4">
        <v>60.82</v>
      </c>
      <c r="W25" s="6">
        <v>87.88</v>
      </c>
      <c r="X25" s="4">
        <v>87.88</v>
      </c>
      <c r="Y25" s="4">
        <v>85.3</v>
      </c>
      <c r="Z25" s="5">
        <v>87.31</v>
      </c>
    </row>
    <row r="26" spans="1:26" x14ac:dyDescent="0.25">
      <c r="A26" s="98" t="s">
        <v>67</v>
      </c>
      <c r="B26" s="36" t="s">
        <v>34</v>
      </c>
      <c r="C26" s="6">
        <v>85.38</v>
      </c>
      <c r="D26" s="4">
        <v>85.2</v>
      </c>
      <c r="E26" s="4">
        <v>88.43</v>
      </c>
      <c r="F26" s="5">
        <v>85.79</v>
      </c>
      <c r="G26" s="4">
        <v>99.72</v>
      </c>
      <c r="H26" s="4">
        <v>99.71</v>
      </c>
      <c r="I26" s="4">
        <v>99.66</v>
      </c>
      <c r="J26" s="4">
        <v>99.35</v>
      </c>
      <c r="K26" s="6">
        <v>99.55</v>
      </c>
      <c r="L26" s="4">
        <v>99.55</v>
      </c>
      <c r="M26" s="4">
        <v>98.06</v>
      </c>
      <c r="N26" s="5">
        <v>99.75</v>
      </c>
      <c r="O26" s="6">
        <v>84.27</v>
      </c>
      <c r="P26" s="4">
        <v>84.27</v>
      </c>
      <c r="Q26" s="4">
        <v>89.67</v>
      </c>
      <c r="R26" s="5">
        <v>85.4</v>
      </c>
      <c r="S26" s="4">
        <v>99.57</v>
      </c>
      <c r="T26" s="4">
        <v>99.54</v>
      </c>
      <c r="U26" s="4">
        <v>98.09</v>
      </c>
      <c r="V26" s="4">
        <v>99.73</v>
      </c>
      <c r="W26" s="6">
        <v>62.2</v>
      </c>
      <c r="X26" s="4">
        <v>84.13</v>
      </c>
      <c r="Y26" s="4">
        <v>89.5</v>
      </c>
      <c r="Z26" s="5">
        <v>84.34</v>
      </c>
    </row>
    <row r="27" spans="1:26" x14ac:dyDescent="0.25">
      <c r="A27" s="98" t="s">
        <v>67</v>
      </c>
      <c r="B27" s="36" t="s">
        <v>35</v>
      </c>
      <c r="C27" s="6">
        <v>76.239999999999995</v>
      </c>
      <c r="D27" s="4">
        <v>75.97</v>
      </c>
      <c r="E27" s="4">
        <v>84.74</v>
      </c>
      <c r="F27" s="5">
        <v>81.19</v>
      </c>
      <c r="G27" s="4">
        <v>99.6</v>
      </c>
      <c r="H27" s="4">
        <v>99.6</v>
      </c>
      <c r="I27" s="4">
        <v>99.48</v>
      </c>
      <c r="J27" s="4">
        <v>99.19</v>
      </c>
      <c r="K27" s="6">
        <v>64.59</v>
      </c>
      <c r="L27" s="4">
        <v>64.59</v>
      </c>
      <c r="M27" s="4">
        <v>64.59</v>
      </c>
      <c r="N27" s="5">
        <v>64.59</v>
      </c>
      <c r="O27" s="6">
        <v>73.36</v>
      </c>
      <c r="P27" s="4">
        <v>73.36</v>
      </c>
      <c r="Q27" s="4">
        <v>84.17</v>
      </c>
      <c r="R27" s="5">
        <v>77.34</v>
      </c>
      <c r="S27" s="4">
        <v>64.59</v>
      </c>
      <c r="T27" s="4">
        <v>64.59</v>
      </c>
      <c r="U27" s="4">
        <v>64.59</v>
      </c>
      <c r="V27" s="4">
        <v>64.59</v>
      </c>
      <c r="W27" s="6">
        <v>69.05</v>
      </c>
      <c r="X27" s="4">
        <v>84.03</v>
      </c>
      <c r="Y27" s="4">
        <v>80.98</v>
      </c>
      <c r="Z27" s="5">
        <v>84.67</v>
      </c>
    </row>
    <row r="28" spans="1:26" x14ac:dyDescent="0.25">
      <c r="A28" s="98" t="s">
        <v>67</v>
      </c>
      <c r="B28" s="36" t="s">
        <v>36</v>
      </c>
      <c r="C28" s="6">
        <v>84.38</v>
      </c>
      <c r="D28" s="4">
        <v>84.18</v>
      </c>
      <c r="E28" s="4">
        <v>87.27</v>
      </c>
      <c r="F28" s="5">
        <v>85</v>
      </c>
      <c r="G28" s="4">
        <v>99.53</v>
      </c>
      <c r="H28" s="4">
        <v>99.48</v>
      </c>
      <c r="I28" s="4">
        <v>99.72</v>
      </c>
      <c r="J28" s="4">
        <v>99.46</v>
      </c>
      <c r="K28" s="6">
        <v>99.56</v>
      </c>
      <c r="L28" s="4">
        <v>99.56</v>
      </c>
      <c r="M28" s="4">
        <v>99.05</v>
      </c>
      <c r="N28" s="5">
        <v>99.41</v>
      </c>
      <c r="O28" s="6">
        <v>86.44</v>
      </c>
      <c r="P28" s="4">
        <v>86.44</v>
      </c>
      <c r="Q28" s="4">
        <v>86.23</v>
      </c>
      <c r="R28" s="5">
        <v>88.35</v>
      </c>
      <c r="S28" s="4">
        <v>99.57</v>
      </c>
      <c r="T28" s="4">
        <v>99.55</v>
      </c>
      <c r="U28" s="4">
        <v>98.96</v>
      </c>
      <c r="V28" s="4">
        <v>99.41</v>
      </c>
      <c r="W28" s="6">
        <v>85.77</v>
      </c>
      <c r="X28" s="4">
        <v>85.77</v>
      </c>
      <c r="Y28" s="4">
        <v>87.81</v>
      </c>
      <c r="Z28" s="5">
        <v>85.82</v>
      </c>
    </row>
    <row r="29" spans="1:26" x14ac:dyDescent="0.25">
      <c r="A29" s="98" t="s">
        <v>67</v>
      </c>
      <c r="B29" s="36" t="s">
        <v>37</v>
      </c>
      <c r="C29" s="6">
        <v>83.58</v>
      </c>
      <c r="D29" s="4">
        <v>83.35</v>
      </c>
      <c r="E29" s="4">
        <v>94.39</v>
      </c>
      <c r="F29" s="5">
        <v>87.7</v>
      </c>
      <c r="G29" s="4">
        <v>95.01</v>
      </c>
      <c r="H29" s="4">
        <v>95.79</v>
      </c>
      <c r="I29" s="4">
        <v>99.09</v>
      </c>
      <c r="J29" s="4">
        <v>99.05</v>
      </c>
      <c r="K29" s="6">
        <v>98.46</v>
      </c>
      <c r="L29" s="4">
        <v>98.46</v>
      </c>
      <c r="M29" s="4">
        <v>99.31</v>
      </c>
      <c r="N29" s="5">
        <v>99.46</v>
      </c>
      <c r="O29" s="6">
        <v>90.29</v>
      </c>
      <c r="P29" s="4">
        <v>90.29</v>
      </c>
      <c r="Q29" s="4">
        <v>91.68</v>
      </c>
      <c r="R29" s="5">
        <v>94.17</v>
      </c>
      <c r="S29" s="4">
        <v>98.4</v>
      </c>
      <c r="T29" s="4">
        <v>98.4</v>
      </c>
      <c r="U29" s="4">
        <v>99.26</v>
      </c>
      <c r="V29" s="4">
        <v>99.46</v>
      </c>
      <c r="W29" s="6">
        <v>78.88</v>
      </c>
      <c r="X29" s="4">
        <v>82.11</v>
      </c>
      <c r="Y29" s="4">
        <v>86.02</v>
      </c>
      <c r="Z29" s="5">
        <v>83.51</v>
      </c>
    </row>
    <row r="30" spans="1:26" x14ac:dyDescent="0.25">
      <c r="A30" s="98" t="s">
        <v>67</v>
      </c>
      <c r="B30" s="36" t="s">
        <v>38</v>
      </c>
      <c r="C30" s="6">
        <v>66.3</v>
      </c>
      <c r="D30" s="4">
        <v>67.13</v>
      </c>
      <c r="E30" s="4">
        <v>83.64</v>
      </c>
      <c r="F30" s="5">
        <v>67.06</v>
      </c>
      <c r="G30" s="4">
        <v>99.07</v>
      </c>
      <c r="H30" s="4">
        <v>98.95</v>
      </c>
      <c r="I30" s="4">
        <v>99.64</v>
      </c>
      <c r="J30" s="4">
        <v>99.45</v>
      </c>
      <c r="K30" s="6">
        <v>99.5</v>
      </c>
      <c r="L30" s="4">
        <v>99.5</v>
      </c>
      <c r="M30" s="4">
        <v>99.51</v>
      </c>
      <c r="N30" s="5">
        <v>99.64</v>
      </c>
      <c r="O30" s="6">
        <v>99.64</v>
      </c>
      <c r="P30" s="4">
        <v>99.64</v>
      </c>
      <c r="Q30" s="4">
        <v>99.36</v>
      </c>
      <c r="R30" s="5">
        <v>99.69</v>
      </c>
      <c r="S30" s="4">
        <v>99.53</v>
      </c>
      <c r="T30" s="4">
        <v>99.53</v>
      </c>
      <c r="U30" s="4">
        <v>99.48</v>
      </c>
      <c r="V30" s="4">
        <v>99.62</v>
      </c>
      <c r="W30" s="6">
        <v>83.77</v>
      </c>
      <c r="X30" s="4">
        <v>83.77</v>
      </c>
      <c r="Y30" s="4">
        <v>82.91</v>
      </c>
      <c r="Z30" s="5">
        <v>73.42</v>
      </c>
    </row>
    <row r="31" spans="1:26" x14ac:dyDescent="0.25">
      <c r="A31" s="98" t="s">
        <v>67</v>
      </c>
      <c r="B31" s="36" t="s">
        <v>39</v>
      </c>
      <c r="C31" s="6">
        <v>29.79</v>
      </c>
      <c r="D31" s="4">
        <v>28.33</v>
      </c>
      <c r="E31" s="4">
        <v>84.35</v>
      </c>
      <c r="F31" s="5">
        <v>77</v>
      </c>
      <c r="G31" s="4">
        <v>70.73</v>
      </c>
      <c r="H31" s="4">
        <v>70.73</v>
      </c>
      <c r="I31" s="4">
        <v>61.79</v>
      </c>
      <c r="J31" s="4">
        <v>74.19</v>
      </c>
      <c r="K31" s="6">
        <v>35.340000000000003</v>
      </c>
      <c r="L31" s="4">
        <v>35.340000000000003</v>
      </c>
      <c r="M31" s="4">
        <v>35.340000000000003</v>
      </c>
      <c r="N31" s="5">
        <v>35.340000000000003</v>
      </c>
      <c r="O31" s="6">
        <v>61.94</v>
      </c>
      <c r="P31" s="4">
        <v>64.02</v>
      </c>
      <c r="Q31" s="4">
        <v>65.84</v>
      </c>
      <c r="R31" s="5">
        <v>70.150000000000006</v>
      </c>
      <c r="S31" s="4">
        <v>35.340000000000003</v>
      </c>
      <c r="T31" s="4">
        <v>35.340000000000003</v>
      </c>
      <c r="U31" s="4">
        <v>35.340000000000003</v>
      </c>
      <c r="V31" s="4">
        <v>35.340000000000003</v>
      </c>
      <c r="W31" s="6">
        <v>54.84</v>
      </c>
      <c r="X31" s="4">
        <v>54.84</v>
      </c>
      <c r="Y31" s="4">
        <v>55.71</v>
      </c>
      <c r="Z31" s="5">
        <v>59.06</v>
      </c>
    </row>
    <row r="32" spans="1:26" x14ac:dyDescent="0.25">
      <c r="A32" s="98" t="s">
        <v>67</v>
      </c>
      <c r="B32" s="36" t="s">
        <v>40</v>
      </c>
      <c r="C32" s="6">
        <v>41.1</v>
      </c>
      <c r="D32" s="4">
        <v>41.29</v>
      </c>
      <c r="E32" s="4">
        <v>40.299999999999997</v>
      </c>
      <c r="F32" s="5">
        <v>40.630000000000003</v>
      </c>
      <c r="G32" s="4">
        <v>64.790000000000006</v>
      </c>
      <c r="H32" s="4">
        <v>66.45</v>
      </c>
      <c r="I32" s="4">
        <v>64.790000000000006</v>
      </c>
      <c r="J32" s="4">
        <v>77.209999999999994</v>
      </c>
      <c r="K32" s="6">
        <v>37.590000000000003</v>
      </c>
      <c r="L32" s="4">
        <v>37.590000000000003</v>
      </c>
      <c r="M32" s="4">
        <v>37.590000000000003</v>
      </c>
      <c r="N32" s="5">
        <v>37.590000000000003</v>
      </c>
      <c r="O32" s="6">
        <v>41.8</v>
      </c>
      <c r="P32" s="4">
        <v>42.31</v>
      </c>
      <c r="Q32" s="4">
        <v>43.65</v>
      </c>
      <c r="R32" s="5">
        <v>40.99</v>
      </c>
      <c r="S32" s="4">
        <v>37.590000000000003</v>
      </c>
      <c r="T32" s="4">
        <v>37.590000000000003</v>
      </c>
      <c r="U32" s="4">
        <v>37.590000000000003</v>
      </c>
      <c r="V32" s="4">
        <v>37.590000000000003</v>
      </c>
      <c r="W32" s="6">
        <v>42.24</v>
      </c>
      <c r="X32" s="4">
        <v>58.15</v>
      </c>
      <c r="Y32" s="4">
        <v>48.62</v>
      </c>
      <c r="Z32" s="5">
        <v>62.45</v>
      </c>
    </row>
    <row r="33" spans="1:26" x14ac:dyDescent="0.25">
      <c r="A33" s="98" t="s">
        <v>67</v>
      </c>
      <c r="B33" s="36" t="s">
        <v>41</v>
      </c>
      <c r="C33" s="6">
        <v>91.6</v>
      </c>
      <c r="D33" s="4">
        <v>91.27</v>
      </c>
      <c r="E33" s="4">
        <v>94.5</v>
      </c>
      <c r="F33" s="5">
        <v>92.1</v>
      </c>
      <c r="G33" s="4">
        <v>99.67</v>
      </c>
      <c r="H33" s="4">
        <v>99.68</v>
      </c>
      <c r="I33" s="4">
        <v>99.39</v>
      </c>
      <c r="J33" s="4">
        <v>99.12</v>
      </c>
      <c r="K33" s="6">
        <v>99.37</v>
      </c>
      <c r="L33" s="4">
        <v>99.37</v>
      </c>
      <c r="M33" s="4">
        <v>99.1</v>
      </c>
      <c r="N33" s="5">
        <v>99.29</v>
      </c>
      <c r="O33" s="6">
        <v>80.569999999999993</v>
      </c>
      <c r="P33" s="4">
        <v>81.39</v>
      </c>
      <c r="Q33" s="4">
        <v>79.790000000000006</v>
      </c>
      <c r="R33" s="5">
        <v>81.7</v>
      </c>
      <c r="S33" s="4">
        <v>99.38</v>
      </c>
      <c r="T33" s="4">
        <v>99.38</v>
      </c>
      <c r="U33" s="4">
        <v>98.85</v>
      </c>
      <c r="V33" s="4">
        <v>99.29</v>
      </c>
      <c r="W33" s="6">
        <v>80.989999999999995</v>
      </c>
      <c r="X33" s="4">
        <v>82.48</v>
      </c>
      <c r="Y33" s="4">
        <v>89.17</v>
      </c>
      <c r="Z33" s="5">
        <v>83.08</v>
      </c>
    </row>
    <row r="34" spans="1:26" x14ac:dyDescent="0.25">
      <c r="A34" s="98" t="s">
        <v>67</v>
      </c>
      <c r="B34" s="36" t="s">
        <v>42</v>
      </c>
      <c r="C34" s="6">
        <v>35.31</v>
      </c>
      <c r="D34" s="4">
        <v>35.76</v>
      </c>
      <c r="E34" s="4">
        <v>28.3</v>
      </c>
      <c r="F34" s="5">
        <v>32.58</v>
      </c>
      <c r="G34" s="4">
        <v>93.52</v>
      </c>
      <c r="H34" s="4">
        <v>92.98</v>
      </c>
      <c r="I34" s="4">
        <v>99.38</v>
      </c>
      <c r="J34" s="4">
        <v>99.31</v>
      </c>
      <c r="K34" s="6">
        <v>66.209999999999994</v>
      </c>
      <c r="L34" s="4">
        <v>66.209999999999994</v>
      </c>
      <c r="M34" s="4">
        <v>66.209999999999994</v>
      </c>
      <c r="N34" s="5">
        <v>66.209999999999994</v>
      </c>
      <c r="O34" s="6">
        <v>86.6</v>
      </c>
      <c r="P34" s="4">
        <v>86.6</v>
      </c>
      <c r="Q34" s="4">
        <v>87.05</v>
      </c>
      <c r="R34" s="5">
        <v>88.71</v>
      </c>
      <c r="S34" s="4">
        <v>66.209999999999994</v>
      </c>
      <c r="T34" s="4">
        <v>66.209999999999994</v>
      </c>
      <c r="U34" s="4">
        <v>66.209999999999994</v>
      </c>
      <c r="V34" s="4">
        <v>66.209999999999994</v>
      </c>
      <c r="W34" s="6">
        <v>84.79</v>
      </c>
      <c r="X34" s="4">
        <v>84.79</v>
      </c>
      <c r="Y34" s="4">
        <v>86.35</v>
      </c>
      <c r="Z34" s="5">
        <v>86.29</v>
      </c>
    </row>
    <row r="35" spans="1:26" x14ac:dyDescent="0.25">
      <c r="A35" s="98" t="s">
        <v>67</v>
      </c>
      <c r="B35" s="36" t="s">
        <v>43</v>
      </c>
      <c r="C35" s="6">
        <v>37.69</v>
      </c>
      <c r="D35" s="4">
        <v>37.53</v>
      </c>
      <c r="E35" s="4">
        <v>27.15</v>
      </c>
      <c r="F35" s="5">
        <v>34.26</v>
      </c>
      <c r="G35" s="4">
        <v>92.13</v>
      </c>
      <c r="H35" s="4">
        <v>91.48</v>
      </c>
      <c r="I35" s="4">
        <v>99.11</v>
      </c>
      <c r="J35" s="4">
        <v>98.6</v>
      </c>
      <c r="K35" s="6">
        <v>62.96</v>
      </c>
      <c r="L35" s="4">
        <v>62.96</v>
      </c>
      <c r="M35" s="4">
        <v>62.96</v>
      </c>
      <c r="N35" s="5">
        <v>62.96</v>
      </c>
      <c r="O35" s="6">
        <v>81.81</v>
      </c>
      <c r="P35" s="4">
        <v>81.55</v>
      </c>
      <c r="Q35" s="4">
        <v>78.3</v>
      </c>
      <c r="R35" s="5">
        <v>82.13</v>
      </c>
      <c r="S35" s="4">
        <v>62.96</v>
      </c>
      <c r="T35" s="4">
        <v>62.96</v>
      </c>
      <c r="U35" s="4">
        <v>62.96</v>
      </c>
      <c r="V35" s="4">
        <v>62.96</v>
      </c>
      <c r="W35" s="6">
        <v>82.71</v>
      </c>
      <c r="X35" s="4">
        <v>82.71</v>
      </c>
      <c r="Y35" s="4">
        <v>81.47</v>
      </c>
      <c r="Z35" s="5">
        <v>83.09</v>
      </c>
    </row>
    <row r="36" spans="1:26" x14ac:dyDescent="0.25">
      <c r="A36" s="98" t="s">
        <v>67</v>
      </c>
      <c r="B36" s="36" t="s">
        <v>44</v>
      </c>
      <c r="C36" s="6">
        <v>93.87</v>
      </c>
      <c r="D36" s="4">
        <v>93.38</v>
      </c>
      <c r="E36" s="4">
        <v>96.74</v>
      </c>
      <c r="F36" s="5">
        <v>94.77</v>
      </c>
      <c r="G36" s="4">
        <v>98.75</v>
      </c>
      <c r="H36" s="4">
        <v>98.75</v>
      </c>
      <c r="I36" s="4">
        <v>98.43</v>
      </c>
      <c r="J36" s="4">
        <v>98.1</v>
      </c>
      <c r="K36" s="6">
        <v>61.2</v>
      </c>
      <c r="L36" s="4">
        <v>61.2</v>
      </c>
      <c r="M36" s="4">
        <v>61.2</v>
      </c>
      <c r="N36" s="5">
        <v>61.2</v>
      </c>
      <c r="O36" s="6">
        <v>68.459999999999994</v>
      </c>
      <c r="P36" s="4">
        <v>75.650000000000006</v>
      </c>
      <c r="Q36" s="4">
        <v>71.16</v>
      </c>
      <c r="R36" s="5">
        <v>75.489999999999995</v>
      </c>
      <c r="S36" s="4">
        <v>61.2</v>
      </c>
      <c r="T36" s="4">
        <v>61.2</v>
      </c>
      <c r="U36" s="4">
        <v>61.2</v>
      </c>
      <c r="V36" s="4">
        <v>61.2</v>
      </c>
      <c r="W36" s="6">
        <v>61.9</v>
      </c>
      <c r="X36" s="4">
        <v>79.62</v>
      </c>
      <c r="Y36" s="4">
        <v>89.46</v>
      </c>
      <c r="Z36" s="5">
        <v>69.959999999999994</v>
      </c>
    </row>
    <row r="37" spans="1:26" x14ac:dyDescent="0.25">
      <c r="A37" s="98" t="s">
        <v>67</v>
      </c>
      <c r="B37" s="36" t="s">
        <v>45</v>
      </c>
      <c r="C37" s="6">
        <v>6.74</v>
      </c>
      <c r="D37" s="4">
        <v>7.22</v>
      </c>
      <c r="E37" s="4">
        <v>96.14</v>
      </c>
      <c r="F37" s="5">
        <v>93.69</v>
      </c>
      <c r="G37" s="4">
        <v>97.7</v>
      </c>
      <c r="H37" s="4">
        <v>97.7</v>
      </c>
      <c r="I37" s="4">
        <v>97.21</v>
      </c>
      <c r="J37" s="4">
        <v>96.89</v>
      </c>
      <c r="K37" s="6">
        <v>63.83</v>
      </c>
      <c r="L37" s="4">
        <v>63.83</v>
      </c>
      <c r="M37" s="4">
        <v>63.83</v>
      </c>
      <c r="N37" s="5">
        <v>63.83</v>
      </c>
      <c r="O37" s="6">
        <v>70.790000000000006</v>
      </c>
      <c r="P37" s="4">
        <v>77.91</v>
      </c>
      <c r="Q37" s="4">
        <v>76.41</v>
      </c>
      <c r="R37" s="5">
        <v>77.88</v>
      </c>
      <c r="S37" s="4">
        <v>63.83</v>
      </c>
      <c r="T37" s="4">
        <v>63.83</v>
      </c>
      <c r="U37" s="4">
        <v>63.83</v>
      </c>
      <c r="V37" s="4">
        <v>63.83</v>
      </c>
      <c r="W37" s="6">
        <v>66.02</v>
      </c>
      <c r="X37" s="4">
        <v>78.83</v>
      </c>
      <c r="Y37" s="4">
        <v>87.87</v>
      </c>
      <c r="Z37" s="5">
        <v>82.76</v>
      </c>
    </row>
    <row r="38" spans="1:26" x14ac:dyDescent="0.25">
      <c r="A38" s="98" t="s">
        <v>67</v>
      </c>
      <c r="B38" s="36" t="s">
        <v>46</v>
      </c>
      <c r="C38" s="6">
        <v>63.3</v>
      </c>
      <c r="D38" s="4">
        <v>63.84</v>
      </c>
      <c r="E38" s="4">
        <v>95.66</v>
      </c>
      <c r="F38" s="5">
        <v>67.41</v>
      </c>
      <c r="G38" s="4">
        <v>89.67</v>
      </c>
      <c r="H38" s="4">
        <v>88.93</v>
      </c>
      <c r="I38" s="4">
        <v>96.22</v>
      </c>
      <c r="J38" s="4">
        <v>95.83</v>
      </c>
      <c r="K38" s="6">
        <v>56.89</v>
      </c>
      <c r="L38" s="4">
        <v>56.89</v>
      </c>
      <c r="M38" s="4">
        <v>56.89</v>
      </c>
      <c r="N38" s="5">
        <v>56.89</v>
      </c>
      <c r="O38" s="6">
        <v>82.56</v>
      </c>
      <c r="P38" s="4">
        <v>82.56</v>
      </c>
      <c r="Q38" s="4">
        <v>86.09</v>
      </c>
      <c r="R38" s="5">
        <v>87.45</v>
      </c>
      <c r="S38" s="4">
        <v>56.89</v>
      </c>
      <c r="T38" s="4">
        <v>56.89</v>
      </c>
      <c r="U38" s="4">
        <v>56.89</v>
      </c>
      <c r="V38" s="4">
        <v>56.89</v>
      </c>
      <c r="W38" s="6">
        <v>77.42</v>
      </c>
      <c r="X38" s="4">
        <v>77.42</v>
      </c>
      <c r="Y38" s="4">
        <v>84.82</v>
      </c>
      <c r="Z38" s="5">
        <v>79.180000000000007</v>
      </c>
    </row>
    <row r="39" spans="1:26" x14ac:dyDescent="0.25">
      <c r="A39" s="98" t="s">
        <v>67</v>
      </c>
      <c r="B39" s="36" t="s">
        <v>47</v>
      </c>
      <c r="C39" s="6">
        <v>62.93</v>
      </c>
      <c r="D39" s="4">
        <v>63.67</v>
      </c>
      <c r="E39" s="4">
        <v>95.7</v>
      </c>
      <c r="F39" s="5">
        <v>65.61</v>
      </c>
      <c r="G39" s="4">
        <v>91.91</v>
      </c>
      <c r="H39" s="4">
        <v>91.32</v>
      </c>
      <c r="I39" s="4">
        <v>96.47</v>
      </c>
      <c r="J39" s="4">
        <v>96.19</v>
      </c>
      <c r="K39" s="6">
        <v>60.06</v>
      </c>
      <c r="L39" s="4">
        <v>60.06</v>
      </c>
      <c r="M39" s="4">
        <v>60.06</v>
      </c>
      <c r="N39" s="5">
        <v>60.06</v>
      </c>
      <c r="O39" s="6">
        <v>93.33</v>
      </c>
      <c r="P39" s="4">
        <v>93.33</v>
      </c>
      <c r="Q39" s="4">
        <v>91.91</v>
      </c>
      <c r="R39" s="5">
        <v>95.7</v>
      </c>
      <c r="S39" s="4">
        <v>60.06</v>
      </c>
      <c r="T39" s="4">
        <v>60.06</v>
      </c>
      <c r="U39" s="4">
        <v>60.06</v>
      </c>
      <c r="V39" s="4">
        <v>60.06</v>
      </c>
      <c r="W39" s="6">
        <v>64.77</v>
      </c>
      <c r="X39" s="4">
        <v>78.16</v>
      </c>
      <c r="Y39" s="4">
        <v>85.16</v>
      </c>
      <c r="Z39" s="5">
        <v>79.680000000000007</v>
      </c>
    </row>
    <row r="40" spans="1:26" x14ac:dyDescent="0.25">
      <c r="A40" s="98" t="s">
        <v>67</v>
      </c>
      <c r="B40" s="36" t="s">
        <v>48</v>
      </c>
      <c r="C40" s="6">
        <v>80.7</v>
      </c>
      <c r="D40" s="4">
        <v>80.430000000000007</v>
      </c>
      <c r="E40" s="4">
        <v>93.96</v>
      </c>
      <c r="F40" s="5">
        <v>84.94</v>
      </c>
      <c r="G40" s="4">
        <v>98.91</v>
      </c>
      <c r="H40" s="4">
        <v>98.55</v>
      </c>
      <c r="I40" s="4">
        <v>98.95</v>
      </c>
      <c r="J40" s="4">
        <v>98.79</v>
      </c>
      <c r="K40" s="6">
        <v>98.01</v>
      </c>
      <c r="L40" s="4">
        <v>98.01</v>
      </c>
      <c r="M40" s="4">
        <v>99.75</v>
      </c>
      <c r="N40" s="5">
        <v>99.72</v>
      </c>
      <c r="O40" s="6">
        <v>88.51</v>
      </c>
      <c r="P40" s="4">
        <v>88.51</v>
      </c>
      <c r="Q40" s="4">
        <v>89.2</v>
      </c>
      <c r="R40" s="5">
        <v>92.27</v>
      </c>
      <c r="S40" s="4">
        <v>98.11</v>
      </c>
      <c r="T40" s="4">
        <v>97.93</v>
      </c>
      <c r="U40" s="4">
        <v>99.74</v>
      </c>
      <c r="V40" s="4">
        <v>99.71</v>
      </c>
      <c r="W40" s="6">
        <v>81.96</v>
      </c>
      <c r="X40" s="4">
        <v>81.96</v>
      </c>
      <c r="Y40" s="4">
        <v>86.92</v>
      </c>
      <c r="Z40" s="5">
        <v>69.62</v>
      </c>
    </row>
    <row r="41" spans="1:26" x14ac:dyDescent="0.25">
      <c r="A41" s="98" t="s">
        <v>67</v>
      </c>
      <c r="B41" s="36" t="s">
        <v>51</v>
      </c>
      <c r="C41" s="6">
        <v>81.27</v>
      </c>
      <c r="D41" s="4">
        <v>81.5</v>
      </c>
      <c r="E41" s="4">
        <v>79.989999999999995</v>
      </c>
      <c r="F41" s="5">
        <v>81.06</v>
      </c>
      <c r="G41" s="4">
        <v>98.33</v>
      </c>
      <c r="H41" s="4">
        <v>98.33</v>
      </c>
      <c r="I41" s="4">
        <v>99.09</v>
      </c>
      <c r="J41" s="4">
        <v>98.87</v>
      </c>
      <c r="K41" s="6">
        <v>97.31</v>
      </c>
      <c r="L41" s="4">
        <v>97.16</v>
      </c>
      <c r="M41" s="4">
        <v>91.83</v>
      </c>
      <c r="N41" s="5">
        <v>98.31</v>
      </c>
      <c r="O41" s="6">
        <v>98.71</v>
      </c>
      <c r="P41" s="4">
        <v>98.47</v>
      </c>
      <c r="Q41" s="4">
        <v>95.4</v>
      </c>
      <c r="R41" s="5">
        <v>98.46</v>
      </c>
      <c r="S41" s="4">
        <v>97.46</v>
      </c>
      <c r="T41" s="4">
        <v>97.3</v>
      </c>
      <c r="U41" s="4">
        <v>97.68</v>
      </c>
      <c r="V41" s="4">
        <v>98.5</v>
      </c>
      <c r="W41" s="6">
        <v>93.14</v>
      </c>
      <c r="X41" s="4">
        <v>91.81</v>
      </c>
      <c r="Y41" s="4">
        <v>90.11</v>
      </c>
      <c r="Z41" s="5">
        <v>92.86</v>
      </c>
    </row>
    <row r="42" spans="1:26" x14ac:dyDescent="0.25">
      <c r="A42" s="98" t="s">
        <v>67</v>
      </c>
      <c r="B42" s="36" t="s">
        <v>52</v>
      </c>
      <c r="C42" s="6">
        <v>39.159999999999997</v>
      </c>
      <c r="D42" s="4">
        <v>40.5</v>
      </c>
      <c r="E42" s="4">
        <v>23.83</v>
      </c>
      <c r="F42" s="5">
        <v>34.799999999999997</v>
      </c>
      <c r="G42" s="4">
        <v>84.65</v>
      </c>
      <c r="H42" s="4">
        <v>84.65</v>
      </c>
      <c r="I42" s="4">
        <v>96.94</v>
      </c>
      <c r="J42" s="4">
        <v>87.41</v>
      </c>
      <c r="K42" s="6">
        <v>62.09</v>
      </c>
      <c r="L42" s="4">
        <v>62.09</v>
      </c>
      <c r="M42" s="4">
        <v>62.09</v>
      </c>
      <c r="N42" s="5">
        <v>62.09</v>
      </c>
      <c r="O42" s="6">
        <v>81.97</v>
      </c>
      <c r="P42" s="4">
        <v>83.18</v>
      </c>
      <c r="Q42" s="4">
        <v>80.760000000000005</v>
      </c>
      <c r="R42" s="5">
        <v>66.72</v>
      </c>
      <c r="S42" s="4">
        <v>62.09</v>
      </c>
      <c r="T42" s="4">
        <v>62.09</v>
      </c>
      <c r="U42" s="4">
        <v>62.09</v>
      </c>
      <c r="V42" s="4">
        <v>62.09</v>
      </c>
      <c r="W42" s="6">
        <v>85.09</v>
      </c>
      <c r="X42" s="4">
        <v>85.09</v>
      </c>
      <c r="Y42" s="4">
        <v>83.47</v>
      </c>
      <c r="Z42" s="5">
        <v>65.92</v>
      </c>
    </row>
    <row r="43" spans="1:26" x14ac:dyDescent="0.25">
      <c r="A43" s="98" t="s">
        <v>67</v>
      </c>
      <c r="B43" s="36" t="s">
        <v>53</v>
      </c>
      <c r="C43" s="6">
        <v>76.5</v>
      </c>
      <c r="D43" s="4">
        <v>76.67</v>
      </c>
      <c r="E43" s="4">
        <v>78.400000000000006</v>
      </c>
      <c r="F43" s="5">
        <v>75.62</v>
      </c>
      <c r="G43" s="4">
        <v>99.51</v>
      </c>
      <c r="H43" s="4">
        <v>99.49</v>
      </c>
      <c r="I43" s="4">
        <v>99.44</v>
      </c>
      <c r="J43" s="4">
        <v>99.1</v>
      </c>
      <c r="K43" s="6">
        <v>62.12</v>
      </c>
      <c r="L43" s="4">
        <v>62.12</v>
      </c>
      <c r="M43" s="4">
        <v>62.12</v>
      </c>
      <c r="N43" s="5">
        <v>62.12</v>
      </c>
      <c r="O43" s="6">
        <v>71</v>
      </c>
      <c r="P43" s="4">
        <v>72.430000000000007</v>
      </c>
      <c r="Q43" s="4">
        <v>80.510000000000005</v>
      </c>
      <c r="R43" s="5">
        <v>74.239999999999995</v>
      </c>
      <c r="S43" s="4">
        <v>62.12</v>
      </c>
      <c r="T43" s="4">
        <v>62.12</v>
      </c>
      <c r="U43" s="4">
        <v>62.12</v>
      </c>
      <c r="V43" s="4">
        <v>62.12</v>
      </c>
      <c r="W43" s="6">
        <v>74.61</v>
      </c>
      <c r="X43" s="4">
        <v>78.23</v>
      </c>
      <c r="Y43" s="4">
        <v>78.62</v>
      </c>
      <c r="Z43" s="5">
        <v>78.89</v>
      </c>
    </row>
    <row r="44" spans="1:26" x14ac:dyDescent="0.25">
      <c r="A44" s="98" t="s">
        <v>67</v>
      </c>
      <c r="B44" s="36" t="s">
        <v>54</v>
      </c>
      <c r="C44" s="6">
        <v>77.33</v>
      </c>
      <c r="D44" s="4">
        <v>77.2</v>
      </c>
      <c r="E44" s="4">
        <v>82.85</v>
      </c>
      <c r="F44" s="5">
        <v>76.44</v>
      </c>
      <c r="G44" s="4">
        <v>98.98</v>
      </c>
      <c r="H44" s="4">
        <v>98.89</v>
      </c>
      <c r="I44" s="4">
        <v>99.13</v>
      </c>
      <c r="J44" s="4">
        <v>98.96</v>
      </c>
      <c r="K44" s="6">
        <v>98.96</v>
      </c>
      <c r="L44" s="4">
        <v>98.96</v>
      </c>
      <c r="M44" s="4">
        <v>99.57</v>
      </c>
      <c r="N44" s="5">
        <v>99.5</v>
      </c>
      <c r="O44" s="6">
        <v>74.2</v>
      </c>
      <c r="P44" s="4">
        <v>70.87</v>
      </c>
      <c r="Q44" s="4">
        <v>82.38</v>
      </c>
      <c r="R44" s="5">
        <v>74.66</v>
      </c>
      <c r="S44" s="4">
        <v>98.99</v>
      </c>
      <c r="T44" s="4">
        <v>98.99</v>
      </c>
      <c r="U44" s="4">
        <v>99.57</v>
      </c>
      <c r="V44" s="4">
        <v>99.5</v>
      </c>
      <c r="W44" s="6">
        <v>79.33</v>
      </c>
      <c r="X44" s="4">
        <v>79.66</v>
      </c>
      <c r="Y44" s="4">
        <v>84.29</v>
      </c>
      <c r="Z44" s="5">
        <v>80.540000000000006</v>
      </c>
    </row>
    <row r="45" spans="1:26" ht="15.75" thickBot="1" x14ac:dyDescent="0.3">
      <c r="A45" s="98" t="s">
        <v>67</v>
      </c>
      <c r="B45" s="36" t="s">
        <v>55</v>
      </c>
      <c r="C45" s="6">
        <v>65.73</v>
      </c>
      <c r="D45" s="4">
        <v>65.8</v>
      </c>
      <c r="E45" s="4">
        <v>68.540000000000006</v>
      </c>
      <c r="F45" s="5">
        <v>67.36</v>
      </c>
      <c r="G45" s="4">
        <v>97.73</v>
      </c>
      <c r="H45" s="4">
        <v>97.73</v>
      </c>
      <c r="I45" s="4">
        <v>98.46</v>
      </c>
      <c r="J45" s="4">
        <v>98.36</v>
      </c>
      <c r="K45" s="6">
        <v>60.25</v>
      </c>
      <c r="L45" s="4">
        <v>60.25</v>
      </c>
      <c r="M45" s="4">
        <v>60.25</v>
      </c>
      <c r="N45" s="5">
        <v>60.25</v>
      </c>
      <c r="O45" s="6">
        <v>83.94</v>
      </c>
      <c r="P45" s="4">
        <v>83.94</v>
      </c>
      <c r="Q45" s="4">
        <v>84.6</v>
      </c>
      <c r="R45" s="5">
        <v>84.65</v>
      </c>
      <c r="S45" s="4">
        <v>60.25</v>
      </c>
      <c r="T45" s="4">
        <v>60.25</v>
      </c>
      <c r="U45" s="4">
        <v>60.25</v>
      </c>
      <c r="V45" s="4">
        <v>60.25</v>
      </c>
      <c r="W45" s="6">
        <v>82.53</v>
      </c>
      <c r="X45" s="4">
        <v>81.849999999999994</v>
      </c>
      <c r="Y45" s="4">
        <v>81.849999999999994</v>
      </c>
      <c r="Z45" s="5">
        <v>83.36</v>
      </c>
    </row>
    <row r="46" spans="1:26" x14ac:dyDescent="0.25">
      <c r="A46" s="51" t="s">
        <v>67</v>
      </c>
      <c r="B46" s="94" t="s">
        <v>32</v>
      </c>
      <c r="C46" s="1">
        <v>86.27</v>
      </c>
      <c r="D46" s="2">
        <v>85.89</v>
      </c>
      <c r="E46" s="2">
        <v>93.8</v>
      </c>
      <c r="F46" s="3">
        <v>86.9</v>
      </c>
      <c r="G46" s="2">
        <v>99.21</v>
      </c>
      <c r="H46" s="2">
        <v>99.21</v>
      </c>
      <c r="I46" s="2">
        <v>99.38</v>
      </c>
      <c r="J46" s="2">
        <v>99.16</v>
      </c>
      <c r="K46" s="1">
        <v>99.57</v>
      </c>
      <c r="L46" s="2">
        <v>99.57</v>
      </c>
      <c r="M46" s="2">
        <v>96.9</v>
      </c>
      <c r="N46" s="3">
        <v>99.6</v>
      </c>
      <c r="O46" s="1">
        <v>90.57</v>
      </c>
      <c r="P46" s="2">
        <v>90.57</v>
      </c>
      <c r="Q46" s="2">
        <v>88.99</v>
      </c>
      <c r="R46" s="3">
        <v>93.55</v>
      </c>
      <c r="S46" s="2">
        <v>99.58</v>
      </c>
      <c r="T46" s="2">
        <v>99.58</v>
      </c>
      <c r="U46" s="2">
        <v>96.07</v>
      </c>
      <c r="V46" s="2">
        <v>99.53</v>
      </c>
      <c r="W46" s="1">
        <v>84.34</v>
      </c>
      <c r="X46" s="2">
        <v>84.97</v>
      </c>
      <c r="Y46" s="2">
        <v>86.87</v>
      </c>
      <c r="Z46" s="3">
        <v>88.58</v>
      </c>
    </row>
    <row r="47" spans="1:26" x14ac:dyDescent="0.25">
      <c r="A47" s="98" t="s">
        <v>67</v>
      </c>
      <c r="B47" s="37" t="s">
        <v>33</v>
      </c>
      <c r="C47" s="6">
        <v>81.52</v>
      </c>
      <c r="D47" s="4">
        <v>81.260000000000005</v>
      </c>
      <c r="E47" s="4">
        <v>85.81</v>
      </c>
      <c r="F47" s="5">
        <v>82.67</v>
      </c>
      <c r="G47" s="4">
        <v>99.75</v>
      </c>
      <c r="H47" s="4">
        <v>99.75</v>
      </c>
      <c r="I47" s="4">
        <v>99.79</v>
      </c>
      <c r="J47" s="4">
        <v>99.43</v>
      </c>
      <c r="K47" s="6">
        <v>60.82</v>
      </c>
      <c r="L47" s="4">
        <v>60.82</v>
      </c>
      <c r="M47" s="4">
        <v>60.82</v>
      </c>
      <c r="N47" s="5">
        <v>60.82</v>
      </c>
      <c r="O47" s="6">
        <v>69.97</v>
      </c>
      <c r="P47" s="4">
        <v>69.97</v>
      </c>
      <c r="Q47" s="4">
        <v>82.11</v>
      </c>
      <c r="R47" s="5">
        <v>75.75</v>
      </c>
      <c r="S47" s="4">
        <v>60.82</v>
      </c>
      <c r="T47" s="4">
        <v>60.82</v>
      </c>
      <c r="U47" s="4">
        <v>60.82</v>
      </c>
      <c r="V47" s="4">
        <v>60.82</v>
      </c>
      <c r="W47" s="6">
        <v>87.88</v>
      </c>
      <c r="X47" s="4">
        <v>87.88</v>
      </c>
      <c r="Y47" s="4">
        <v>85.3</v>
      </c>
      <c r="Z47" s="5">
        <v>87.31</v>
      </c>
    </row>
    <row r="48" spans="1:26" x14ac:dyDescent="0.25">
      <c r="A48" s="98" t="s">
        <v>67</v>
      </c>
      <c r="B48" s="37" t="s">
        <v>34</v>
      </c>
      <c r="C48" s="6">
        <v>85.38</v>
      </c>
      <c r="D48" s="4">
        <v>85.2</v>
      </c>
      <c r="E48" s="4">
        <v>88.43</v>
      </c>
      <c r="F48" s="5">
        <v>85.79</v>
      </c>
      <c r="G48" s="4">
        <v>99.72</v>
      </c>
      <c r="H48" s="4">
        <v>99.71</v>
      </c>
      <c r="I48" s="4">
        <v>99.66</v>
      </c>
      <c r="J48" s="4">
        <v>99.35</v>
      </c>
      <c r="K48" s="6">
        <v>99.55</v>
      </c>
      <c r="L48" s="4">
        <v>99.55</v>
      </c>
      <c r="M48" s="4">
        <v>98.06</v>
      </c>
      <c r="N48" s="5">
        <v>99.75</v>
      </c>
      <c r="O48" s="6">
        <v>84.27</v>
      </c>
      <c r="P48" s="4">
        <v>84.27</v>
      </c>
      <c r="Q48" s="4">
        <v>89.67</v>
      </c>
      <c r="R48" s="5">
        <v>85.4</v>
      </c>
      <c r="S48" s="4">
        <v>99.57</v>
      </c>
      <c r="T48" s="4">
        <v>99.54</v>
      </c>
      <c r="U48" s="4">
        <v>98.09</v>
      </c>
      <c r="V48" s="4">
        <v>99.73</v>
      </c>
      <c r="W48" s="6">
        <v>62.2</v>
      </c>
      <c r="X48" s="4">
        <v>84.13</v>
      </c>
      <c r="Y48" s="4">
        <v>89.5</v>
      </c>
      <c r="Z48" s="5">
        <v>84.34</v>
      </c>
    </row>
    <row r="49" spans="1:26" x14ac:dyDescent="0.25">
      <c r="A49" s="98" t="s">
        <v>67</v>
      </c>
      <c r="B49" s="37" t="s">
        <v>35</v>
      </c>
      <c r="C49" s="6">
        <v>76.239999999999995</v>
      </c>
      <c r="D49" s="4">
        <v>75.97</v>
      </c>
      <c r="E49" s="4">
        <v>84.74</v>
      </c>
      <c r="F49" s="5">
        <v>81.19</v>
      </c>
      <c r="G49" s="4">
        <v>99.6</v>
      </c>
      <c r="H49" s="4">
        <v>99.6</v>
      </c>
      <c r="I49" s="4">
        <v>99.48</v>
      </c>
      <c r="J49" s="4">
        <v>99.19</v>
      </c>
      <c r="K49" s="6">
        <v>64.59</v>
      </c>
      <c r="L49" s="4">
        <v>64.59</v>
      </c>
      <c r="M49" s="4">
        <v>64.59</v>
      </c>
      <c r="N49" s="5">
        <v>64.59</v>
      </c>
      <c r="O49" s="6">
        <v>73.36</v>
      </c>
      <c r="P49" s="4">
        <v>73.36</v>
      </c>
      <c r="Q49" s="4">
        <v>84.17</v>
      </c>
      <c r="R49" s="5">
        <v>77.34</v>
      </c>
      <c r="S49" s="4">
        <v>64.59</v>
      </c>
      <c r="T49" s="4">
        <v>64.59</v>
      </c>
      <c r="U49" s="4">
        <v>64.59</v>
      </c>
      <c r="V49" s="4">
        <v>64.59</v>
      </c>
      <c r="W49" s="6">
        <v>69.05</v>
      </c>
      <c r="X49" s="4">
        <v>84.03</v>
      </c>
      <c r="Y49" s="4">
        <v>80.98</v>
      </c>
      <c r="Z49" s="5">
        <v>84.67</v>
      </c>
    </row>
    <row r="50" spans="1:26" x14ac:dyDescent="0.25">
      <c r="A50" s="98" t="s">
        <v>67</v>
      </c>
      <c r="B50" s="37" t="s">
        <v>36</v>
      </c>
      <c r="C50" s="6">
        <v>84.38</v>
      </c>
      <c r="D50" s="4">
        <v>84.18</v>
      </c>
      <c r="E50" s="4">
        <v>87.27</v>
      </c>
      <c r="F50" s="5">
        <v>85</v>
      </c>
      <c r="G50" s="4">
        <v>99.53</v>
      </c>
      <c r="H50" s="4">
        <v>99.48</v>
      </c>
      <c r="I50" s="4">
        <v>99.72</v>
      </c>
      <c r="J50" s="4">
        <v>99.46</v>
      </c>
      <c r="K50" s="6">
        <v>99.56</v>
      </c>
      <c r="L50" s="4">
        <v>99.56</v>
      </c>
      <c r="M50" s="4">
        <v>99.05</v>
      </c>
      <c r="N50" s="5">
        <v>99.41</v>
      </c>
      <c r="O50" s="6">
        <v>86.44</v>
      </c>
      <c r="P50" s="4">
        <v>86.44</v>
      </c>
      <c r="Q50" s="4">
        <v>86.23</v>
      </c>
      <c r="R50" s="5">
        <v>88.35</v>
      </c>
      <c r="S50" s="4">
        <v>99.57</v>
      </c>
      <c r="T50" s="4">
        <v>99.55</v>
      </c>
      <c r="U50" s="4">
        <v>98.96</v>
      </c>
      <c r="V50" s="4">
        <v>99.41</v>
      </c>
      <c r="W50" s="6">
        <v>85.77</v>
      </c>
      <c r="X50" s="4">
        <v>85.77</v>
      </c>
      <c r="Y50" s="4">
        <v>87.81</v>
      </c>
      <c r="Z50" s="5">
        <v>85.82</v>
      </c>
    </row>
    <row r="51" spans="1:26" x14ac:dyDescent="0.25">
      <c r="A51" s="98" t="s">
        <v>67</v>
      </c>
      <c r="B51" s="37" t="s">
        <v>37</v>
      </c>
      <c r="C51" s="6">
        <v>83.58</v>
      </c>
      <c r="D51" s="4">
        <v>83.35</v>
      </c>
      <c r="E51" s="4">
        <v>94.39</v>
      </c>
      <c r="F51" s="5">
        <v>87.7</v>
      </c>
      <c r="G51" s="4">
        <v>95.01</v>
      </c>
      <c r="H51" s="4">
        <v>95.79</v>
      </c>
      <c r="I51" s="4">
        <v>99.09</v>
      </c>
      <c r="J51" s="4">
        <v>99.05</v>
      </c>
      <c r="K51" s="6">
        <v>98.46</v>
      </c>
      <c r="L51" s="4">
        <v>98.46</v>
      </c>
      <c r="M51" s="4">
        <v>99.31</v>
      </c>
      <c r="N51" s="5">
        <v>99.46</v>
      </c>
      <c r="O51" s="6">
        <v>90.29</v>
      </c>
      <c r="P51" s="4">
        <v>90.29</v>
      </c>
      <c r="Q51" s="4">
        <v>91.68</v>
      </c>
      <c r="R51" s="5">
        <v>94.17</v>
      </c>
      <c r="S51" s="4">
        <v>98.4</v>
      </c>
      <c r="T51" s="4">
        <v>98.4</v>
      </c>
      <c r="U51" s="4">
        <v>99.26</v>
      </c>
      <c r="V51" s="4">
        <v>99.46</v>
      </c>
      <c r="W51" s="6">
        <v>78.88</v>
      </c>
      <c r="X51" s="4">
        <v>82.11</v>
      </c>
      <c r="Y51" s="4">
        <v>86.02</v>
      </c>
      <c r="Z51" s="5">
        <v>83.51</v>
      </c>
    </row>
    <row r="52" spans="1:26" x14ac:dyDescent="0.25">
      <c r="A52" s="98" t="s">
        <v>67</v>
      </c>
      <c r="B52" s="37" t="s">
        <v>38</v>
      </c>
      <c r="C52" s="6">
        <v>66.3</v>
      </c>
      <c r="D52" s="4">
        <v>67.13</v>
      </c>
      <c r="E52" s="4">
        <v>83.64</v>
      </c>
      <c r="F52" s="5">
        <v>67.06</v>
      </c>
      <c r="G52" s="4">
        <v>99.07</v>
      </c>
      <c r="H52" s="4">
        <v>98.95</v>
      </c>
      <c r="I52" s="4">
        <v>99.64</v>
      </c>
      <c r="J52" s="4">
        <v>99.45</v>
      </c>
      <c r="K52" s="6">
        <v>99.5</v>
      </c>
      <c r="L52" s="4">
        <v>99.5</v>
      </c>
      <c r="M52" s="4">
        <v>99.51</v>
      </c>
      <c r="N52" s="5">
        <v>99.64</v>
      </c>
      <c r="O52" s="6">
        <v>99.64</v>
      </c>
      <c r="P52" s="4">
        <v>99.64</v>
      </c>
      <c r="Q52" s="4">
        <v>99.36</v>
      </c>
      <c r="R52" s="5">
        <v>99.69</v>
      </c>
      <c r="S52" s="4">
        <v>99.53</v>
      </c>
      <c r="T52" s="4">
        <v>99.53</v>
      </c>
      <c r="U52" s="4">
        <v>99.48</v>
      </c>
      <c r="V52" s="4">
        <v>99.62</v>
      </c>
      <c r="W52" s="6">
        <v>83.77</v>
      </c>
      <c r="X52" s="4">
        <v>83.77</v>
      </c>
      <c r="Y52" s="4">
        <v>82.91</v>
      </c>
      <c r="Z52" s="5">
        <v>73.42</v>
      </c>
    </row>
    <row r="53" spans="1:26" x14ac:dyDescent="0.25">
      <c r="A53" s="98" t="s">
        <v>67</v>
      </c>
      <c r="B53" s="37" t="s">
        <v>39</v>
      </c>
      <c r="C53" s="6">
        <v>70.209999999999994</v>
      </c>
      <c r="D53" s="4">
        <v>71.67</v>
      </c>
      <c r="E53" s="4">
        <v>84.35</v>
      </c>
      <c r="F53" s="5">
        <v>77</v>
      </c>
      <c r="G53" s="4">
        <v>70.73</v>
      </c>
      <c r="H53" s="4">
        <v>70.73</v>
      </c>
      <c r="I53" s="4">
        <v>61.79</v>
      </c>
      <c r="J53" s="4">
        <v>74.19</v>
      </c>
      <c r="K53" s="6">
        <v>35.340000000000003</v>
      </c>
      <c r="L53" s="4">
        <v>35.340000000000003</v>
      </c>
      <c r="M53" s="4">
        <v>35.340000000000003</v>
      </c>
      <c r="N53" s="5">
        <v>35.340000000000003</v>
      </c>
      <c r="O53" s="6">
        <v>61.94</v>
      </c>
      <c r="P53" s="4">
        <v>64.02</v>
      </c>
      <c r="Q53" s="4">
        <v>65.84</v>
      </c>
      <c r="R53" s="5">
        <v>70.150000000000006</v>
      </c>
      <c r="S53" s="4">
        <v>35.340000000000003</v>
      </c>
      <c r="T53" s="4">
        <v>35.340000000000003</v>
      </c>
      <c r="U53" s="4">
        <v>35.340000000000003</v>
      </c>
      <c r="V53" s="4">
        <v>35.340000000000003</v>
      </c>
      <c r="W53" s="6">
        <v>54.84</v>
      </c>
      <c r="X53" s="4">
        <v>54.84</v>
      </c>
      <c r="Y53" s="4">
        <v>55.71</v>
      </c>
      <c r="Z53" s="5">
        <v>59.06</v>
      </c>
    </row>
    <row r="54" spans="1:26" x14ac:dyDescent="0.25">
      <c r="A54" s="98" t="s">
        <v>67</v>
      </c>
      <c r="B54" s="37" t="s">
        <v>40</v>
      </c>
      <c r="C54" s="6">
        <v>41.1</v>
      </c>
      <c r="D54" s="4">
        <v>41.29</v>
      </c>
      <c r="E54" s="4">
        <v>40.299999999999997</v>
      </c>
      <c r="F54" s="5">
        <v>40.630000000000003</v>
      </c>
      <c r="G54" s="4">
        <v>64.790000000000006</v>
      </c>
      <c r="H54" s="4">
        <v>66.45</v>
      </c>
      <c r="I54" s="4">
        <v>64.790000000000006</v>
      </c>
      <c r="J54" s="4">
        <v>77.209999999999994</v>
      </c>
      <c r="K54" s="6">
        <v>37.590000000000003</v>
      </c>
      <c r="L54" s="4">
        <v>37.590000000000003</v>
      </c>
      <c r="M54" s="4">
        <v>37.590000000000003</v>
      </c>
      <c r="N54" s="5">
        <v>37.590000000000003</v>
      </c>
      <c r="O54" s="6">
        <v>41.8</v>
      </c>
      <c r="P54" s="4">
        <v>42.31</v>
      </c>
      <c r="Q54" s="4">
        <v>43.65</v>
      </c>
      <c r="R54" s="5">
        <v>40.99</v>
      </c>
      <c r="S54" s="4">
        <v>37.590000000000003</v>
      </c>
      <c r="T54" s="4">
        <v>37.590000000000003</v>
      </c>
      <c r="U54" s="4">
        <v>37.590000000000003</v>
      </c>
      <c r="V54" s="4">
        <v>37.590000000000003</v>
      </c>
      <c r="W54" s="6">
        <v>42.24</v>
      </c>
      <c r="X54" s="4">
        <v>58.15</v>
      </c>
      <c r="Y54" s="4">
        <v>48.62</v>
      </c>
      <c r="Z54" s="5">
        <v>62.45</v>
      </c>
    </row>
    <row r="55" spans="1:26" x14ac:dyDescent="0.25">
      <c r="A55" s="98" t="s">
        <v>67</v>
      </c>
      <c r="B55" s="37" t="s">
        <v>41</v>
      </c>
      <c r="C55" s="6">
        <v>91.6</v>
      </c>
      <c r="D55" s="4">
        <v>91.27</v>
      </c>
      <c r="E55" s="4">
        <v>94.5</v>
      </c>
      <c r="F55" s="5">
        <v>92.1</v>
      </c>
      <c r="G55" s="4">
        <v>99.67</v>
      </c>
      <c r="H55" s="4">
        <v>99.68</v>
      </c>
      <c r="I55" s="4">
        <v>99.39</v>
      </c>
      <c r="J55" s="4">
        <v>99.12</v>
      </c>
      <c r="K55" s="6">
        <v>99.37</v>
      </c>
      <c r="L55" s="4">
        <v>99.37</v>
      </c>
      <c r="M55" s="4">
        <v>99.1</v>
      </c>
      <c r="N55" s="5">
        <v>99.29</v>
      </c>
      <c r="O55" s="6">
        <v>80.569999999999993</v>
      </c>
      <c r="P55" s="4">
        <v>81.39</v>
      </c>
      <c r="Q55" s="4">
        <v>79.790000000000006</v>
      </c>
      <c r="R55" s="5">
        <v>81.7</v>
      </c>
      <c r="S55" s="4">
        <v>99.38</v>
      </c>
      <c r="T55" s="4">
        <v>99.38</v>
      </c>
      <c r="U55" s="4">
        <v>98.85</v>
      </c>
      <c r="V55" s="4">
        <v>99.29</v>
      </c>
      <c r="W55" s="6">
        <v>80.989999999999995</v>
      </c>
      <c r="X55" s="4">
        <v>82.48</v>
      </c>
      <c r="Y55" s="4">
        <v>89.17</v>
      </c>
      <c r="Z55" s="5">
        <v>83.08</v>
      </c>
    </row>
    <row r="56" spans="1:26" x14ac:dyDescent="0.25">
      <c r="A56" s="98" t="s">
        <v>67</v>
      </c>
      <c r="B56" s="37" t="s">
        <v>42</v>
      </c>
      <c r="C56" s="6">
        <v>35.31</v>
      </c>
      <c r="D56" s="4">
        <v>35.76</v>
      </c>
      <c r="E56" s="4">
        <v>28.3</v>
      </c>
      <c r="F56" s="5">
        <v>32.58</v>
      </c>
      <c r="G56" s="4">
        <v>93.52</v>
      </c>
      <c r="H56" s="4">
        <v>92.98</v>
      </c>
      <c r="I56" s="4">
        <v>99.38</v>
      </c>
      <c r="J56" s="4">
        <v>99.31</v>
      </c>
      <c r="K56" s="6">
        <v>66.209999999999994</v>
      </c>
      <c r="L56" s="4">
        <v>66.209999999999994</v>
      </c>
      <c r="M56" s="4">
        <v>66.209999999999994</v>
      </c>
      <c r="N56" s="5">
        <v>66.209999999999994</v>
      </c>
      <c r="O56" s="6">
        <v>86.6</v>
      </c>
      <c r="P56" s="4">
        <v>86.6</v>
      </c>
      <c r="Q56" s="4">
        <v>87.05</v>
      </c>
      <c r="R56" s="5">
        <v>88.71</v>
      </c>
      <c r="S56" s="4">
        <v>66.209999999999994</v>
      </c>
      <c r="T56" s="4">
        <v>66.209999999999994</v>
      </c>
      <c r="U56" s="4">
        <v>66.209999999999994</v>
      </c>
      <c r="V56" s="4">
        <v>66.209999999999994</v>
      </c>
      <c r="W56" s="6">
        <v>84.79</v>
      </c>
      <c r="X56" s="4">
        <v>84.79</v>
      </c>
      <c r="Y56" s="4">
        <v>86.35</v>
      </c>
      <c r="Z56" s="5">
        <v>86.29</v>
      </c>
    </row>
    <row r="57" spans="1:26" x14ac:dyDescent="0.25">
      <c r="A57" s="98" t="s">
        <v>67</v>
      </c>
      <c r="B57" s="37" t="s">
        <v>43</v>
      </c>
      <c r="C57" s="6">
        <v>37.69</v>
      </c>
      <c r="D57" s="4">
        <v>37.53</v>
      </c>
      <c r="E57" s="4">
        <v>27.15</v>
      </c>
      <c r="F57" s="5">
        <v>34.26</v>
      </c>
      <c r="G57" s="4">
        <v>92.13</v>
      </c>
      <c r="H57" s="4">
        <v>91.48</v>
      </c>
      <c r="I57" s="4">
        <v>99.11</v>
      </c>
      <c r="J57" s="4">
        <v>98.6</v>
      </c>
      <c r="K57" s="6">
        <v>62.96</v>
      </c>
      <c r="L57" s="4">
        <v>62.96</v>
      </c>
      <c r="M57" s="4">
        <v>62.96</v>
      </c>
      <c r="N57" s="5">
        <v>62.96</v>
      </c>
      <c r="O57" s="6">
        <v>81.81</v>
      </c>
      <c r="P57" s="4">
        <v>81.55</v>
      </c>
      <c r="Q57" s="4">
        <v>78.3</v>
      </c>
      <c r="R57" s="5">
        <v>82.13</v>
      </c>
      <c r="S57" s="4">
        <v>62.96</v>
      </c>
      <c r="T57" s="4">
        <v>62.96</v>
      </c>
      <c r="U57" s="4">
        <v>62.96</v>
      </c>
      <c r="V57" s="4">
        <v>62.96</v>
      </c>
      <c r="W57" s="6">
        <v>82.71</v>
      </c>
      <c r="X57" s="4">
        <v>82.71</v>
      </c>
      <c r="Y57" s="4">
        <v>81.47</v>
      </c>
      <c r="Z57" s="5">
        <v>83.09</v>
      </c>
    </row>
    <row r="58" spans="1:26" x14ac:dyDescent="0.25">
      <c r="A58" s="98" t="s">
        <v>67</v>
      </c>
      <c r="B58" s="37" t="s">
        <v>44</v>
      </c>
      <c r="C58" s="6">
        <v>93.87</v>
      </c>
      <c r="D58" s="4">
        <v>93.38</v>
      </c>
      <c r="E58" s="4">
        <v>96.74</v>
      </c>
      <c r="F58" s="5">
        <v>94.77</v>
      </c>
      <c r="G58" s="4">
        <v>98.75</v>
      </c>
      <c r="H58" s="4">
        <v>98.75</v>
      </c>
      <c r="I58" s="4">
        <v>98.43</v>
      </c>
      <c r="J58" s="4">
        <v>98.1</v>
      </c>
      <c r="K58" s="6">
        <v>61.2</v>
      </c>
      <c r="L58" s="4">
        <v>61.2</v>
      </c>
      <c r="M58" s="4">
        <v>61.2</v>
      </c>
      <c r="N58" s="5">
        <v>61.2</v>
      </c>
      <c r="O58" s="6">
        <v>68.459999999999994</v>
      </c>
      <c r="P58" s="4">
        <v>75.650000000000006</v>
      </c>
      <c r="Q58" s="4">
        <v>71.16</v>
      </c>
      <c r="R58" s="5">
        <v>75.489999999999995</v>
      </c>
      <c r="S58" s="4">
        <v>61.2</v>
      </c>
      <c r="T58" s="4">
        <v>61.2</v>
      </c>
      <c r="U58" s="4">
        <v>61.2</v>
      </c>
      <c r="V58" s="4">
        <v>61.2</v>
      </c>
      <c r="W58" s="6">
        <v>61.9</v>
      </c>
      <c r="X58" s="4">
        <v>79.62</v>
      </c>
      <c r="Y58" s="4">
        <v>89.46</v>
      </c>
      <c r="Z58" s="5">
        <v>69.959999999999994</v>
      </c>
    </row>
    <row r="59" spans="1:26" x14ac:dyDescent="0.25">
      <c r="A59" s="98" t="s">
        <v>67</v>
      </c>
      <c r="B59" s="37" t="s">
        <v>45</v>
      </c>
      <c r="C59" s="6">
        <v>93.26</v>
      </c>
      <c r="D59" s="4">
        <v>92.78</v>
      </c>
      <c r="E59" s="4">
        <v>96.14</v>
      </c>
      <c r="F59" s="5">
        <v>93.69</v>
      </c>
      <c r="G59" s="4">
        <v>97.7</v>
      </c>
      <c r="H59" s="4">
        <v>97.7</v>
      </c>
      <c r="I59" s="4">
        <v>97.21</v>
      </c>
      <c r="J59" s="4">
        <v>96.89</v>
      </c>
      <c r="K59" s="6">
        <v>63.83</v>
      </c>
      <c r="L59" s="4">
        <v>63.83</v>
      </c>
      <c r="M59" s="4">
        <v>63.83</v>
      </c>
      <c r="N59" s="5">
        <v>63.83</v>
      </c>
      <c r="O59" s="6">
        <v>70.790000000000006</v>
      </c>
      <c r="P59" s="4">
        <v>77.91</v>
      </c>
      <c r="Q59" s="4">
        <v>76.41</v>
      </c>
      <c r="R59" s="5">
        <v>77.88</v>
      </c>
      <c r="S59" s="4">
        <v>63.83</v>
      </c>
      <c r="T59" s="4">
        <v>63.83</v>
      </c>
      <c r="U59" s="4">
        <v>63.83</v>
      </c>
      <c r="V59" s="4">
        <v>63.83</v>
      </c>
      <c r="W59" s="6">
        <v>66.02</v>
      </c>
      <c r="X59" s="4">
        <v>78.83</v>
      </c>
      <c r="Y59" s="4">
        <v>87.87</v>
      </c>
      <c r="Z59" s="5">
        <v>82.76</v>
      </c>
    </row>
    <row r="60" spans="1:26" x14ac:dyDescent="0.25">
      <c r="A60" s="98" t="s">
        <v>67</v>
      </c>
      <c r="B60" s="37" t="s">
        <v>46</v>
      </c>
      <c r="C60" s="6">
        <v>36.700000000000003</v>
      </c>
      <c r="D60" s="4">
        <v>36.159999999999997</v>
      </c>
      <c r="E60" s="4">
        <v>95.66</v>
      </c>
      <c r="F60" s="5">
        <v>32.590000000000003</v>
      </c>
      <c r="G60" s="4">
        <v>89.67</v>
      </c>
      <c r="H60" s="4">
        <v>88.93</v>
      </c>
      <c r="I60" s="4">
        <v>96.22</v>
      </c>
      <c r="J60" s="4">
        <v>95.83</v>
      </c>
      <c r="K60" s="6">
        <v>56.89</v>
      </c>
      <c r="L60" s="4">
        <v>56.89</v>
      </c>
      <c r="M60" s="4">
        <v>56.89</v>
      </c>
      <c r="N60" s="5">
        <v>56.89</v>
      </c>
      <c r="O60" s="6">
        <v>82.56</v>
      </c>
      <c r="P60" s="4">
        <v>82.56</v>
      </c>
      <c r="Q60" s="4">
        <v>86.09</v>
      </c>
      <c r="R60" s="5">
        <v>87.45</v>
      </c>
      <c r="S60" s="4">
        <v>56.89</v>
      </c>
      <c r="T60" s="4">
        <v>56.89</v>
      </c>
      <c r="U60" s="4">
        <v>56.89</v>
      </c>
      <c r="V60" s="4">
        <v>56.89</v>
      </c>
      <c r="W60" s="6">
        <v>77.42</v>
      </c>
      <c r="X60" s="4">
        <v>77.42</v>
      </c>
      <c r="Y60" s="4">
        <v>84.82</v>
      </c>
      <c r="Z60" s="5">
        <v>79.180000000000007</v>
      </c>
    </row>
    <row r="61" spans="1:26" x14ac:dyDescent="0.25">
      <c r="A61" s="98" t="s">
        <v>67</v>
      </c>
      <c r="B61" s="37" t="s">
        <v>47</v>
      </c>
      <c r="C61" s="6">
        <v>37.07</v>
      </c>
      <c r="D61" s="4">
        <v>36.33</v>
      </c>
      <c r="E61" s="4">
        <v>95.7</v>
      </c>
      <c r="F61" s="5">
        <v>34.39</v>
      </c>
      <c r="G61" s="4">
        <v>91.91</v>
      </c>
      <c r="H61" s="4">
        <v>91.32</v>
      </c>
      <c r="I61" s="4">
        <v>96.47</v>
      </c>
      <c r="J61" s="4">
        <v>96.19</v>
      </c>
      <c r="K61" s="6">
        <v>60.06</v>
      </c>
      <c r="L61" s="4">
        <v>60.06</v>
      </c>
      <c r="M61" s="4">
        <v>60.06</v>
      </c>
      <c r="N61" s="5">
        <v>60.06</v>
      </c>
      <c r="O61" s="6">
        <v>93.33</v>
      </c>
      <c r="P61" s="4">
        <v>93.33</v>
      </c>
      <c r="Q61" s="4">
        <v>91.91</v>
      </c>
      <c r="R61" s="5">
        <v>95.7</v>
      </c>
      <c r="S61" s="4">
        <v>60.06</v>
      </c>
      <c r="T61" s="4">
        <v>60.06</v>
      </c>
      <c r="U61" s="4">
        <v>60.06</v>
      </c>
      <c r="V61" s="4">
        <v>60.06</v>
      </c>
      <c r="W61" s="6">
        <v>64.77</v>
      </c>
      <c r="X61" s="4">
        <v>78.16</v>
      </c>
      <c r="Y61" s="4">
        <v>85.16</v>
      </c>
      <c r="Z61" s="5">
        <v>79.680000000000007</v>
      </c>
    </row>
    <row r="62" spans="1:26" x14ac:dyDescent="0.25">
      <c r="A62" s="98" t="s">
        <v>67</v>
      </c>
      <c r="B62" s="37" t="s">
        <v>48</v>
      </c>
      <c r="C62" s="6">
        <v>80.7</v>
      </c>
      <c r="D62" s="4">
        <v>80.430000000000007</v>
      </c>
      <c r="E62" s="4">
        <v>93.96</v>
      </c>
      <c r="F62" s="5">
        <v>84.94</v>
      </c>
      <c r="G62" s="4">
        <v>98.91</v>
      </c>
      <c r="H62" s="4">
        <v>98.55</v>
      </c>
      <c r="I62" s="4">
        <v>98.95</v>
      </c>
      <c r="J62" s="4">
        <v>98.79</v>
      </c>
      <c r="K62" s="6">
        <v>98.01</v>
      </c>
      <c r="L62" s="4">
        <v>98.01</v>
      </c>
      <c r="M62" s="4">
        <v>99.75</v>
      </c>
      <c r="N62" s="5">
        <v>99.72</v>
      </c>
      <c r="O62" s="6">
        <v>88.51</v>
      </c>
      <c r="P62" s="4">
        <v>88.51</v>
      </c>
      <c r="Q62" s="4">
        <v>89.2</v>
      </c>
      <c r="R62" s="5">
        <v>92.27</v>
      </c>
      <c r="S62" s="4">
        <v>98.11</v>
      </c>
      <c r="T62" s="4">
        <v>97.93</v>
      </c>
      <c r="U62" s="4">
        <v>99.74</v>
      </c>
      <c r="V62" s="4">
        <v>99.71</v>
      </c>
      <c r="W62" s="6">
        <v>81.96</v>
      </c>
      <c r="X62" s="4">
        <v>81.96</v>
      </c>
      <c r="Y62" s="4">
        <v>86.92</v>
      </c>
      <c r="Z62" s="5">
        <v>69.62</v>
      </c>
    </row>
    <row r="63" spans="1:26" x14ac:dyDescent="0.25">
      <c r="A63" s="98" t="s">
        <v>67</v>
      </c>
      <c r="B63" s="37" t="s">
        <v>51</v>
      </c>
      <c r="C63" s="6">
        <v>81.27</v>
      </c>
      <c r="D63" s="4">
        <v>81.5</v>
      </c>
      <c r="E63" s="4">
        <v>79.989999999999995</v>
      </c>
      <c r="F63" s="5">
        <v>81.06</v>
      </c>
      <c r="G63" s="4">
        <v>98.33</v>
      </c>
      <c r="H63" s="4">
        <v>98.33</v>
      </c>
      <c r="I63" s="4">
        <v>99.09</v>
      </c>
      <c r="J63" s="4">
        <v>98.87</v>
      </c>
      <c r="K63" s="6">
        <v>97.31</v>
      </c>
      <c r="L63" s="4">
        <v>97.16</v>
      </c>
      <c r="M63" s="4">
        <v>91.83</v>
      </c>
      <c r="N63" s="5">
        <v>98.31</v>
      </c>
      <c r="O63" s="6">
        <v>98.71</v>
      </c>
      <c r="P63" s="4">
        <v>98.47</v>
      </c>
      <c r="Q63" s="4">
        <v>95.4</v>
      </c>
      <c r="R63" s="5">
        <v>98.46</v>
      </c>
      <c r="S63" s="4">
        <v>97.46</v>
      </c>
      <c r="T63" s="4">
        <v>97.3</v>
      </c>
      <c r="U63" s="4">
        <v>97.68</v>
      </c>
      <c r="V63" s="4">
        <v>98.5</v>
      </c>
      <c r="W63" s="6">
        <v>93.14</v>
      </c>
      <c r="X63" s="4">
        <v>91.81</v>
      </c>
      <c r="Y63" s="4">
        <v>90.11</v>
      </c>
      <c r="Z63" s="5">
        <v>92.86</v>
      </c>
    </row>
    <row r="64" spans="1:26" x14ac:dyDescent="0.25">
      <c r="A64" s="98" t="s">
        <v>67</v>
      </c>
      <c r="B64" s="37" t="s">
        <v>52</v>
      </c>
      <c r="C64" s="6">
        <v>39.159999999999997</v>
      </c>
      <c r="D64" s="4">
        <v>40.5</v>
      </c>
      <c r="E64" s="4">
        <v>76.17</v>
      </c>
      <c r="F64" s="5">
        <v>34.799999999999997</v>
      </c>
      <c r="G64" s="4">
        <v>84.65</v>
      </c>
      <c r="H64" s="4">
        <v>84.65</v>
      </c>
      <c r="I64" s="4">
        <v>96.94</v>
      </c>
      <c r="J64" s="4">
        <v>87.41</v>
      </c>
      <c r="K64" s="6">
        <v>62.09</v>
      </c>
      <c r="L64" s="4">
        <v>62.09</v>
      </c>
      <c r="M64" s="4">
        <v>62.09</v>
      </c>
      <c r="N64" s="5">
        <v>62.09</v>
      </c>
      <c r="O64" s="6">
        <v>81.97</v>
      </c>
      <c r="P64" s="4">
        <v>83.18</v>
      </c>
      <c r="Q64" s="4">
        <v>80.760000000000005</v>
      </c>
      <c r="R64" s="5">
        <v>66.72</v>
      </c>
      <c r="S64" s="4">
        <v>62.09</v>
      </c>
      <c r="T64" s="4">
        <v>62.09</v>
      </c>
      <c r="U64" s="4">
        <v>62.09</v>
      </c>
      <c r="V64" s="4">
        <v>62.09</v>
      </c>
      <c r="W64" s="6">
        <v>85.09</v>
      </c>
      <c r="X64" s="4">
        <v>85.09</v>
      </c>
      <c r="Y64" s="4">
        <v>83.47</v>
      </c>
      <c r="Z64" s="5">
        <v>65.92</v>
      </c>
    </row>
    <row r="65" spans="1:26" x14ac:dyDescent="0.25">
      <c r="A65" s="98" t="s">
        <v>67</v>
      </c>
      <c r="B65" s="37" t="s">
        <v>53</v>
      </c>
      <c r="C65" s="6">
        <v>76.5</v>
      </c>
      <c r="D65" s="4">
        <v>76.67</v>
      </c>
      <c r="E65" s="4">
        <v>78.400000000000006</v>
      </c>
      <c r="F65" s="5">
        <v>75.62</v>
      </c>
      <c r="G65" s="4">
        <v>99.51</v>
      </c>
      <c r="H65" s="4">
        <v>99.49</v>
      </c>
      <c r="I65" s="4">
        <v>99.44</v>
      </c>
      <c r="J65" s="4">
        <v>99.1</v>
      </c>
      <c r="K65" s="6">
        <v>62.12</v>
      </c>
      <c r="L65" s="4">
        <v>62.12</v>
      </c>
      <c r="M65" s="4">
        <v>62.12</v>
      </c>
      <c r="N65" s="5">
        <v>62.12</v>
      </c>
      <c r="O65" s="6">
        <v>71</v>
      </c>
      <c r="P65" s="4">
        <v>72.430000000000007</v>
      </c>
      <c r="Q65" s="4">
        <v>80.510000000000005</v>
      </c>
      <c r="R65" s="5">
        <v>74.239999999999995</v>
      </c>
      <c r="S65" s="4">
        <v>62.12</v>
      </c>
      <c r="T65" s="4">
        <v>62.12</v>
      </c>
      <c r="U65" s="4">
        <v>62.12</v>
      </c>
      <c r="V65" s="4">
        <v>62.12</v>
      </c>
      <c r="W65" s="6">
        <v>74.61</v>
      </c>
      <c r="X65" s="4">
        <v>78.23</v>
      </c>
      <c r="Y65" s="4">
        <v>78.62</v>
      </c>
      <c r="Z65" s="5">
        <v>78.89</v>
      </c>
    </row>
    <row r="66" spans="1:26" x14ac:dyDescent="0.25">
      <c r="A66" s="98" t="s">
        <v>67</v>
      </c>
      <c r="B66" s="37" t="s">
        <v>54</v>
      </c>
      <c r="C66" s="6">
        <v>77.33</v>
      </c>
      <c r="D66" s="4">
        <v>77.2</v>
      </c>
      <c r="E66" s="4">
        <v>82.85</v>
      </c>
      <c r="F66" s="5">
        <v>76.44</v>
      </c>
      <c r="G66" s="4">
        <v>98.98</v>
      </c>
      <c r="H66" s="4">
        <v>98.89</v>
      </c>
      <c r="I66" s="4">
        <v>99.13</v>
      </c>
      <c r="J66" s="4">
        <v>98.96</v>
      </c>
      <c r="K66" s="6">
        <v>98.96</v>
      </c>
      <c r="L66" s="4">
        <v>98.96</v>
      </c>
      <c r="M66" s="4">
        <v>99.57</v>
      </c>
      <c r="N66" s="5">
        <v>99.5</v>
      </c>
      <c r="O66" s="6">
        <v>74.2</v>
      </c>
      <c r="P66" s="4">
        <v>70.87</v>
      </c>
      <c r="Q66" s="4">
        <v>82.38</v>
      </c>
      <c r="R66" s="5">
        <v>74.66</v>
      </c>
      <c r="S66" s="4">
        <v>98.99</v>
      </c>
      <c r="T66" s="4">
        <v>98.99</v>
      </c>
      <c r="U66" s="4">
        <v>99.57</v>
      </c>
      <c r="V66" s="4">
        <v>99.5</v>
      </c>
      <c r="W66" s="6">
        <v>79.33</v>
      </c>
      <c r="X66" s="4">
        <v>79.66</v>
      </c>
      <c r="Y66" s="4">
        <v>84.29</v>
      </c>
      <c r="Z66" s="5">
        <v>80.540000000000006</v>
      </c>
    </row>
    <row r="67" spans="1:26" x14ac:dyDescent="0.25">
      <c r="A67" s="98" t="s">
        <v>67</v>
      </c>
      <c r="B67" s="37" t="s">
        <v>55</v>
      </c>
      <c r="C67" s="6">
        <v>65.73</v>
      </c>
      <c r="D67" s="4">
        <v>65.8</v>
      </c>
      <c r="E67" s="4">
        <v>68.540000000000006</v>
      </c>
      <c r="F67" s="5">
        <v>67.36</v>
      </c>
      <c r="G67" s="4">
        <v>97.73</v>
      </c>
      <c r="H67" s="4">
        <v>97.73</v>
      </c>
      <c r="I67" s="4">
        <v>98.46</v>
      </c>
      <c r="J67" s="4">
        <v>98.36</v>
      </c>
      <c r="K67" s="6">
        <v>60.25</v>
      </c>
      <c r="L67" s="4">
        <v>60.25</v>
      </c>
      <c r="M67" s="4">
        <v>60.25</v>
      </c>
      <c r="N67" s="5">
        <v>60.25</v>
      </c>
      <c r="O67" s="6">
        <v>83.94</v>
      </c>
      <c r="P67" s="4">
        <v>83.94</v>
      </c>
      <c r="Q67" s="4">
        <v>84.6</v>
      </c>
      <c r="R67" s="5">
        <v>84.65</v>
      </c>
      <c r="S67" s="4">
        <v>60.25</v>
      </c>
      <c r="T67" s="4">
        <v>60.25</v>
      </c>
      <c r="U67" s="4">
        <v>60.25</v>
      </c>
      <c r="V67" s="4">
        <v>60.25</v>
      </c>
      <c r="W67" s="6">
        <v>82.53</v>
      </c>
      <c r="X67" s="4">
        <v>81.849999999999994</v>
      </c>
      <c r="Y67" s="4">
        <v>81.849999999999994</v>
      </c>
      <c r="Z67" s="5">
        <v>83.36</v>
      </c>
    </row>
    <row r="68" spans="1:26" x14ac:dyDescent="0.25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thickBot="1" x14ac:dyDescent="0.3"/>
    <row r="70" spans="1:26" ht="15.75" thickBot="1" x14ac:dyDescent="0.3">
      <c r="A70" s="92"/>
      <c r="B70" s="7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44"/>
      <c r="B71" s="48" t="s">
        <v>29</v>
      </c>
      <c r="C71" s="1">
        <f>MEDIAN(C2:C23)</f>
        <v>79.015000000000001</v>
      </c>
      <c r="D71" s="2">
        <f>MEDIAN(D2:D23)</f>
        <v>78.814999999999998</v>
      </c>
      <c r="E71" s="2">
        <f>MEDIAN(E2:E23)</f>
        <v>86.539999999999992</v>
      </c>
      <c r="F71" s="2">
        <f>MEDIAN(F2:F23)</f>
        <v>81.125</v>
      </c>
      <c r="G71" s="1">
        <f>MEDIAN(G2:G23)</f>
        <v>98.539999999999992</v>
      </c>
      <c r="H71" s="2">
        <f>MEDIAN(H2:H23)</f>
        <v>98.44</v>
      </c>
      <c r="I71" s="2">
        <f>MEDIAN(I2:I23)</f>
        <v>99.1</v>
      </c>
      <c r="J71" s="3">
        <f>MEDIAN(J2:J23)</f>
        <v>98.914999999999992</v>
      </c>
      <c r="K71" s="2">
        <f>MEDIAN(K2:K23)</f>
        <v>52.76</v>
      </c>
      <c r="L71" s="2">
        <f>MEDIAN(L2:L23)</f>
        <v>52.76</v>
      </c>
      <c r="M71" s="2">
        <f>MEDIAN(M2:M23)</f>
        <v>52.76</v>
      </c>
      <c r="N71" s="2">
        <f>MEDIAN(N2:N23)</f>
        <v>52.76</v>
      </c>
      <c r="O71" s="1">
        <f>MEDIAN(O2:O23)</f>
        <v>69.384999999999991</v>
      </c>
      <c r="P71" s="2">
        <f>MEDIAN(P2:P23)</f>
        <v>76.13</v>
      </c>
      <c r="Q71" s="2">
        <f>MEDIAN(Q2:Q23)</f>
        <v>84.384999999999991</v>
      </c>
      <c r="R71" s="3">
        <f>MEDIAN(R2:R23)</f>
        <v>83.175000000000011</v>
      </c>
      <c r="S71" s="2">
        <f>MEDIAN(S2:S23)</f>
        <v>52.76</v>
      </c>
      <c r="T71" s="2">
        <f>MEDIAN(T2:T23)</f>
        <v>52.76</v>
      </c>
      <c r="U71" s="2">
        <f>MEDIAN(U2:U23)</f>
        <v>52.76</v>
      </c>
      <c r="V71" s="2">
        <f>MEDIAN(V2:V23)</f>
        <v>52.76</v>
      </c>
      <c r="W71" s="1">
        <f>MEDIAN(W2:W23)</f>
        <v>51.459999999999994</v>
      </c>
      <c r="X71" s="2">
        <f>MEDIAN(X2:X23)</f>
        <v>80.754999999999995</v>
      </c>
      <c r="Y71" s="2">
        <f>MEDIAN(Y2:Y23)</f>
        <v>85.22999999999999</v>
      </c>
      <c r="Z71" s="3">
        <f>MEDIAN(Z2:Z23)</f>
        <v>79.715000000000003</v>
      </c>
    </row>
    <row r="72" spans="1:26" x14ac:dyDescent="0.25">
      <c r="A72" s="42"/>
      <c r="B72" s="49" t="s">
        <v>30</v>
      </c>
      <c r="C72" s="6">
        <f>MEDIAN(C24:C45)</f>
        <v>76.37</v>
      </c>
      <c r="D72" s="4">
        <f>MEDIAN(D24:D45)</f>
        <v>76.319999999999993</v>
      </c>
      <c r="E72" s="4">
        <f>MEDIAN(E24:E45)</f>
        <v>85.275000000000006</v>
      </c>
      <c r="F72" s="4">
        <f>MEDIAN(F24:F45)</f>
        <v>79.03</v>
      </c>
      <c r="G72" s="6">
        <f>MEDIAN(G24:G45)</f>
        <v>98.539999999999992</v>
      </c>
      <c r="H72" s="4">
        <f>MEDIAN(H24:H45)</f>
        <v>98.44</v>
      </c>
      <c r="I72" s="4">
        <f>MEDIAN(I24:I45)</f>
        <v>99.1</v>
      </c>
      <c r="J72" s="5">
        <f>MEDIAN(J24:J45)</f>
        <v>98.914999999999992</v>
      </c>
      <c r="K72" s="4">
        <f>MEDIAN(K24:K45)</f>
        <v>64.210000000000008</v>
      </c>
      <c r="L72" s="4">
        <f>MEDIAN(L24:L45)</f>
        <v>64.210000000000008</v>
      </c>
      <c r="M72" s="4">
        <f>MEDIAN(M24:M45)</f>
        <v>64.210000000000008</v>
      </c>
      <c r="N72" s="4">
        <f>MEDIAN(N24:N45)</f>
        <v>64.210000000000008</v>
      </c>
      <c r="O72" s="6">
        <f>MEDIAN(O24:O45)</f>
        <v>82.265000000000001</v>
      </c>
      <c r="P72" s="4">
        <f>MEDIAN(P24:P45)</f>
        <v>82.87</v>
      </c>
      <c r="Q72" s="4">
        <f>MEDIAN(Q24:Q45)</f>
        <v>84.384999999999991</v>
      </c>
      <c r="R72" s="5">
        <f>MEDIAN(R24:R45)</f>
        <v>83.39</v>
      </c>
      <c r="S72" s="4">
        <f>MEDIAN(S24:S45)</f>
        <v>64.210000000000008</v>
      </c>
      <c r="T72" s="4">
        <f>MEDIAN(T24:T45)</f>
        <v>64.210000000000008</v>
      </c>
      <c r="U72" s="4">
        <f>MEDIAN(U24:U45)</f>
        <v>64.210000000000008</v>
      </c>
      <c r="V72" s="4">
        <f>MEDIAN(V24:V45)</f>
        <v>64.210000000000008</v>
      </c>
      <c r="W72" s="6">
        <f>MEDIAN(W24:W45)</f>
        <v>80.16</v>
      </c>
      <c r="X72" s="4">
        <f>MEDIAN(X24:X45)</f>
        <v>82.295000000000002</v>
      </c>
      <c r="Y72" s="4">
        <f>MEDIAN(Y24:Y45)</f>
        <v>85.22999999999999</v>
      </c>
      <c r="Z72" s="5">
        <f>MEDIAN(Z24:Z45)</f>
        <v>82.92</v>
      </c>
    </row>
    <row r="73" spans="1:26" ht="15.75" thickBot="1" x14ac:dyDescent="0.3">
      <c r="A73" s="43"/>
      <c r="B73" s="50" t="s">
        <v>31</v>
      </c>
      <c r="C73" s="7">
        <f>MEDIAN(C46:C67)</f>
        <v>76.914999999999992</v>
      </c>
      <c r="D73" s="8">
        <f>MEDIAN(D46:D67)</f>
        <v>76.935000000000002</v>
      </c>
      <c r="E73" s="8">
        <f>MEDIAN(E46:E67)</f>
        <v>85.275000000000006</v>
      </c>
      <c r="F73" s="8">
        <f>MEDIAN(F46:F67)</f>
        <v>79.03</v>
      </c>
      <c r="G73" s="7">
        <f>MEDIAN(G46:G67)</f>
        <v>98.539999999999992</v>
      </c>
      <c r="H73" s="8">
        <f>MEDIAN(H46:H67)</f>
        <v>98.44</v>
      </c>
      <c r="I73" s="8">
        <f>MEDIAN(I46:I67)</f>
        <v>99.1</v>
      </c>
      <c r="J73" s="9">
        <f>MEDIAN(J46:J67)</f>
        <v>98.914999999999992</v>
      </c>
      <c r="K73" s="8">
        <f>MEDIAN(K46:K67)</f>
        <v>64.210000000000008</v>
      </c>
      <c r="L73" s="8">
        <f>MEDIAN(L46:L67)</f>
        <v>64.210000000000008</v>
      </c>
      <c r="M73" s="8">
        <f>MEDIAN(M46:M67)</f>
        <v>64.210000000000008</v>
      </c>
      <c r="N73" s="8">
        <f>MEDIAN(N46:N67)</f>
        <v>64.210000000000008</v>
      </c>
      <c r="O73" s="7">
        <f>MEDIAN(O46:O67)</f>
        <v>82.265000000000001</v>
      </c>
      <c r="P73" s="8">
        <f>MEDIAN(P46:P67)</f>
        <v>82.87</v>
      </c>
      <c r="Q73" s="8">
        <f>MEDIAN(Q46:Q67)</f>
        <v>84.384999999999991</v>
      </c>
      <c r="R73" s="9">
        <f>MEDIAN(R46:R67)</f>
        <v>83.39</v>
      </c>
      <c r="S73" s="8">
        <f>MEDIAN(S46:S67)</f>
        <v>64.210000000000008</v>
      </c>
      <c r="T73" s="8">
        <f>MEDIAN(T46:T67)</f>
        <v>64.210000000000008</v>
      </c>
      <c r="U73" s="8">
        <f>MEDIAN(U46:U67)</f>
        <v>64.210000000000008</v>
      </c>
      <c r="V73" s="8">
        <f>MEDIAN(V46:V67)</f>
        <v>64.210000000000008</v>
      </c>
      <c r="W73" s="7">
        <f>MEDIAN(W46:W67)</f>
        <v>80.16</v>
      </c>
      <c r="X73" s="8">
        <f>MEDIAN(X46:X67)</f>
        <v>82.295000000000002</v>
      </c>
      <c r="Y73" s="8">
        <f>MEDIAN(Y46:Y67)</f>
        <v>85.22999999999999</v>
      </c>
      <c r="Z73" s="9">
        <f>MEDIAN(Z46:Z67)</f>
        <v>82.92</v>
      </c>
    </row>
    <row r="75" spans="1:26" ht="15.75" thickBot="1" x14ac:dyDescent="0.3"/>
    <row r="76" spans="1:26" ht="15.75" thickBot="1" x14ac:dyDescent="0.3">
      <c r="A76" s="93"/>
      <c r="B76" s="7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44"/>
      <c r="B77" s="44" t="s">
        <v>29</v>
      </c>
      <c r="C77" s="1">
        <f t="shared" ref="C77:F79" si="0">C71</f>
        <v>79.015000000000001</v>
      </c>
      <c r="D77" s="2">
        <f t="shared" si="0"/>
        <v>78.814999999999998</v>
      </c>
      <c r="E77" s="2">
        <f t="shared" si="0"/>
        <v>86.539999999999992</v>
      </c>
      <c r="F77" s="2">
        <f t="shared" si="0"/>
        <v>81.125</v>
      </c>
      <c r="G77" s="26">
        <f t="shared" ref="G77:J79" si="1">(G71-C71)/C71</f>
        <v>0.24710498006707576</v>
      </c>
      <c r="H77" s="27">
        <f t="shared" si="1"/>
        <v>0.24900082471610735</v>
      </c>
      <c r="I77" s="27">
        <f t="shared" si="1"/>
        <v>0.14513519759648721</v>
      </c>
      <c r="J77" s="28">
        <f t="shared" si="1"/>
        <v>0.21929121725731884</v>
      </c>
      <c r="K77" s="27">
        <f t="shared" ref="K77:N79" si="2">(K71-C71)/C71</f>
        <v>-0.33227868126305132</v>
      </c>
      <c r="L77" s="27">
        <f t="shared" si="2"/>
        <v>-0.33058427964220011</v>
      </c>
      <c r="M77" s="27">
        <f t="shared" si="2"/>
        <v>-0.39033972729373695</v>
      </c>
      <c r="N77" s="27">
        <f t="shared" si="2"/>
        <v>-0.34964560862865951</v>
      </c>
      <c r="O77" s="26">
        <f t="shared" ref="O77:R79" si="3">(O71-C71)/C71</f>
        <v>-0.12187559324178965</v>
      </c>
      <c r="P77" s="27">
        <f t="shared" si="3"/>
        <v>-3.4067119203197389E-2</v>
      </c>
      <c r="Q77" s="27">
        <f t="shared" si="3"/>
        <v>-2.4901779523919591E-2</v>
      </c>
      <c r="R77" s="28">
        <f t="shared" si="3"/>
        <v>2.52696456086288E-2</v>
      </c>
      <c r="S77" s="27">
        <f t="shared" ref="S77:V79" si="4">(S71-C71)/C71</f>
        <v>-0.33227868126305132</v>
      </c>
      <c r="T77" s="27">
        <f t="shared" si="4"/>
        <v>-0.33058427964220011</v>
      </c>
      <c r="U77" s="27">
        <f t="shared" si="4"/>
        <v>-0.39033972729373695</v>
      </c>
      <c r="V77" s="27">
        <f t="shared" si="4"/>
        <v>-0.34964560862865951</v>
      </c>
      <c r="W77" s="26">
        <f t="shared" ref="W77:Z79" si="5">(W71-C71)/C71</f>
        <v>-0.34873125355945084</v>
      </c>
      <c r="X77" s="27">
        <f t="shared" si="5"/>
        <v>2.4614603819069946E-2</v>
      </c>
      <c r="Y77" s="27">
        <f t="shared" si="5"/>
        <v>-1.5137508666512624E-2</v>
      </c>
      <c r="Z77" s="28">
        <f t="shared" si="5"/>
        <v>-1.7380585516178694E-2</v>
      </c>
    </row>
    <row r="78" spans="1:26" x14ac:dyDescent="0.25">
      <c r="A78" s="42"/>
      <c r="B78" s="42" t="s">
        <v>30</v>
      </c>
      <c r="C78" s="6">
        <f t="shared" si="0"/>
        <v>76.37</v>
      </c>
      <c r="D78" s="4">
        <f t="shared" si="0"/>
        <v>76.319999999999993</v>
      </c>
      <c r="E78" s="4">
        <f t="shared" si="0"/>
        <v>85.275000000000006</v>
      </c>
      <c r="F78" s="4">
        <f t="shared" si="0"/>
        <v>79.03</v>
      </c>
      <c r="G78" s="29">
        <f t="shared" si="1"/>
        <v>0.2902972371350005</v>
      </c>
      <c r="H78" s="30">
        <f t="shared" si="1"/>
        <v>0.28983228511530407</v>
      </c>
      <c r="I78" s="30">
        <f t="shared" si="1"/>
        <v>0.16212254470829654</v>
      </c>
      <c r="J78" s="31">
        <f t="shared" si="1"/>
        <v>0.25161331140073379</v>
      </c>
      <c r="K78" s="30">
        <f t="shared" si="2"/>
        <v>-0.15922482650255332</v>
      </c>
      <c r="L78" s="30">
        <f t="shared" si="2"/>
        <v>-0.15867400419287195</v>
      </c>
      <c r="M78" s="30">
        <f t="shared" si="2"/>
        <v>-0.24702433304016413</v>
      </c>
      <c r="N78" s="30">
        <f t="shared" si="2"/>
        <v>-0.18752372516765775</v>
      </c>
      <c r="O78" s="29">
        <f t="shared" si="3"/>
        <v>7.7189996071755862E-2</v>
      </c>
      <c r="P78" s="30">
        <f t="shared" si="3"/>
        <v>8.5822851153039989E-2</v>
      </c>
      <c r="Q78" s="30">
        <f t="shared" si="3"/>
        <v>-1.04368220463209E-2</v>
      </c>
      <c r="R78" s="31">
        <f t="shared" si="3"/>
        <v>5.5168923193723893E-2</v>
      </c>
      <c r="S78" s="30">
        <f t="shared" si="4"/>
        <v>-0.15922482650255332</v>
      </c>
      <c r="T78" s="30">
        <f t="shared" si="4"/>
        <v>-0.15867400419287195</v>
      </c>
      <c r="U78" s="30">
        <f t="shared" si="4"/>
        <v>-0.24702433304016413</v>
      </c>
      <c r="V78" s="30">
        <f t="shared" si="4"/>
        <v>-0.18752372516765775</v>
      </c>
      <c r="W78" s="29">
        <f t="shared" si="5"/>
        <v>4.9626816812884535E-2</v>
      </c>
      <c r="X78" s="30">
        <f t="shared" si="5"/>
        <v>7.8288784067086073E-2</v>
      </c>
      <c r="Y78" s="30">
        <f t="shared" si="5"/>
        <v>-5.2770448548831322E-4</v>
      </c>
      <c r="Z78" s="31">
        <f t="shared" si="5"/>
        <v>4.9221814500822476E-2</v>
      </c>
    </row>
    <row r="79" spans="1:26" ht="15.75" thickBot="1" x14ac:dyDescent="0.3">
      <c r="A79" s="43"/>
      <c r="B79" s="43" t="s">
        <v>31</v>
      </c>
      <c r="C79" s="7">
        <f t="shared" si="0"/>
        <v>76.914999999999992</v>
      </c>
      <c r="D79" s="8">
        <f t="shared" si="0"/>
        <v>76.935000000000002</v>
      </c>
      <c r="E79" s="8">
        <f t="shared" si="0"/>
        <v>85.275000000000006</v>
      </c>
      <c r="F79" s="8">
        <f t="shared" si="0"/>
        <v>79.03</v>
      </c>
      <c r="G79" s="32">
        <f t="shared" si="1"/>
        <v>0.28115452122472862</v>
      </c>
      <c r="H79" s="33">
        <f t="shared" si="1"/>
        <v>0.27952167414050816</v>
      </c>
      <c r="I79" s="33">
        <f t="shared" si="1"/>
        <v>0.16212254470829654</v>
      </c>
      <c r="J79" s="34">
        <f t="shared" si="1"/>
        <v>0.25161331140073379</v>
      </c>
      <c r="K79" s="33">
        <f t="shared" si="2"/>
        <v>-0.16518234414613514</v>
      </c>
      <c r="L79" s="33">
        <f t="shared" si="2"/>
        <v>-0.16539936309871961</v>
      </c>
      <c r="M79" s="33">
        <f t="shared" si="2"/>
        <v>-0.24702433304016413</v>
      </c>
      <c r="N79" s="33">
        <f t="shared" si="2"/>
        <v>-0.18752372516765775</v>
      </c>
      <c r="O79" s="32">
        <f t="shared" si="3"/>
        <v>6.9557303516869395E-2</v>
      </c>
      <c r="P79" s="33">
        <f t="shared" si="3"/>
        <v>7.7143042828361624E-2</v>
      </c>
      <c r="Q79" s="33">
        <f t="shared" si="3"/>
        <v>-1.04368220463209E-2</v>
      </c>
      <c r="R79" s="34">
        <f t="shared" si="3"/>
        <v>5.5168923193723893E-2</v>
      </c>
      <c r="S79" s="33">
        <f t="shared" si="4"/>
        <v>-0.16518234414613514</v>
      </c>
      <c r="T79" s="33">
        <f t="shared" si="4"/>
        <v>-0.16539936309871961</v>
      </c>
      <c r="U79" s="33">
        <f t="shared" si="4"/>
        <v>-0.24702433304016413</v>
      </c>
      <c r="V79" s="33">
        <f t="shared" si="4"/>
        <v>-0.18752372516765775</v>
      </c>
      <c r="W79" s="32">
        <f t="shared" si="5"/>
        <v>4.2189429890138526E-2</v>
      </c>
      <c r="X79" s="33">
        <f t="shared" si="5"/>
        <v>6.966920127380255E-2</v>
      </c>
      <c r="Y79" s="33">
        <f t="shared" si="5"/>
        <v>-5.2770448548831322E-4</v>
      </c>
      <c r="Z79" s="34">
        <f t="shared" si="5"/>
        <v>4.9221814500822476E-2</v>
      </c>
    </row>
    <row r="81" spans="1:26" ht="15.75" thickBot="1" x14ac:dyDescent="0.3"/>
    <row r="82" spans="1:26" ht="15.75" thickBot="1" x14ac:dyDescent="0.3">
      <c r="A82" s="92"/>
      <c r="B82" s="79"/>
    </row>
    <row r="83" spans="1:26" x14ac:dyDescent="0.25">
      <c r="A83" s="42"/>
      <c r="B83" s="42" t="s">
        <v>29</v>
      </c>
      <c r="C83" s="67">
        <f t="shared" ref="C83:C85" si="6">MEDIAN(C71:F71)</f>
        <v>80.069999999999993</v>
      </c>
      <c r="D83" s="68"/>
      <c r="E83" s="68"/>
      <c r="F83" s="68"/>
      <c r="G83" s="67">
        <f t="shared" ref="G83:G85" si="7">MEDIAN(G71:J71)</f>
        <v>98.727499999999992</v>
      </c>
      <c r="H83" s="68"/>
      <c r="I83" s="68"/>
      <c r="J83" s="71"/>
      <c r="K83" s="73">
        <f t="shared" ref="K83:K85" si="8">MEDIAN(K71:N71)</f>
        <v>52.76</v>
      </c>
      <c r="L83" s="68"/>
      <c r="M83" s="68"/>
      <c r="N83" s="68"/>
      <c r="O83" s="67">
        <f t="shared" ref="O83:O85" si="9">MEDIAN(O71:R71)</f>
        <v>79.652500000000003</v>
      </c>
      <c r="P83" s="68"/>
      <c r="Q83" s="68"/>
      <c r="R83" s="71"/>
      <c r="S83" s="73">
        <f t="shared" ref="S83:S85" si="10">MEDIAN(S71:V71)</f>
        <v>52.76</v>
      </c>
      <c r="T83" s="68"/>
      <c r="U83" s="68"/>
      <c r="V83" s="68"/>
      <c r="W83" s="67">
        <f t="shared" ref="W83:W85" si="11">MEDIAN(W71:Z71)</f>
        <v>80.234999999999999</v>
      </c>
      <c r="X83" s="68"/>
      <c r="Y83" s="68"/>
      <c r="Z83" s="71"/>
    </row>
    <row r="84" spans="1:26" x14ac:dyDescent="0.25">
      <c r="A84" s="42"/>
      <c r="B84" s="42" t="s">
        <v>30</v>
      </c>
      <c r="C84" s="69">
        <f t="shared" si="6"/>
        <v>77.7</v>
      </c>
      <c r="D84" s="70"/>
      <c r="E84" s="70"/>
      <c r="F84" s="70"/>
      <c r="G84" s="69">
        <f>MEDIAN(G72:J72)</f>
        <v>98.727499999999992</v>
      </c>
      <c r="H84" s="70"/>
      <c r="I84" s="70"/>
      <c r="J84" s="72"/>
      <c r="K84" s="74">
        <f t="shared" si="8"/>
        <v>64.210000000000008</v>
      </c>
      <c r="L84" s="70"/>
      <c r="M84" s="70"/>
      <c r="N84" s="70"/>
      <c r="O84" s="69">
        <f t="shared" si="9"/>
        <v>83.13</v>
      </c>
      <c r="P84" s="70"/>
      <c r="Q84" s="70"/>
      <c r="R84" s="72"/>
      <c r="S84" s="74">
        <f t="shared" si="10"/>
        <v>64.210000000000008</v>
      </c>
      <c r="T84" s="70"/>
      <c r="U84" s="70"/>
      <c r="V84" s="70"/>
      <c r="W84" s="69">
        <f t="shared" si="11"/>
        <v>82.607500000000002</v>
      </c>
      <c r="X84" s="70"/>
      <c r="Y84" s="70"/>
      <c r="Z84" s="72"/>
    </row>
    <row r="85" spans="1:26" ht="15.75" thickBot="1" x14ac:dyDescent="0.3">
      <c r="A85" s="43"/>
      <c r="B85" s="43" t="s">
        <v>31</v>
      </c>
      <c r="C85" s="61">
        <f t="shared" si="6"/>
        <v>77.982500000000002</v>
      </c>
      <c r="D85" s="62"/>
      <c r="E85" s="62"/>
      <c r="F85" s="62"/>
      <c r="G85" s="61">
        <f t="shared" si="7"/>
        <v>98.727499999999992</v>
      </c>
      <c r="H85" s="62"/>
      <c r="I85" s="62"/>
      <c r="J85" s="63"/>
      <c r="K85" s="75">
        <f t="shared" si="8"/>
        <v>64.210000000000008</v>
      </c>
      <c r="L85" s="62"/>
      <c r="M85" s="62"/>
      <c r="N85" s="62"/>
      <c r="O85" s="61">
        <f t="shared" si="9"/>
        <v>83.13</v>
      </c>
      <c r="P85" s="62"/>
      <c r="Q85" s="62"/>
      <c r="R85" s="63"/>
      <c r="S85" s="75">
        <f t="shared" si="10"/>
        <v>64.210000000000008</v>
      </c>
      <c r="T85" s="62"/>
      <c r="U85" s="62"/>
      <c r="V85" s="62"/>
      <c r="W85" s="61">
        <f t="shared" si="11"/>
        <v>82.607500000000002</v>
      </c>
      <c r="X85" s="62"/>
      <c r="Y85" s="62"/>
      <c r="Z85" s="63"/>
    </row>
    <row r="87" spans="1:26" ht="15.75" thickBot="1" x14ac:dyDescent="0.3"/>
    <row r="88" spans="1:26" ht="15.75" thickBot="1" x14ac:dyDescent="0.3">
      <c r="A88" s="93"/>
      <c r="B88" s="7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44"/>
      <c r="B89" s="44" t="s">
        <v>29</v>
      </c>
      <c r="C89" s="67">
        <f t="shared" ref="C89:C91" si="12">C83</f>
        <v>80.069999999999993</v>
      </c>
      <c r="D89" s="73"/>
      <c r="E89" s="73"/>
      <c r="F89" s="80"/>
      <c r="G89" s="81">
        <f t="shared" ref="G89:G91" si="13">(G83-$C83)/$C83</f>
        <v>0.23301486199575372</v>
      </c>
      <c r="H89" s="82"/>
      <c r="I89" s="82"/>
      <c r="J89" s="83"/>
      <c r="K89" s="81">
        <f t="shared" ref="K89:W91" si="14">(K83-$C83)/$C83</f>
        <v>-0.34107655801173969</v>
      </c>
      <c r="L89" s="82"/>
      <c r="M89" s="82"/>
      <c r="N89" s="83"/>
      <c r="O89" s="81">
        <f t="shared" si="14"/>
        <v>-5.2141875858622427E-3</v>
      </c>
      <c r="P89" s="82"/>
      <c r="Q89" s="82"/>
      <c r="R89" s="83"/>
      <c r="S89" s="81">
        <f t="shared" si="14"/>
        <v>-0.34107655801173969</v>
      </c>
      <c r="T89" s="82"/>
      <c r="U89" s="82"/>
      <c r="V89" s="83"/>
      <c r="W89" s="81">
        <f t="shared" si="14"/>
        <v>2.060696890221135E-3</v>
      </c>
      <c r="X89" s="82"/>
      <c r="Y89" s="82"/>
      <c r="Z89" s="83"/>
    </row>
    <row r="90" spans="1:26" x14ac:dyDescent="0.25">
      <c r="A90" s="42"/>
      <c r="B90" s="42" t="s">
        <v>30</v>
      </c>
      <c r="C90" s="69">
        <f t="shared" si="12"/>
        <v>77.7</v>
      </c>
      <c r="D90" s="74"/>
      <c r="E90" s="74"/>
      <c r="F90" s="84"/>
      <c r="G90" s="89">
        <f t="shared" si="13"/>
        <v>0.27062419562419548</v>
      </c>
      <c r="H90" s="90"/>
      <c r="I90" s="90"/>
      <c r="J90" s="91"/>
      <c r="K90" s="89">
        <f t="shared" si="14"/>
        <v>-0.17361647361647353</v>
      </c>
      <c r="L90" s="90"/>
      <c r="M90" s="90"/>
      <c r="N90" s="91"/>
      <c r="O90" s="89">
        <f t="shared" si="14"/>
        <v>6.9884169884169789E-2</v>
      </c>
      <c r="P90" s="90"/>
      <c r="Q90" s="90"/>
      <c r="R90" s="91"/>
      <c r="S90" s="89">
        <f t="shared" si="14"/>
        <v>-0.17361647361647353</v>
      </c>
      <c r="T90" s="90"/>
      <c r="U90" s="90"/>
      <c r="V90" s="91"/>
      <c r="W90" s="89">
        <f t="shared" si="14"/>
        <v>6.3159588159588137E-2</v>
      </c>
      <c r="X90" s="90"/>
      <c r="Y90" s="90"/>
      <c r="Z90" s="91"/>
    </row>
    <row r="91" spans="1:26" ht="15.75" thickBot="1" x14ac:dyDescent="0.3">
      <c r="A91" s="43"/>
      <c r="B91" s="43" t="s">
        <v>31</v>
      </c>
      <c r="C91" s="61">
        <f t="shared" si="12"/>
        <v>77.982500000000002</v>
      </c>
      <c r="D91" s="75"/>
      <c r="E91" s="75"/>
      <c r="F91" s="85"/>
      <c r="G91" s="86">
        <f t="shared" si="13"/>
        <v>0.26602122271022333</v>
      </c>
      <c r="H91" s="87"/>
      <c r="I91" s="87"/>
      <c r="J91" s="88"/>
      <c r="K91" s="86">
        <f t="shared" si="14"/>
        <v>-0.17661013688968671</v>
      </c>
      <c r="L91" s="87"/>
      <c r="M91" s="87"/>
      <c r="N91" s="88"/>
      <c r="O91" s="86">
        <f t="shared" si="14"/>
        <v>6.6008399320360261E-2</v>
      </c>
      <c r="P91" s="87"/>
      <c r="Q91" s="87"/>
      <c r="R91" s="88"/>
      <c r="S91" s="86">
        <f t="shared" si="14"/>
        <v>-0.17661013688968671</v>
      </c>
      <c r="T91" s="87"/>
      <c r="U91" s="87"/>
      <c r="V91" s="88"/>
      <c r="W91" s="86">
        <f>(W85-$C85)/$C85</f>
        <v>5.9308178116885199E-2</v>
      </c>
      <c r="X91" s="87"/>
      <c r="Y91" s="87"/>
      <c r="Z91" s="88"/>
    </row>
  </sheetData>
  <mergeCells count="40">
    <mergeCell ref="C91:F91"/>
    <mergeCell ref="G91:J91"/>
    <mergeCell ref="K91:N91"/>
    <mergeCell ref="O91:R91"/>
    <mergeCell ref="S91:V91"/>
    <mergeCell ref="W91:Z91"/>
    <mergeCell ref="S89:V89"/>
    <mergeCell ref="W89:Z89"/>
    <mergeCell ref="C90:F90"/>
    <mergeCell ref="G90:J90"/>
    <mergeCell ref="K90:N90"/>
    <mergeCell ref="O90:R90"/>
    <mergeCell ref="S90:V90"/>
    <mergeCell ref="W90:Z90"/>
    <mergeCell ref="K85:N85"/>
    <mergeCell ref="O85:R85"/>
    <mergeCell ref="S85:V85"/>
    <mergeCell ref="W85:Z85"/>
    <mergeCell ref="A88:B88"/>
    <mergeCell ref="C89:F89"/>
    <mergeCell ref="G89:J89"/>
    <mergeCell ref="K89:N89"/>
    <mergeCell ref="O89:R89"/>
    <mergeCell ref="K83:N83"/>
    <mergeCell ref="O83:R83"/>
    <mergeCell ref="S83:V83"/>
    <mergeCell ref="W83:Z83"/>
    <mergeCell ref="C84:F84"/>
    <mergeCell ref="G84:J84"/>
    <mergeCell ref="K84:N84"/>
    <mergeCell ref="O84:R84"/>
    <mergeCell ref="S84:V84"/>
    <mergeCell ref="W84:Z84"/>
    <mergeCell ref="A76:B76"/>
    <mergeCell ref="A82:B82"/>
    <mergeCell ref="C83:F83"/>
    <mergeCell ref="G83:J83"/>
    <mergeCell ref="C85:F85"/>
    <mergeCell ref="G85:J85"/>
    <mergeCell ref="A70:B70"/>
  </mergeCells>
  <conditionalFormatting sqref="G2:J67">
    <cfRule type="expression" dxfId="32" priority="11">
      <formula>G2&gt;C2</formula>
    </cfRule>
  </conditionalFormatting>
  <conditionalFormatting sqref="G83:Z85">
    <cfRule type="expression" dxfId="31" priority="6">
      <formula>G83&gt;$C83</formula>
    </cfRule>
  </conditionalFormatting>
  <conditionalFormatting sqref="K2:N67">
    <cfRule type="expression" dxfId="30" priority="10">
      <formula>K2&gt;C2</formula>
    </cfRule>
  </conditionalFormatting>
  <conditionalFormatting sqref="O2:R67">
    <cfRule type="expression" dxfId="29" priority="9">
      <formula>O2&gt;C2</formula>
    </cfRule>
  </conditionalFormatting>
  <conditionalFormatting sqref="S2:V67">
    <cfRule type="expression" dxfId="28" priority="8">
      <formula>S2&gt;C2</formula>
    </cfRule>
  </conditionalFormatting>
  <conditionalFormatting sqref="W2:Z67">
    <cfRule type="expression" dxfId="27" priority="7">
      <formula>W2&gt;C2</formula>
    </cfRule>
  </conditionalFormatting>
  <conditionalFormatting sqref="G77:Z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{CC88EB0A-6AA7-4028-ACD7-0022225AE067}</x14:id>
        </ext>
      </extLst>
    </cfRule>
  </conditionalFormatting>
  <conditionalFormatting sqref="G89:Z9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{23314DE1-4441-4726-9963-E37BBB8092F1}</x14:id>
        </ext>
      </extLst>
    </cfRule>
  </conditionalFormatting>
  <conditionalFormatting sqref="G71:J73">
    <cfRule type="expression" dxfId="26" priority="5">
      <formula>G71&gt;C71</formula>
    </cfRule>
  </conditionalFormatting>
  <conditionalFormatting sqref="K71:N73">
    <cfRule type="expression" dxfId="25" priority="4">
      <formula>K71&gt;C71</formula>
    </cfRule>
  </conditionalFormatting>
  <conditionalFormatting sqref="O71:R73">
    <cfRule type="expression" dxfId="24" priority="3">
      <formula>O71&gt;C71</formula>
    </cfRule>
  </conditionalFormatting>
  <conditionalFormatting sqref="S71:V73">
    <cfRule type="expression" dxfId="23" priority="2">
      <formula>S71&gt;C71</formula>
    </cfRule>
  </conditionalFormatting>
  <conditionalFormatting sqref="W71:Z73">
    <cfRule type="expression" dxfId="22" priority="1">
      <formula>W71&gt;C71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88EB0A-6AA7-4028-ACD7-0022225A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G77:Z79</xm:sqref>
        </x14:conditionalFormatting>
        <x14:conditionalFormatting xmlns:xm="http://schemas.microsoft.com/office/excel/2006/main">
          <x14:cfRule type="dataBar" id="{23314DE1-4441-4726-9963-E37BBB8092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G89:Z91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DB8B-3E44-4277-86BD-338D96572B6D}">
  <dimension ref="A1:Z46"/>
  <sheetViews>
    <sheetView topLeftCell="A7" zoomScale="85" zoomScaleNormal="85" workbookViewId="0">
      <selection activeCell="G46" sqref="G46:J46"/>
    </sheetView>
  </sheetViews>
  <sheetFormatPr baseColWidth="10" defaultColWidth="9.140625" defaultRowHeight="15" x14ac:dyDescent="0.25"/>
  <cols>
    <col min="1" max="1" width="34.5703125" style="22" customWidth="1"/>
    <col min="2" max="2" width="31" bestFit="1" customWidth="1"/>
    <col min="3" max="4" width="18.28515625" bestFit="1" customWidth="1"/>
    <col min="5" max="5" width="13.42578125" bestFit="1" customWidth="1"/>
    <col min="6" max="6" width="15.85546875" bestFit="1" customWidth="1"/>
    <col min="7" max="8" width="22.140625" bestFit="1" customWidth="1"/>
    <col min="9" max="9" width="17.28515625" bestFit="1" customWidth="1"/>
    <col min="10" max="10" width="19.7109375" bestFit="1" customWidth="1"/>
    <col min="11" max="12" width="23.5703125" bestFit="1" customWidth="1"/>
    <col min="13" max="13" width="18.7109375" bestFit="1" customWidth="1"/>
    <col min="14" max="14" width="21.140625" bestFit="1" customWidth="1"/>
    <col min="15" max="16" width="21" bestFit="1" customWidth="1"/>
    <col min="17" max="17" width="16" bestFit="1" customWidth="1"/>
    <col min="18" max="18" width="18.7109375" bestFit="1" customWidth="1"/>
    <col min="19" max="20" width="21.140625" bestFit="1" customWidth="1"/>
    <col min="21" max="21" width="16.42578125" bestFit="1" customWidth="1"/>
    <col min="22" max="22" width="18.85546875" bestFit="1" customWidth="1"/>
    <col min="23" max="24" width="18.5703125" bestFit="1" customWidth="1"/>
    <col min="25" max="25" width="13.5703125" bestFit="1" customWidth="1"/>
    <col min="26" max="26" width="16" bestFit="1" customWidth="1"/>
    <col min="27" max="27" width="8.5703125" bestFit="1" customWidth="1"/>
  </cols>
  <sheetData>
    <row r="1" spans="1:26" s="22" customFormat="1" x14ac:dyDescent="0.25">
      <c r="A1" s="45" t="s">
        <v>68</v>
      </c>
      <c r="B1" s="45" t="s">
        <v>56</v>
      </c>
      <c r="C1" s="45" t="s">
        <v>0</v>
      </c>
      <c r="D1" s="46" t="s">
        <v>1</v>
      </c>
      <c r="E1" s="46" t="s">
        <v>2</v>
      </c>
      <c r="F1" s="47" t="s">
        <v>3</v>
      </c>
      <c r="G1" s="46" t="s">
        <v>4</v>
      </c>
      <c r="H1" s="46" t="s">
        <v>5</v>
      </c>
      <c r="I1" s="46" t="s">
        <v>6</v>
      </c>
      <c r="J1" s="47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5" t="s">
        <v>12</v>
      </c>
      <c r="P1" s="46" t="s">
        <v>13</v>
      </c>
      <c r="Q1" s="46" t="s">
        <v>14</v>
      </c>
      <c r="R1" s="47" t="s">
        <v>15</v>
      </c>
      <c r="S1" s="46" t="s">
        <v>16</v>
      </c>
      <c r="T1" s="46" t="s">
        <v>17</v>
      </c>
      <c r="U1" s="46" t="s">
        <v>18</v>
      </c>
      <c r="V1" s="46" t="s">
        <v>19</v>
      </c>
      <c r="W1" s="45" t="s">
        <v>20</v>
      </c>
      <c r="X1" s="46" t="s">
        <v>21</v>
      </c>
      <c r="Y1" s="46" t="s">
        <v>22</v>
      </c>
      <c r="Z1" s="47" t="s">
        <v>23</v>
      </c>
    </row>
    <row r="2" spans="1:26" s="22" customFormat="1" x14ac:dyDescent="0.25">
      <c r="A2" s="98" t="s">
        <v>66</v>
      </c>
      <c r="B2" s="16" t="s">
        <v>49</v>
      </c>
      <c r="C2" s="4">
        <v>32.21</v>
      </c>
      <c r="D2" s="4">
        <v>31.98</v>
      </c>
      <c r="E2" s="4">
        <v>42.46</v>
      </c>
      <c r="F2" s="4">
        <v>37.17</v>
      </c>
      <c r="G2" s="6">
        <v>44.53</v>
      </c>
      <c r="H2" s="4">
        <v>45.76</v>
      </c>
      <c r="I2" s="4">
        <v>22.69</v>
      </c>
      <c r="J2" s="5">
        <v>45.75</v>
      </c>
      <c r="K2" s="4">
        <v>0</v>
      </c>
      <c r="L2" s="4">
        <v>0</v>
      </c>
      <c r="M2" s="4">
        <v>0</v>
      </c>
      <c r="N2" s="4">
        <v>0</v>
      </c>
      <c r="O2" s="6">
        <v>54.69</v>
      </c>
      <c r="P2" s="4">
        <v>40.24</v>
      </c>
      <c r="Q2" s="4">
        <v>21.54</v>
      </c>
      <c r="R2" s="5">
        <v>50.49</v>
      </c>
      <c r="S2" s="4">
        <v>0</v>
      </c>
      <c r="T2" s="4">
        <v>0</v>
      </c>
      <c r="U2" s="4">
        <v>0</v>
      </c>
      <c r="V2" s="4">
        <v>0</v>
      </c>
      <c r="W2" s="6">
        <v>3.35</v>
      </c>
      <c r="X2" s="4">
        <v>4.0199999999999996</v>
      </c>
      <c r="Y2" s="4">
        <v>15.51</v>
      </c>
      <c r="Z2" s="5">
        <v>12.51</v>
      </c>
    </row>
    <row r="3" spans="1:26" s="22" customFormat="1" x14ac:dyDescent="0.25">
      <c r="A3" s="98" t="s">
        <v>66</v>
      </c>
      <c r="B3" s="16" t="s">
        <v>50</v>
      </c>
      <c r="C3" s="4">
        <v>64.69</v>
      </c>
      <c r="D3" s="4">
        <v>64.83</v>
      </c>
      <c r="E3" s="4">
        <v>73.180000000000007</v>
      </c>
      <c r="F3" s="4">
        <v>65.25</v>
      </c>
      <c r="G3" s="6">
        <v>23.31</v>
      </c>
      <c r="H3" s="4">
        <v>23.31</v>
      </c>
      <c r="I3" s="4">
        <v>22.27</v>
      </c>
      <c r="J3" s="5">
        <v>22.51</v>
      </c>
      <c r="K3" s="4">
        <v>36.799999999999997</v>
      </c>
      <c r="L3" s="4">
        <v>36.799999999999997</v>
      </c>
      <c r="M3" s="4">
        <v>36.799999999999997</v>
      </c>
      <c r="N3" s="4">
        <v>36.799999999999997</v>
      </c>
      <c r="O3" s="6">
        <v>32.49</v>
      </c>
      <c r="P3" s="4">
        <v>68.31</v>
      </c>
      <c r="Q3" s="4">
        <v>31.48</v>
      </c>
      <c r="R3" s="5">
        <v>29.33</v>
      </c>
      <c r="S3" s="4">
        <v>36.799999999999997</v>
      </c>
      <c r="T3" s="4">
        <v>36.799999999999997</v>
      </c>
      <c r="U3" s="4">
        <v>36.799999999999997</v>
      </c>
      <c r="V3" s="4">
        <v>36.799999999999997</v>
      </c>
      <c r="W3" s="6">
        <v>31.95</v>
      </c>
      <c r="X3" s="4">
        <v>31.65</v>
      </c>
      <c r="Y3" s="4">
        <v>22.64</v>
      </c>
      <c r="Z3" s="5">
        <v>23.53</v>
      </c>
    </row>
    <row r="4" spans="1:26" ht="15" customHeight="1" x14ac:dyDescent="0.25">
      <c r="A4" s="98" t="s">
        <v>66</v>
      </c>
      <c r="B4" s="15" t="s">
        <v>28</v>
      </c>
      <c r="C4" s="10">
        <v>43.99</v>
      </c>
      <c r="D4" s="10">
        <v>44.05</v>
      </c>
      <c r="E4" s="10">
        <v>43.32</v>
      </c>
      <c r="F4" s="10">
        <v>51.07</v>
      </c>
      <c r="G4" s="18">
        <v>67.760000000000005</v>
      </c>
      <c r="H4" s="10">
        <v>67.760000000000005</v>
      </c>
      <c r="I4" s="10">
        <v>28.42</v>
      </c>
      <c r="J4" s="12">
        <v>29.16</v>
      </c>
      <c r="K4" s="10">
        <v>30.03</v>
      </c>
      <c r="L4" s="10">
        <v>30.03</v>
      </c>
      <c r="M4" s="10">
        <v>30.03</v>
      </c>
      <c r="N4" s="10">
        <v>30.03</v>
      </c>
      <c r="O4" s="18">
        <v>29.78</v>
      </c>
      <c r="P4" s="10">
        <v>35.51</v>
      </c>
      <c r="Q4" s="10">
        <v>33.04</v>
      </c>
      <c r="R4" s="12">
        <v>26.64</v>
      </c>
      <c r="S4" s="10">
        <v>30.03</v>
      </c>
      <c r="T4" s="10">
        <v>30.03</v>
      </c>
      <c r="U4" s="10">
        <v>30.03</v>
      </c>
      <c r="V4" s="10">
        <v>30.03</v>
      </c>
      <c r="W4" s="18">
        <v>29.78</v>
      </c>
      <c r="X4" s="10">
        <v>33.65</v>
      </c>
      <c r="Y4" s="10">
        <v>30.72</v>
      </c>
      <c r="Z4" s="12">
        <v>26.54</v>
      </c>
    </row>
    <row r="5" spans="1:26" x14ac:dyDescent="0.25">
      <c r="A5" s="98" t="s">
        <v>66</v>
      </c>
      <c r="B5" s="15" t="s">
        <v>24</v>
      </c>
      <c r="C5" s="10">
        <v>47.67</v>
      </c>
      <c r="D5" s="10">
        <v>47.98</v>
      </c>
      <c r="E5" s="10">
        <v>47.08</v>
      </c>
      <c r="F5" s="10">
        <v>52.74</v>
      </c>
      <c r="G5" s="18">
        <v>27.63</v>
      </c>
      <c r="H5" s="10">
        <v>66.739999999999995</v>
      </c>
      <c r="I5" s="10">
        <v>27.89</v>
      </c>
      <c r="J5" s="12">
        <v>65.56</v>
      </c>
      <c r="K5" s="10">
        <v>29.72</v>
      </c>
      <c r="L5" s="10">
        <v>29.72</v>
      </c>
      <c r="M5" s="10">
        <v>29.72</v>
      </c>
      <c r="N5" s="10">
        <v>29.72</v>
      </c>
      <c r="O5" s="18">
        <v>27.65</v>
      </c>
      <c r="P5" s="10">
        <v>27.74</v>
      </c>
      <c r="Q5" s="10">
        <v>27.35</v>
      </c>
      <c r="R5" s="12">
        <v>24.3</v>
      </c>
      <c r="S5" s="10">
        <v>29.72</v>
      </c>
      <c r="T5" s="10">
        <v>29.72</v>
      </c>
      <c r="U5" s="10">
        <v>29.72</v>
      </c>
      <c r="V5" s="10">
        <v>29.72</v>
      </c>
      <c r="W5" s="18">
        <v>28.05</v>
      </c>
      <c r="X5" s="10">
        <v>26.75</v>
      </c>
      <c r="Y5" s="10">
        <v>28.72</v>
      </c>
      <c r="Z5" s="12">
        <v>25.06</v>
      </c>
    </row>
    <row r="6" spans="1:26" x14ac:dyDescent="0.25">
      <c r="A6" s="98" t="s">
        <v>66</v>
      </c>
      <c r="B6" s="16" t="s">
        <v>25</v>
      </c>
      <c r="C6" s="10">
        <v>40.89</v>
      </c>
      <c r="D6" s="10">
        <v>42.76</v>
      </c>
      <c r="E6" s="10">
        <v>37.840000000000003</v>
      </c>
      <c r="F6" s="10">
        <v>43.12</v>
      </c>
      <c r="G6" s="18">
        <v>7.94</v>
      </c>
      <c r="H6" s="10">
        <v>7.45</v>
      </c>
      <c r="I6" s="10">
        <v>82.14</v>
      </c>
      <c r="J6" s="12">
        <v>7.93</v>
      </c>
      <c r="K6" s="10">
        <v>16.05</v>
      </c>
      <c r="L6" s="10">
        <v>16.05</v>
      </c>
      <c r="M6" s="10">
        <v>16.05</v>
      </c>
      <c r="N6" s="10">
        <v>16.05</v>
      </c>
      <c r="O6" s="18">
        <v>15.96</v>
      </c>
      <c r="P6" s="10">
        <v>48.63</v>
      </c>
      <c r="Q6" s="10">
        <v>21.28</v>
      </c>
      <c r="R6" s="12">
        <v>18.84</v>
      </c>
      <c r="S6" s="10">
        <v>16.05</v>
      </c>
      <c r="T6" s="10">
        <v>16.05</v>
      </c>
      <c r="U6" s="10">
        <v>16.05</v>
      </c>
      <c r="V6" s="10">
        <v>16.05</v>
      </c>
      <c r="W6" s="18">
        <v>34.729999999999997</v>
      </c>
      <c r="X6" s="10">
        <v>51.3</v>
      </c>
      <c r="Y6" s="10">
        <v>19.920000000000002</v>
      </c>
      <c r="Z6" s="12">
        <v>48.43</v>
      </c>
    </row>
    <row r="7" spans="1:26" x14ac:dyDescent="0.25">
      <c r="A7" s="98" t="s">
        <v>66</v>
      </c>
      <c r="B7" s="16" t="s">
        <v>26</v>
      </c>
      <c r="C7" s="10">
        <v>45.77</v>
      </c>
      <c r="D7" s="10">
        <v>45.25</v>
      </c>
      <c r="E7" s="10">
        <v>26.45</v>
      </c>
      <c r="F7" s="10">
        <v>45.13</v>
      </c>
      <c r="G7" s="18">
        <v>68.69</v>
      </c>
      <c r="H7" s="10">
        <v>68.69</v>
      </c>
      <c r="I7" s="10">
        <v>35.340000000000003</v>
      </c>
      <c r="J7" s="12">
        <v>68.23</v>
      </c>
      <c r="K7" s="10">
        <v>38.65</v>
      </c>
      <c r="L7" s="10">
        <v>38.65</v>
      </c>
      <c r="M7" s="10">
        <v>38.65</v>
      </c>
      <c r="N7" s="10">
        <v>38.65</v>
      </c>
      <c r="O7" s="18">
        <v>37.67</v>
      </c>
      <c r="P7" s="10">
        <v>28.35</v>
      </c>
      <c r="Q7" s="10">
        <v>51.65</v>
      </c>
      <c r="R7" s="12">
        <v>27.25</v>
      </c>
      <c r="S7" s="10">
        <v>38.65</v>
      </c>
      <c r="T7" s="10">
        <v>38.65</v>
      </c>
      <c r="U7" s="10">
        <v>38.65</v>
      </c>
      <c r="V7" s="10">
        <v>38.65</v>
      </c>
      <c r="W7" s="18">
        <v>28.44</v>
      </c>
      <c r="X7" s="10">
        <v>28.44</v>
      </c>
      <c r="Y7" s="10">
        <v>56.07</v>
      </c>
      <c r="Z7" s="12">
        <v>26.97</v>
      </c>
    </row>
    <row r="8" spans="1:26" ht="15.75" thickBot="1" x14ac:dyDescent="0.3">
      <c r="A8" s="97" t="s">
        <v>66</v>
      </c>
      <c r="B8" s="17" t="s">
        <v>27</v>
      </c>
      <c r="C8" s="10">
        <v>67.02</v>
      </c>
      <c r="D8" s="10">
        <v>68.12</v>
      </c>
      <c r="E8" s="10">
        <v>80.92</v>
      </c>
      <c r="F8" s="10">
        <v>70.02</v>
      </c>
      <c r="G8" s="19">
        <v>65.84</v>
      </c>
      <c r="H8" s="13">
        <v>66.45</v>
      </c>
      <c r="I8" s="13">
        <v>22.62</v>
      </c>
      <c r="J8" s="14">
        <v>67.23</v>
      </c>
      <c r="K8" s="10">
        <v>25.76</v>
      </c>
      <c r="L8" s="10">
        <v>25.76</v>
      </c>
      <c r="M8" s="10">
        <v>25.76</v>
      </c>
      <c r="N8" s="10">
        <v>25.76</v>
      </c>
      <c r="O8" s="19">
        <v>23.6</v>
      </c>
      <c r="P8" s="13">
        <v>23.43</v>
      </c>
      <c r="Q8" s="13">
        <v>24.99</v>
      </c>
      <c r="R8" s="14">
        <v>22.72</v>
      </c>
      <c r="S8" s="10">
        <v>25.76</v>
      </c>
      <c r="T8" s="10">
        <v>25.76</v>
      </c>
      <c r="U8" s="10">
        <v>25.76</v>
      </c>
      <c r="V8" s="10">
        <v>25.76</v>
      </c>
      <c r="W8" s="19">
        <v>19.77</v>
      </c>
      <c r="X8" s="13">
        <v>19.850000000000001</v>
      </c>
      <c r="Y8" s="13">
        <v>20.079999999999998</v>
      </c>
      <c r="Z8" s="14">
        <v>19.079999999999998</v>
      </c>
    </row>
    <row r="9" spans="1:26" x14ac:dyDescent="0.25">
      <c r="A9" s="98" t="s">
        <v>66</v>
      </c>
      <c r="B9" s="36" t="s">
        <v>49</v>
      </c>
      <c r="C9" s="6">
        <v>32.21</v>
      </c>
      <c r="D9" s="4">
        <v>31.98</v>
      </c>
      <c r="E9" s="4">
        <v>42.46</v>
      </c>
      <c r="F9" s="5">
        <v>62.83</v>
      </c>
      <c r="G9" s="4">
        <v>44.53</v>
      </c>
      <c r="H9" s="4">
        <v>45.76</v>
      </c>
      <c r="I9" s="4">
        <v>77.31</v>
      </c>
      <c r="J9" s="4">
        <v>45.75</v>
      </c>
      <c r="K9" s="6">
        <v>100</v>
      </c>
      <c r="L9" s="4">
        <v>100</v>
      </c>
      <c r="M9" s="4">
        <v>100</v>
      </c>
      <c r="N9" s="5">
        <v>100</v>
      </c>
      <c r="O9" s="6">
        <v>54.69</v>
      </c>
      <c r="P9" s="4">
        <v>59.76</v>
      </c>
      <c r="Q9" s="4">
        <v>21.54</v>
      </c>
      <c r="R9" s="5">
        <v>50.49</v>
      </c>
      <c r="S9" s="4">
        <v>100</v>
      </c>
      <c r="T9" s="4">
        <v>100</v>
      </c>
      <c r="U9" s="4">
        <v>100</v>
      </c>
      <c r="V9" s="4">
        <v>100</v>
      </c>
      <c r="W9" s="6">
        <v>96.65</v>
      </c>
      <c r="X9" s="4">
        <v>95.98</v>
      </c>
      <c r="Y9" s="4">
        <v>84.49</v>
      </c>
      <c r="Z9" s="5">
        <v>87.49</v>
      </c>
    </row>
    <row r="10" spans="1:26" x14ac:dyDescent="0.25">
      <c r="A10" s="98" t="s">
        <v>66</v>
      </c>
      <c r="B10" s="36" t="s">
        <v>50</v>
      </c>
      <c r="C10" s="6">
        <v>35.31</v>
      </c>
      <c r="D10" s="4">
        <v>35.17</v>
      </c>
      <c r="E10" s="4">
        <v>26.82</v>
      </c>
      <c r="F10" s="5">
        <v>34.75</v>
      </c>
      <c r="G10" s="4">
        <v>76.69</v>
      </c>
      <c r="H10" s="4">
        <v>76.69</v>
      </c>
      <c r="I10" s="4">
        <v>77.73</v>
      </c>
      <c r="J10" s="4">
        <v>77.489999999999995</v>
      </c>
      <c r="K10" s="6">
        <v>63.2</v>
      </c>
      <c r="L10" s="4">
        <v>63.2</v>
      </c>
      <c r="M10" s="4">
        <v>63.2</v>
      </c>
      <c r="N10" s="5">
        <v>63.2</v>
      </c>
      <c r="O10" s="6">
        <v>67.510000000000005</v>
      </c>
      <c r="P10" s="4">
        <v>68.31</v>
      </c>
      <c r="Q10" s="4">
        <v>68.52</v>
      </c>
      <c r="R10" s="5">
        <v>70.67</v>
      </c>
      <c r="S10" s="4">
        <v>63.2</v>
      </c>
      <c r="T10" s="4">
        <v>63.2</v>
      </c>
      <c r="U10" s="4">
        <v>63.2</v>
      </c>
      <c r="V10" s="4">
        <v>63.2</v>
      </c>
      <c r="W10" s="6">
        <v>68.05</v>
      </c>
      <c r="X10" s="4">
        <v>68.349999999999994</v>
      </c>
      <c r="Y10" s="4">
        <v>77.36</v>
      </c>
      <c r="Z10" s="5">
        <v>76.47</v>
      </c>
    </row>
    <row r="11" spans="1:26" ht="15" customHeight="1" x14ac:dyDescent="0.25">
      <c r="A11" s="98" t="s">
        <v>66</v>
      </c>
      <c r="B11" s="52" t="s">
        <v>28</v>
      </c>
      <c r="C11" s="18">
        <v>44.05</v>
      </c>
      <c r="D11" s="10">
        <v>44.05</v>
      </c>
      <c r="E11" s="10">
        <v>43.23</v>
      </c>
      <c r="F11" s="12">
        <v>48.93</v>
      </c>
      <c r="G11" s="10">
        <v>71.95</v>
      </c>
      <c r="H11" s="10">
        <v>67.760000000000005</v>
      </c>
      <c r="I11" s="10">
        <v>71.58</v>
      </c>
      <c r="J11" s="10">
        <v>70.84</v>
      </c>
      <c r="K11" s="18">
        <v>69.97</v>
      </c>
      <c r="L11" s="10">
        <v>69.97</v>
      </c>
      <c r="M11" s="10">
        <v>69.97</v>
      </c>
      <c r="N11" s="12">
        <v>69.97</v>
      </c>
      <c r="O11" s="18">
        <v>71.55</v>
      </c>
      <c r="P11" s="10">
        <v>64.489999999999995</v>
      </c>
      <c r="Q11" s="10">
        <v>66.959999999999994</v>
      </c>
      <c r="R11" s="12">
        <v>73.36</v>
      </c>
      <c r="S11" s="10">
        <v>69.97</v>
      </c>
      <c r="T11" s="10">
        <v>69.97</v>
      </c>
      <c r="U11" s="10">
        <v>69.97</v>
      </c>
      <c r="V11" s="10">
        <v>69.97</v>
      </c>
      <c r="W11" s="18">
        <v>71</v>
      </c>
      <c r="X11" s="10">
        <v>46.74</v>
      </c>
      <c r="Y11" s="10">
        <v>69.25</v>
      </c>
      <c r="Z11" s="12">
        <v>73.45</v>
      </c>
    </row>
    <row r="12" spans="1:26" x14ac:dyDescent="0.25">
      <c r="A12" s="98" t="s">
        <v>66</v>
      </c>
      <c r="B12" s="52" t="s">
        <v>24</v>
      </c>
      <c r="C12" s="18">
        <v>52.33</v>
      </c>
      <c r="D12" s="10">
        <v>52.02</v>
      </c>
      <c r="E12" s="10">
        <v>52.9</v>
      </c>
      <c r="F12" s="12">
        <v>47.26</v>
      </c>
      <c r="G12" s="10">
        <v>72.37</v>
      </c>
      <c r="H12" s="10">
        <v>33.26</v>
      </c>
      <c r="I12" s="10">
        <v>72.11</v>
      </c>
      <c r="J12" s="10">
        <v>34.44</v>
      </c>
      <c r="K12" s="18">
        <v>70.28</v>
      </c>
      <c r="L12" s="10">
        <v>70.28</v>
      </c>
      <c r="M12" s="10">
        <v>70.28</v>
      </c>
      <c r="N12" s="12">
        <v>70.28</v>
      </c>
      <c r="O12" s="18">
        <v>72.349999999999994</v>
      </c>
      <c r="P12" s="10">
        <v>72.260000000000005</v>
      </c>
      <c r="Q12" s="10">
        <v>72.650000000000006</v>
      </c>
      <c r="R12" s="12">
        <v>75.62</v>
      </c>
      <c r="S12" s="10">
        <v>70.28</v>
      </c>
      <c r="T12" s="10">
        <v>70.28</v>
      </c>
      <c r="U12" s="10">
        <v>70.28</v>
      </c>
      <c r="V12" s="10">
        <v>70.28</v>
      </c>
      <c r="W12" s="18">
        <v>71.94</v>
      </c>
      <c r="X12" s="10">
        <v>73.28</v>
      </c>
      <c r="Y12" s="10">
        <v>71.209999999999994</v>
      </c>
      <c r="Z12" s="12">
        <v>74.81</v>
      </c>
    </row>
    <row r="13" spans="1:26" x14ac:dyDescent="0.25">
      <c r="A13" s="98" t="s">
        <v>66</v>
      </c>
      <c r="B13" s="36" t="s">
        <v>25</v>
      </c>
      <c r="C13" s="18">
        <v>58.92</v>
      </c>
      <c r="D13" s="10">
        <v>57.24</v>
      </c>
      <c r="E13" s="10">
        <v>62.22</v>
      </c>
      <c r="F13" s="12">
        <v>56.88</v>
      </c>
      <c r="G13" s="10">
        <v>92.06</v>
      </c>
      <c r="H13" s="10">
        <v>92.55</v>
      </c>
      <c r="I13" s="10">
        <v>82.14</v>
      </c>
      <c r="J13" s="10">
        <v>92.07</v>
      </c>
      <c r="K13" s="18">
        <v>83.95</v>
      </c>
      <c r="L13" s="10">
        <v>83.95</v>
      </c>
      <c r="M13" s="10">
        <v>83.95</v>
      </c>
      <c r="N13" s="12">
        <v>83.95</v>
      </c>
      <c r="O13" s="18">
        <v>60.42</v>
      </c>
      <c r="P13" s="10">
        <v>51.37</v>
      </c>
      <c r="Q13" s="10">
        <v>78.72</v>
      </c>
      <c r="R13" s="12">
        <v>48.93</v>
      </c>
      <c r="S13" s="10">
        <v>83.95</v>
      </c>
      <c r="T13" s="10">
        <v>83.95</v>
      </c>
      <c r="U13" s="10">
        <v>83.95</v>
      </c>
      <c r="V13" s="10">
        <v>83.95</v>
      </c>
      <c r="W13" s="18">
        <v>66.62</v>
      </c>
      <c r="X13" s="10">
        <v>50.01</v>
      </c>
      <c r="Y13" s="10">
        <v>80.14</v>
      </c>
      <c r="Z13" s="12">
        <v>81.05</v>
      </c>
    </row>
    <row r="14" spans="1:26" x14ac:dyDescent="0.25">
      <c r="A14" s="98" t="s">
        <v>66</v>
      </c>
      <c r="B14" s="36" t="s">
        <v>26</v>
      </c>
      <c r="C14" s="18">
        <v>45.77</v>
      </c>
      <c r="D14" s="10">
        <v>45.25</v>
      </c>
      <c r="E14" s="10">
        <v>72.790000000000006</v>
      </c>
      <c r="F14" s="12">
        <v>45.13</v>
      </c>
      <c r="G14" s="10">
        <v>68.72</v>
      </c>
      <c r="H14" s="10">
        <v>68.69</v>
      </c>
      <c r="I14" s="10">
        <v>64.66</v>
      </c>
      <c r="J14" s="10">
        <v>68.23</v>
      </c>
      <c r="K14" s="18">
        <v>61.35</v>
      </c>
      <c r="L14" s="10">
        <v>61.35</v>
      </c>
      <c r="M14" s="10">
        <v>61.35</v>
      </c>
      <c r="N14" s="12">
        <v>61.35</v>
      </c>
      <c r="O14" s="18">
        <v>61.26</v>
      </c>
      <c r="P14" s="10">
        <v>71.650000000000006</v>
      </c>
      <c r="Q14" s="10">
        <v>51.65</v>
      </c>
      <c r="R14" s="12">
        <v>72.75</v>
      </c>
      <c r="S14" s="10">
        <v>61.35</v>
      </c>
      <c r="T14" s="10">
        <v>61.35</v>
      </c>
      <c r="U14" s="10">
        <v>61.35</v>
      </c>
      <c r="V14" s="10">
        <v>61.35</v>
      </c>
      <c r="W14" s="18">
        <v>47.99</v>
      </c>
      <c r="X14" s="10">
        <v>70.790000000000006</v>
      </c>
      <c r="Y14" s="10">
        <v>61.2</v>
      </c>
      <c r="Z14" s="12">
        <v>45.92</v>
      </c>
    </row>
    <row r="15" spans="1:26" ht="15.75" thickBot="1" x14ac:dyDescent="0.3">
      <c r="A15" s="97" t="s">
        <v>66</v>
      </c>
      <c r="B15" s="38" t="s">
        <v>27</v>
      </c>
      <c r="C15" s="19">
        <v>67.06</v>
      </c>
      <c r="D15" s="13">
        <v>68.12</v>
      </c>
      <c r="E15" s="13">
        <v>80.900000000000006</v>
      </c>
      <c r="F15" s="14">
        <v>70.02</v>
      </c>
      <c r="G15" s="13">
        <v>66.45</v>
      </c>
      <c r="H15" s="13">
        <v>66.45</v>
      </c>
      <c r="I15" s="13">
        <v>77.38</v>
      </c>
      <c r="J15" s="13">
        <v>67.23</v>
      </c>
      <c r="K15" s="19">
        <v>74.239999999999995</v>
      </c>
      <c r="L15" s="13">
        <v>74.239999999999995</v>
      </c>
      <c r="M15" s="13">
        <v>74.239999999999995</v>
      </c>
      <c r="N15" s="14">
        <v>74.239999999999995</v>
      </c>
      <c r="O15" s="19">
        <v>76.400000000000006</v>
      </c>
      <c r="P15" s="13">
        <v>76.569999999999993</v>
      </c>
      <c r="Q15" s="13">
        <v>73.819999999999993</v>
      </c>
      <c r="R15" s="14">
        <v>77.28</v>
      </c>
      <c r="S15" s="13">
        <v>74.239999999999995</v>
      </c>
      <c r="T15" s="13">
        <v>74.239999999999995</v>
      </c>
      <c r="U15" s="13">
        <v>74.239999999999995</v>
      </c>
      <c r="V15" s="13">
        <v>74.239999999999995</v>
      </c>
      <c r="W15" s="19">
        <v>80.37</v>
      </c>
      <c r="X15" s="13">
        <v>80.3</v>
      </c>
      <c r="Y15" s="13">
        <v>79.819999999999993</v>
      </c>
      <c r="Z15" s="14">
        <v>80.900000000000006</v>
      </c>
    </row>
    <row r="16" spans="1:26" x14ac:dyDescent="0.25">
      <c r="A16" s="98" t="s">
        <v>66</v>
      </c>
      <c r="B16" s="37" t="s">
        <v>49</v>
      </c>
      <c r="C16" s="6">
        <v>67.790000000000006</v>
      </c>
      <c r="D16" s="4">
        <v>68.02</v>
      </c>
      <c r="E16" s="4">
        <v>57.54</v>
      </c>
      <c r="F16" s="5">
        <v>62.83</v>
      </c>
      <c r="G16" s="4">
        <v>44.53</v>
      </c>
      <c r="H16" s="4">
        <v>45.76</v>
      </c>
      <c r="I16" s="4">
        <v>77.31</v>
      </c>
      <c r="J16" s="4">
        <v>45.75</v>
      </c>
      <c r="K16" s="6">
        <v>100</v>
      </c>
      <c r="L16" s="4">
        <v>100</v>
      </c>
      <c r="M16" s="4">
        <v>100</v>
      </c>
      <c r="N16" s="5">
        <v>100</v>
      </c>
      <c r="O16" s="6">
        <v>54.69</v>
      </c>
      <c r="P16" s="4">
        <v>59.76</v>
      </c>
      <c r="Q16" s="4">
        <v>78.459999999999994</v>
      </c>
      <c r="R16" s="5">
        <v>50.49</v>
      </c>
      <c r="S16" s="4">
        <v>100</v>
      </c>
      <c r="T16" s="4">
        <v>100</v>
      </c>
      <c r="U16" s="4">
        <v>100</v>
      </c>
      <c r="V16" s="4">
        <v>100</v>
      </c>
      <c r="W16" s="6">
        <v>96.65</v>
      </c>
      <c r="X16" s="4">
        <v>95.98</v>
      </c>
      <c r="Y16" s="4">
        <v>84.49</v>
      </c>
      <c r="Z16" s="5">
        <v>87.49</v>
      </c>
    </row>
    <row r="17" spans="1:26" x14ac:dyDescent="0.25">
      <c r="A17" s="98" t="s">
        <v>66</v>
      </c>
      <c r="B17" s="95" t="s">
        <v>50</v>
      </c>
      <c r="C17" s="6">
        <v>35.31</v>
      </c>
      <c r="D17" s="4">
        <v>35.17</v>
      </c>
      <c r="E17" s="4">
        <v>73.180000000000007</v>
      </c>
      <c r="F17" s="5">
        <v>65.25</v>
      </c>
      <c r="G17" s="4">
        <v>76.69</v>
      </c>
      <c r="H17" s="4">
        <v>76.69</v>
      </c>
      <c r="I17" s="4">
        <v>77.73</v>
      </c>
      <c r="J17" s="4">
        <v>77.489999999999995</v>
      </c>
      <c r="K17" s="6">
        <v>63.2</v>
      </c>
      <c r="L17" s="4">
        <v>63.2</v>
      </c>
      <c r="M17" s="4">
        <v>63.2</v>
      </c>
      <c r="N17" s="5">
        <v>63.2</v>
      </c>
      <c r="O17" s="6">
        <v>67.510000000000005</v>
      </c>
      <c r="P17" s="4">
        <v>68.31</v>
      </c>
      <c r="Q17" s="4">
        <v>68.52</v>
      </c>
      <c r="R17" s="5">
        <v>70.67</v>
      </c>
      <c r="S17" s="4">
        <v>63.2</v>
      </c>
      <c r="T17" s="4">
        <v>63.2</v>
      </c>
      <c r="U17" s="4">
        <v>63.2</v>
      </c>
      <c r="V17" s="4">
        <v>63.2</v>
      </c>
      <c r="W17" s="6">
        <v>68.05</v>
      </c>
      <c r="X17" s="4">
        <v>68.349999999999994</v>
      </c>
      <c r="Y17" s="4">
        <v>77.36</v>
      </c>
      <c r="Z17" s="5">
        <v>76.47</v>
      </c>
    </row>
    <row r="18" spans="1:26" ht="15" customHeight="1" x14ac:dyDescent="0.25">
      <c r="A18" s="98" t="s">
        <v>66</v>
      </c>
      <c r="B18" s="95" t="s">
        <v>28</v>
      </c>
      <c r="C18" s="18">
        <v>56.01</v>
      </c>
      <c r="D18" s="10">
        <v>55.95</v>
      </c>
      <c r="E18" s="10">
        <v>56.69</v>
      </c>
      <c r="F18" s="12">
        <v>48.93</v>
      </c>
      <c r="G18" s="10">
        <v>71.680000000000007</v>
      </c>
      <c r="H18" s="10">
        <v>67.760000000000005</v>
      </c>
      <c r="I18" s="10">
        <v>74.599999999999994</v>
      </c>
      <c r="J18" s="10">
        <v>70.84</v>
      </c>
      <c r="K18" s="18">
        <v>69.97</v>
      </c>
      <c r="L18" s="10">
        <v>69.97</v>
      </c>
      <c r="M18" s="10">
        <v>69.97</v>
      </c>
      <c r="N18" s="12">
        <v>69.97</v>
      </c>
      <c r="O18" s="18">
        <v>71.55</v>
      </c>
      <c r="P18" s="10">
        <v>64.489999999999995</v>
      </c>
      <c r="Q18" s="10">
        <v>66.959999999999994</v>
      </c>
      <c r="R18" s="12">
        <v>73.36</v>
      </c>
      <c r="S18" s="10">
        <v>69.97</v>
      </c>
      <c r="T18" s="10">
        <v>69.97</v>
      </c>
      <c r="U18" s="10">
        <v>69.97</v>
      </c>
      <c r="V18" s="10">
        <v>69.97</v>
      </c>
      <c r="W18" s="18">
        <v>70.22</v>
      </c>
      <c r="X18" s="10">
        <v>54.13</v>
      </c>
      <c r="Y18" s="10">
        <v>69.17</v>
      </c>
      <c r="Z18" s="12">
        <v>73.44</v>
      </c>
    </row>
    <row r="19" spans="1:26" x14ac:dyDescent="0.25">
      <c r="A19" s="98" t="s">
        <v>66</v>
      </c>
      <c r="B19" s="95" t="s">
        <v>24</v>
      </c>
      <c r="C19" s="18">
        <v>52.33</v>
      </c>
      <c r="D19" s="10">
        <v>52.02</v>
      </c>
      <c r="E19" s="10">
        <v>53.06</v>
      </c>
      <c r="F19" s="12">
        <v>47.26</v>
      </c>
      <c r="G19" s="10">
        <v>66.739999999999995</v>
      </c>
      <c r="H19" s="10">
        <v>66.739999999999995</v>
      </c>
      <c r="I19" s="10">
        <v>80.8</v>
      </c>
      <c r="J19" s="10">
        <v>65.56</v>
      </c>
      <c r="K19" s="18">
        <v>70.28</v>
      </c>
      <c r="L19" s="10">
        <v>70.28</v>
      </c>
      <c r="M19" s="10">
        <v>70.28</v>
      </c>
      <c r="N19" s="12">
        <v>70.28</v>
      </c>
      <c r="O19" s="18">
        <v>72.349999999999994</v>
      </c>
      <c r="P19" s="10">
        <v>72.260000000000005</v>
      </c>
      <c r="Q19" s="10">
        <v>72.650000000000006</v>
      </c>
      <c r="R19" s="12">
        <v>75.7</v>
      </c>
      <c r="S19" s="10">
        <v>70.28</v>
      </c>
      <c r="T19" s="10">
        <v>70.28</v>
      </c>
      <c r="U19" s="10">
        <v>70.28</v>
      </c>
      <c r="V19" s="10">
        <v>70.28</v>
      </c>
      <c r="W19" s="18">
        <v>71.930000000000007</v>
      </c>
      <c r="X19" s="10">
        <v>72.75</v>
      </c>
      <c r="Y19" s="10">
        <v>72.62</v>
      </c>
      <c r="Z19" s="12">
        <v>74.98</v>
      </c>
    </row>
    <row r="20" spans="1:26" x14ac:dyDescent="0.25">
      <c r="A20" s="98" t="s">
        <v>66</v>
      </c>
      <c r="B20" s="37" t="s">
        <v>25</v>
      </c>
      <c r="C20" s="18">
        <v>59.11</v>
      </c>
      <c r="D20" s="10">
        <v>57.24</v>
      </c>
      <c r="E20" s="10">
        <v>61.82</v>
      </c>
      <c r="F20" s="12">
        <v>56.88</v>
      </c>
      <c r="G20" s="10">
        <v>92.55</v>
      </c>
      <c r="H20" s="10">
        <v>92.55</v>
      </c>
      <c r="I20" s="10">
        <v>93.38</v>
      </c>
      <c r="J20" s="10">
        <v>92.07</v>
      </c>
      <c r="K20" s="18">
        <v>83.95</v>
      </c>
      <c r="L20" s="10">
        <v>83.95</v>
      </c>
      <c r="M20" s="10">
        <v>83.95</v>
      </c>
      <c r="N20" s="12">
        <v>83.95</v>
      </c>
      <c r="O20" s="18">
        <v>60.42</v>
      </c>
      <c r="P20" s="10">
        <v>48.63</v>
      </c>
      <c r="Q20" s="10">
        <v>78.72</v>
      </c>
      <c r="R20" s="12">
        <v>81.16</v>
      </c>
      <c r="S20" s="10">
        <v>83.95</v>
      </c>
      <c r="T20" s="10">
        <v>83.95</v>
      </c>
      <c r="U20" s="10">
        <v>83.95</v>
      </c>
      <c r="V20" s="10">
        <v>83.95</v>
      </c>
      <c r="W20" s="18">
        <v>67.88</v>
      </c>
      <c r="X20" s="10">
        <v>49.39</v>
      </c>
      <c r="Y20" s="10">
        <v>80.180000000000007</v>
      </c>
      <c r="Z20" s="12">
        <v>47.64</v>
      </c>
    </row>
    <row r="21" spans="1:26" x14ac:dyDescent="0.25">
      <c r="A21" s="98" t="s">
        <v>66</v>
      </c>
      <c r="B21" s="37" t="s">
        <v>26</v>
      </c>
      <c r="C21" s="18">
        <v>45.94</v>
      </c>
      <c r="D21" s="10">
        <v>45.25</v>
      </c>
      <c r="E21" s="10">
        <v>70.69</v>
      </c>
      <c r="F21" s="12">
        <v>45.13</v>
      </c>
      <c r="G21" s="10">
        <v>64.38</v>
      </c>
      <c r="H21" s="10">
        <v>31.31</v>
      </c>
      <c r="I21" s="10">
        <v>64.45</v>
      </c>
      <c r="J21" s="10">
        <v>31.77</v>
      </c>
      <c r="K21" s="18">
        <v>61.35</v>
      </c>
      <c r="L21" s="10">
        <v>61.35</v>
      </c>
      <c r="M21" s="10">
        <v>61.35</v>
      </c>
      <c r="N21" s="12">
        <v>61.35</v>
      </c>
      <c r="O21" s="18">
        <v>72</v>
      </c>
      <c r="P21" s="10">
        <v>71.650000000000006</v>
      </c>
      <c r="Q21" s="10">
        <v>51.65</v>
      </c>
      <c r="R21" s="12">
        <v>72.75</v>
      </c>
      <c r="S21" s="10">
        <v>61.35</v>
      </c>
      <c r="T21" s="10">
        <v>61.35</v>
      </c>
      <c r="U21" s="10">
        <v>61.35</v>
      </c>
      <c r="V21" s="10">
        <v>61.35</v>
      </c>
      <c r="W21" s="18">
        <v>61.4</v>
      </c>
      <c r="X21" s="10">
        <v>72.08</v>
      </c>
      <c r="Y21" s="10">
        <v>64.28</v>
      </c>
      <c r="Z21" s="12">
        <v>72.64</v>
      </c>
    </row>
    <row r="22" spans="1:26" ht="15.75" thickBot="1" x14ac:dyDescent="0.3">
      <c r="A22" s="97" t="s">
        <v>66</v>
      </c>
      <c r="B22" s="96" t="s">
        <v>27</v>
      </c>
      <c r="C22" s="19">
        <v>67.02</v>
      </c>
      <c r="D22" s="13">
        <v>68.12</v>
      </c>
      <c r="E22" s="13">
        <v>80.92</v>
      </c>
      <c r="F22" s="14">
        <v>70.02</v>
      </c>
      <c r="G22" s="13">
        <v>74.3</v>
      </c>
      <c r="H22" s="13">
        <v>66.45</v>
      </c>
      <c r="I22" s="13">
        <v>77.38</v>
      </c>
      <c r="J22" s="13">
        <v>67.23</v>
      </c>
      <c r="K22" s="19">
        <v>74.239999999999995</v>
      </c>
      <c r="L22" s="13">
        <v>74.239999999999995</v>
      </c>
      <c r="M22" s="13">
        <v>74.239999999999995</v>
      </c>
      <c r="N22" s="14">
        <v>74.239999999999995</v>
      </c>
      <c r="O22" s="19">
        <v>76.400000000000006</v>
      </c>
      <c r="P22" s="13">
        <v>76.569999999999993</v>
      </c>
      <c r="Q22" s="13">
        <v>75.010000000000005</v>
      </c>
      <c r="R22" s="14">
        <v>77.28</v>
      </c>
      <c r="S22" s="13">
        <v>74.239999999999995</v>
      </c>
      <c r="T22" s="13">
        <v>74.239999999999995</v>
      </c>
      <c r="U22" s="13">
        <v>74.239999999999995</v>
      </c>
      <c r="V22" s="13">
        <v>74.239999999999995</v>
      </c>
      <c r="W22" s="19">
        <v>80.400000000000006</v>
      </c>
      <c r="X22" s="13">
        <v>80.319999999999993</v>
      </c>
      <c r="Y22" s="13">
        <v>80.02</v>
      </c>
      <c r="Z22" s="14">
        <v>80.89</v>
      </c>
    </row>
    <row r="23" spans="1:26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thickBot="1" x14ac:dyDescent="0.3"/>
    <row r="25" spans="1:26" ht="15.75" thickBot="1" x14ac:dyDescent="0.3">
      <c r="A25" s="92"/>
      <c r="B25" s="7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44"/>
      <c r="B26" s="48" t="s">
        <v>29</v>
      </c>
      <c r="C26" s="1">
        <f>MEDIAN(C2:C8)</f>
        <v>45.77</v>
      </c>
      <c r="D26" s="2">
        <f>MEDIAN(D2:D8)</f>
        <v>45.25</v>
      </c>
      <c r="E26" s="2">
        <f>MEDIAN(E2:E8)</f>
        <v>43.32</v>
      </c>
      <c r="F26" s="2">
        <f>MEDIAN(F2:F8)</f>
        <v>51.07</v>
      </c>
      <c r="G26" s="1">
        <f>MEDIAN(G2:G8)</f>
        <v>44.53</v>
      </c>
      <c r="H26" s="2">
        <f>MEDIAN(H2:H8)</f>
        <v>66.45</v>
      </c>
      <c r="I26" s="2">
        <f>MEDIAN(I2:I8)</f>
        <v>27.89</v>
      </c>
      <c r="J26" s="3">
        <f>MEDIAN(J2:J8)</f>
        <v>45.75</v>
      </c>
      <c r="K26" s="2">
        <f>MEDIAN(K2:K8)</f>
        <v>29.72</v>
      </c>
      <c r="L26" s="2">
        <f>MEDIAN(L2:L8)</f>
        <v>29.72</v>
      </c>
      <c r="M26" s="2">
        <f>MEDIAN(M2:M8)</f>
        <v>29.72</v>
      </c>
      <c r="N26" s="2">
        <f>MEDIAN(N2:N8)</f>
        <v>29.72</v>
      </c>
      <c r="O26" s="1">
        <f>MEDIAN(O2:O8)</f>
        <v>29.78</v>
      </c>
      <c r="P26" s="2">
        <f>MEDIAN(P2:P8)</f>
        <v>35.51</v>
      </c>
      <c r="Q26" s="2">
        <f>MEDIAN(Q2:Q8)</f>
        <v>27.35</v>
      </c>
      <c r="R26" s="3">
        <f>MEDIAN(R2:R8)</f>
        <v>26.64</v>
      </c>
      <c r="S26" s="2">
        <f>MEDIAN(S2:S8)</f>
        <v>29.72</v>
      </c>
      <c r="T26" s="2">
        <f>MEDIAN(T2:T8)</f>
        <v>29.72</v>
      </c>
      <c r="U26" s="2">
        <f>MEDIAN(U2:U8)</f>
        <v>29.72</v>
      </c>
      <c r="V26" s="2">
        <f>MEDIAN(V2:V8)</f>
        <v>29.72</v>
      </c>
      <c r="W26" s="1">
        <f>MEDIAN(W2:W8)</f>
        <v>28.44</v>
      </c>
      <c r="X26" s="2">
        <f>MEDIAN(X2:X8)</f>
        <v>28.44</v>
      </c>
      <c r="Y26" s="2">
        <f>MEDIAN(Y2:Y8)</f>
        <v>22.64</v>
      </c>
      <c r="Z26" s="3">
        <f>MEDIAN(Z2:Z8)</f>
        <v>25.06</v>
      </c>
    </row>
    <row r="27" spans="1:26" x14ac:dyDescent="0.25">
      <c r="A27" s="42"/>
      <c r="B27" s="49" t="s">
        <v>30</v>
      </c>
      <c r="C27" s="6">
        <f>MEDIAN(C9:C15)</f>
        <v>45.77</v>
      </c>
      <c r="D27" s="4">
        <f>MEDIAN(D9:D15)</f>
        <v>45.25</v>
      </c>
      <c r="E27" s="4">
        <f>MEDIAN(E9:E15)</f>
        <v>52.9</v>
      </c>
      <c r="F27" s="4">
        <f>MEDIAN(F9:F15)</f>
        <v>48.93</v>
      </c>
      <c r="G27" s="6">
        <f>MEDIAN(G9:G15)</f>
        <v>71.95</v>
      </c>
      <c r="H27" s="4">
        <f>MEDIAN(H9:H15)</f>
        <v>67.760000000000005</v>
      </c>
      <c r="I27" s="4">
        <f>MEDIAN(I9:I15)</f>
        <v>77.31</v>
      </c>
      <c r="J27" s="5">
        <f>MEDIAN(J9:J15)</f>
        <v>68.23</v>
      </c>
      <c r="K27" s="4">
        <f>MEDIAN(K9:K15)</f>
        <v>70.28</v>
      </c>
      <c r="L27" s="4">
        <f>MEDIAN(L9:L15)</f>
        <v>70.28</v>
      </c>
      <c r="M27" s="4">
        <f>MEDIAN(M9:M15)</f>
        <v>70.28</v>
      </c>
      <c r="N27" s="4">
        <f>MEDIAN(N9:N15)</f>
        <v>70.28</v>
      </c>
      <c r="O27" s="6">
        <f>MEDIAN(O9:O15)</f>
        <v>67.510000000000005</v>
      </c>
      <c r="P27" s="4">
        <f>MEDIAN(P9:P15)</f>
        <v>68.31</v>
      </c>
      <c r="Q27" s="4">
        <f>MEDIAN(Q9:Q15)</f>
        <v>68.52</v>
      </c>
      <c r="R27" s="5">
        <f>MEDIAN(R9:R15)</f>
        <v>72.75</v>
      </c>
      <c r="S27" s="4">
        <f>MEDIAN(S9:S15)</f>
        <v>70.28</v>
      </c>
      <c r="T27" s="4">
        <f>MEDIAN(T9:T15)</f>
        <v>70.28</v>
      </c>
      <c r="U27" s="4">
        <f>MEDIAN(U9:U15)</f>
        <v>70.28</v>
      </c>
      <c r="V27" s="4">
        <f>MEDIAN(V9:V15)</f>
        <v>70.28</v>
      </c>
      <c r="W27" s="6">
        <f>MEDIAN(W9:W15)</f>
        <v>71</v>
      </c>
      <c r="X27" s="4">
        <f>MEDIAN(X9:X15)</f>
        <v>70.790000000000006</v>
      </c>
      <c r="Y27" s="4">
        <f>MEDIAN(Y9:Y15)</f>
        <v>77.36</v>
      </c>
      <c r="Z27" s="5">
        <f>MEDIAN(Z9:Z15)</f>
        <v>76.47</v>
      </c>
    </row>
    <row r="28" spans="1:26" ht="15.75" thickBot="1" x14ac:dyDescent="0.3">
      <c r="A28" s="43"/>
      <c r="B28" s="50" t="s">
        <v>31</v>
      </c>
      <c r="C28" s="7">
        <f>MEDIAN(C16:C22)</f>
        <v>56.01</v>
      </c>
      <c r="D28" s="8">
        <f>MEDIAN(D16:D22)</f>
        <v>55.95</v>
      </c>
      <c r="E28" s="8">
        <f>MEDIAN(E16:E22)</f>
        <v>61.82</v>
      </c>
      <c r="F28" s="8">
        <f>MEDIAN(F16:F22)</f>
        <v>56.88</v>
      </c>
      <c r="G28" s="7">
        <f>MEDIAN(G16:G22)</f>
        <v>71.680000000000007</v>
      </c>
      <c r="H28" s="8">
        <f>MEDIAN(H16:H22)</f>
        <v>66.739999999999995</v>
      </c>
      <c r="I28" s="8">
        <f>MEDIAN(I16:I22)</f>
        <v>77.38</v>
      </c>
      <c r="J28" s="9">
        <f>MEDIAN(J16:J22)</f>
        <v>67.23</v>
      </c>
      <c r="K28" s="8">
        <f>MEDIAN(K16:K22)</f>
        <v>70.28</v>
      </c>
      <c r="L28" s="8">
        <f>MEDIAN(L16:L22)</f>
        <v>70.28</v>
      </c>
      <c r="M28" s="8">
        <f>MEDIAN(M16:M22)</f>
        <v>70.28</v>
      </c>
      <c r="N28" s="8">
        <f>MEDIAN(N16:N22)</f>
        <v>70.28</v>
      </c>
      <c r="O28" s="7">
        <f>MEDIAN(O16:O22)</f>
        <v>71.55</v>
      </c>
      <c r="P28" s="8">
        <f>MEDIAN(P16:P22)</f>
        <v>68.31</v>
      </c>
      <c r="Q28" s="8">
        <f>MEDIAN(Q16:Q22)</f>
        <v>72.650000000000006</v>
      </c>
      <c r="R28" s="9">
        <f>MEDIAN(R16:R22)</f>
        <v>73.36</v>
      </c>
      <c r="S28" s="8">
        <f>MEDIAN(S16:S22)</f>
        <v>70.28</v>
      </c>
      <c r="T28" s="8">
        <f>MEDIAN(T16:T22)</f>
        <v>70.28</v>
      </c>
      <c r="U28" s="8">
        <f>MEDIAN(U16:U22)</f>
        <v>70.28</v>
      </c>
      <c r="V28" s="8">
        <f>MEDIAN(V16:V22)</f>
        <v>70.28</v>
      </c>
      <c r="W28" s="7">
        <f>MEDIAN(W16:W22)</f>
        <v>70.22</v>
      </c>
      <c r="X28" s="8">
        <f>MEDIAN(X16:X22)</f>
        <v>72.08</v>
      </c>
      <c r="Y28" s="8">
        <f>MEDIAN(Y16:Y22)</f>
        <v>77.36</v>
      </c>
      <c r="Z28" s="9">
        <f>MEDIAN(Z16:Z22)</f>
        <v>74.98</v>
      </c>
    </row>
    <row r="30" spans="1:26" ht="15.75" thickBot="1" x14ac:dyDescent="0.3"/>
    <row r="31" spans="1:26" ht="15.75" thickBot="1" x14ac:dyDescent="0.3">
      <c r="A31" s="93"/>
      <c r="B31" s="7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44"/>
      <c r="B32" s="44" t="s">
        <v>29</v>
      </c>
      <c r="C32" s="1">
        <f t="shared" ref="C32:F34" si="0">C26</f>
        <v>45.77</v>
      </c>
      <c r="D32" s="2">
        <f t="shared" si="0"/>
        <v>45.25</v>
      </c>
      <c r="E32" s="2">
        <f t="shared" si="0"/>
        <v>43.32</v>
      </c>
      <c r="F32" s="2">
        <f t="shared" si="0"/>
        <v>51.07</v>
      </c>
      <c r="G32" s="26">
        <f t="shared" ref="G32:J34" si="1">(G26-C26)/C26</f>
        <v>-2.7091981647367314E-2</v>
      </c>
      <c r="H32" s="27">
        <f t="shared" si="1"/>
        <v>0.46850828729281774</v>
      </c>
      <c r="I32" s="27">
        <f t="shared" si="1"/>
        <v>-0.35618651892890119</v>
      </c>
      <c r="J32" s="28">
        <f t="shared" si="1"/>
        <v>-0.10417074603485413</v>
      </c>
      <c r="K32" s="27">
        <f t="shared" ref="K32:N34" si="2">(K26-C26)/C26</f>
        <v>-0.35066637535503614</v>
      </c>
      <c r="L32" s="27">
        <f t="shared" si="2"/>
        <v>-0.34320441988950279</v>
      </c>
      <c r="M32" s="27">
        <f t="shared" si="2"/>
        <v>-0.31394275161588187</v>
      </c>
      <c r="N32" s="27">
        <f t="shared" si="2"/>
        <v>-0.41805365185040144</v>
      </c>
      <c r="O32" s="26">
        <f t="shared" ref="O32:R34" si="3">(O26-C26)/C26</f>
        <v>-0.34935547301726022</v>
      </c>
      <c r="P32" s="27">
        <f t="shared" si="3"/>
        <v>-0.21524861878453044</v>
      </c>
      <c r="Q32" s="27">
        <f t="shared" si="3"/>
        <v>-0.36865189289012001</v>
      </c>
      <c r="R32" s="28">
        <f t="shared" si="3"/>
        <v>-0.47836303113373801</v>
      </c>
      <c r="S32" s="27">
        <f t="shared" ref="S32:V34" si="4">(S26-C26)/C26</f>
        <v>-0.35066637535503614</v>
      </c>
      <c r="T32" s="27">
        <f t="shared" si="4"/>
        <v>-0.34320441988950279</v>
      </c>
      <c r="U32" s="27">
        <f t="shared" si="4"/>
        <v>-0.31394275161588187</v>
      </c>
      <c r="V32" s="27">
        <f t="shared" si="4"/>
        <v>-0.41805365185040144</v>
      </c>
      <c r="W32" s="26">
        <f t="shared" ref="W32:Z34" si="5">(W26-C26)/C26</f>
        <v>-0.3786322918942539</v>
      </c>
      <c r="X32" s="27">
        <f t="shared" si="5"/>
        <v>-0.37149171270718229</v>
      </c>
      <c r="Y32" s="27">
        <f t="shared" si="5"/>
        <v>-0.47737765466297322</v>
      </c>
      <c r="Z32" s="28">
        <f t="shared" si="5"/>
        <v>-0.50930095946739773</v>
      </c>
    </row>
    <row r="33" spans="1:26" x14ac:dyDescent="0.25">
      <c r="A33" s="42"/>
      <c r="B33" s="42" t="s">
        <v>30</v>
      </c>
      <c r="C33" s="6">
        <f t="shared" si="0"/>
        <v>45.77</v>
      </c>
      <c r="D33" s="4">
        <f t="shared" si="0"/>
        <v>45.25</v>
      </c>
      <c r="E33" s="4">
        <f t="shared" si="0"/>
        <v>52.9</v>
      </c>
      <c r="F33" s="4">
        <f t="shared" si="0"/>
        <v>48.93</v>
      </c>
      <c r="G33" s="29">
        <f t="shared" si="1"/>
        <v>0.57199038671618962</v>
      </c>
      <c r="H33" s="30">
        <f t="shared" si="1"/>
        <v>0.49745856353591172</v>
      </c>
      <c r="I33" s="30">
        <f t="shared" si="1"/>
        <v>0.461436672967864</v>
      </c>
      <c r="J33" s="31">
        <f t="shared" si="1"/>
        <v>0.39444103821786236</v>
      </c>
      <c r="K33" s="30">
        <f t="shared" si="2"/>
        <v>0.53550360498142879</v>
      </c>
      <c r="L33" s="30">
        <f t="shared" si="2"/>
        <v>0.55314917127071828</v>
      </c>
      <c r="M33" s="30">
        <f t="shared" si="2"/>
        <v>0.32854442344045376</v>
      </c>
      <c r="N33" s="30">
        <f t="shared" si="2"/>
        <v>0.4363376251788269</v>
      </c>
      <c r="O33" s="29">
        <f t="shared" si="3"/>
        <v>0.4749836137207778</v>
      </c>
      <c r="P33" s="30">
        <f t="shared" si="3"/>
        <v>0.50961325966850834</v>
      </c>
      <c r="Q33" s="30">
        <f t="shared" si="3"/>
        <v>0.29527410207939503</v>
      </c>
      <c r="R33" s="31">
        <f t="shared" si="3"/>
        <v>0.48681790312691603</v>
      </c>
      <c r="S33" s="30">
        <f t="shared" si="4"/>
        <v>0.53550360498142879</v>
      </c>
      <c r="T33" s="30">
        <f t="shared" si="4"/>
        <v>0.55314917127071828</v>
      </c>
      <c r="U33" s="30">
        <f t="shared" si="4"/>
        <v>0.32854442344045376</v>
      </c>
      <c r="V33" s="30">
        <f t="shared" si="4"/>
        <v>0.4363376251788269</v>
      </c>
      <c r="W33" s="29">
        <f t="shared" si="5"/>
        <v>0.55123443303473885</v>
      </c>
      <c r="X33" s="30">
        <f t="shared" si="5"/>
        <v>0.56441988950276256</v>
      </c>
      <c r="Y33" s="30">
        <f t="shared" si="5"/>
        <v>0.46238185255198488</v>
      </c>
      <c r="Z33" s="31">
        <f t="shared" si="5"/>
        <v>0.56284488044144698</v>
      </c>
    </row>
    <row r="34" spans="1:26" ht="15.75" thickBot="1" x14ac:dyDescent="0.3">
      <c r="A34" s="43"/>
      <c r="B34" s="43" t="s">
        <v>31</v>
      </c>
      <c r="C34" s="7">
        <f t="shared" si="0"/>
        <v>56.01</v>
      </c>
      <c r="D34" s="8">
        <f t="shared" si="0"/>
        <v>55.95</v>
      </c>
      <c r="E34" s="8">
        <f t="shared" si="0"/>
        <v>61.82</v>
      </c>
      <c r="F34" s="8">
        <f t="shared" si="0"/>
        <v>56.88</v>
      </c>
      <c r="G34" s="32">
        <f t="shared" si="1"/>
        <v>0.27977146938046793</v>
      </c>
      <c r="H34" s="33">
        <f t="shared" si="1"/>
        <v>0.19285075960679163</v>
      </c>
      <c r="I34" s="33">
        <f t="shared" si="1"/>
        <v>0.25169847945648649</v>
      </c>
      <c r="J34" s="34">
        <f t="shared" si="1"/>
        <v>0.18196202531645572</v>
      </c>
      <c r="K34" s="33">
        <f t="shared" si="2"/>
        <v>0.25477593286913058</v>
      </c>
      <c r="L34" s="33">
        <f t="shared" si="2"/>
        <v>0.2561215370866845</v>
      </c>
      <c r="M34" s="33">
        <f t="shared" si="2"/>
        <v>0.13684891620834683</v>
      </c>
      <c r="N34" s="33">
        <f t="shared" si="2"/>
        <v>0.23558368495077353</v>
      </c>
      <c r="O34" s="32">
        <f t="shared" si="3"/>
        <v>0.27745045527584361</v>
      </c>
      <c r="P34" s="33">
        <f t="shared" si="3"/>
        <v>0.22091152815013404</v>
      </c>
      <c r="Q34" s="33">
        <f t="shared" si="3"/>
        <v>0.17518602394047242</v>
      </c>
      <c r="R34" s="34">
        <f t="shared" si="3"/>
        <v>0.28973277074542891</v>
      </c>
      <c r="S34" s="33">
        <f t="shared" si="4"/>
        <v>0.25477593286913058</v>
      </c>
      <c r="T34" s="33">
        <f t="shared" si="4"/>
        <v>0.2561215370866845</v>
      </c>
      <c r="U34" s="33">
        <f t="shared" si="4"/>
        <v>0.13684891620834683</v>
      </c>
      <c r="V34" s="33">
        <f t="shared" si="4"/>
        <v>0.23558368495077353</v>
      </c>
      <c r="W34" s="32">
        <f t="shared" si="5"/>
        <v>0.25370469559007325</v>
      </c>
      <c r="X34" s="33">
        <f t="shared" si="5"/>
        <v>0.28829311885612147</v>
      </c>
      <c r="Y34" s="33">
        <f t="shared" si="5"/>
        <v>0.25137495956001293</v>
      </c>
      <c r="Z34" s="34">
        <f t="shared" si="5"/>
        <v>0.31821378340365686</v>
      </c>
    </row>
    <row r="36" spans="1:26" ht="15.75" thickBot="1" x14ac:dyDescent="0.3"/>
    <row r="37" spans="1:26" ht="15.75" thickBot="1" x14ac:dyDescent="0.3">
      <c r="A37" s="92"/>
      <c r="B37" s="79"/>
    </row>
    <row r="38" spans="1:26" x14ac:dyDescent="0.25">
      <c r="A38" s="42"/>
      <c r="B38" s="42" t="s">
        <v>29</v>
      </c>
      <c r="C38" s="67">
        <f t="shared" ref="C38:C40" si="6">MEDIAN(C26:F26)</f>
        <v>45.510000000000005</v>
      </c>
      <c r="D38" s="68"/>
      <c r="E38" s="68"/>
      <c r="F38" s="68"/>
      <c r="G38" s="67">
        <f t="shared" ref="G38:G40" si="7">MEDIAN(G26:J26)</f>
        <v>45.14</v>
      </c>
      <c r="H38" s="68"/>
      <c r="I38" s="68"/>
      <c r="J38" s="71"/>
      <c r="K38" s="73">
        <f t="shared" ref="K38:K40" si="8">MEDIAN(K26:N26)</f>
        <v>29.72</v>
      </c>
      <c r="L38" s="68"/>
      <c r="M38" s="68"/>
      <c r="N38" s="68"/>
      <c r="O38" s="67">
        <f t="shared" ref="O38:O40" si="9">MEDIAN(O26:R26)</f>
        <v>28.565000000000001</v>
      </c>
      <c r="P38" s="68"/>
      <c r="Q38" s="68"/>
      <c r="R38" s="71"/>
      <c r="S38" s="73">
        <f t="shared" ref="S38:S40" si="10">MEDIAN(S26:V26)</f>
        <v>29.72</v>
      </c>
      <c r="T38" s="68"/>
      <c r="U38" s="68"/>
      <c r="V38" s="68"/>
      <c r="W38" s="67">
        <f t="shared" ref="W38:W40" si="11">MEDIAN(W26:Z26)</f>
        <v>26.75</v>
      </c>
      <c r="X38" s="68"/>
      <c r="Y38" s="68"/>
      <c r="Z38" s="71"/>
    </row>
    <row r="39" spans="1:26" x14ac:dyDescent="0.25">
      <c r="A39" s="42"/>
      <c r="B39" s="42" t="s">
        <v>30</v>
      </c>
      <c r="C39" s="69">
        <f t="shared" si="6"/>
        <v>47.35</v>
      </c>
      <c r="D39" s="70"/>
      <c r="E39" s="70"/>
      <c r="F39" s="70"/>
      <c r="G39" s="69">
        <f>MEDIAN(G27:J27)</f>
        <v>70.09</v>
      </c>
      <c r="H39" s="70"/>
      <c r="I39" s="70"/>
      <c r="J39" s="72"/>
      <c r="K39" s="74">
        <f t="shared" si="8"/>
        <v>70.28</v>
      </c>
      <c r="L39" s="70"/>
      <c r="M39" s="70"/>
      <c r="N39" s="70"/>
      <c r="O39" s="69">
        <f t="shared" si="9"/>
        <v>68.414999999999992</v>
      </c>
      <c r="P39" s="70"/>
      <c r="Q39" s="70"/>
      <c r="R39" s="72"/>
      <c r="S39" s="74">
        <f t="shared" si="10"/>
        <v>70.28</v>
      </c>
      <c r="T39" s="70"/>
      <c r="U39" s="70"/>
      <c r="V39" s="70"/>
      <c r="W39" s="69">
        <f t="shared" si="11"/>
        <v>73.734999999999999</v>
      </c>
      <c r="X39" s="70"/>
      <c r="Y39" s="70"/>
      <c r="Z39" s="72"/>
    </row>
    <row r="40" spans="1:26" ht="15.75" thickBot="1" x14ac:dyDescent="0.3">
      <c r="A40" s="43"/>
      <c r="B40" s="43" t="s">
        <v>31</v>
      </c>
      <c r="C40" s="61">
        <f t="shared" si="6"/>
        <v>56.445</v>
      </c>
      <c r="D40" s="62"/>
      <c r="E40" s="62"/>
      <c r="F40" s="62"/>
      <c r="G40" s="61">
        <f t="shared" si="7"/>
        <v>69.455000000000013</v>
      </c>
      <c r="H40" s="62"/>
      <c r="I40" s="62"/>
      <c r="J40" s="63"/>
      <c r="K40" s="75">
        <f t="shared" si="8"/>
        <v>70.28</v>
      </c>
      <c r="L40" s="62"/>
      <c r="M40" s="62"/>
      <c r="N40" s="62"/>
      <c r="O40" s="61">
        <f t="shared" si="9"/>
        <v>72.099999999999994</v>
      </c>
      <c r="P40" s="62"/>
      <c r="Q40" s="62"/>
      <c r="R40" s="63"/>
      <c r="S40" s="75">
        <f t="shared" si="10"/>
        <v>70.28</v>
      </c>
      <c r="T40" s="62"/>
      <c r="U40" s="62"/>
      <c r="V40" s="62"/>
      <c r="W40" s="61">
        <f t="shared" si="11"/>
        <v>73.53</v>
      </c>
      <c r="X40" s="62"/>
      <c r="Y40" s="62"/>
      <c r="Z40" s="63"/>
    </row>
    <row r="42" spans="1:26" ht="15.75" thickBot="1" x14ac:dyDescent="0.3"/>
    <row r="43" spans="1:26" ht="15.75" thickBot="1" x14ac:dyDescent="0.3">
      <c r="A43" s="93"/>
      <c r="B43" s="7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44"/>
      <c r="B44" s="44" t="s">
        <v>29</v>
      </c>
      <c r="C44" s="67">
        <f t="shared" ref="C44:C46" si="12">C38</f>
        <v>45.510000000000005</v>
      </c>
      <c r="D44" s="73"/>
      <c r="E44" s="73"/>
      <c r="F44" s="80"/>
      <c r="G44" s="81">
        <f t="shared" ref="G44:G46" si="13">(G38-$C38)/$C38</f>
        <v>-8.1300813008131079E-3</v>
      </c>
      <c r="H44" s="82"/>
      <c r="I44" s="82"/>
      <c r="J44" s="83"/>
      <c r="K44" s="81">
        <f t="shared" ref="K44:W46" si="14">(K38-$C38)/$C38</f>
        <v>-0.34695671281037144</v>
      </c>
      <c r="L44" s="82"/>
      <c r="M44" s="82"/>
      <c r="N44" s="83"/>
      <c r="O44" s="81">
        <f t="shared" si="14"/>
        <v>-0.37233575038453093</v>
      </c>
      <c r="P44" s="82"/>
      <c r="Q44" s="82"/>
      <c r="R44" s="83"/>
      <c r="S44" s="81">
        <f t="shared" si="14"/>
        <v>-0.34695671281037144</v>
      </c>
      <c r="T44" s="82"/>
      <c r="U44" s="82"/>
      <c r="V44" s="83"/>
      <c r="W44" s="81">
        <f t="shared" si="14"/>
        <v>-0.41221709514392446</v>
      </c>
      <c r="X44" s="82"/>
      <c r="Y44" s="82"/>
      <c r="Z44" s="83"/>
    </row>
    <row r="45" spans="1:26" x14ac:dyDescent="0.25">
      <c r="A45" s="42"/>
      <c r="B45" s="42" t="s">
        <v>30</v>
      </c>
      <c r="C45" s="69">
        <f t="shared" si="12"/>
        <v>47.35</v>
      </c>
      <c r="D45" s="74"/>
      <c r="E45" s="74"/>
      <c r="F45" s="84"/>
      <c r="G45" s="89">
        <f t="shared" si="13"/>
        <v>0.48025343189017955</v>
      </c>
      <c r="H45" s="90"/>
      <c r="I45" s="90"/>
      <c r="J45" s="91"/>
      <c r="K45" s="89">
        <f t="shared" si="14"/>
        <v>0.48426610348468846</v>
      </c>
      <c r="L45" s="90"/>
      <c r="M45" s="90"/>
      <c r="N45" s="91"/>
      <c r="O45" s="89">
        <f t="shared" si="14"/>
        <v>0.44487856388595542</v>
      </c>
      <c r="P45" s="90"/>
      <c r="Q45" s="90"/>
      <c r="R45" s="91"/>
      <c r="S45" s="89">
        <f t="shared" si="14"/>
        <v>0.48426610348468846</v>
      </c>
      <c r="T45" s="90"/>
      <c r="U45" s="90"/>
      <c r="V45" s="91"/>
      <c r="W45" s="89">
        <f t="shared" si="14"/>
        <v>0.55723336853220695</v>
      </c>
      <c r="X45" s="90"/>
      <c r="Y45" s="90"/>
      <c r="Z45" s="91"/>
    </row>
    <row r="46" spans="1:26" ht="15.75" thickBot="1" x14ac:dyDescent="0.3">
      <c r="A46" s="43"/>
      <c r="B46" s="43" t="s">
        <v>31</v>
      </c>
      <c r="C46" s="61">
        <f t="shared" si="12"/>
        <v>56.445</v>
      </c>
      <c r="D46" s="75"/>
      <c r="E46" s="75"/>
      <c r="F46" s="85"/>
      <c r="G46" s="86">
        <f t="shared" si="13"/>
        <v>0.23048985738329369</v>
      </c>
      <c r="H46" s="87"/>
      <c r="I46" s="87"/>
      <c r="J46" s="88"/>
      <c r="K46" s="86">
        <f t="shared" si="14"/>
        <v>0.24510585525733017</v>
      </c>
      <c r="L46" s="87"/>
      <c r="M46" s="87"/>
      <c r="N46" s="88"/>
      <c r="O46" s="86">
        <f t="shared" si="14"/>
        <v>0.27734963238550792</v>
      </c>
      <c r="P46" s="87"/>
      <c r="Q46" s="87"/>
      <c r="R46" s="88"/>
      <c r="S46" s="86">
        <f t="shared" si="14"/>
        <v>0.24510585525733017</v>
      </c>
      <c r="T46" s="87"/>
      <c r="U46" s="87"/>
      <c r="V46" s="88"/>
      <c r="W46" s="86">
        <f>(W40-$C40)/$C40</f>
        <v>0.30268402870050493</v>
      </c>
      <c r="X46" s="87"/>
      <c r="Y46" s="87"/>
      <c r="Z46" s="88"/>
    </row>
  </sheetData>
  <mergeCells count="40">
    <mergeCell ref="C46:F46"/>
    <mergeCell ref="G46:J46"/>
    <mergeCell ref="K46:N46"/>
    <mergeCell ref="O46:R46"/>
    <mergeCell ref="S46:V46"/>
    <mergeCell ref="W46:Z46"/>
    <mergeCell ref="S44:V44"/>
    <mergeCell ref="W44:Z44"/>
    <mergeCell ref="C45:F45"/>
    <mergeCell ref="G45:J45"/>
    <mergeCell ref="K45:N45"/>
    <mergeCell ref="O45:R45"/>
    <mergeCell ref="S45:V45"/>
    <mergeCell ref="W45:Z45"/>
    <mergeCell ref="K40:N40"/>
    <mergeCell ref="O40:R40"/>
    <mergeCell ref="S40:V40"/>
    <mergeCell ref="W40:Z40"/>
    <mergeCell ref="A43:B43"/>
    <mergeCell ref="C44:F44"/>
    <mergeCell ref="G44:J44"/>
    <mergeCell ref="K44:N44"/>
    <mergeCell ref="O44:R44"/>
    <mergeCell ref="K38:N38"/>
    <mergeCell ref="O38:R38"/>
    <mergeCell ref="S38:V38"/>
    <mergeCell ref="W38:Z38"/>
    <mergeCell ref="C39:F39"/>
    <mergeCell ref="G39:J39"/>
    <mergeCell ref="K39:N39"/>
    <mergeCell ref="O39:R39"/>
    <mergeCell ref="S39:V39"/>
    <mergeCell ref="W39:Z39"/>
    <mergeCell ref="A31:B31"/>
    <mergeCell ref="A37:B37"/>
    <mergeCell ref="C38:F38"/>
    <mergeCell ref="G38:J38"/>
    <mergeCell ref="C40:F40"/>
    <mergeCell ref="G40:J40"/>
    <mergeCell ref="A25:B25"/>
  </mergeCells>
  <conditionalFormatting sqref="G2:J22">
    <cfRule type="expression" dxfId="21" priority="11">
      <formula>G2&gt;C2</formula>
    </cfRule>
  </conditionalFormatting>
  <conditionalFormatting sqref="G38:Z40">
    <cfRule type="expression" dxfId="20" priority="6">
      <formula>G38&gt;$C38</formula>
    </cfRule>
  </conditionalFormatting>
  <conditionalFormatting sqref="K2:N22">
    <cfRule type="expression" dxfId="19" priority="10">
      <formula>K2&gt;C2</formula>
    </cfRule>
  </conditionalFormatting>
  <conditionalFormatting sqref="O2:R22">
    <cfRule type="expression" dxfId="18" priority="9">
      <formula>O2&gt;C2</formula>
    </cfRule>
  </conditionalFormatting>
  <conditionalFormatting sqref="S2:V22">
    <cfRule type="expression" dxfId="17" priority="8">
      <formula>S2&gt;C2</formula>
    </cfRule>
  </conditionalFormatting>
  <conditionalFormatting sqref="W2:Z22">
    <cfRule type="expression" dxfId="16" priority="7">
      <formula>W2&gt;C2</formula>
    </cfRule>
  </conditionalFormatting>
  <conditionalFormatting sqref="G32:Z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{761FC67F-D260-4105-A4AB-33867CA1B98E}</x14:id>
        </ext>
      </extLst>
    </cfRule>
  </conditionalFormatting>
  <conditionalFormatting sqref="G44:Z4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{FD909DE3-E5BB-49BA-AC35-E482B96CA7E0}</x14:id>
        </ext>
      </extLst>
    </cfRule>
  </conditionalFormatting>
  <conditionalFormatting sqref="G26:J28">
    <cfRule type="expression" dxfId="15" priority="5">
      <formula>G26&gt;C26</formula>
    </cfRule>
  </conditionalFormatting>
  <conditionalFormatting sqref="K26:N28">
    <cfRule type="expression" dxfId="14" priority="4">
      <formula>K26&gt;C26</formula>
    </cfRule>
  </conditionalFormatting>
  <conditionalFormatting sqref="O26:R28">
    <cfRule type="expression" dxfId="13" priority="3">
      <formula>O26&gt;C26</formula>
    </cfRule>
  </conditionalFormatting>
  <conditionalFormatting sqref="S26:V28">
    <cfRule type="expression" dxfId="12" priority="2">
      <formula>S26&gt;C26</formula>
    </cfRule>
  </conditionalFormatting>
  <conditionalFormatting sqref="W26:Z28">
    <cfRule type="expression" dxfId="11" priority="1">
      <formula>W26&gt;C26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1FC67F-D260-4105-A4AB-33867CA1B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G32:Z34</xm:sqref>
        </x14:conditionalFormatting>
        <x14:conditionalFormatting xmlns:xm="http://schemas.microsoft.com/office/excel/2006/main">
          <x14:cfRule type="dataBar" id="{FD909DE3-E5BB-49BA-AC35-E482B96CA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G44:Z46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3B9A-F8FE-453F-8DD4-9EA913DAC9A3}">
  <dimension ref="A1:AB112"/>
  <sheetViews>
    <sheetView topLeftCell="A58" zoomScale="115" zoomScaleNormal="115" workbookViewId="0">
      <selection activeCell="C2" sqref="C2:C88"/>
    </sheetView>
  </sheetViews>
  <sheetFormatPr baseColWidth="10" defaultColWidth="9.140625" defaultRowHeight="15" x14ac:dyDescent="0.25"/>
  <cols>
    <col min="1" max="1" width="14.42578125" style="22" bestFit="1" customWidth="1"/>
    <col min="2" max="3" width="34.7109375" style="22" customWidth="1"/>
    <col min="4" max="4" width="31" bestFit="1" customWidth="1"/>
    <col min="5" max="6" width="18.28515625" bestFit="1" customWidth="1"/>
    <col min="7" max="7" width="13.42578125" bestFit="1" customWidth="1"/>
    <col min="8" max="8" width="15.85546875" bestFit="1" customWidth="1"/>
    <col min="9" max="10" width="22.140625" bestFit="1" customWidth="1"/>
    <col min="11" max="11" width="17.28515625" bestFit="1" customWidth="1"/>
    <col min="12" max="12" width="19.7109375" bestFit="1" customWidth="1"/>
    <col min="13" max="14" width="23.5703125" bestFit="1" customWidth="1"/>
    <col min="15" max="15" width="18.7109375" bestFit="1" customWidth="1"/>
    <col min="16" max="16" width="21.140625" bestFit="1" customWidth="1"/>
    <col min="17" max="18" width="21" bestFit="1" customWidth="1"/>
    <col min="19" max="19" width="16" bestFit="1" customWidth="1"/>
    <col min="20" max="20" width="18.7109375" bestFit="1" customWidth="1"/>
    <col min="21" max="22" width="21.140625" bestFit="1" customWidth="1"/>
    <col min="23" max="23" width="16.42578125" bestFit="1" customWidth="1"/>
    <col min="24" max="24" width="18.85546875" bestFit="1" customWidth="1"/>
    <col min="25" max="26" width="18.5703125" bestFit="1" customWidth="1"/>
    <col min="27" max="27" width="13.5703125" bestFit="1" customWidth="1"/>
    <col min="28" max="28" width="16" bestFit="1" customWidth="1"/>
    <col min="29" max="29" width="8.5703125" bestFit="1" customWidth="1"/>
  </cols>
  <sheetData>
    <row r="1" spans="1:28" s="22" customFormat="1" ht="15.75" thickBot="1" x14ac:dyDescent="0.3">
      <c r="A1" s="20" t="s">
        <v>57</v>
      </c>
      <c r="B1" s="21" t="s">
        <v>58</v>
      </c>
      <c r="C1" s="45" t="s">
        <v>68</v>
      </c>
      <c r="D1" s="45" t="s">
        <v>56</v>
      </c>
      <c r="E1" s="46" t="s">
        <v>0</v>
      </c>
      <c r="F1" s="46" t="s">
        <v>1</v>
      </c>
      <c r="G1" s="46" t="s">
        <v>2</v>
      </c>
      <c r="H1" s="46" t="s">
        <v>3</v>
      </c>
      <c r="I1" s="45" t="s">
        <v>4</v>
      </c>
      <c r="J1" s="46" t="s">
        <v>5</v>
      </c>
      <c r="K1" s="46" t="s">
        <v>6</v>
      </c>
      <c r="L1" s="47" t="s">
        <v>7</v>
      </c>
      <c r="M1" s="46" t="s">
        <v>8</v>
      </c>
      <c r="N1" s="46" t="s">
        <v>9</v>
      </c>
      <c r="O1" s="46" t="s">
        <v>10</v>
      </c>
      <c r="P1" s="46" t="s">
        <v>11</v>
      </c>
      <c r="Q1" s="45" t="s">
        <v>12</v>
      </c>
      <c r="R1" s="46" t="s">
        <v>13</v>
      </c>
      <c r="S1" s="46" t="s">
        <v>14</v>
      </c>
      <c r="T1" s="47" t="s">
        <v>15</v>
      </c>
      <c r="U1" s="46" t="s">
        <v>16</v>
      </c>
      <c r="V1" s="46" t="s">
        <v>17</v>
      </c>
      <c r="W1" s="46" t="s">
        <v>18</v>
      </c>
      <c r="X1" s="46" t="s">
        <v>19</v>
      </c>
      <c r="Y1" s="45" t="s">
        <v>20</v>
      </c>
      <c r="Z1" s="46" t="s">
        <v>21</v>
      </c>
      <c r="AA1" s="46" t="s">
        <v>22</v>
      </c>
      <c r="AB1" s="47" t="s">
        <v>23</v>
      </c>
    </row>
    <row r="2" spans="1:28" s="22" customFormat="1" ht="15" customHeight="1" x14ac:dyDescent="0.25">
      <c r="A2" s="58">
        <v>30</v>
      </c>
      <c r="B2" s="55" t="s">
        <v>59</v>
      </c>
      <c r="C2" s="99" t="s">
        <v>67</v>
      </c>
      <c r="D2" s="53" t="s">
        <v>32</v>
      </c>
      <c r="E2" s="1">
        <v>93.16</v>
      </c>
      <c r="F2" s="2">
        <v>93.2</v>
      </c>
      <c r="G2" s="2">
        <v>93.81</v>
      </c>
      <c r="H2" s="3">
        <v>93.06</v>
      </c>
      <c r="I2" s="2">
        <v>99.3</v>
      </c>
      <c r="J2" s="2">
        <v>99.3</v>
      </c>
      <c r="K2" s="2">
        <v>99.38</v>
      </c>
      <c r="L2" s="2">
        <v>99.15</v>
      </c>
      <c r="M2" s="1">
        <v>94.33</v>
      </c>
      <c r="N2" s="2">
        <v>99.56</v>
      </c>
      <c r="O2" s="2">
        <v>97.63</v>
      </c>
      <c r="P2" s="3">
        <v>0.56000000000000005</v>
      </c>
      <c r="Q2" s="2">
        <v>7.4</v>
      </c>
      <c r="R2" s="2">
        <v>7.1</v>
      </c>
      <c r="S2" s="2">
        <v>88.22</v>
      </c>
      <c r="T2" s="2">
        <v>85.35</v>
      </c>
      <c r="U2" s="1">
        <v>99.56</v>
      </c>
      <c r="V2" s="2">
        <v>0.39</v>
      </c>
      <c r="W2" s="2">
        <v>97.59</v>
      </c>
      <c r="X2" s="3">
        <v>0.75</v>
      </c>
      <c r="Y2" s="1">
        <v>40.68</v>
      </c>
      <c r="Z2" s="2">
        <v>39.520000000000003</v>
      </c>
      <c r="AA2" s="2">
        <v>75.44</v>
      </c>
      <c r="AB2" s="3">
        <v>86.81</v>
      </c>
    </row>
    <row r="3" spans="1:28" s="22" customFormat="1" x14ac:dyDescent="0.25">
      <c r="A3" s="59"/>
      <c r="B3" s="56"/>
      <c r="C3" s="100" t="s">
        <v>67</v>
      </c>
      <c r="D3" s="16" t="s">
        <v>33</v>
      </c>
      <c r="E3" s="6">
        <v>87.59</v>
      </c>
      <c r="F3" s="4">
        <v>87.88</v>
      </c>
      <c r="G3" s="4">
        <v>86.25</v>
      </c>
      <c r="H3" s="5">
        <v>87.06</v>
      </c>
      <c r="I3" s="4">
        <v>99.8</v>
      </c>
      <c r="J3" s="4">
        <v>99.8</v>
      </c>
      <c r="K3" s="4">
        <v>99.79</v>
      </c>
      <c r="L3" s="4">
        <v>99.47</v>
      </c>
      <c r="M3" s="6">
        <v>39.18</v>
      </c>
      <c r="N3" s="4">
        <v>39.18</v>
      </c>
      <c r="O3" s="4">
        <v>39.18</v>
      </c>
      <c r="P3" s="5">
        <v>39.18</v>
      </c>
      <c r="Q3" s="4">
        <v>25.12</v>
      </c>
      <c r="R3" s="4">
        <v>25.89</v>
      </c>
      <c r="S3" s="4">
        <v>70.58</v>
      </c>
      <c r="T3" s="4">
        <v>24.02</v>
      </c>
      <c r="U3" s="6">
        <v>39.18</v>
      </c>
      <c r="V3" s="4">
        <v>39.18</v>
      </c>
      <c r="W3" s="4">
        <v>39.18</v>
      </c>
      <c r="X3" s="5">
        <v>39.18</v>
      </c>
      <c r="Y3" s="6">
        <v>81.760000000000005</v>
      </c>
      <c r="Z3" s="4">
        <v>85.72</v>
      </c>
      <c r="AA3" s="4">
        <v>88.53</v>
      </c>
      <c r="AB3" s="5">
        <v>74.44</v>
      </c>
    </row>
    <row r="4" spans="1:28" s="22" customFormat="1" x14ac:dyDescent="0.25">
      <c r="A4" s="59"/>
      <c r="B4" s="56"/>
      <c r="C4" s="100" t="s">
        <v>67</v>
      </c>
      <c r="D4" s="16" t="s">
        <v>34</v>
      </c>
      <c r="E4" s="6">
        <v>90.47</v>
      </c>
      <c r="F4" s="4">
        <v>90.9</v>
      </c>
      <c r="G4" s="4">
        <v>88.48</v>
      </c>
      <c r="H4" s="5">
        <v>89.24</v>
      </c>
      <c r="I4" s="4">
        <v>99.74</v>
      </c>
      <c r="J4" s="4">
        <v>99.74</v>
      </c>
      <c r="K4" s="4">
        <v>99.66</v>
      </c>
      <c r="L4" s="4">
        <v>99.34</v>
      </c>
      <c r="M4" s="6">
        <v>84.71</v>
      </c>
      <c r="N4" s="4">
        <v>83.06</v>
      </c>
      <c r="O4" s="4">
        <v>85.56</v>
      </c>
      <c r="P4" s="5">
        <v>82.28</v>
      </c>
      <c r="Q4" s="4">
        <v>79.010000000000005</v>
      </c>
      <c r="R4" s="4">
        <v>84.27</v>
      </c>
      <c r="S4" s="4">
        <v>83.55</v>
      </c>
      <c r="T4" s="4">
        <v>71.28</v>
      </c>
      <c r="U4" s="6">
        <v>84.71</v>
      </c>
      <c r="V4" s="4">
        <v>83.85</v>
      </c>
      <c r="W4" s="4">
        <v>94.72</v>
      </c>
      <c r="X4" s="5">
        <v>82.21</v>
      </c>
      <c r="Y4" s="6">
        <v>84.02</v>
      </c>
      <c r="Z4" s="4">
        <v>84.02</v>
      </c>
      <c r="AA4" s="4">
        <v>15.98</v>
      </c>
      <c r="AB4" s="5">
        <v>72.28</v>
      </c>
    </row>
    <row r="5" spans="1:28" s="22" customFormat="1" x14ac:dyDescent="0.25">
      <c r="A5" s="59"/>
      <c r="B5" s="56"/>
      <c r="C5" s="100" t="s">
        <v>67</v>
      </c>
      <c r="D5" s="16" t="s">
        <v>35</v>
      </c>
      <c r="E5" s="6">
        <v>83.58</v>
      </c>
      <c r="F5" s="4">
        <v>84.42</v>
      </c>
      <c r="G5" s="4">
        <v>91.42</v>
      </c>
      <c r="H5" s="5">
        <v>84.74</v>
      </c>
      <c r="I5" s="4">
        <v>99.7</v>
      </c>
      <c r="J5" s="4">
        <v>99.7</v>
      </c>
      <c r="K5" s="4">
        <v>99.48</v>
      </c>
      <c r="L5" s="4">
        <v>99.21</v>
      </c>
      <c r="M5" s="6">
        <v>35.409999999999997</v>
      </c>
      <c r="N5" s="4">
        <v>35.409999999999997</v>
      </c>
      <c r="O5" s="4">
        <v>35.409999999999997</v>
      </c>
      <c r="P5" s="5">
        <v>35.409999999999997</v>
      </c>
      <c r="Q5" s="4">
        <v>25.01</v>
      </c>
      <c r="R5" s="4">
        <v>65.290000000000006</v>
      </c>
      <c r="S5" s="4">
        <v>83.68</v>
      </c>
      <c r="T5" s="4">
        <v>71.02</v>
      </c>
      <c r="U5" s="6">
        <v>35.409999999999997</v>
      </c>
      <c r="V5" s="4">
        <v>35.409999999999997</v>
      </c>
      <c r="W5" s="4">
        <v>35.409999999999997</v>
      </c>
      <c r="X5" s="5">
        <v>35.409999999999997</v>
      </c>
      <c r="Y5" s="6">
        <v>83.95</v>
      </c>
      <c r="Z5" s="4">
        <v>80.83</v>
      </c>
      <c r="AA5" s="4">
        <v>82.48</v>
      </c>
      <c r="AB5" s="5">
        <v>85.09</v>
      </c>
    </row>
    <row r="6" spans="1:28" s="22" customFormat="1" x14ac:dyDescent="0.25">
      <c r="A6" s="59"/>
      <c r="B6" s="56"/>
      <c r="C6" s="100" t="s">
        <v>67</v>
      </c>
      <c r="D6" s="16" t="s">
        <v>36</v>
      </c>
      <c r="E6" s="6">
        <v>89.67</v>
      </c>
      <c r="F6" s="4">
        <v>89.67</v>
      </c>
      <c r="G6" s="4">
        <v>87.88</v>
      </c>
      <c r="H6" s="5">
        <v>89.01</v>
      </c>
      <c r="I6" s="4">
        <v>99.7</v>
      </c>
      <c r="J6" s="4">
        <v>99.7</v>
      </c>
      <c r="K6" s="4">
        <v>99.72</v>
      </c>
      <c r="L6" s="4">
        <v>99.43</v>
      </c>
      <c r="M6" s="6">
        <v>87.85</v>
      </c>
      <c r="N6" s="4">
        <v>87.51</v>
      </c>
      <c r="O6" s="4">
        <v>99.61</v>
      </c>
      <c r="P6" s="5">
        <v>85.7</v>
      </c>
      <c r="Q6" s="4">
        <v>82.53</v>
      </c>
      <c r="R6" s="4">
        <v>82.24</v>
      </c>
      <c r="S6" s="4">
        <v>87.5</v>
      </c>
      <c r="T6" s="4">
        <v>89.17</v>
      </c>
      <c r="U6" s="6">
        <v>88.5</v>
      </c>
      <c r="V6" s="4">
        <v>87.73</v>
      </c>
      <c r="W6" s="4">
        <v>90.08</v>
      </c>
      <c r="X6" s="5">
        <v>85.61</v>
      </c>
      <c r="Y6" s="6">
        <v>83.97</v>
      </c>
      <c r="Z6" s="4">
        <v>81.75</v>
      </c>
      <c r="AA6" s="4">
        <v>84.33</v>
      </c>
      <c r="AB6" s="5">
        <v>70.760000000000005</v>
      </c>
    </row>
    <row r="7" spans="1:28" s="22" customFormat="1" x14ac:dyDescent="0.25">
      <c r="A7" s="59"/>
      <c r="B7" s="56"/>
      <c r="C7" s="100" t="s">
        <v>67</v>
      </c>
      <c r="D7" s="16" t="s">
        <v>37</v>
      </c>
      <c r="E7" s="6">
        <v>89.64</v>
      </c>
      <c r="F7" s="4">
        <v>89.93</v>
      </c>
      <c r="G7" s="4">
        <v>94.34</v>
      </c>
      <c r="H7" s="5">
        <v>90.47</v>
      </c>
      <c r="I7" s="4">
        <v>98.83</v>
      </c>
      <c r="J7" s="4">
        <v>98.83</v>
      </c>
      <c r="K7" s="4">
        <v>99.09</v>
      </c>
      <c r="L7" s="4">
        <v>98.75</v>
      </c>
      <c r="M7" s="6">
        <v>91.16</v>
      </c>
      <c r="N7" s="4">
        <v>91.4</v>
      </c>
      <c r="O7" s="4">
        <v>99.33</v>
      </c>
      <c r="P7" s="5">
        <v>91.94</v>
      </c>
      <c r="Q7" s="4">
        <v>82.44</v>
      </c>
      <c r="R7" s="4">
        <v>81.12</v>
      </c>
      <c r="S7" s="4">
        <v>87.42</v>
      </c>
      <c r="T7" s="4">
        <v>82.15</v>
      </c>
      <c r="U7" s="6">
        <v>91.76</v>
      </c>
      <c r="V7" s="4">
        <v>91.43</v>
      </c>
      <c r="W7" s="4">
        <v>93.57</v>
      </c>
      <c r="X7" s="5">
        <v>92</v>
      </c>
      <c r="Y7" s="6">
        <v>29.01</v>
      </c>
      <c r="Z7" s="4">
        <v>79.599999999999994</v>
      </c>
      <c r="AA7" s="4">
        <v>74.069999999999993</v>
      </c>
      <c r="AB7" s="5">
        <v>83.96</v>
      </c>
    </row>
    <row r="8" spans="1:28" s="22" customFormat="1" x14ac:dyDescent="0.25">
      <c r="A8" s="59"/>
      <c r="B8" s="56"/>
      <c r="C8" s="100" t="s">
        <v>67</v>
      </c>
      <c r="D8" s="16" t="s">
        <v>38</v>
      </c>
      <c r="E8" s="6">
        <v>84.25</v>
      </c>
      <c r="F8" s="4">
        <v>84.49</v>
      </c>
      <c r="G8" s="4">
        <v>87.02</v>
      </c>
      <c r="H8" s="5">
        <v>84.03</v>
      </c>
      <c r="I8" s="4">
        <v>99.72</v>
      </c>
      <c r="J8" s="4">
        <v>99.71</v>
      </c>
      <c r="K8" s="4">
        <v>99.64</v>
      </c>
      <c r="L8" s="4">
        <v>99.39</v>
      </c>
      <c r="M8" s="6">
        <v>87.97</v>
      </c>
      <c r="N8" s="4">
        <v>99.46</v>
      </c>
      <c r="O8" s="4">
        <v>97.42</v>
      </c>
      <c r="P8" s="5">
        <v>88.26</v>
      </c>
      <c r="Q8" s="4">
        <v>90.17</v>
      </c>
      <c r="R8" s="4">
        <v>82.35</v>
      </c>
      <c r="S8" s="4">
        <v>98.1</v>
      </c>
      <c r="T8" s="4">
        <v>91.96</v>
      </c>
      <c r="U8" s="6">
        <v>99.16</v>
      </c>
      <c r="V8" s="4">
        <v>85.91</v>
      </c>
      <c r="W8" s="4">
        <v>98.21</v>
      </c>
      <c r="X8" s="5">
        <v>88.21</v>
      </c>
      <c r="Y8" s="6">
        <v>12.72</v>
      </c>
      <c r="Z8" s="4">
        <v>12.43</v>
      </c>
      <c r="AA8" s="4">
        <v>80.209999999999994</v>
      </c>
      <c r="AB8" s="5">
        <v>84.8</v>
      </c>
    </row>
    <row r="9" spans="1:28" s="22" customFormat="1" x14ac:dyDescent="0.25">
      <c r="A9" s="59"/>
      <c r="B9" s="56"/>
      <c r="C9" s="100" t="s">
        <v>67</v>
      </c>
      <c r="D9" s="16" t="s">
        <v>39</v>
      </c>
      <c r="E9" s="6">
        <v>85.43</v>
      </c>
      <c r="F9" s="4">
        <v>86.58</v>
      </c>
      <c r="G9" s="4">
        <v>87.07</v>
      </c>
      <c r="H9" s="5">
        <v>86.89</v>
      </c>
      <c r="I9" s="4">
        <v>66.75</v>
      </c>
      <c r="J9" s="4">
        <v>66.75</v>
      </c>
      <c r="K9" s="4">
        <v>61.79</v>
      </c>
      <c r="L9" s="4">
        <v>67.87</v>
      </c>
      <c r="M9" s="6">
        <v>64.66</v>
      </c>
      <c r="N9" s="4">
        <v>64.66</v>
      </c>
      <c r="O9" s="4">
        <v>64.66</v>
      </c>
      <c r="P9" s="5">
        <v>64.66</v>
      </c>
      <c r="Q9" s="4">
        <v>33.28</v>
      </c>
      <c r="R9" s="4">
        <v>30.83</v>
      </c>
      <c r="S9" s="4">
        <v>30.76</v>
      </c>
      <c r="T9" s="4">
        <v>25</v>
      </c>
      <c r="U9" s="6">
        <v>64.66</v>
      </c>
      <c r="V9" s="4">
        <v>64.66</v>
      </c>
      <c r="W9" s="4">
        <v>64.66</v>
      </c>
      <c r="X9" s="5">
        <v>64.66</v>
      </c>
      <c r="Y9" s="6">
        <v>44.62</v>
      </c>
      <c r="Z9" s="4">
        <v>44.65</v>
      </c>
      <c r="AA9" s="4">
        <v>50.08</v>
      </c>
      <c r="AB9" s="5">
        <v>37.17</v>
      </c>
    </row>
    <row r="10" spans="1:28" s="22" customFormat="1" x14ac:dyDescent="0.25">
      <c r="A10" s="59"/>
      <c r="B10" s="56"/>
      <c r="C10" s="100" t="s">
        <v>67</v>
      </c>
      <c r="D10" s="16" t="s">
        <v>40</v>
      </c>
      <c r="E10" s="6">
        <v>78.459999999999994</v>
      </c>
      <c r="F10" s="4">
        <v>78.349999999999994</v>
      </c>
      <c r="G10" s="4">
        <v>80.819999999999993</v>
      </c>
      <c r="H10" s="5">
        <v>81.06</v>
      </c>
      <c r="I10" s="4">
        <v>64.540000000000006</v>
      </c>
      <c r="J10" s="4">
        <v>69.959999999999994</v>
      </c>
      <c r="K10" s="4">
        <v>64.790000000000006</v>
      </c>
      <c r="L10" s="4">
        <v>70.959999999999994</v>
      </c>
      <c r="M10" s="6">
        <v>62.41</v>
      </c>
      <c r="N10" s="4">
        <v>62.41</v>
      </c>
      <c r="O10" s="4">
        <v>62.41</v>
      </c>
      <c r="P10" s="5">
        <v>62.41</v>
      </c>
      <c r="Q10" s="4">
        <v>56.15</v>
      </c>
      <c r="R10" s="4">
        <v>48.5</v>
      </c>
      <c r="S10" s="4">
        <v>51.85</v>
      </c>
      <c r="T10" s="4">
        <v>52.95</v>
      </c>
      <c r="U10" s="6">
        <v>62.41</v>
      </c>
      <c r="V10" s="4">
        <v>62.41</v>
      </c>
      <c r="W10" s="4">
        <v>62.41</v>
      </c>
      <c r="X10" s="5">
        <v>62.41</v>
      </c>
      <c r="Y10" s="6">
        <v>63.02</v>
      </c>
      <c r="Z10" s="4">
        <v>66.010000000000005</v>
      </c>
      <c r="AA10" s="4">
        <v>63.05</v>
      </c>
      <c r="AB10" s="5">
        <v>72.98</v>
      </c>
    </row>
    <row r="11" spans="1:28" s="22" customFormat="1" x14ac:dyDescent="0.25">
      <c r="A11" s="59"/>
      <c r="B11" s="56"/>
      <c r="C11" s="100" t="s">
        <v>67</v>
      </c>
      <c r="D11" s="16" t="s">
        <v>41</v>
      </c>
      <c r="E11" s="6">
        <v>93.86</v>
      </c>
      <c r="F11" s="4">
        <v>93.9</v>
      </c>
      <c r="G11" s="4">
        <v>93.86</v>
      </c>
      <c r="H11" s="5">
        <v>93.43</v>
      </c>
      <c r="I11" s="4">
        <v>99.62</v>
      </c>
      <c r="J11" s="4">
        <v>99.63</v>
      </c>
      <c r="K11" s="4">
        <v>99.39</v>
      </c>
      <c r="L11" s="4">
        <v>99.14</v>
      </c>
      <c r="M11" s="6">
        <v>95.14</v>
      </c>
      <c r="N11" s="4">
        <v>95.14</v>
      </c>
      <c r="O11" s="4">
        <v>92.61</v>
      </c>
      <c r="P11" s="5">
        <v>94.81</v>
      </c>
      <c r="Q11" s="4">
        <v>80.569999999999993</v>
      </c>
      <c r="R11" s="4">
        <v>76.8</v>
      </c>
      <c r="S11" s="4">
        <v>82.7</v>
      </c>
      <c r="T11" s="4">
        <v>76.42</v>
      </c>
      <c r="U11" s="6">
        <v>95.12</v>
      </c>
      <c r="V11" s="4">
        <v>95.12</v>
      </c>
      <c r="W11" s="4">
        <v>92.83</v>
      </c>
      <c r="X11" s="5">
        <v>94.61</v>
      </c>
      <c r="Y11" s="6">
        <v>78.23</v>
      </c>
      <c r="Z11" s="4">
        <v>76.89</v>
      </c>
      <c r="AA11" s="4">
        <v>19.399999999999999</v>
      </c>
      <c r="AB11" s="5">
        <v>76.78</v>
      </c>
    </row>
    <row r="12" spans="1:28" s="22" customFormat="1" x14ac:dyDescent="0.25">
      <c r="A12" s="59"/>
      <c r="B12" s="56"/>
      <c r="C12" s="100" t="s">
        <v>67</v>
      </c>
      <c r="D12" s="16" t="s">
        <v>42</v>
      </c>
      <c r="E12" s="6">
        <v>83.4</v>
      </c>
      <c r="F12" s="4">
        <v>84.18</v>
      </c>
      <c r="G12" s="4">
        <v>93.45</v>
      </c>
      <c r="H12" s="5">
        <v>84.62</v>
      </c>
      <c r="I12" s="4">
        <v>96.25</v>
      </c>
      <c r="J12" s="4">
        <v>96.25</v>
      </c>
      <c r="K12" s="4">
        <v>99.38</v>
      </c>
      <c r="L12" s="4">
        <v>99.52</v>
      </c>
      <c r="M12" s="6">
        <v>33.79</v>
      </c>
      <c r="N12" s="4">
        <v>33.79</v>
      </c>
      <c r="O12" s="4">
        <v>33.79</v>
      </c>
      <c r="P12" s="5">
        <v>33.79</v>
      </c>
      <c r="Q12" s="4">
        <v>12.29</v>
      </c>
      <c r="R12" s="4">
        <v>12.55</v>
      </c>
      <c r="S12" s="4">
        <v>87.45</v>
      </c>
      <c r="T12" s="4">
        <v>89.62</v>
      </c>
      <c r="U12" s="6">
        <v>33.79</v>
      </c>
      <c r="V12" s="4">
        <v>33.79</v>
      </c>
      <c r="W12" s="4">
        <v>33.79</v>
      </c>
      <c r="X12" s="5">
        <v>33.79</v>
      </c>
      <c r="Y12" s="6">
        <v>14.08</v>
      </c>
      <c r="Z12" s="4">
        <v>84.66</v>
      </c>
      <c r="AA12" s="4">
        <v>85.98</v>
      </c>
      <c r="AB12" s="5">
        <v>13.32</v>
      </c>
    </row>
    <row r="13" spans="1:28" s="22" customFormat="1" x14ac:dyDescent="0.25">
      <c r="A13" s="59"/>
      <c r="B13" s="56"/>
      <c r="C13" s="100" t="s">
        <v>67</v>
      </c>
      <c r="D13" s="16" t="s">
        <v>43</v>
      </c>
      <c r="E13" s="6">
        <v>83.84</v>
      </c>
      <c r="F13" s="4">
        <v>85.27</v>
      </c>
      <c r="G13" s="4">
        <v>94.45</v>
      </c>
      <c r="H13" s="5">
        <v>85.48</v>
      </c>
      <c r="I13" s="4">
        <v>95.23</v>
      </c>
      <c r="J13" s="4">
        <v>95.23</v>
      </c>
      <c r="K13" s="4">
        <v>99.11</v>
      </c>
      <c r="L13" s="4">
        <v>99.18</v>
      </c>
      <c r="M13" s="6">
        <v>37.04</v>
      </c>
      <c r="N13" s="4">
        <v>37.04</v>
      </c>
      <c r="O13" s="4">
        <v>37.04</v>
      </c>
      <c r="P13" s="5">
        <v>37.04</v>
      </c>
      <c r="Q13" s="4">
        <v>18.98</v>
      </c>
      <c r="R13" s="4">
        <v>81.55</v>
      </c>
      <c r="S13" s="4">
        <v>80.58</v>
      </c>
      <c r="T13" s="4">
        <v>82.71</v>
      </c>
      <c r="U13" s="6">
        <v>37.04</v>
      </c>
      <c r="V13" s="4">
        <v>37.04</v>
      </c>
      <c r="W13" s="4">
        <v>37.04</v>
      </c>
      <c r="X13" s="5">
        <v>37.04</v>
      </c>
      <c r="Y13" s="6">
        <v>82.71</v>
      </c>
      <c r="Z13" s="4">
        <v>80.260000000000005</v>
      </c>
      <c r="AA13" s="4">
        <v>82.96</v>
      </c>
      <c r="AB13" s="5">
        <v>83.84</v>
      </c>
    </row>
    <row r="14" spans="1:28" s="22" customFormat="1" x14ac:dyDescent="0.25">
      <c r="A14" s="59"/>
      <c r="B14" s="56"/>
      <c r="C14" s="100" t="s">
        <v>67</v>
      </c>
      <c r="D14" s="16" t="s">
        <v>44</v>
      </c>
      <c r="E14" s="6">
        <v>96.14</v>
      </c>
      <c r="F14" s="4">
        <v>96.15</v>
      </c>
      <c r="G14" s="4">
        <v>96.61</v>
      </c>
      <c r="H14" s="5">
        <v>95.94</v>
      </c>
      <c r="I14" s="4">
        <v>98.68</v>
      </c>
      <c r="J14" s="4">
        <v>98.72</v>
      </c>
      <c r="K14" s="4">
        <v>98.43</v>
      </c>
      <c r="L14" s="4">
        <v>98.07</v>
      </c>
      <c r="M14" s="6">
        <v>38.799999999999997</v>
      </c>
      <c r="N14" s="4">
        <v>38.799999999999997</v>
      </c>
      <c r="O14" s="4">
        <v>38.799999999999997</v>
      </c>
      <c r="P14" s="5">
        <v>38.799999999999997</v>
      </c>
      <c r="Q14" s="4">
        <v>25.86</v>
      </c>
      <c r="R14" s="4">
        <v>19.850000000000001</v>
      </c>
      <c r="S14" s="4">
        <v>75.180000000000007</v>
      </c>
      <c r="T14" s="4">
        <v>75.8</v>
      </c>
      <c r="U14" s="6">
        <v>38.799999999999997</v>
      </c>
      <c r="V14" s="4">
        <v>38.799999999999997</v>
      </c>
      <c r="W14" s="4">
        <v>38.799999999999997</v>
      </c>
      <c r="X14" s="5">
        <v>38.799999999999997</v>
      </c>
      <c r="Y14" s="6">
        <v>79.7</v>
      </c>
      <c r="Z14" s="4">
        <v>15.91</v>
      </c>
      <c r="AA14" s="4">
        <v>80.02</v>
      </c>
      <c r="AB14" s="5">
        <v>83.6</v>
      </c>
    </row>
    <row r="15" spans="1:28" s="22" customFormat="1" x14ac:dyDescent="0.25">
      <c r="A15" s="59"/>
      <c r="B15" s="56"/>
      <c r="C15" s="100" t="s">
        <v>67</v>
      </c>
      <c r="D15" s="16" t="s">
        <v>45</v>
      </c>
      <c r="E15" s="6">
        <v>96.03</v>
      </c>
      <c r="F15" s="4">
        <v>96.04</v>
      </c>
      <c r="G15" s="4">
        <v>96.2</v>
      </c>
      <c r="H15" s="5">
        <v>95.95</v>
      </c>
      <c r="I15" s="4">
        <v>97.65</v>
      </c>
      <c r="J15" s="4">
        <v>97.66</v>
      </c>
      <c r="K15" s="4">
        <v>97.21</v>
      </c>
      <c r="L15" s="4">
        <v>96.78</v>
      </c>
      <c r="M15" s="6">
        <v>36.17</v>
      </c>
      <c r="N15" s="4">
        <v>36.17</v>
      </c>
      <c r="O15" s="4">
        <v>36.17</v>
      </c>
      <c r="P15" s="5">
        <v>36.17</v>
      </c>
      <c r="Q15" s="4">
        <v>21.79</v>
      </c>
      <c r="R15" s="4">
        <v>16.82</v>
      </c>
      <c r="S15" s="4">
        <v>79.23</v>
      </c>
      <c r="T15" s="4">
        <v>79.63</v>
      </c>
      <c r="U15" s="6">
        <v>36.17</v>
      </c>
      <c r="V15" s="4">
        <v>36.17</v>
      </c>
      <c r="W15" s="4">
        <v>36.17</v>
      </c>
      <c r="X15" s="5">
        <v>36.17</v>
      </c>
      <c r="Y15" s="6">
        <v>21.12</v>
      </c>
      <c r="Z15" s="4">
        <v>17.809999999999999</v>
      </c>
      <c r="AA15" s="4">
        <v>81.45</v>
      </c>
      <c r="AB15" s="5">
        <v>82.11</v>
      </c>
    </row>
    <row r="16" spans="1:28" s="22" customFormat="1" x14ac:dyDescent="0.25">
      <c r="A16" s="59"/>
      <c r="B16" s="56"/>
      <c r="C16" s="100" t="s">
        <v>67</v>
      </c>
      <c r="D16" s="16" t="s">
        <v>46</v>
      </c>
      <c r="E16" s="6">
        <v>84.98</v>
      </c>
      <c r="F16" s="4">
        <v>87.34</v>
      </c>
      <c r="G16" s="4">
        <v>94.94</v>
      </c>
      <c r="H16" s="5">
        <v>90.58</v>
      </c>
      <c r="I16" s="4">
        <v>92.44</v>
      </c>
      <c r="J16" s="4">
        <v>92.78</v>
      </c>
      <c r="K16" s="4">
        <v>96.22</v>
      </c>
      <c r="L16" s="4">
        <v>96.2</v>
      </c>
      <c r="M16" s="6">
        <v>43.11</v>
      </c>
      <c r="N16" s="4">
        <v>43.11</v>
      </c>
      <c r="O16" s="4">
        <v>43.11</v>
      </c>
      <c r="P16" s="5">
        <v>43.11</v>
      </c>
      <c r="Q16" s="4">
        <v>74.069999999999993</v>
      </c>
      <c r="R16" s="4">
        <v>74.069999999999993</v>
      </c>
      <c r="S16" s="4">
        <v>80.86</v>
      </c>
      <c r="T16" s="4">
        <v>74.25</v>
      </c>
      <c r="U16" s="6">
        <v>43.11</v>
      </c>
      <c r="V16" s="4">
        <v>43.11</v>
      </c>
      <c r="W16" s="4">
        <v>43.11</v>
      </c>
      <c r="X16" s="5">
        <v>43.11</v>
      </c>
      <c r="Y16" s="6">
        <v>76.22</v>
      </c>
      <c r="Z16" s="4">
        <v>20.059999999999999</v>
      </c>
      <c r="AA16" s="4">
        <v>80.13</v>
      </c>
      <c r="AB16" s="5">
        <v>22.87</v>
      </c>
    </row>
    <row r="17" spans="1:28" s="22" customFormat="1" x14ac:dyDescent="0.25">
      <c r="A17" s="59"/>
      <c r="B17" s="56"/>
      <c r="C17" s="100" t="s">
        <v>67</v>
      </c>
      <c r="D17" s="16" t="s">
        <v>47</v>
      </c>
      <c r="E17" s="6">
        <v>89.38</v>
      </c>
      <c r="F17" s="4">
        <v>89.76</v>
      </c>
      <c r="G17" s="4">
        <v>95.51</v>
      </c>
      <c r="H17" s="5">
        <v>89.73</v>
      </c>
      <c r="I17" s="4">
        <v>93.89</v>
      </c>
      <c r="J17" s="4">
        <v>93.89</v>
      </c>
      <c r="K17" s="4">
        <v>96.47</v>
      </c>
      <c r="L17" s="4">
        <v>96.19</v>
      </c>
      <c r="M17" s="6">
        <v>39.94</v>
      </c>
      <c r="N17" s="4">
        <v>39.94</v>
      </c>
      <c r="O17" s="4">
        <v>39.94</v>
      </c>
      <c r="P17" s="5">
        <v>39.94</v>
      </c>
      <c r="Q17" s="4">
        <v>82.16</v>
      </c>
      <c r="R17" s="4">
        <v>74.77</v>
      </c>
      <c r="S17" s="4">
        <v>92.32</v>
      </c>
      <c r="T17" s="4">
        <v>79.760000000000005</v>
      </c>
      <c r="U17" s="6">
        <v>39.94</v>
      </c>
      <c r="V17" s="4">
        <v>39.94</v>
      </c>
      <c r="W17" s="4">
        <v>39.94</v>
      </c>
      <c r="X17" s="5">
        <v>39.94</v>
      </c>
      <c r="Y17" s="6">
        <v>78.09</v>
      </c>
      <c r="Z17" s="4">
        <v>76.069999999999993</v>
      </c>
      <c r="AA17" s="4">
        <v>79.819999999999993</v>
      </c>
      <c r="AB17" s="5">
        <v>81.05</v>
      </c>
    </row>
    <row r="18" spans="1:28" s="22" customFormat="1" x14ac:dyDescent="0.25">
      <c r="A18" s="59"/>
      <c r="B18" s="56"/>
      <c r="C18" s="100" t="s">
        <v>67</v>
      </c>
      <c r="D18" s="16" t="s">
        <v>48</v>
      </c>
      <c r="E18" s="6">
        <v>87.1</v>
      </c>
      <c r="F18" s="4">
        <v>87.6</v>
      </c>
      <c r="G18" s="4">
        <v>93.91</v>
      </c>
      <c r="H18" s="5">
        <v>87.65</v>
      </c>
      <c r="I18" s="4">
        <v>99.68</v>
      </c>
      <c r="J18" s="4">
        <v>99.68</v>
      </c>
      <c r="K18" s="4">
        <v>98.95</v>
      </c>
      <c r="L18" s="4">
        <v>98.6</v>
      </c>
      <c r="M18" s="6">
        <v>84.52</v>
      </c>
      <c r="N18" s="4">
        <v>84.52</v>
      </c>
      <c r="O18" s="4">
        <v>82.88</v>
      </c>
      <c r="P18" s="5">
        <v>83.19</v>
      </c>
      <c r="Q18" s="4">
        <v>78.36</v>
      </c>
      <c r="R18" s="4">
        <v>77.459999999999994</v>
      </c>
      <c r="S18" s="4">
        <v>85.23</v>
      </c>
      <c r="T18" s="4">
        <v>76.62</v>
      </c>
      <c r="U18" s="6">
        <v>81.99</v>
      </c>
      <c r="V18" s="4">
        <v>84.04</v>
      </c>
      <c r="W18" s="4">
        <v>97.38</v>
      </c>
      <c r="X18" s="5">
        <v>83.03</v>
      </c>
      <c r="Y18" s="6">
        <v>75.989999999999995</v>
      </c>
      <c r="Z18" s="4">
        <v>82.06</v>
      </c>
      <c r="AA18" s="4">
        <v>80.8</v>
      </c>
      <c r="AB18" s="5">
        <v>68.89</v>
      </c>
    </row>
    <row r="19" spans="1:28" s="22" customFormat="1" x14ac:dyDescent="0.25">
      <c r="A19" s="59"/>
      <c r="B19" s="56"/>
      <c r="C19" s="100" t="s">
        <v>66</v>
      </c>
      <c r="D19" s="16" t="s">
        <v>49</v>
      </c>
      <c r="E19" s="6">
        <v>51.52</v>
      </c>
      <c r="F19" s="4">
        <v>52.89</v>
      </c>
      <c r="G19" s="4">
        <v>53.22</v>
      </c>
      <c r="H19" s="5">
        <v>53.51</v>
      </c>
      <c r="I19" s="4">
        <v>51.89</v>
      </c>
      <c r="J19" s="4">
        <v>53.08</v>
      </c>
      <c r="K19" s="4">
        <v>31.58</v>
      </c>
      <c r="L19" s="4">
        <v>51.4</v>
      </c>
      <c r="M19" s="6">
        <v>0</v>
      </c>
      <c r="N19" s="4">
        <v>0</v>
      </c>
      <c r="O19" s="4">
        <v>0</v>
      </c>
      <c r="P19" s="5">
        <v>0</v>
      </c>
      <c r="Q19" s="4">
        <v>24.5</v>
      </c>
      <c r="R19" s="4">
        <v>56.41</v>
      </c>
      <c r="S19" s="4">
        <v>59.04</v>
      </c>
      <c r="T19" s="4">
        <v>48.81</v>
      </c>
      <c r="U19" s="6">
        <v>0</v>
      </c>
      <c r="V19" s="4">
        <v>0</v>
      </c>
      <c r="W19" s="4">
        <v>0</v>
      </c>
      <c r="X19" s="5">
        <v>0</v>
      </c>
      <c r="Y19" s="6">
        <v>7.71</v>
      </c>
      <c r="Z19" s="4">
        <v>44.79</v>
      </c>
      <c r="AA19" s="4">
        <v>52.74</v>
      </c>
      <c r="AB19" s="5">
        <v>17.97</v>
      </c>
    </row>
    <row r="20" spans="1:28" s="22" customFormat="1" x14ac:dyDescent="0.25">
      <c r="A20" s="59"/>
      <c r="B20" s="56"/>
      <c r="C20" s="100" t="s">
        <v>66</v>
      </c>
      <c r="D20" s="16" t="s">
        <v>50</v>
      </c>
      <c r="E20" s="6">
        <v>81.23</v>
      </c>
      <c r="F20" s="4">
        <v>81.87</v>
      </c>
      <c r="G20" s="4">
        <v>84.78</v>
      </c>
      <c r="H20" s="5">
        <v>85.38</v>
      </c>
      <c r="I20" s="4">
        <v>36.43</v>
      </c>
      <c r="J20" s="4">
        <v>35.28</v>
      </c>
      <c r="K20" s="4">
        <v>77.819999999999993</v>
      </c>
      <c r="L20" s="4">
        <v>33.86</v>
      </c>
      <c r="M20" s="6">
        <v>36.799999999999997</v>
      </c>
      <c r="N20" s="4">
        <v>36.799999999999997</v>
      </c>
      <c r="O20" s="4">
        <v>36.799999999999997</v>
      </c>
      <c r="P20" s="5">
        <v>36.799999999999997</v>
      </c>
      <c r="Q20" s="4">
        <v>34.17</v>
      </c>
      <c r="R20" s="4">
        <v>46.67</v>
      </c>
      <c r="S20" s="4">
        <v>67.930000000000007</v>
      </c>
      <c r="T20" s="4">
        <v>42.05</v>
      </c>
      <c r="U20" s="6">
        <v>36.799999999999997</v>
      </c>
      <c r="V20" s="4">
        <v>36.799999999999997</v>
      </c>
      <c r="W20" s="4">
        <v>36.799999999999997</v>
      </c>
      <c r="X20" s="5">
        <v>36.799999999999997</v>
      </c>
      <c r="Y20" s="6">
        <v>24.24</v>
      </c>
      <c r="Z20" s="4">
        <v>23.26</v>
      </c>
      <c r="AA20" s="4">
        <v>27.4</v>
      </c>
      <c r="AB20" s="5">
        <v>20.76</v>
      </c>
    </row>
    <row r="21" spans="1:28" s="22" customFormat="1" x14ac:dyDescent="0.25">
      <c r="A21" s="59"/>
      <c r="B21" s="56"/>
      <c r="C21" s="100" t="s">
        <v>67</v>
      </c>
      <c r="D21" s="16" t="s">
        <v>51</v>
      </c>
      <c r="E21" s="6">
        <v>94.17</v>
      </c>
      <c r="F21" s="4">
        <v>94.07</v>
      </c>
      <c r="G21" s="4">
        <v>92.39</v>
      </c>
      <c r="H21" s="5">
        <v>91.53</v>
      </c>
      <c r="I21" s="4">
        <v>98.83</v>
      </c>
      <c r="J21" s="4">
        <v>98.77</v>
      </c>
      <c r="K21" s="4">
        <v>99.09</v>
      </c>
      <c r="L21" s="4">
        <v>98.84</v>
      </c>
      <c r="M21" s="6">
        <v>89.67</v>
      </c>
      <c r="N21" s="4">
        <v>89.67</v>
      </c>
      <c r="O21" s="4">
        <v>85.33</v>
      </c>
      <c r="P21" s="5">
        <v>89.44</v>
      </c>
      <c r="Q21" s="4">
        <v>89.5</v>
      </c>
      <c r="R21" s="4">
        <v>89.5</v>
      </c>
      <c r="S21" s="4">
        <v>86.19</v>
      </c>
      <c r="T21" s="4">
        <v>89.2</v>
      </c>
      <c r="U21" s="6">
        <v>89.7</v>
      </c>
      <c r="V21" s="4">
        <v>89.42</v>
      </c>
      <c r="W21" s="4">
        <v>84.41</v>
      </c>
      <c r="X21" s="5">
        <v>88.83</v>
      </c>
      <c r="Y21" s="6">
        <v>91.83</v>
      </c>
      <c r="Z21" s="4">
        <v>81.02</v>
      </c>
      <c r="AA21" s="4">
        <v>90.74</v>
      </c>
      <c r="AB21" s="5">
        <v>93.97</v>
      </c>
    </row>
    <row r="22" spans="1:28" s="22" customFormat="1" x14ac:dyDescent="0.25">
      <c r="A22" s="59"/>
      <c r="B22" s="56"/>
      <c r="C22" s="100" t="s">
        <v>67</v>
      </c>
      <c r="D22" s="16" t="s">
        <v>52</v>
      </c>
      <c r="E22" s="6">
        <v>73.98</v>
      </c>
      <c r="F22" s="4">
        <v>74.31</v>
      </c>
      <c r="G22" s="4">
        <v>76.81</v>
      </c>
      <c r="H22" s="5">
        <v>74.97</v>
      </c>
      <c r="I22" s="4">
        <v>93.24</v>
      </c>
      <c r="J22" s="4">
        <v>92.75</v>
      </c>
      <c r="K22" s="4">
        <v>96.94</v>
      </c>
      <c r="L22" s="4">
        <v>96.77</v>
      </c>
      <c r="M22" s="6">
        <v>37.909999999999997</v>
      </c>
      <c r="N22" s="4">
        <v>37.909999999999997</v>
      </c>
      <c r="O22" s="4">
        <v>37.909999999999997</v>
      </c>
      <c r="P22" s="5">
        <v>37.909999999999997</v>
      </c>
      <c r="Q22" s="4">
        <v>73.05</v>
      </c>
      <c r="R22" s="4">
        <v>81.97</v>
      </c>
      <c r="S22" s="4">
        <v>18.03</v>
      </c>
      <c r="T22" s="4">
        <v>84.48</v>
      </c>
      <c r="U22" s="6">
        <v>37.909999999999997</v>
      </c>
      <c r="V22" s="4">
        <v>37.909999999999997</v>
      </c>
      <c r="W22" s="4">
        <v>37.909999999999997</v>
      </c>
      <c r="X22" s="5">
        <v>37.909999999999997</v>
      </c>
      <c r="Y22" s="6">
        <v>83.67</v>
      </c>
      <c r="Z22" s="4">
        <v>83.67</v>
      </c>
      <c r="AA22" s="4">
        <v>83.86</v>
      </c>
      <c r="AB22" s="5">
        <v>86.65</v>
      </c>
    </row>
    <row r="23" spans="1:28" s="22" customFormat="1" x14ac:dyDescent="0.25">
      <c r="A23" s="59"/>
      <c r="B23" s="56"/>
      <c r="C23" s="100" t="s">
        <v>67</v>
      </c>
      <c r="D23" s="16" t="s">
        <v>53</v>
      </c>
      <c r="E23" s="6">
        <v>87.35</v>
      </c>
      <c r="F23" s="4">
        <v>87.36</v>
      </c>
      <c r="G23" s="4">
        <v>86.73</v>
      </c>
      <c r="H23" s="5">
        <v>81.19</v>
      </c>
      <c r="I23" s="4">
        <v>99.55</v>
      </c>
      <c r="J23" s="4">
        <v>99.55</v>
      </c>
      <c r="K23" s="4">
        <v>99.44</v>
      </c>
      <c r="L23" s="4">
        <v>99.12</v>
      </c>
      <c r="M23" s="6">
        <v>37.880000000000003</v>
      </c>
      <c r="N23" s="4">
        <v>37.880000000000003</v>
      </c>
      <c r="O23" s="4">
        <v>37.880000000000003</v>
      </c>
      <c r="P23" s="5">
        <v>37.880000000000003</v>
      </c>
      <c r="Q23" s="4">
        <v>22.2</v>
      </c>
      <c r="R23" s="4">
        <v>65.760000000000005</v>
      </c>
      <c r="S23" s="4">
        <v>78.5</v>
      </c>
      <c r="T23" s="4">
        <v>66.040000000000006</v>
      </c>
      <c r="U23" s="6">
        <v>37.880000000000003</v>
      </c>
      <c r="V23" s="4">
        <v>37.880000000000003</v>
      </c>
      <c r="W23" s="4">
        <v>37.880000000000003</v>
      </c>
      <c r="X23" s="5">
        <v>37.880000000000003</v>
      </c>
      <c r="Y23" s="6">
        <v>75.23</v>
      </c>
      <c r="Z23" s="4">
        <v>77.739999999999995</v>
      </c>
      <c r="AA23" s="4">
        <v>75.040000000000006</v>
      </c>
      <c r="AB23" s="5">
        <v>79.23</v>
      </c>
    </row>
    <row r="24" spans="1:28" s="22" customFormat="1" x14ac:dyDescent="0.25">
      <c r="A24" s="59"/>
      <c r="B24" s="56"/>
      <c r="C24" s="100" t="s">
        <v>67</v>
      </c>
      <c r="D24" s="16" t="s">
        <v>54</v>
      </c>
      <c r="E24" s="6">
        <v>83.34</v>
      </c>
      <c r="F24" s="4">
        <v>83.68</v>
      </c>
      <c r="G24" s="4">
        <v>82.94</v>
      </c>
      <c r="H24" s="5">
        <v>82.29</v>
      </c>
      <c r="I24" s="4">
        <v>99.27</v>
      </c>
      <c r="J24" s="4">
        <v>99.27</v>
      </c>
      <c r="K24" s="4">
        <v>99.13</v>
      </c>
      <c r="L24" s="4">
        <v>98.86</v>
      </c>
      <c r="M24" s="6">
        <v>82.57</v>
      </c>
      <c r="N24" s="4">
        <v>83.46</v>
      </c>
      <c r="O24" s="4">
        <v>99.25</v>
      </c>
      <c r="P24" s="5">
        <v>83.12</v>
      </c>
      <c r="Q24" s="4">
        <v>19.850000000000001</v>
      </c>
      <c r="R24" s="4">
        <v>19.850000000000001</v>
      </c>
      <c r="S24" s="4">
        <v>65.84</v>
      </c>
      <c r="T24" s="4">
        <v>75.75</v>
      </c>
      <c r="U24" s="6">
        <v>83.97</v>
      </c>
      <c r="V24" s="4">
        <v>98.7</v>
      </c>
      <c r="W24" s="4">
        <v>84.24</v>
      </c>
      <c r="X24" s="5">
        <v>83.18</v>
      </c>
      <c r="Y24" s="6">
        <v>79.45</v>
      </c>
      <c r="Z24" s="4">
        <v>75.5</v>
      </c>
      <c r="AA24" s="4">
        <v>79.03</v>
      </c>
      <c r="AB24" s="5">
        <v>79.849999999999994</v>
      </c>
    </row>
    <row r="25" spans="1:28" s="22" customFormat="1" x14ac:dyDescent="0.25">
      <c r="A25" s="59"/>
      <c r="B25" s="56"/>
      <c r="C25" s="100" t="s">
        <v>67</v>
      </c>
      <c r="D25" s="16" t="s">
        <v>55</v>
      </c>
      <c r="E25" s="6">
        <v>82.62</v>
      </c>
      <c r="F25" s="4">
        <v>82.6</v>
      </c>
      <c r="G25" s="4">
        <v>86.43</v>
      </c>
      <c r="H25" s="5">
        <v>70.790000000000006</v>
      </c>
      <c r="I25" s="4">
        <v>99.1</v>
      </c>
      <c r="J25" s="4">
        <v>99.1</v>
      </c>
      <c r="K25" s="4">
        <v>98.46</v>
      </c>
      <c r="L25" s="4">
        <v>98.05</v>
      </c>
      <c r="M25" s="6">
        <v>39.75</v>
      </c>
      <c r="N25" s="4">
        <v>39.75</v>
      </c>
      <c r="O25" s="4">
        <v>39.75</v>
      </c>
      <c r="P25" s="5">
        <v>39.75</v>
      </c>
      <c r="Q25" s="4">
        <v>83.94</v>
      </c>
      <c r="R25" s="4">
        <v>81.180000000000007</v>
      </c>
      <c r="S25" s="4">
        <v>84.8</v>
      </c>
      <c r="T25" s="4">
        <v>82.68</v>
      </c>
      <c r="U25" s="6">
        <v>39.75</v>
      </c>
      <c r="V25" s="4">
        <v>39.75</v>
      </c>
      <c r="W25" s="4">
        <v>39.75</v>
      </c>
      <c r="X25" s="5">
        <v>39.75</v>
      </c>
      <c r="Y25" s="6">
        <v>81.91</v>
      </c>
      <c r="Z25" s="4">
        <v>81.91</v>
      </c>
      <c r="AA25" s="4">
        <v>82.5</v>
      </c>
      <c r="AB25" s="5">
        <v>83.33</v>
      </c>
    </row>
    <row r="26" spans="1:28" ht="15" customHeight="1" x14ac:dyDescent="0.25">
      <c r="A26" s="59"/>
      <c r="B26" s="56"/>
      <c r="C26" s="100" t="s">
        <v>66</v>
      </c>
      <c r="D26" s="15" t="s">
        <v>28</v>
      </c>
      <c r="E26" s="6">
        <v>49.1</v>
      </c>
      <c r="F26" s="4">
        <v>48.27</v>
      </c>
      <c r="G26" s="4">
        <v>56.04</v>
      </c>
      <c r="H26" s="5">
        <v>55.84</v>
      </c>
      <c r="I26" s="4">
        <v>71.92</v>
      </c>
      <c r="J26" s="4">
        <v>72.680000000000007</v>
      </c>
      <c r="K26" s="4">
        <v>73.89</v>
      </c>
      <c r="L26" s="4">
        <v>72.33</v>
      </c>
      <c r="M26" s="6">
        <v>30.03</v>
      </c>
      <c r="N26" s="4">
        <v>30.03</v>
      </c>
      <c r="O26" s="4">
        <v>30.03</v>
      </c>
      <c r="P26" s="5">
        <v>30.03</v>
      </c>
      <c r="Q26" s="4">
        <v>27.57</v>
      </c>
      <c r="R26" s="4">
        <v>55.36</v>
      </c>
      <c r="S26" s="4">
        <v>43.22</v>
      </c>
      <c r="T26" s="4">
        <v>30.78</v>
      </c>
      <c r="U26" s="6">
        <v>30.03</v>
      </c>
      <c r="V26" s="4">
        <v>30.03</v>
      </c>
      <c r="W26" s="4">
        <v>30.03</v>
      </c>
      <c r="X26" s="5">
        <v>30.03</v>
      </c>
      <c r="Y26" s="6">
        <v>56.35</v>
      </c>
      <c r="Z26" s="4">
        <v>55.2</v>
      </c>
      <c r="AA26" s="4">
        <v>41.9</v>
      </c>
      <c r="AB26" s="5">
        <v>28.48</v>
      </c>
    </row>
    <row r="27" spans="1:28" x14ac:dyDescent="0.25">
      <c r="A27" s="59"/>
      <c r="B27" s="56"/>
      <c r="C27" s="100" t="s">
        <v>66</v>
      </c>
      <c r="D27" s="15" t="s">
        <v>24</v>
      </c>
      <c r="E27" s="6">
        <v>37.11</v>
      </c>
      <c r="F27" s="4">
        <v>36.450000000000003</v>
      </c>
      <c r="G27" s="4">
        <v>40.299999999999997</v>
      </c>
      <c r="H27" s="5">
        <v>37.6</v>
      </c>
      <c r="I27" s="4">
        <v>72.040000000000006</v>
      </c>
      <c r="J27" s="4">
        <v>72.040000000000006</v>
      </c>
      <c r="K27" s="4">
        <v>80.8</v>
      </c>
      <c r="L27" s="4">
        <v>71.86</v>
      </c>
      <c r="M27" s="6">
        <v>29.72</v>
      </c>
      <c r="N27" s="4">
        <v>29.72</v>
      </c>
      <c r="O27" s="4">
        <v>29.72</v>
      </c>
      <c r="P27" s="5">
        <v>29.72</v>
      </c>
      <c r="Q27" s="4">
        <v>26.98</v>
      </c>
      <c r="R27" s="4">
        <v>60.17</v>
      </c>
      <c r="S27" s="4">
        <v>35.26</v>
      </c>
      <c r="T27" s="4">
        <v>24.68</v>
      </c>
      <c r="U27" s="6">
        <v>29.72</v>
      </c>
      <c r="V27" s="4">
        <v>29.72</v>
      </c>
      <c r="W27" s="4">
        <v>29.72</v>
      </c>
      <c r="X27" s="5">
        <v>29.72</v>
      </c>
      <c r="Y27" s="6">
        <v>27.18</v>
      </c>
      <c r="Z27" s="4">
        <v>50.16</v>
      </c>
      <c r="AA27" s="4">
        <v>43.63</v>
      </c>
      <c r="AB27" s="5">
        <v>25.75</v>
      </c>
    </row>
    <row r="28" spans="1:28" x14ac:dyDescent="0.25">
      <c r="A28" s="59"/>
      <c r="B28" s="56"/>
      <c r="C28" s="100" t="s">
        <v>66</v>
      </c>
      <c r="D28" s="16" t="s">
        <v>25</v>
      </c>
      <c r="E28" s="6">
        <v>43.1</v>
      </c>
      <c r="F28" s="4">
        <v>42.45</v>
      </c>
      <c r="G28" s="4">
        <v>49.46</v>
      </c>
      <c r="H28" s="5">
        <v>45.85</v>
      </c>
      <c r="I28" s="4">
        <v>7.86</v>
      </c>
      <c r="J28" s="4">
        <v>93.91</v>
      </c>
      <c r="K28" s="4">
        <v>21.74</v>
      </c>
      <c r="L28" s="4">
        <v>93.24</v>
      </c>
      <c r="M28" s="6">
        <v>16.05</v>
      </c>
      <c r="N28" s="4">
        <v>16.05</v>
      </c>
      <c r="O28" s="4">
        <v>16.05</v>
      </c>
      <c r="P28" s="5">
        <v>16.05</v>
      </c>
      <c r="Q28" s="4">
        <v>33.299999999999997</v>
      </c>
      <c r="R28" s="4">
        <v>60.42</v>
      </c>
      <c r="S28" s="4">
        <v>49.74</v>
      </c>
      <c r="T28" s="4">
        <v>52.25</v>
      </c>
      <c r="U28" s="6">
        <v>16.05</v>
      </c>
      <c r="V28" s="4">
        <v>16.05</v>
      </c>
      <c r="W28" s="4">
        <v>16.05</v>
      </c>
      <c r="X28" s="5">
        <v>16.05</v>
      </c>
      <c r="Y28" s="6">
        <v>29.65</v>
      </c>
      <c r="Z28" s="4">
        <v>52.33</v>
      </c>
      <c r="AA28" s="4">
        <v>56.67</v>
      </c>
      <c r="AB28" s="5">
        <v>50.48</v>
      </c>
    </row>
    <row r="29" spans="1:28" x14ac:dyDescent="0.25">
      <c r="A29" s="59"/>
      <c r="B29" s="56"/>
      <c r="C29" s="100" t="s">
        <v>66</v>
      </c>
      <c r="D29" s="16" t="s">
        <v>26</v>
      </c>
      <c r="E29" s="6">
        <v>37.47</v>
      </c>
      <c r="F29" s="4">
        <v>36.96</v>
      </c>
      <c r="G29" s="4">
        <v>30.27</v>
      </c>
      <c r="H29" s="5">
        <v>37.479999999999997</v>
      </c>
      <c r="I29" s="4">
        <v>69.040000000000006</v>
      </c>
      <c r="J29" s="4">
        <v>69.040000000000006</v>
      </c>
      <c r="K29" s="4">
        <v>32.200000000000003</v>
      </c>
      <c r="L29" s="4">
        <v>68.489999999999995</v>
      </c>
      <c r="M29" s="6">
        <v>38.65</v>
      </c>
      <c r="N29" s="4">
        <v>38.65</v>
      </c>
      <c r="O29" s="4">
        <v>38.65</v>
      </c>
      <c r="P29" s="5">
        <v>38.65</v>
      </c>
      <c r="Q29" s="4">
        <v>28.07</v>
      </c>
      <c r="R29" s="4">
        <v>28.79</v>
      </c>
      <c r="S29" s="4">
        <v>69.400000000000006</v>
      </c>
      <c r="T29" s="4">
        <v>73.349999999999994</v>
      </c>
      <c r="U29" s="6">
        <v>38.65</v>
      </c>
      <c r="V29" s="4">
        <v>38.65</v>
      </c>
      <c r="W29" s="4">
        <v>38.65</v>
      </c>
      <c r="X29" s="5">
        <v>38.65</v>
      </c>
      <c r="Y29" s="6">
        <v>28.69</v>
      </c>
      <c r="Z29" s="4">
        <v>41.88</v>
      </c>
      <c r="AA29" s="4">
        <v>32.78</v>
      </c>
      <c r="AB29" s="5">
        <v>73.47</v>
      </c>
    </row>
    <row r="30" spans="1:28" ht="15.75" thickBot="1" x14ac:dyDescent="0.3">
      <c r="A30" s="59"/>
      <c r="B30" s="57"/>
      <c r="C30" s="101" t="s">
        <v>66</v>
      </c>
      <c r="D30" s="17" t="s">
        <v>27</v>
      </c>
      <c r="E30" s="6">
        <v>78.900000000000006</v>
      </c>
      <c r="F30" s="4">
        <v>78.94</v>
      </c>
      <c r="G30" s="4">
        <v>80.489999999999995</v>
      </c>
      <c r="H30" s="5">
        <v>79.400000000000006</v>
      </c>
      <c r="I30" s="4">
        <v>68.040000000000006</v>
      </c>
      <c r="J30" s="4">
        <v>71.42</v>
      </c>
      <c r="K30" s="4">
        <v>22.56</v>
      </c>
      <c r="L30" s="4">
        <v>73.180000000000007</v>
      </c>
      <c r="M30" s="6">
        <v>25.76</v>
      </c>
      <c r="N30" s="4">
        <v>25.76</v>
      </c>
      <c r="O30" s="4">
        <v>25.76</v>
      </c>
      <c r="P30" s="5">
        <v>25.76</v>
      </c>
      <c r="Q30" s="4">
        <v>25.25</v>
      </c>
      <c r="R30" s="4">
        <v>41.54</v>
      </c>
      <c r="S30" s="4">
        <v>49.2</v>
      </c>
      <c r="T30" s="4">
        <v>44.06</v>
      </c>
      <c r="U30" s="6">
        <v>25.76</v>
      </c>
      <c r="V30" s="4">
        <v>25.76</v>
      </c>
      <c r="W30" s="4">
        <v>25.76</v>
      </c>
      <c r="X30" s="5">
        <v>25.76</v>
      </c>
      <c r="Y30" s="6">
        <v>19.329999999999998</v>
      </c>
      <c r="Z30" s="4">
        <v>19.38</v>
      </c>
      <c r="AA30" s="4">
        <v>80.02</v>
      </c>
      <c r="AB30" s="5">
        <v>19.68</v>
      </c>
    </row>
    <row r="31" spans="1:28" ht="15" customHeight="1" x14ac:dyDescent="0.25">
      <c r="A31" s="59"/>
      <c r="B31" s="55" t="s">
        <v>60</v>
      </c>
      <c r="C31" s="99" t="s">
        <v>67</v>
      </c>
      <c r="D31" s="35" t="s">
        <v>32</v>
      </c>
      <c r="E31" s="1">
        <v>57.99</v>
      </c>
      <c r="F31" s="2">
        <v>58.17</v>
      </c>
      <c r="G31" s="2">
        <v>59.98</v>
      </c>
      <c r="H31" s="3">
        <v>58.08</v>
      </c>
      <c r="I31" s="2">
        <v>92.59</v>
      </c>
      <c r="J31" s="2">
        <v>87.04</v>
      </c>
      <c r="K31" s="2">
        <v>64.78</v>
      </c>
      <c r="L31" s="2">
        <v>81.540000000000006</v>
      </c>
      <c r="M31" s="1">
        <v>99.6</v>
      </c>
      <c r="N31" s="2">
        <v>81.56</v>
      </c>
      <c r="O31" s="2">
        <v>94.73</v>
      </c>
      <c r="P31" s="3">
        <v>99.44</v>
      </c>
      <c r="Q31" s="2">
        <v>92.6</v>
      </c>
      <c r="R31" s="2">
        <v>92.9</v>
      </c>
      <c r="S31" s="2">
        <v>84.9</v>
      </c>
      <c r="T31" s="2">
        <v>93.69</v>
      </c>
      <c r="U31" s="1">
        <v>87.49</v>
      </c>
      <c r="V31" s="2">
        <v>99.61</v>
      </c>
      <c r="W31" s="2">
        <v>92.95</v>
      </c>
      <c r="X31" s="3">
        <v>99.25</v>
      </c>
      <c r="Y31" s="1">
        <v>59.32</v>
      </c>
      <c r="Z31" s="2">
        <v>60.48</v>
      </c>
      <c r="AA31" s="2">
        <v>84.18</v>
      </c>
      <c r="AB31" s="3">
        <v>88.97</v>
      </c>
    </row>
    <row r="32" spans="1:28" x14ac:dyDescent="0.25">
      <c r="A32" s="59"/>
      <c r="B32" s="56"/>
      <c r="C32" s="100" t="s">
        <v>67</v>
      </c>
      <c r="D32" s="36" t="s">
        <v>33</v>
      </c>
      <c r="E32" s="6">
        <v>66.739999999999995</v>
      </c>
      <c r="F32" s="4">
        <v>67.180000000000007</v>
      </c>
      <c r="G32" s="4">
        <v>65.400000000000006</v>
      </c>
      <c r="H32" s="5">
        <v>65.94</v>
      </c>
      <c r="I32" s="4">
        <v>89.11</v>
      </c>
      <c r="J32" s="4">
        <v>81.38</v>
      </c>
      <c r="K32" s="4">
        <v>70.94</v>
      </c>
      <c r="L32" s="4">
        <v>84.13</v>
      </c>
      <c r="M32" s="6">
        <v>60.82</v>
      </c>
      <c r="N32" s="4">
        <v>60.82</v>
      </c>
      <c r="O32" s="4">
        <v>60.82</v>
      </c>
      <c r="P32" s="5">
        <v>60.82</v>
      </c>
      <c r="Q32" s="4">
        <v>74.88</v>
      </c>
      <c r="R32" s="4">
        <v>74.11</v>
      </c>
      <c r="S32" s="4">
        <v>81.59</v>
      </c>
      <c r="T32" s="4">
        <v>75.98</v>
      </c>
      <c r="U32" s="6">
        <v>60.82</v>
      </c>
      <c r="V32" s="4">
        <v>60.82</v>
      </c>
      <c r="W32" s="4">
        <v>60.82</v>
      </c>
      <c r="X32" s="5">
        <v>60.82</v>
      </c>
      <c r="Y32" s="6">
        <v>87.88</v>
      </c>
      <c r="Z32" s="4">
        <v>87.84</v>
      </c>
      <c r="AA32" s="4">
        <v>90.12</v>
      </c>
      <c r="AB32" s="5">
        <v>88.59</v>
      </c>
    </row>
    <row r="33" spans="1:28" x14ac:dyDescent="0.25">
      <c r="A33" s="59"/>
      <c r="B33" s="56"/>
      <c r="C33" s="100" t="s">
        <v>67</v>
      </c>
      <c r="D33" s="36" t="s">
        <v>34</v>
      </c>
      <c r="E33" s="6">
        <v>64.12</v>
      </c>
      <c r="F33" s="4">
        <v>64.12</v>
      </c>
      <c r="G33" s="4">
        <v>63.33</v>
      </c>
      <c r="H33" s="5">
        <v>63.76</v>
      </c>
      <c r="I33" s="4">
        <v>86.59</v>
      </c>
      <c r="J33" s="4">
        <v>85.39</v>
      </c>
      <c r="K33" s="4">
        <v>93.16</v>
      </c>
      <c r="L33" s="4">
        <v>87.61</v>
      </c>
      <c r="M33" s="6">
        <v>99.63</v>
      </c>
      <c r="N33" s="4">
        <v>99.63</v>
      </c>
      <c r="O33" s="4">
        <v>99.83</v>
      </c>
      <c r="P33" s="5">
        <v>99.84</v>
      </c>
      <c r="Q33" s="4">
        <v>86.17</v>
      </c>
      <c r="R33" s="4">
        <v>63.76</v>
      </c>
      <c r="S33" s="4">
        <v>89.67</v>
      </c>
      <c r="T33" s="4">
        <v>87.25</v>
      </c>
      <c r="U33" s="6">
        <v>99.63</v>
      </c>
      <c r="V33" s="4">
        <v>99.63</v>
      </c>
      <c r="W33" s="4">
        <v>96.36</v>
      </c>
      <c r="X33" s="5">
        <v>99.83</v>
      </c>
      <c r="Y33" s="6">
        <v>87.07</v>
      </c>
      <c r="Z33" s="4">
        <v>87.07</v>
      </c>
      <c r="AA33" s="4">
        <v>84.02</v>
      </c>
      <c r="AB33" s="5">
        <v>86.19</v>
      </c>
    </row>
    <row r="34" spans="1:28" x14ac:dyDescent="0.25">
      <c r="A34" s="59"/>
      <c r="B34" s="56"/>
      <c r="C34" s="100" t="s">
        <v>67</v>
      </c>
      <c r="D34" s="36" t="s">
        <v>35</v>
      </c>
      <c r="E34" s="6">
        <v>65.86</v>
      </c>
      <c r="F34" s="4">
        <v>66.650000000000006</v>
      </c>
      <c r="G34" s="4">
        <v>67.83</v>
      </c>
      <c r="H34" s="5">
        <v>62.47</v>
      </c>
      <c r="I34" s="4">
        <v>69.48</v>
      </c>
      <c r="J34" s="4">
        <v>67.16</v>
      </c>
      <c r="K34" s="4">
        <v>69.48</v>
      </c>
      <c r="L34" s="4">
        <v>70.23</v>
      </c>
      <c r="M34" s="6">
        <v>64.59</v>
      </c>
      <c r="N34" s="4">
        <v>64.59</v>
      </c>
      <c r="O34" s="4">
        <v>64.59</v>
      </c>
      <c r="P34" s="5">
        <v>64.59</v>
      </c>
      <c r="Q34" s="4">
        <v>74.989999999999995</v>
      </c>
      <c r="R34" s="4">
        <v>73.430000000000007</v>
      </c>
      <c r="S34" s="4">
        <v>81.849999999999994</v>
      </c>
      <c r="T34" s="4">
        <v>83.29</v>
      </c>
      <c r="U34" s="6">
        <v>64.59</v>
      </c>
      <c r="V34" s="4">
        <v>64.59</v>
      </c>
      <c r="W34" s="4">
        <v>64.59</v>
      </c>
      <c r="X34" s="5">
        <v>64.59</v>
      </c>
      <c r="Y34" s="6">
        <v>87.85</v>
      </c>
      <c r="Z34" s="4">
        <v>85.16</v>
      </c>
      <c r="AA34" s="4">
        <v>87.69</v>
      </c>
      <c r="AB34" s="5">
        <v>90.99</v>
      </c>
    </row>
    <row r="35" spans="1:28" x14ac:dyDescent="0.25">
      <c r="A35" s="59"/>
      <c r="B35" s="56"/>
      <c r="C35" s="100" t="s">
        <v>67</v>
      </c>
      <c r="D35" s="36" t="s">
        <v>36</v>
      </c>
      <c r="E35" s="6">
        <v>62.33</v>
      </c>
      <c r="F35" s="4">
        <v>63.69</v>
      </c>
      <c r="G35" s="4">
        <v>60.12</v>
      </c>
      <c r="H35" s="5">
        <v>61.41</v>
      </c>
      <c r="I35" s="4">
        <v>85.05</v>
      </c>
      <c r="J35" s="4">
        <v>84.91</v>
      </c>
      <c r="K35" s="4">
        <v>76.16</v>
      </c>
      <c r="L35" s="4">
        <v>85.15</v>
      </c>
      <c r="M35" s="6">
        <v>99.62</v>
      </c>
      <c r="N35" s="4">
        <v>99.62</v>
      </c>
      <c r="O35" s="4">
        <v>94.99</v>
      </c>
      <c r="P35" s="5">
        <v>99.69</v>
      </c>
      <c r="Q35" s="4">
        <v>87.8</v>
      </c>
      <c r="R35" s="4">
        <v>84.39</v>
      </c>
      <c r="S35" s="4">
        <v>90.76</v>
      </c>
      <c r="T35" s="4">
        <v>92</v>
      </c>
      <c r="U35" s="6">
        <v>99.62</v>
      </c>
      <c r="V35" s="4">
        <v>99.62</v>
      </c>
      <c r="W35" s="4">
        <v>98.39</v>
      </c>
      <c r="X35" s="5">
        <v>99.68</v>
      </c>
      <c r="Y35" s="6">
        <v>85.71</v>
      </c>
      <c r="Z35" s="4">
        <v>76.739999999999995</v>
      </c>
      <c r="AA35" s="4">
        <v>87.9</v>
      </c>
      <c r="AB35" s="5">
        <v>85.95</v>
      </c>
    </row>
    <row r="36" spans="1:28" x14ac:dyDescent="0.25">
      <c r="A36" s="59"/>
      <c r="B36" s="56"/>
      <c r="C36" s="100" t="s">
        <v>67</v>
      </c>
      <c r="D36" s="36" t="s">
        <v>37</v>
      </c>
      <c r="E36" s="6">
        <v>69.97</v>
      </c>
      <c r="F36" s="4">
        <v>70.61</v>
      </c>
      <c r="G36" s="4">
        <v>71.239999999999995</v>
      </c>
      <c r="H36" s="5">
        <v>67.599999999999994</v>
      </c>
      <c r="I36" s="4">
        <v>74.23</v>
      </c>
      <c r="J36" s="4">
        <v>72.349999999999994</v>
      </c>
      <c r="K36" s="4">
        <v>74.040000000000006</v>
      </c>
      <c r="L36" s="4">
        <v>78.13</v>
      </c>
      <c r="M36" s="6">
        <v>98.88</v>
      </c>
      <c r="N36" s="4">
        <v>98.82</v>
      </c>
      <c r="O36" s="4">
        <v>81.400000000000006</v>
      </c>
      <c r="P36" s="5">
        <v>99.42</v>
      </c>
      <c r="Q36" s="4">
        <v>92.55</v>
      </c>
      <c r="R36" s="4">
        <v>92.55</v>
      </c>
      <c r="S36" s="4">
        <v>86.64</v>
      </c>
      <c r="T36" s="4">
        <v>94.1</v>
      </c>
      <c r="U36" s="6">
        <v>98.85</v>
      </c>
      <c r="V36" s="4">
        <v>98.85</v>
      </c>
      <c r="W36" s="4">
        <v>99.42</v>
      </c>
      <c r="X36" s="5">
        <v>99.41</v>
      </c>
      <c r="Y36" s="6">
        <v>70.989999999999995</v>
      </c>
      <c r="Z36" s="4">
        <v>84.31</v>
      </c>
      <c r="AA36" s="4">
        <v>85.87</v>
      </c>
      <c r="AB36" s="5">
        <v>90.87</v>
      </c>
    </row>
    <row r="37" spans="1:28" x14ac:dyDescent="0.25">
      <c r="A37" s="59"/>
      <c r="B37" s="56"/>
      <c r="C37" s="100" t="s">
        <v>67</v>
      </c>
      <c r="D37" s="36" t="s">
        <v>38</v>
      </c>
      <c r="E37" s="6">
        <v>55</v>
      </c>
      <c r="F37" s="4">
        <v>54.56</v>
      </c>
      <c r="G37" s="4">
        <v>61</v>
      </c>
      <c r="H37" s="5">
        <v>55.76</v>
      </c>
      <c r="I37" s="4">
        <v>64.45</v>
      </c>
      <c r="J37" s="4">
        <v>66.08</v>
      </c>
      <c r="K37" s="4">
        <v>72</v>
      </c>
      <c r="L37" s="4">
        <v>64.91</v>
      </c>
      <c r="M37" s="6">
        <v>99.73</v>
      </c>
      <c r="N37" s="4">
        <v>68.92</v>
      </c>
      <c r="O37" s="4">
        <v>97.78</v>
      </c>
      <c r="P37" s="5">
        <v>99.53</v>
      </c>
      <c r="Q37" s="4">
        <v>99.79</v>
      </c>
      <c r="R37" s="4">
        <v>99.73</v>
      </c>
      <c r="S37" s="4">
        <v>96.75</v>
      </c>
      <c r="T37" s="4">
        <v>99.12</v>
      </c>
      <c r="U37" s="6">
        <v>93.58</v>
      </c>
      <c r="V37" s="4">
        <v>99.69</v>
      </c>
      <c r="W37" s="4">
        <v>95.91</v>
      </c>
      <c r="X37" s="5">
        <v>99.46</v>
      </c>
      <c r="Y37" s="6">
        <v>87.28</v>
      </c>
      <c r="Z37" s="4">
        <v>87.57</v>
      </c>
      <c r="AA37" s="4">
        <v>85.32</v>
      </c>
      <c r="AB37" s="5">
        <v>90.23</v>
      </c>
    </row>
    <row r="38" spans="1:28" x14ac:dyDescent="0.25">
      <c r="A38" s="59"/>
      <c r="B38" s="56"/>
      <c r="C38" s="100" t="s">
        <v>67</v>
      </c>
      <c r="D38" s="36" t="s">
        <v>39</v>
      </c>
      <c r="E38" s="6">
        <v>82.04</v>
      </c>
      <c r="F38" s="4">
        <v>82.71</v>
      </c>
      <c r="G38" s="4">
        <v>81.12</v>
      </c>
      <c r="H38" s="5">
        <v>81.37</v>
      </c>
      <c r="I38" s="4">
        <v>68.84</v>
      </c>
      <c r="J38" s="4">
        <v>68.84</v>
      </c>
      <c r="K38" s="4">
        <v>70.489999999999995</v>
      </c>
      <c r="L38" s="4">
        <v>74.739999999999995</v>
      </c>
      <c r="M38" s="6">
        <v>35.340000000000003</v>
      </c>
      <c r="N38" s="4">
        <v>35.340000000000003</v>
      </c>
      <c r="O38" s="4">
        <v>35.340000000000003</v>
      </c>
      <c r="P38" s="5">
        <v>35.340000000000003</v>
      </c>
      <c r="Q38" s="4">
        <v>66.72</v>
      </c>
      <c r="R38" s="4">
        <v>69.17</v>
      </c>
      <c r="S38" s="4">
        <v>69.239999999999995</v>
      </c>
      <c r="T38" s="4">
        <v>75</v>
      </c>
      <c r="U38" s="6">
        <v>35.340000000000003</v>
      </c>
      <c r="V38" s="4">
        <v>35.340000000000003</v>
      </c>
      <c r="W38" s="4">
        <v>35.340000000000003</v>
      </c>
      <c r="X38" s="5">
        <v>35.340000000000003</v>
      </c>
      <c r="Y38" s="6">
        <v>55.38</v>
      </c>
      <c r="Z38" s="4">
        <v>60.78</v>
      </c>
      <c r="AA38" s="4">
        <v>59.84</v>
      </c>
      <c r="AB38" s="5">
        <v>62.83</v>
      </c>
    </row>
    <row r="39" spans="1:28" x14ac:dyDescent="0.25">
      <c r="A39" s="59"/>
      <c r="B39" s="56"/>
      <c r="C39" s="100" t="s">
        <v>67</v>
      </c>
      <c r="D39" s="36" t="s">
        <v>40</v>
      </c>
      <c r="E39" s="6">
        <v>81.45</v>
      </c>
      <c r="F39" s="4">
        <v>81.33</v>
      </c>
      <c r="G39" s="4">
        <v>83.84</v>
      </c>
      <c r="H39" s="5">
        <v>84.13</v>
      </c>
      <c r="I39" s="4">
        <v>75.760000000000005</v>
      </c>
      <c r="J39" s="4">
        <v>76.02</v>
      </c>
      <c r="K39" s="4">
        <v>73.599999999999994</v>
      </c>
      <c r="L39" s="4">
        <v>81.28</v>
      </c>
      <c r="M39" s="6">
        <v>37.590000000000003</v>
      </c>
      <c r="N39" s="4">
        <v>37.590000000000003</v>
      </c>
      <c r="O39" s="4">
        <v>37.590000000000003</v>
      </c>
      <c r="P39" s="5">
        <v>37.590000000000003</v>
      </c>
      <c r="Q39" s="4">
        <v>43.85</v>
      </c>
      <c r="R39" s="4">
        <v>51.5</v>
      </c>
      <c r="S39" s="4">
        <v>56.69</v>
      </c>
      <c r="T39" s="4">
        <v>56.45</v>
      </c>
      <c r="U39" s="6">
        <v>37.590000000000003</v>
      </c>
      <c r="V39" s="4">
        <v>37.590000000000003</v>
      </c>
      <c r="W39" s="4">
        <v>37.590000000000003</v>
      </c>
      <c r="X39" s="5">
        <v>37.590000000000003</v>
      </c>
      <c r="Y39" s="6">
        <v>71.930000000000007</v>
      </c>
      <c r="Z39" s="4">
        <v>68.16</v>
      </c>
      <c r="AA39" s="4">
        <v>66.45</v>
      </c>
      <c r="AB39" s="5">
        <v>77.03</v>
      </c>
    </row>
    <row r="40" spans="1:28" x14ac:dyDescent="0.25">
      <c r="A40" s="59"/>
      <c r="B40" s="56"/>
      <c r="C40" s="100" t="s">
        <v>67</v>
      </c>
      <c r="D40" s="36" t="s">
        <v>41</v>
      </c>
      <c r="E40" s="6">
        <v>62.16</v>
      </c>
      <c r="F40" s="4">
        <v>61.93</v>
      </c>
      <c r="G40" s="4">
        <v>61.72</v>
      </c>
      <c r="H40" s="5">
        <v>65.23</v>
      </c>
      <c r="I40" s="4">
        <v>84</v>
      </c>
      <c r="J40" s="4">
        <v>83.81</v>
      </c>
      <c r="K40" s="4">
        <v>71.44</v>
      </c>
      <c r="L40" s="4">
        <v>84.28</v>
      </c>
      <c r="M40" s="6">
        <v>99.45</v>
      </c>
      <c r="N40" s="4">
        <v>99.45</v>
      </c>
      <c r="O40" s="4">
        <v>98.49</v>
      </c>
      <c r="P40" s="5">
        <v>99.41</v>
      </c>
      <c r="Q40" s="4">
        <v>81.34</v>
      </c>
      <c r="R40" s="4">
        <v>85.29</v>
      </c>
      <c r="S40" s="4">
        <v>89.53</v>
      </c>
      <c r="T40" s="4">
        <v>84.84</v>
      </c>
      <c r="U40" s="6">
        <v>99.44</v>
      </c>
      <c r="V40" s="4">
        <v>99.44</v>
      </c>
      <c r="W40" s="4">
        <v>98.66</v>
      </c>
      <c r="X40" s="5">
        <v>99.24</v>
      </c>
      <c r="Y40" s="6">
        <v>84.27</v>
      </c>
      <c r="Z40" s="4">
        <v>86.02</v>
      </c>
      <c r="AA40" s="4">
        <v>80.599999999999994</v>
      </c>
      <c r="AB40" s="5">
        <v>85.8</v>
      </c>
    </row>
    <row r="41" spans="1:28" x14ac:dyDescent="0.25">
      <c r="A41" s="59"/>
      <c r="B41" s="56"/>
      <c r="C41" s="100" t="s">
        <v>67</v>
      </c>
      <c r="D41" s="36" t="s">
        <v>42</v>
      </c>
      <c r="E41" s="6">
        <v>70.53</v>
      </c>
      <c r="F41" s="4">
        <v>71.78</v>
      </c>
      <c r="G41" s="4">
        <v>77.37</v>
      </c>
      <c r="H41" s="5">
        <v>69</v>
      </c>
      <c r="I41" s="4">
        <v>76</v>
      </c>
      <c r="J41" s="4">
        <v>76</v>
      </c>
      <c r="K41" s="4">
        <v>78.069999999999993</v>
      </c>
      <c r="L41" s="4">
        <v>76.58</v>
      </c>
      <c r="M41" s="6">
        <v>66.209999999999994</v>
      </c>
      <c r="N41" s="4">
        <v>66.209999999999994</v>
      </c>
      <c r="O41" s="4">
        <v>66.209999999999994</v>
      </c>
      <c r="P41" s="5">
        <v>66.209999999999994</v>
      </c>
      <c r="Q41" s="4">
        <v>87.71</v>
      </c>
      <c r="R41" s="4">
        <v>87.45</v>
      </c>
      <c r="S41" s="4">
        <v>87.05</v>
      </c>
      <c r="T41" s="4">
        <v>90.84</v>
      </c>
      <c r="U41" s="6">
        <v>66.209999999999994</v>
      </c>
      <c r="V41" s="4">
        <v>66.209999999999994</v>
      </c>
      <c r="W41" s="4">
        <v>66.209999999999994</v>
      </c>
      <c r="X41" s="5">
        <v>66.209999999999994</v>
      </c>
      <c r="Y41" s="6">
        <v>85.92</v>
      </c>
      <c r="Z41" s="4">
        <v>55</v>
      </c>
      <c r="AA41" s="4">
        <v>88.33</v>
      </c>
      <c r="AB41" s="5">
        <v>86.68</v>
      </c>
    </row>
    <row r="42" spans="1:28" x14ac:dyDescent="0.25">
      <c r="A42" s="59"/>
      <c r="B42" s="56"/>
      <c r="C42" s="100" t="s">
        <v>67</v>
      </c>
      <c r="D42" s="36" t="s">
        <v>43</v>
      </c>
      <c r="E42" s="6">
        <v>16.16</v>
      </c>
      <c r="F42" s="4">
        <v>14.73</v>
      </c>
      <c r="G42" s="4">
        <v>74.66</v>
      </c>
      <c r="H42" s="5">
        <v>14.52</v>
      </c>
      <c r="I42" s="4">
        <v>58.08</v>
      </c>
      <c r="J42" s="4">
        <v>59.43</v>
      </c>
      <c r="K42" s="4">
        <v>64.58</v>
      </c>
      <c r="L42" s="4">
        <v>63.56</v>
      </c>
      <c r="M42" s="6">
        <v>62.96</v>
      </c>
      <c r="N42" s="4">
        <v>62.96</v>
      </c>
      <c r="O42" s="4">
        <v>62.96</v>
      </c>
      <c r="P42" s="5">
        <v>62.96</v>
      </c>
      <c r="Q42" s="4">
        <v>81.02</v>
      </c>
      <c r="R42" s="4">
        <v>85.33</v>
      </c>
      <c r="S42" s="4">
        <v>84.33</v>
      </c>
      <c r="T42" s="4">
        <v>88.19</v>
      </c>
      <c r="U42" s="6">
        <v>62.96</v>
      </c>
      <c r="V42" s="4">
        <v>62.96</v>
      </c>
      <c r="W42" s="4">
        <v>62.96</v>
      </c>
      <c r="X42" s="5">
        <v>62.96</v>
      </c>
      <c r="Y42" s="6">
        <v>84.68</v>
      </c>
      <c r="Z42" s="4">
        <v>58.08</v>
      </c>
      <c r="AA42" s="4">
        <v>86.39</v>
      </c>
      <c r="AB42" s="5">
        <v>88.21</v>
      </c>
    </row>
    <row r="43" spans="1:28" x14ac:dyDescent="0.25">
      <c r="A43" s="59"/>
      <c r="B43" s="56"/>
      <c r="C43" s="100" t="s">
        <v>67</v>
      </c>
      <c r="D43" s="36" t="s">
        <v>44</v>
      </c>
      <c r="E43" s="6">
        <v>65.36</v>
      </c>
      <c r="F43" s="4">
        <v>65.38</v>
      </c>
      <c r="G43" s="4">
        <v>66.27</v>
      </c>
      <c r="H43" s="5">
        <v>65.45</v>
      </c>
      <c r="I43" s="4">
        <v>83.63</v>
      </c>
      <c r="J43" s="4">
        <v>63.73</v>
      </c>
      <c r="K43" s="4">
        <v>70.91</v>
      </c>
      <c r="L43" s="4">
        <v>84.5</v>
      </c>
      <c r="M43" s="6">
        <v>61.2</v>
      </c>
      <c r="N43" s="4">
        <v>61.2</v>
      </c>
      <c r="O43" s="4">
        <v>61.2</v>
      </c>
      <c r="P43" s="5">
        <v>61.2</v>
      </c>
      <c r="Q43" s="4">
        <v>74.14</v>
      </c>
      <c r="R43" s="4">
        <v>80.150000000000006</v>
      </c>
      <c r="S43" s="4">
        <v>88.22</v>
      </c>
      <c r="T43" s="4">
        <v>86.48</v>
      </c>
      <c r="U43" s="6">
        <v>61.2</v>
      </c>
      <c r="V43" s="4">
        <v>61.2</v>
      </c>
      <c r="W43" s="4">
        <v>61.2</v>
      </c>
      <c r="X43" s="5">
        <v>61.2</v>
      </c>
      <c r="Y43" s="6">
        <v>80.28</v>
      </c>
      <c r="Z43" s="4">
        <v>84.09</v>
      </c>
      <c r="AA43" s="4">
        <v>89.44</v>
      </c>
      <c r="AB43" s="5">
        <v>87.86</v>
      </c>
    </row>
    <row r="44" spans="1:28" x14ac:dyDescent="0.25">
      <c r="A44" s="59"/>
      <c r="B44" s="56"/>
      <c r="C44" s="100" t="s">
        <v>67</v>
      </c>
      <c r="D44" s="36" t="s">
        <v>45</v>
      </c>
      <c r="E44" s="6">
        <v>60.76</v>
      </c>
      <c r="F44" s="4">
        <v>61.26</v>
      </c>
      <c r="G44" s="4">
        <v>60.32</v>
      </c>
      <c r="H44" s="5">
        <v>60.58</v>
      </c>
      <c r="I44" s="4">
        <v>67.930000000000007</v>
      </c>
      <c r="J44" s="4">
        <v>49.47</v>
      </c>
      <c r="K44" s="4">
        <v>40.65</v>
      </c>
      <c r="L44" s="4">
        <v>94.8</v>
      </c>
      <c r="M44" s="6">
        <v>63.83</v>
      </c>
      <c r="N44" s="4">
        <v>63.83</v>
      </c>
      <c r="O44" s="4">
        <v>63.83</v>
      </c>
      <c r="P44" s="5">
        <v>63.83</v>
      </c>
      <c r="Q44" s="4">
        <v>78.209999999999994</v>
      </c>
      <c r="R44" s="4">
        <v>83.18</v>
      </c>
      <c r="S44" s="4">
        <v>87.99</v>
      </c>
      <c r="T44" s="4">
        <v>87.35</v>
      </c>
      <c r="U44" s="6">
        <v>63.83</v>
      </c>
      <c r="V44" s="4">
        <v>63.83</v>
      </c>
      <c r="W44" s="4">
        <v>63.83</v>
      </c>
      <c r="X44" s="5">
        <v>63.83</v>
      </c>
      <c r="Y44" s="6">
        <v>78.88</v>
      </c>
      <c r="Z44" s="4">
        <v>82.19</v>
      </c>
      <c r="AA44" s="4">
        <v>88.02</v>
      </c>
      <c r="AB44" s="5">
        <v>87.23</v>
      </c>
    </row>
    <row r="45" spans="1:28" x14ac:dyDescent="0.25">
      <c r="A45" s="59"/>
      <c r="B45" s="56"/>
      <c r="C45" s="100" t="s">
        <v>67</v>
      </c>
      <c r="D45" s="36" t="s">
        <v>46</v>
      </c>
      <c r="E45" s="6">
        <v>72.92</v>
      </c>
      <c r="F45" s="4">
        <v>75.31</v>
      </c>
      <c r="G45" s="4">
        <v>62.24</v>
      </c>
      <c r="H45" s="5">
        <v>73.64</v>
      </c>
      <c r="I45" s="4">
        <v>79.010000000000005</v>
      </c>
      <c r="J45" s="4">
        <v>74.05</v>
      </c>
      <c r="K45" s="4">
        <v>75.540000000000006</v>
      </c>
      <c r="L45" s="4">
        <v>76.02</v>
      </c>
      <c r="M45" s="6">
        <v>56.89</v>
      </c>
      <c r="N45" s="4">
        <v>56.89</v>
      </c>
      <c r="O45" s="4">
        <v>56.89</v>
      </c>
      <c r="P45" s="5">
        <v>56.89</v>
      </c>
      <c r="Q45" s="4">
        <v>87.3</v>
      </c>
      <c r="R45" s="4">
        <v>87.3</v>
      </c>
      <c r="S45" s="4">
        <v>86.09</v>
      </c>
      <c r="T45" s="4">
        <v>88.72</v>
      </c>
      <c r="U45" s="6">
        <v>56.89</v>
      </c>
      <c r="V45" s="4">
        <v>56.89</v>
      </c>
      <c r="W45" s="4">
        <v>56.89</v>
      </c>
      <c r="X45" s="5">
        <v>56.89</v>
      </c>
      <c r="Y45" s="6">
        <v>55.56</v>
      </c>
      <c r="Z45" s="4">
        <v>79.94</v>
      </c>
      <c r="AA45" s="4">
        <v>84.84</v>
      </c>
      <c r="AB45" s="5">
        <v>77.13</v>
      </c>
    </row>
    <row r="46" spans="1:28" x14ac:dyDescent="0.25">
      <c r="A46" s="59"/>
      <c r="B46" s="56"/>
      <c r="C46" s="100" t="s">
        <v>67</v>
      </c>
      <c r="D46" s="36" t="s">
        <v>47</v>
      </c>
      <c r="E46" s="6">
        <v>55.78</v>
      </c>
      <c r="F46" s="4">
        <v>55.47</v>
      </c>
      <c r="G46" s="4">
        <v>60.27</v>
      </c>
      <c r="H46" s="5">
        <v>71.680000000000007</v>
      </c>
      <c r="I46" s="4">
        <v>72.36</v>
      </c>
      <c r="J46" s="4">
        <v>72.36</v>
      </c>
      <c r="K46" s="4">
        <v>72.97</v>
      </c>
      <c r="L46" s="4">
        <v>73.239999999999995</v>
      </c>
      <c r="M46" s="6">
        <v>60.06</v>
      </c>
      <c r="N46" s="4">
        <v>60.06</v>
      </c>
      <c r="O46" s="4">
        <v>60.06</v>
      </c>
      <c r="P46" s="5">
        <v>60.06</v>
      </c>
      <c r="Q46" s="4">
        <v>94.86</v>
      </c>
      <c r="R46" s="4">
        <v>95.12</v>
      </c>
      <c r="S46" s="4">
        <v>85.6</v>
      </c>
      <c r="T46" s="4">
        <v>95.49</v>
      </c>
      <c r="U46" s="6">
        <v>60.06</v>
      </c>
      <c r="V46" s="4">
        <v>60.06</v>
      </c>
      <c r="W46" s="4">
        <v>60.06</v>
      </c>
      <c r="X46" s="5">
        <v>60.06</v>
      </c>
      <c r="Y46" s="6">
        <v>81.58</v>
      </c>
      <c r="Z46" s="4">
        <v>64.61</v>
      </c>
      <c r="AA46" s="4">
        <v>84.92</v>
      </c>
      <c r="AB46" s="5">
        <v>86.63</v>
      </c>
    </row>
    <row r="47" spans="1:28" x14ac:dyDescent="0.25">
      <c r="A47" s="59"/>
      <c r="B47" s="56"/>
      <c r="C47" s="100" t="s">
        <v>67</v>
      </c>
      <c r="D47" s="36" t="s">
        <v>48</v>
      </c>
      <c r="E47" s="6">
        <v>70.22</v>
      </c>
      <c r="F47" s="4">
        <v>70.91</v>
      </c>
      <c r="G47" s="4">
        <v>59.87</v>
      </c>
      <c r="H47" s="5">
        <v>59.59</v>
      </c>
      <c r="I47" s="4">
        <v>73.89</v>
      </c>
      <c r="J47" s="4">
        <v>73.89</v>
      </c>
      <c r="K47" s="4">
        <v>77.510000000000005</v>
      </c>
      <c r="L47" s="4">
        <v>77.38</v>
      </c>
      <c r="M47" s="6">
        <v>98.8</v>
      </c>
      <c r="N47" s="4">
        <v>98.8</v>
      </c>
      <c r="O47" s="4">
        <v>99.77</v>
      </c>
      <c r="P47" s="5">
        <v>99.7</v>
      </c>
      <c r="Q47" s="4">
        <v>91.12</v>
      </c>
      <c r="R47" s="4">
        <v>91.84</v>
      </c>
      <c r="S47" s="4">
        <v>88.04</v>
      </c>
      <c r="T47" s="4">
        <v>92.82</v>
      </c>
      <c r="U47" s="6">
        <v>98.87</v>
      </c>
      <c r="V47" s="4">
        <v>98.75</v>
      </c>
      <c r="W47" s="4">
        <v>92.57</v>
      </c>
      <c r="X47" s="5">
        <v>99.7</v>
      </c>
      <c r="Y47" s="6">
        <v>74.98</v>
      </c>
      <c r="Z47" s="4">
        <v>86.31</v>
      </c>
      <c r="AA47" s="4">
        <v>86.99</v>
      </c>
      <c r="AB47" s="5">
        <v>81.86</v>
      </c>
    </row>
    <row r="48" spans="1:28" x14ac:dyDescent="0.25">
      <c r="A48" s="59"/>
      <c r="B48" s="56"/>
      <c r="C48" s="100" t="s">
        <v>66</v>
      </c>
      <c r="D48" s="36" t="s">
        <v>49</v>
      </c>
      <c r="E48" s="6">
        <v>32.450000000000003</v>
      </c>
      <c r="F48" s="4">
        <v>34.049999999999997</v>
      </c>
      <c r="G48" s="4">
        <v>36.659999999999997</v>
      </c>
      <c r="H48" s="5">
        <v>34.01</v>
      </c>
      <c r="I48" s="4">
        <v>47.95</v>
      </c>
      <c r="J48" s="4">
        <v>48.44</v>
      </c>
      <c r="K48" s="4">
        <v>8.89</v>
      </c>
      <c r="L48" s="4">
        <v>7.82</v>
      </c>
      <c r="M48" s="6">
        <v>100</v>
      </c>
      <c r="N48" s="4">
        <v>100</v>
      </c>
      <c r="O48" s="4">
        <v>100</v>
      </c>
      <c r="P48" s="5">
        <v>100</v>
      </c>
      <c r="Q48" s="4">
        <v>75.5</v>
      </c>
      <c r="R48" s="4">
        <v>39.119999999999997</v>
      </c>
      <c r="S48" s="4">
        <v>17.48</v>
      </c>
      <c r="T48" s="4">
        <v>7.43</v>
      </c>
      <c r="U48" s="6">
        <v>100</v>
      </c>
      <c r="V48" s="4">
        <v>100</v>
      </c>
      <c r="W48" s="4">
        <v>100</v>
      </c>
      <c r="X48" s="5">
        <v>100</v>
      </c>
      <c r="Y48" s="6">
        <v>92.29</v>
      </c>
      <c r="Z48" s="4">
        <v>42.02</v>
      </c>
      <c r="AA48" s="4">
        <v>47.26</v>
      </c>
      <c r="AB48" s="5">
        <v>82.03</v>
      </c>
    </row>
    <row r="49" spans="1:28" x14ac:dyDescent="0.25">
      <c r="A49" s="59"/>
      <c r="B49" s="56"/>
      <c r="C49" s="100" t="s">
        <v>66</v>
      </c>
      <c r="D49" s="36" t="s">
        <v>50</v>
      </c>
      <c r="E49" s="6">
        <v>18.77</v>
      </c>
      <c r="F49" s="4">
        <v>18.13</v>
      </c>
      <c r="G49" s="4">
        <v>15.22</v>
      </c>
      <c r="H49" s="5">
        <v>64.150000000000006</v>
      </c>
      <c r="I49" s="4">
        <v>48.7</v>
      </c>
      <c r="J49" s="4">
        <v>47.38</v>
      </c>
      <c r="K49" s="4">
        <v>70.66</v>
      </c>
      <c r="L49" s="4">
        <v>48.06</v>
      </c>
      <c r="M49" s="6">
        <v>63.2</v>
      </c>
      <c r="N49" s="4">
        <v>63.2</v>
      </c>
      <c r="O49" s="4">
        <v>63.2</v>
      </c>
      <c r="P49" s="5">
        <v>63.2</v>
      </c>
      <c r="Q49" s="4">
        <v>65.83</v>
      </c>
      <c r="R49" s="4">
        <v>50.39</v>
      </c>
      <c r="S49" s="4">
        <v>65.12</v>
      </c>
      <c r="T49" s="4">
        <v>49.51</v>
      </c>
      <c r="U49" s="6">
        <v>63.2</v>
      </c>
      <c r="V49" s="4">
        <v>63.2</v>
      </c>
      <c r="W49" s="4">
        <v>63.2</v>
      </c>
      <c r="X49" s="5">
        <v>63.2</v>
      </c>
      <c r="Y49" s="6">
        <v>75.760000000000005</v>
      </c>
      <c r="Z49" s="4">
        <v>76.739999999999995</v>
      </c>
      <c r="AA49" s="4">
        <v>34.54</v>
      </c>
      <c r="AB49" s="5">
        <v>79.239999999999995</v>
      </c>
    </row>
    <row r="50" spans="1:28" x14ac:dyDescent="0.25">
      <c r="A50" s="59"/>
      <c r="B50" s="56"/>
      <c r="C50" s="100" t="s">
        <v>67</v>
      </c>
      <c r="D50" s="36" t="s">
        <v>51</v>
      </c>
      <c r="E50" s="6">
        <v>74.510000000000005</v>
      </c>
      <c r="F50" s="4">
        <v>74.59</v>
      </c>
      <c r="G50" s="4">
        <v>76.34</v>
      </c>
      <c r="H50" s="5">
        <v>74.94</v>
      </c>
      <c r="I50" s="4">
        <v>75.87</v>
      </c>
      <c r="J50" s="4">
        <v>72.77</v>
      </c>
      <c r="K50" s="4">
        <v>86.19</v>
      </c>
      <c r="L50" s="4">
        <v>75.099999999999994</v>
      </c>
      <c r="M50" s="6">
        <v>97.89</v>
      </c>
      <c r="N50" s="4">
        <v>97.89</v>
      </c>
      <c r="O50" s="4">
        <v>97.89</v>
      </c>
      <c r="P50" s="5">
        <v>98.87</v>
      </c>
      <c r="Q50" s="4">
        <v>99.18</v>
      </c>
      <c r="R50" s="4">
        <v>99.18</v>
      </c>
      <c r="S50" s="4">
        <v>95.87</v>
      </c>
      <c r="T50" s="4">
        <v>99.19</v>
      </c>
      <c r="U50" s="6">
        <v>97.91</v>
      </c>
      <c r="V50" s="4">
        <v>97.91</v>
      </c>
      <c r="W50" s="4">
        <v>97.46</v>
      </c>
      <c r="X50" s="5">
        <v>97.89</v>
      </c>
      <c r="Y50" s="6">
        <v>93.62</v>
      </c>
      <c r="Z50" s="4">
        <v>94.3</v>
      </c>
      <c r="AA50" s="4">
        <v>94.48</v>
      </c>
      <c r="AB50" s="5">
        <v>96.63</v>
      </c>
    </row>
    <row r="51" spans="1:28" x14ac:dyDescent="0.25">
      <c r="A51" s="59"/>
      <c r="B51" s="56"/>
      <c r="C51" s="100" t="s">
        <v>67</v>
      </c>
      <c r="D51" s="36" t="s">
        <v>52</v>
      </c>
      <c r="E51" s="6">
        <v>26.02</v>
      </c>
      <c r="F51" s="4">
        <v>25.69</v>
      </c>
      <c r="G51" s="4">
        <v>23.19</v>
      </c>
      <c r="H51" s="5">
        <v>25.03</v>
      </c>
      <c r="I51" s="4">
        <v>62.52</v>
      </c>
      <c r="J51" s="4">
        <v>61.49</v>
      </c>
      <c r="K51" s="4">
        <v>67.010000000000005</v>
      </c>
      <c r="L51" s="4">
        <v>63.68</v>
      </c>
      <c r="M51" s="6">
        <v>62.09</v>
      </c>
      <c r="N51" s="4">
        <v>62.09</v>
      </c>
      <c r="O51" s="4">
        <v>62.09</v>
      </c>
      <c r="P51" s="5">
        <v>62.09</v>
      </c>
      <c r="Q51" s="4">
        <v>82.77</v>
      </c>
      <c r="R51" s="4">
        <v>85.22</v>
      </c>
      <c r="S51" s="4">
        <v>81.97</v>
      </c>
      <c r="T51" s="4">
        <v>89.56</v>
      </c>
      <c r="U51" s="6">
        <v>62.09</v>
      </c>
      <c r="V51" s="4">
        <v>62.09</v>
      </c>
      <c r="W51" s="4">
        <v>62.09</v>
      </c>
      <c r="X51" s="5">
        <v>62.09</v>
      </c>
      <c r="Y51" s="6">
        <v>86.42</v>
      </c>
      <c r="Z51" s="4">
        <v>86</v>
      </c>
      <c r="AA51" s="4">
        <v>86.89</v>
      </c>
      <c r="AB51" s="5">
        <v>90.45</v>
      </c>
    </row>
    <row r="52" spans="1:28" x14ac:dyDescent="0.25">
      <c r="A52" s="59"/>
      <c r="B52" s="56"/>
      <c r="C52" s="100" t="s">
        <v>67</v>
      </c>
      <c r="D52" s="36" t="s">
        <v>53</v>
      </c>
      <c r="E52" s="6">
        <v>60.74</v>
      </c>
      <c r="F52" s="4">
        <v>59.23</v>
      </c>
      <c r="G52" s="4">
        <v>65.09</v>
      </c>
      <c r="H52" s="5">
        <v>52.86</v>
      </c>
      <c r="I52" s="4">
        <v>76.040000000000006</v>
      </c>
      <c r="J52" s="4">
        <v>73.849999999999994</v>
      </c>
      <c r="K52" s="4">
        <v>68.38</v>
      </c>
      <c r="L52" s="4">
        <v>74.53</v>
      </c>
      <c r="M52" s="6">
        <v>62.12</v>
      </c>
      <c r="N52" s="4">
        <v>62.12</v>
      </c>
      <c r="O52" s="4">
        <v>62.12</v>
      </c>
      <c r="P52" s="5">
        <v>62.12</v>
      </c>
      <c r="Q52" s="4">
        <v>77.8</v>
      </c>
      <c r="R52" s="4">
        <v>73.31</v>
      </c>
      <c r="S52" s="4">
        <v>69.150000000000006</v>
      </c>
      <c r="T52" s="4">
        <v>78.45</v>
      </c>
      <c r="U52" s="6">
        <v>62.12</v>
      </c>
      <c r="V52" s="4">
        <v>62.12</v>
      </c>
      <c r="W52" s="4">
        <v>62.12</v>
      </c>
      <c r="X52" s="5">
        <v>62.12</v>
      </c>
      <c r="Y52" s="6">
        <v>78.12</v>
      </c>
      <c r="Z52" s="4">
        <v>62.29</v>
      </c>
      <c r="AA52" s="4">
        <v>78.25</v>
      </c>
      <c r="AB52" s="5">
        <v>84.29</v>
      </c>
    </row>
    <row r="53" spans="1:28" x14ac:dyDescent="0.25">
      <c r="A53" s="59"/>
      <c r="B53" s="56"/>
      <c r="C53" s="100" t="s">
        <v>67</v>
      </c>
      <c r="D53" s="36" t="s">
        <v>54</v>
      </c>
      <c r="E53" s="6">
        <v>54.04</v>
      </c>
      <c r="F53" s="4">
        <v>54.32</v>
      </c>
      <c r="G53" s="4">
        <v>56.27</v>
      </c>
      <c r="H53" s="5">
        <v>54.37</v>
      </c>
      <c r="I53" s="4">
        <v>67.680000000000007</v>
      </c>
      <c r="J53" s="4">
        <v>67.680000000000007</v>
      </c>
      <c r="K53" s="4">
        <v>84.92</v>
      </c>
      <c r="L53" s="4">
        <v>76.400000000000006</v>
      </c>
      <c r="M53" s="6">
        <v>99.24</v>
      </c>
      <c r="N53" s="4">
        <v>99.24</v>
      </c>
      <c r="O53" s="4">
        <v>70.97</v>
      </c>
      <c r="P53" s="5">
        <v>99.46</v>
      </c>
      <c r="Q53" s="4">
        <v>80.150000000000006</v>
      </c>
      <c r="R53" s="4">
        <v>80.150000000000006</v>
      </c>
      <c r="S53" s="4">
        <v>79.05</v>
      </c>
      <c r="T53" s="4">
        <v>84.57</v>
      </c>
      <c r="U53" s="6">
        <v>99.23</v>
      </c>
      <c r="V53" s="4">
        <v>79.3</v>
      </c>
      <c r="W53" s="4">
        <v>99.5</v>
      </c>
      <c r="X53" s="5">
        <v>99.45</v>
      </c>
      <c r="Y53" s="6">
        <v>84.01</v>
      </c>
      <c r="Z53" s="4">
        <v>61.98</v>
      </c>
      <c r="AA53" s="4">
        <v>83.76</v>
      </c>
      <c r="AB53" s="5">
        <v>67.400000000000006</v>
      </c>
    </row>
    <row r="54" spans="1:28" x14ac:dyDescent="0.25">
      <c r="A54" s="59"/>
      <c r="B54" s="56"/>
      <c r="C54" s="100" t="s">
        <v>67</v>
      </c>
      <c r="D54" s="36" t="s">
        <v>55</v>
      </c>
      <c r="E54" s="6">
        <v>65.42</v>
      </c>
      <c r="F54" s="4">
        <v>66.73</v>
      </c>
      <c r="G54" s="4">
        <v>66.16</v>
      </c>
      <c r="H54" s="5">
        <v>57.18</v>
      </c>
      <c r="I54" s="4">
        <v>77.099999999999994</v>
      </c>
      <c r="J54" s="4">
        <v>75.56</v>
      </c>
      <c r="K54" s="4">
        <v>72.849999999999994</v>
      </c>
      <c r="L54" s="4">
        <v>77.61</v>
      </c>
      <c r="M54" s="6">
        <v>60.25</v>
      </c>
      <c r="N54" s="4">
        <v>60.25</v>
      </c>
      <c r="O54" s="4">
        <v>60.25</v>
      </c>
      <c r="P54" s="5">
        <v>60.25</v>
      </c>
      <c r="Q54" s="4">
        <v>86.25</v>
      </c>
      <c r="R54" s="4">
        <v>70.849999999999994</v>
      </c>
      <c r="S54" s="4">
        <v>87.77</v>
      </c>
      <c r="T54" s="4">
        <v>67.62</v>
      </c>
      <c r="U54" s="6">
        <v>60.25</v>
      </c>
      <c r="V54" s="4">
        <v>60.25</v>
      </c>
      <c r="W54" s="4">
        <v>60.25</v>
      </c>
      <c r="X54" s="5">
        <v>60.25</v>
      </c>
      <c r="Y54" s="6">
        <v>84.79</v>
      </c>
      <c r="Z54" s="4">
        <v>70.8</v>
      </c>
      <c r="AA54" s="4">
        <v>86.4</v>
      </c>
      <c r="AB54" s="5">
        <v>47.68</v>
      </c>
    </row>
    <row r="55" spans="1:28" ht="15" customHeight="1" x14ac:dyDescent="0.25">
      <c r="A55" s="59"/>
      <c r="B55" s="56"/>
      <c r="C55" s="100" t="s">
        <v>66</v>
      </c>
      <c r="D55" s="52" t="s">
        <v>28</v>
      </c>
      <c r="E55" s="6">
        <v>52.82</v>
      </c>
      <c r="F55" s="4">
        <v>51.73</v>
      </c>
      <c r="G55" s="4">
        <v>43.6</v>
      </c>
      <c r="H55" s="5">
        <v>44.16</v>
      </c>
      <c r="I55" s="4">
        <v>75.42</v>
      </c>
      <c r="J55" s="4">
        <v>75.39</v>
      </c>
      <c r="K55" s="4">
        <v>74.069999999999993</v>
      </c>
      <c r="L55" s="4">
        <v>73.599999999999994</v>
      </c>
      <c r="M55" s="6">
        <v>69.97</v>
      </c>
      <c r="N55" s="4">
        <v>69.97</v>
      </c>
      <c r="O55" s="4">
        <v>69.97</v>
      </c>
      <c r="P55" s="5">
        <v>69.97</v>
      </c>
      <c r="Q55" s="4">
        <v>57</v>
      </c>
      <c r="R55" s="4">
        <v>56.76</v>
      </c>
      <c r="S55" s="4">
        <v>60.53</v>
      </c>
      <c r="T55" s="4">
        <v>71.540000000000006</v>
      </c>
      <c r="U55" s="6">
        <v>69.97</v>
      </c>
      <c r="V55" s="4">
        <v>69.97</v>
      </c>
      <c r="W55" s="4">
        <v>69.97</v>
      </c>
      <c r="X55" s="5">
        <v>69.97</v>
      </c>
      <c r="Y55" s="6">
        <v>65.95</v>
      </c>
      <c r="Z55" s="4">
        <v>49.67</v>
      </c>
      <c r="AA55" s="4">
        <v>59.75</v>
      </c>
      <c r="AB55" s="5">
        <v>73.290000000000006</v>
      </c>
    </row>
    <row r="56" spans="1:28" x14ac:dyDescent="0.25">
      <c r="A56" s="59"/>
      <c r="B56" s="56"/>
      <c r="C56" s="100" t="s">
        <v>66</v>
      </c>
      <c r="D56" s="52" t="s">
        <v>24</v>
      </c>
      <c r="E56" s="6">
        <v>62.73</v>
      </c>
      <c r="F56" s="4">
        <v>63.55</v>
      </c>
      <c r="G56" s="4">
        <v>59.79</v>
      </c>
      <c r="H56" s="5">
        <v>62.4</v>
      </c>
      <c r="I56" s="4">
        <v>27.96</v>
      </c>
      <c r="J56" s="4">
        <v>27.96</v>
      </c>
      <c r="K56" s="4">
        <v>82.15</v>
      </c>
      <c r="L56" s="4">
        <v>28.14</v>
      </c>
      <c r="M56" s="6">
        <v>70.28</v>
      </c>
      <c r="N56" s="4">
        <v>70.28</v>
      </c>
      <c r="O56" s="4">
        <v>70.28</v>
      </c>
      <c r="P56" s="5">
        <v>70.28</v>
      </c>
      <c r="Q56" s="4">
        <v>73.13</v>
      </c>
      <c r="R56" s="4">
        <v>61.96</v>
      </c>
      <c r="S56" s="4">
        <v>72.650000000000006</v>
      </c>
      <c r="T56" s="4">
        <v>75.319999999999993</v>
      </c>
      <c r="U56" s="6">
        <v>70.28</v>
      </c>
      <c r="V56" s="4">
        <v>70.28</v>
      </c>
      <c r="W56" s="4">
        <v>70.28</v>
      </c>
      <c r="X56" s="5">
        <v>70.28</v>
      </c>
      <c r="Y56" s="6">
        <v>73.010000000000005</v>
      </c>
      <c r="Z56" s="4">
        <v>46.48</v>
      </c>
      <c r="AA56" s="4">
        <v>63.97</v>
      </c>
      <c r="AB56" s="5">
        <v>74.14</v>
      </c>
    </row>
    <row r="57" spans="1:28" x14ac:dyDescent="0.25">
      <c r="A57" s="59"/>
      <c r="B57" s="56"/>
      <c r="C57" s="100" t="s">
        <v>66</v>
      </c>
      <c r="D57" s="36" t="s">
        <v>25</v>
      </c>
      <c r="E57" s="6">
        <v>29.53</v>
      </c>
      <c r="F57" s="4">
        <v>28.95</v>
      </c>
      <c r="G57" s="4">
        <v>26.49</v>
      </c>
      <c r="H57" s="5">
        <v>28.14</v>
      </c>
      <c r="I57" s="4">
        <v>59.84</v>
      </c>
      <c r="J57" s="4">
        <v>59.84</v>
      </c>
      <c r="K57" s="4">
        <v>84.23</v>
      </c>
      <c r="L57" s="4">
        <v>59.5</v>
      </c>
      <c r="M57" s="6">
        <v>83.95</v>
      </c>
      <c r="N57" s="4">
        <v>83.95</v>
      </c>
      <c r="O57" s="4">
        <v>83.95</v>
      </c>
      <c r="P57" s="5">
        <v>83.95</v>
      </c>
      <c r="Q57" s="4">
        <v>66.650000000000006</v>
      </c>
      <c r="R57" s="4">
        <v>52.36</v>
      </c>
      <c r="S57" s="4">
        <v>52.36</v>
      </c>
      <c r="T57" s="4">
        <v>49.94</v>
      </c>
      <c r="U57" s="6">
        <v>83.95</v>
      </c>
      <c r="V57" s="4">
        <v>83.95</v>
      </c>
      <c r="W57" s="4">
        <v>83.95</v>
      </c>
      <c r="X57" s="5">
        <v>83.95</v>
      </c>
      <c r="Y57" s="6">
        <v>48.51</v>
      </c>
      <c r="Z57" s="4">
        <v>51.03</v>
      </c>
      <c r="AA57" s="4">
        <v>42.42</v>
      </c>
      <c r="AB57" s="5">
        <v>80.22</v>
      </c>
    </row>
    <row r="58" spans="1:28" x14ac:dyDescent="0.25">
      <c r="A58" s="59"/>
      <c r="B58" s="56"/>
      <c r="C58" s="100" t="s">
        <v>66</v>
      </c>
      <c r="D58" s="36" t="s">
        <v>26</v>
      </c>
      <c r="E58" s="6">
        <v>36.18</v>
      </c>
      <c r="F58" s="4">
        <v>34.72</v>
      </c>
      <c r="G58" s="4">
        <v>69.94</v>
      </c>
      <c r="H58" s="5">
        <v>35.21</v>
      </c>
      <c r="I58" s="4">
        <v>64.53</v>
      </c>
      <c r="J58" s="4">
        <v>72.03</v>
      </c>
      <c r="K58" s="4">
        <v>67.8</v>
      </c>
      <c r="L58" s="4">
        <v>75.53</v>
      </c>
      <c r="M58" s="6">
        <v>61.35</v>
      </c>
      <c r="N58" s="4">
        <v>61.35</v>
      </c>
      <c r="O58" s="4">
        <v>61.35</v>
      </c>
      <c r="P58" s="5">
        <v>61.35</v>
      </c>
      <c r="Q58" s="4">
        <v>71.650000000000006</v>
      </c>
      <c r="R58" s="4">
        <v>59.37</v>
      </c>
      <c r="S58" s="4">
        <v>54.48</v>
      </c>
      <c r="T58" s="4">
        <v>61.24</v>
      </c>
      <c r="U58" s="6">
        <v>61.35</v>
      </c>
      <c r="V58" s="4">
        <v>61.35</v>
      </c>
      <c r="W58" s="4">
        <v>61.35</v>
      </c>
      <c r="X58" s="5">
        <v>61.35</v>
      </c>
      <c r="Y58" s="6">
        <v>71.95</v>
      </c>
      <c r="Z58" s="4">
        <v>58.44</v>
      </c>
      <c r="AA58" s="4">
        <v>56.15</v>
      </c>
      <c r="AB58" s="5">
        <v>71.94</v>
      </c>
    </row>
    <row r="59" spans="1:28" ht="15.75" thickBot="1" x14ac:dyDescent="0.3">
      <c r="A59" s="59"/>
      <c r="B59" s="57"/>
      <c r="C59" s="101" t="s">
        <v>66</v>
      </c>
      <c r="D59" s="38" t="s">
        <v>27</v>
      </c>
      <c r="E59" s="7">
        <v>54.81</v>
      </c>
      <c r="F59" s="8">
        <v>54.71</v>
      </c>
      <c r="G59" s="8">
        <v>50.61</v>
      </c>
      <c r="H59" s="9">
        <v>54.49</v>
      </c>
      <c r="I59" s="8">
        <v>68.099999999999994</v>
      </c>
      <c r="J59" s="8">
        <v>47.89</v>
      </c>
      <c r="K59" s="8">
        <v>77.44</v>
      </c>
      <c r="L59" s="8">
        <v>51.08</v>
      </c>
      <c r="M59" s="7">
        <v>74.239999999999995</v>
      </c>
      <c r="N59" s="8">
        <v>74.239999999999995</v>
      </c>
      <c r="O59" s="8">
        <v>74.239999999999995</v>
      </c>
      <c r="P59" s="9">
        <v>74.239999999999995</v>
      </c>
      <c r="Q59" s="8">
        <v>68.44</v>
      </c>
      <c r="R59" s="8">
        <v>43.47</v>
      </c>
      <c r="S59" s="8">
        <v>76.760000000000005</v>
      </c>
      <c r="T59" s="8">
        <v>46.91</v>
      </c>
      <c r="U59" s="7">
        <v>74.239999999999995</v>
      </c>
      <c r="V59" s="8">
        <v>74.239999999999995</v>
      </c>
      <c r="W59" s="8">
        <v>74.239999999999995</v>
      </c>
      <c r="X59" s="9">
        <v>74.239999999999995</v>
      </c>
      <c r="Y59" s="7">
        <v>80.569999999999993</v>
      </c>
      <c r="Z59" s="8">
        <v>67.989999999999995</v>
      </c>
      <c r="AA59" s="8">
        <v>47.39</v>
      </c>
      <c r="AB59" s="9">
        <v>80.290000000000006</v>
      </c>
    </row>
    <row r="60" spans="1:28" ht="15" customHeight="1" x14ac:dyDescent="0.25">
      <c r="A60" s="59"/>
      <c r="B60" s="55" t="s">
        <v>61</v>
      </c>
      <c r="C60" s="99" t="s">
        <v>67</v>
      </c>
      <c r="D60" s="35" t="s">
        <v>32</v>
      </c>
      <c r="E60" s="6">
        <v>57.99</v>
      </c>
      <c r="F60" s="4">
        <v>58.17</v>
      </c>
      <c r="G60" s="4">
        <v>58.2</v>
      </c>
      <c r="H60" s="5">
        <v>58.08</v>
      </c>
      <c r="I60" s="4">
        <v>92.59</v>
      </c>
      <c r="J60" s="54">
        <v>87.04</v>
      </c>
      <c r="K60" s="54">
        <v>58.97</v>
      </c>
      <c r="L60" s="4">
        <v>81.540000000000006</v>
      </c>
      <c r="M60" s="6">
        <v>99.6</v>
      </c>
      <c r="N60" s="4">
        <v>81.56</v>
      </c>
      <c r="O60" s="4">
        <v>94.73</v>
      </c>
      <c r="P60" s="5">
        <v>99.44</v>
      </c>
      <c r="Q60" s="4">
        <v>92.6</v>
      </c>
      <c r="R60" s="54">
        <v>92.9</v>
      </c>
      <c r="S60" s="54">
        <v>84.9</v>
      </c>
      <c r="T60" s="4">
        <v>93.69</v>
      </c>
      <c r="U60" s="6">
        <v>87.49</v>
      </c>
      <c r="V60" s="4">
        <v>99.61</v>
      </c>
      <c r="W60" s="4">
        <v>92.95</v>
      </c>
      <c r="X60" s="5">
        <v>99.25</v>
      </c>
      <c r="Y60" s="6">
        <v>59.32</v>
      </c>
      <c r="Z60" s="4">
        <v>60.48</v>
      </c>
      <c r="AA60" s="4">
        <v>84.18</v>
      </c>
      <c r="AB60" s="5">
        <v>88.97</v>
      </c>
    </row>
    <row r="61" spans="1:28" x14ac:dyDescent="0.25">
      <c r="A61" s="59"/>
      <c r="B61" s="56"/>
      <c r="C61" s="100" t="s">
        <v>67</v>
      </c>
      <c r="D61" s="36" t="s">
        <v>33</v>
      </c>
      <c r="E61" s="6">
        <v>60.03</v>
      </c>
      <c r="F61" s="4">
        <v>59.88</v>
      </c>
      <c r="G61" s="4">
        <v>60.03</v>
      </c>
      <c r="H61" s="5">
        <v>60.3</v>
      </c>
      <c r="I61" s="4">
        <v>89.11</v>
      </c>
      <c r="J61" s="54">
        <v>81.38</v>
      </c>
      <c r="K61" s="54">
        <v>70.94</v>
      </c>
      <c r="L61" s="4">
        <v>84.13</v>
      </c>
      <c r="M61" s="6">
        <v>60.82</v>
      </c>
      <c r="N61" s="4">
        <v>60.82</v>
      </c>
      <c r="O61" s="4">
        <v>60.82</v>
      </c>
      <c r="P61" s="5">
        <v>60.82</v>
      </c>
      <c r="Q61" s="4">
        <v>74.88</v>
      </c>
      <c r="R61" s="54">
        <v>74.11</v>
      </c>
      <c r="S61" s="54">
        <v>81.59</v>
      </c>
      <c r="T61" s="4">
        <v>75.98</v>
      </c>
      <c r="U61" s="6">
        <v>60.82</v>
      </c>
      <c r="V61" s="4">
        <v>60.82</v>
      </c>
      <c r="W61" s="4">
        <v>60.82</v>
      </c>
      <c r="X61" s="5">
        <v>60.82</v>
      </c>
      <c r="Y61" s="6">
        <v>87.88</v>
      </c>
      <c r="Z61" s="4">
        <v>87.84</v>
      </c>
      <c r="AA61" s="4">
        <v>90.12</v>
      </c>
      <c r="AB61" s="5">
        <v>88.59</v>
      </c>
    </row>
    <row r="62" spans="1:28" x14ac:dyDescent="0.25">
      <c r="A62" s="59"/>
      <c r="B62" s="56"/>
      <c r="C62" s="100" t="s">
        <v>67</v>
      </c>
      <c r="D62" s="36" t="s">
        <v>34</v>
      </c>
      <c r="E62" s="6">
        <v>64.12</v>
      </c>
      <c r="F62" s="4">
        <v>64.12</v>
      </c>
      <c r="G62" s="4">
        <v>63.33</v>
      </c>
      <c r="H62" s="5">
        <v>63.76</v>
      </c>
      <c r="I62" s="4">
        <v>86.59</v>
      </c>
      <c r="J62" s="54">
        <v>85.39</v>
      </c>
      <c r="K62" s="54">
        <v>93.16</v>
      </c>
      <c r="L62" s="4">
        <v>87.61</v>
      </c>
      <c r="M62" s="6">
        <v>99.63</v>
      </c>
      <c r="N62" s="4">
        <v>99.63</v>
      </c>
      <c r="O62" s="4">
        <v>99.83</v>
      </c>
      <c r="P62" s="5">
        <v>99.84</v>
      </c>
      <c r="Q62" s="4">
        <v>86.17</v>
      </c>
      <c r="R62" s="54">
        <v>63.76</v>
      </c>
      <c r="S62" s="54">
        <v>89.67</v>
      </c>
      <c r="T62" s="4">
        <v>87.25</v>
      </c>
      <c r="U62" s="6">
        <v>99.63</v>
      </c>
      <c r="V62" s="4">
        <v>99.63</v>
      </c>
      <c r="W62" s="4">
        <v>96.36</v>
      </c>
      <c r="X62" s="5">
        <v>99.83</v>
      </c>
      <c r="Y62" s="6">
        <v>87.07</v>
      </c>
      <c r="Z62" s="4">
        <v>87.07</v>
      </c>
      <c r="AA62" s="4">
        <v>84.02</v>
      </c>
      <c r="AB62" s="5">
        <v>86.19</v>
      </c>
    </row>
    <row r="63" spans="1:28" x14ac:dyDescent="0.25">
      <c r="A63" s="59"/>
      <c r="B63" s="56"/>
      <c r="C63" s="100" t="s">
        <v>67</v>
      </c>
      <c r="D63" s="36" t="s">
        <v>35</v>
      </c>
      <c r="E63" s="6">
        <v>65.86</v>
      </c>
      <c r="F63" s="4">
        <v>66.650000000000006</v>
      </c>
      <c r="G63" s="4">
        <v>67.83</v>
      </c>
      <c r="H63" s="5">
        <v>62.47</v>
      </c>
      <c r="I63" s="4">
        <v>69.48</v>
      </c>
      <c r="J63" s="54">
        <v>67.16</v>
      </c>
      <c r="K63" s="54">
        <v>69.48</v>
      </c>
      <c r="L63" s="4">
        <v>70.23</v>
      </c>
      <c r="M63" s="6">
        <v>64.59</v>
      </c>
      <c r="N63" s="4">
        <v>64.59</v>
      </c>
      <c r="O63" s="4">
        <v>64.59</v>
      </c>
      <c r="P63" s="5">
        <v>64.59</v>
      </c>
      <c r="Q63" s="4">
        <v>74.989999999999995</v>
      </c>
      <c r="R63" s="54">
        <v>73.430000000000007</v>
      </c>
      <c r="S63" s="54">
        <v>81.849999999999994</v>
      </c>
      <c r="T63" s="4">
        <v>83.29</v>
      </c>
      <c r="U63" s="6">
        <v>64.59</v>
      </c>
      <c r="V63" s="4">
        <v>64.59</v>
      </c>
      <c r="W63" s="4">
        <v>64.59</v>
      </c>
      <c r="X63" s="5">
        <v>64.59</v>
      </c>
      <c r="Y63" s="6">
        <v>87.85</v>
      </c>
      <c r="Z63" s="4">
        <v>85.16</v>
      </c>
      <c r="AA63" s="4">
        <v>87.69</v>
      </c>
      <c r="AB63" s="5">
        <v>90.99</v>
      </c>
    </row>
    <row r="64" spans="1:28" x14ac:dyDescent="0.25">
      <c r="A64" s="59"/>
      <c r="B64" s="56"/>
      <c r="C64" s="100" t="s">
        <v>67</v>
      </c>
      <c r="D64" s="36" t="s">
        <v>36</v>
      </c>
      <c r="E64" s="6">
        <v>62.33</v>
      </c>
      <c r="F64" s="4">
        <v>63.69</v>
      </c>
      <c r="G64" s="4">
        <v>60.12</v>
      </c>
      <c r="H64" s="5">
        <v>61.41</v>
      </c>
      <c r="I64" s="4">
        <v>85.05</v>
      </c>
      <c r="J64" s="54">
        <v>84.91</v>
      </c>
      <c r="K64" s="54">
        <v>76.16</v>
      </c>
      <c r="L64" s="4">
        <v>85.15</v>
      </c>
      <c r="M64" s="6">
        <v>99.62</v>
      </c>
      <c r="N64" s="4">
        <v>99.62</v>
      </c>
      <c r="O64" s="4">
        <v>94.99</v>
      </c>
      <c r="P64" s="5">
        <v>99.69</v>
      </c>
      <c r="Q64" s="4">
        <v>87.8</v>
      </c>
      <c r="R64" s="54">
        <v>84.39</v>
      </c>
      <c r="S64" s="54">
        <v>90.76</v>
      </c>
      <c r="T64" s="4">
        <v>92</v>
      </c>
      <c r="U64" s="6">
        <v>99.62</v>
      </c>
      <c r="V64" s="4">
        <v>99.62</v>
      </c>
      <c r="W64" s="4">
        <v>98.39</v>
      </c>
      <c r="X64" s="5">
        <v>99.68</v>
      </c>
      <c r="Y64" s="6">
        <v>85.71</v>
      </c>
      <c r="Z64" s="4">
        <v>76.739999999999995</v>
      </c>
      <c r="AA64" s="4">
        <v>87.9</v>
      </c>
      <c r="AB64" s="5">
        <v>85.95</v>
      </c>
    </row>
    <row r="65" spans="1:28" x14ac:dyDescent="0.25">
      <c r="A65" s="59"/>
      <c r="B65" s="56"/>
      <c r="C65" s="100" t="s">
        <v>67</v>
      </c>
      <c r="D65" s="36" t="s">
        <v>37</v>
      </c>
      <c r="E65" s="6">
        <v>69.97</v>
      </c>
      <c r="F65" s="4">
        <v>70.61</v>
      </c>
      <c r="G65" s="4">
        <v>71.239999999999995</v>
      </c>
      <c r="H65" s="5">
        <v>67.599999999999994</v>
      </c>
      <c r="I65" s="4">
        <v>74.23</v>
      </c>
      <c r="J65" s="54">
        <v>72.349999999999994</v>
      </c>
      <c r="K65" s="54">
        <v>74.040000000000006</v>
      </c>
      <c r="L65" s="4">
        <v>78.13</v>
      </c>
      <c r="M65" s="6">
        <v>98.88</v>
      </c>
      <c r="N65" s="4">
        <v>98.82</v>
      </c>
      <c r="O65" s="4">
        <v>81.400000000000006</v>
      </c>
      <c r="P65" s="5">
        <v>99.42</v>
      </c>
      <c r="Q65" s="4">
        <v>92.55</v>
      </c>
      <c r="R65" s="54">
        <v>92.55</v>
      </c>
      <c r="S65" s="54">
        <v>86.64</v>
      </c>
      <c r="T65" s="4">
        <v>94.1</v>
      </c>
      <c r="U65" s="6">
        <v>98.85</v>
      </c>
      <c r="V65" s="4">
        <v>98.85</v>
      </c>
      <c r="W65" s="4">
        <v>99.42</v>
      </c>
      <c r="X65" s="5">
        <v>99.41</v>
      </c>
      <c r="Y65" s="6">
        <v>70.989999999999995</v>
      </c>
      <c r="Z65" s="4">
        <v>84.31</v>
      </c>
      <c r="AA65" s="4">
        <v>85.87</v>
      </c>
      <c r="AB65" s="5">
        <v>90.87</v>
      </c>
    </row>
    <row r="66" spans="1:28" x14ac:dyDescent="0.25">
      <c r="A66" s="59"/>
      <c r="B66" s="56"/>
      <c r="C66" s="100" t="s">
        <v>67</v>
      </c>
      <c r="D66" s="36" t="s">
        <v>38</v>
      </c>
      <c r="E66" s="6">
        <v>61.07</v>
      </c>
      <c r="F66" s="4">
        <v>61.75</v>
      </c>
      <c r="G66" s="4">
        <v>61</v>
      </c>
      <c r="H66" s="5">
        <v>60.09</v>
      </c>
      <c r="I66" s="4">
        <v>67.08</v>
      </c>
      <c r="J66" s="54">
        <v>65.45</v>
      </c>
      <c r="K66" s="54">
        <v>72</v>
      </c>
      <c r="L66" s="4">
        <v>66.3</v>
      </c>
      <c r="M66" s="6">
        <v>99.73</v>
      </c>
      <c r="N66" s="4">
        <v>62.36</v>
      </c>
      <c r="O66" s="4">
        <v>97.78</v>
      </c>
      <c r="P66" s="5">
        <v>99.53</v>
      </c>
      <c r="Q66" s="4">
        <v>99.79</v>
      </c>
      <c r="R66" s="54">
        <v>99.73</v>
      </c>
      <c r="S66" s="54">
        <v>96.75</v>
      </c>
      <c r="T66" s="4">
        <v>99.12</v>
      </c>
      <c r="U66" s="6">
        <v>93.58</v>
      </c>
      <c r="V66" s="4">
        <v>99.69</v>
      </c>
      <c r="W66" s="4">
        <v>95.91</v>
      </c>
      <c r="X66" s="5">
        <v>99.46</v>
      </c>
      <c r="Y66" s="6">
        <v>87.28</v>
      </c>
      <c r="Z66" s="4">
        <v>87.57</v>
      </c>
      <c r="AA66" s="4">
        <v>85.32</v>
      </c>
      <c r="AB66" s="5">
        <v>90.23</v>
      </c>
    </row>
    <row r="67" spans="1:28" x14ac:dyDescent="0.25">
      <c r="A67" s="59"/>
      <c r="B67" s="56"/>
      <c r="C67" s="100" t="s">
        <v>67</v>
      </c>
      <c r="D67" s="36" t="s">
        <v>39</v>
      </c>
      <c r="E67" s="6">
        <v>82.04</v>
      </c>
      <c r="F67" s="4">
        <v>82.71</v>
      </c>
      <c r="G67" s="4">
        <v>70.62</v>
      </c>
      <c r="H67" s="5">
        <v>70.19</v>
      </c>
      <c r="I67" s="4">
        <v>68.84</v>
      </c>
      <c r="J67" s="54">
        <v>68.84</v>
      </c>
      <c r="K67" s="54">
        <v>70.489999999999995</v>
      </c>
      <c r="L67" s="4">
        <v>74.739999999999995</v>
      </c>
      <c r="M67" s="6">
        <v>35.340000000000003</v>
      </c>
      <c r="N67" s="4">
        <v>35.340000000000003</v>
      </c>
      <c r="O67" s="4">
        <v>35.340000000000003</v>
      </c>
      <c r="P67" s="5">
        <v>35.340000000000003</v>
      </c>
      <c r="Q67" s="4">
        <v>66.72</v>
      </c>
      <c r="R67" s="54">
        <v>69.17</v>
      </c>
      <c r="S67" s="54">
        <v>69.239999999999995</v>
      </c>
      <c r="T67" s="4">
        <v>75</v>
      </c>
      <c r="U67" s="6">
        <v>35.340000000000003</v>
      </c>
      <c r="V67" s="4">
        <v>35.340000000000003</v>
      </c>
      <c r="W67" s="4">
        <v>35.340000000000003</v>
      </c>
      <c r="X67" s="5">
        <v>35.340000000000003</v>
      </c>
      <c r="Y67" s="6">
        <v>55.38</v>
      </c>
      <c r="Z67" s="4">
        <v>55.35</v>
      </c>
      <c r="AA67" s="4">
        <v>59.84</v>
      </c>
      <c r="AB67" s="5">
        <v>62.83</v>
      </c>
    </row>
    <row r="68" spans="1:28" x14ac:dyDescent="0.25">
      <c r="A68" s="59"/>
      <c r="B68" s="56"/>
      <c r="C68" s="100" t="s">
        <v>67</v>
      </c>
      <c r="D68" s="36" t="s">
        <v>40</v>
      </c>
      <c r="E68" s="6">
        <v>81.45</v>
      </c>
      <c r="F68" s="4">
        <v>81.33</v>
      </c>
      <c r="G68" s="4">
        <v>83.84</v>
      </c>
      <c r="H68" s="5">
        <v>84.13</v>
      </c>
      <c r="I68" s="4">
        <v>75.760000000000005</v>
      </c>
      <c r="J68" s="54">
        <v>76.02</v>
      </c>
      <c r="K68" s="54">
        <v>73.599999999999994</v>
      </c>
      <c r="L68" s="4">
        <v>81.28</v>
      </c>
      <c r="M68" s="6">
        <v>37.590000000000003</v>
      </c>
      <c r="N68" s="4">
        <v>37.590000000000003</v>
      </c>
      <c r="O68" s="4">
        <v>37.590000000000003</v>
      </c>
      <c r="P68" s="5">
        <v>37.590000000000003</v>
      </c>
      <c r="Q68" s="4">
        <v>43.85</v>
      </c>
      <c r="R68" s="54">
        <v>51.5</v>
      </c>
      <c r="S68" s="54">
        <v>56.69</v>
      </c>
      <c r="T68" s="4">
        <v>56.45</v>
      </c>
      <c r="U68" s="6">
        <v>37.590000000000003</v>
      </c>
      <c r="V68" s="4">
        <v>37.590000000000003</v>
      </c>
      <c r="W68" s="4">
        <v>37.590000000000003</v>
      </c>
      <c r="X68" s="5">
        <v>37.590000000000003</v>
      </c>
      <c r="Y68" s="6">
        <v>71.930000000000007</v>
      </c>
      <c r="Z68" s="4">
        <v>68.16</v>
      </c>
      <c r="AA68" s="4">
        <v>66.45</v>
      </c>
      <c r="AB68" s="5">
        <v>77.03</v>
      </c>
    </row>
    <row r="69" spans="1:28" x14ac:dyDescent="0.25">
      <c r="A69" s="59"/>
      <c r="B69" s="56"/>
      <c r="C69" s="100" t="s">
        <v>67</v>
      </c>
      <c r="D69" s="36" t="s">
        <v>41</v>
      </c>
      <c r="E69" s="6">
        <v>65.2</v>
      </c>
      <c r="F69" s="4">
        <v>65.459999999999994</v>
      </c>
      <c r="G69" s="4">
        <v>65.64</v>
      </c>
      <c r="H69" s="5">
        <v>65.23</v>
      </c>
      <c r="I69" s="4">
        <v>84</v>
      </c>
      <c r="J69" s="54">
        <v>83.81</v>
      </c>
      <c r="K69" s="54">
        <v>71.44</v>
      </c>
      <c r="L69" s="4">
        <v>84.28</v>
      </c>
      <c r="M69" s="6">
        <v>99.45</v>
      </c>
      <c r="N69" s="4">
        <v>99.45</v>
      </c>
      <c r="O69" s="4">
        <v>98.49</v>
      </c>
      <c r="P69" s="5">
        <v>99.41</v>
      </c>
      <c r="Q69" s="4">
        <v>81.34</v>
      </c>
      <c r="R69" s="54">
        <v>85.29</v>
      </c>
      <c r="S69" s="54">
        <v>89.53</v>
      </c>
      <c r="T69" s="4">
        <v>84.84</v>
      </c>
      <c r="U69" s="6">
        <v>99.44</v>
      </c>
      <c r="V69" s="4">
        <v>99.44</v>
      </c>
      <c r="W69" s="4">
        <v>98.66</v>
      </c>
      <c r="X69" s="5">
        <v>99.24</v>
      </c>
      <c r="Y69" s="6">
        <v>84.27</v>
      </c>
      <c r="Z69" s="4">
        <v>86.02</v>
      </c>
      <c r="AA69" s="4">
        <v>80.599999999999994</v>
      </c>
      <c r="AB69" s="5">
        <v>85.8</v>
      </c>
    </row>
    <row r="70" spans="1:28" x14ac:dyDescent="0.25">
      <c r="A70" s="59"/>
      <c r="B70" s="56"/>
      <c r="C70" s="100" t="s">
        <v>67</v>
      </c>
      <c r="D70" s="36" t="s">
        <v>42</v>
      </c>
      <c r="E70" s="6">
        <v>70.53</v>
      </c>
      <c r="F70" s="4">
        <v>71.78</v>
      </c>
      <c r="G70" s="4">
        <v>77.37</v>
      </c>
      <c r="H70" s="5">
        <v>69</v>
      </c>
      <c r="I70" s="4">
        <v>54.03</v>
      </c>
      <c r="J70" s="54">
        <v>54.03</v>
      </c>
      <c r="K70" s="54">
        <v>55.1</v>
      </c>
      <c r="L70" s="4">
        <v>56.73</v>
      </c>
      <c r="M70" s="6">
        <v>66.209999999999994</v>
      </c>
      <c r="N70" s="4">
        <v>66.209999999999994</v>
      </c>
      <c r="O70" s="4">
        <v>66.209999999999994</v>
      </c>
      <c r="P70" s="5">
        <v>66.209999999999994</v>
      </c>
      <c r="Q70" s="4">
        <v>87.71</v>
      </c>
      <c r="R70" s="54">
        <v>87.45</v>
      </c>
      <c r="S70" s="54">
        <v>87.05</v>
      </c>
      <c r="T70" s="4">
        <v>90.84</v>
      </c>
      <c r="U70" s="6">
        <v>66.209999999999994</v>
      </c>
      <c r="V70" s="4">
        <v>66.209999999999994</v>
      </c>
      <c r="W70" s="4">
        <v>66.209999999999994</v>
      </c>
      <c r="X70" s="5">
        <v>66.209999999999994</v>
      </c>
      <c r="Y70" s="6">
        <v>85.92</v>
      </c>
      <c r="Z70" s="4">
        <v>63.45</v>
      </c>
      <c r="AA70" s="4">
        <v>88.33</v>
      </c>
      <c r="AB70" s="5">
        <v>86.68</v>
      </c>
    </row>
    <row r="71" spans="1:28" x14ac:dyDescent="0.25">
      <c r="A71" s="59"/>
      <c r="B71" s="56"/>
      <c r="C71" s="100" t="s">
        <v>67</v>
      </c>
      <c r="D71" s="36" t="s">
        <v>43</v>
      </c>
      <c r="E71" s="6">
        <v>72.69</v>
      </c>
      <c r="F71" s="4">
        <v>74.260000000000005</v>
      </c>
      <c r="G71" s="4">
        <v>74.66</v>
      </c>
      <c r="H71" s="5">
        <v>71.63</v>
      </c>
      <c r="I71" s="4">
        <v>58.08</v>
      </c>
      <c r="J71" s="54">
        <v>59.43</v>
      </c>
      <c r="K71" s="54">
        <v>64.58</v>
      </c>
      <c r="L71" s="4">
        <v>63.56</v>
      </c>
      <c r="M71" s="6">
        <v>62.96</v>
      </c>
      <c r="N71" s="4">
        <v>62.96</v>
      </c>
      <c r="O71" s="4">
        <v>62.96</v>
      </c>
      <c r="P71" s="5">
        <v>62.96</v>
      </c>
      <c r="Q71" s="4">
        <v>81.02</v>
      </c>
      <c r="R71" s="54">
        <v>85.33</v>
      </c>
      <c r="S71" s="54">
        <v>84.33</v>
      </c>
      <c r="T71" s="4">
        <v>88.19</v>
      </c>
      <c r="U71" s="6">
        <v>62.96</v>
      </c>
      <c r="V71" s="4">
        <v>62.96</v>
      </c>
      <c r="W71" s="4">
        <v>62.96</v>
      </c>
      <c r="X71" s="5">
        <v>62.96</v>
      </c>
      <c r="Y71" s="6">
        <v>84.68</v>
      </c>
      <c r="Z71" s="4">
        <v>58.08</v>
      </c>
      <c r="AA71" s="4">
        <v>86.39</v>
      </c>
      <c r="AB71" s="5">
        <v>88.21</v>
      </c>
    </row>
    <row r="72" spans="1:28" x14ac:dyDescent="0.25">
      <c r="A72" s="59"/>
      <c r="B72" s="56"/>
      <c r="C72" s="100" t="s">
        <v>67</v>
      </c>
      <c r="D72" s="36" t="s">
        <v>44</v>
      </c>
      <c r="E72" s="6">
        <v>65.36</v>
      </c>
      <c r="F72" s="4">
        <v>65.38</v>
      </c>
      <c r="G72" s="4">
        <v>66.27</v>
      </c>
      <c r="H72" s="5">
        <v>65.45</v>
      </c>
      <c r="I72" s="4">
        <v>83.63</v>
      </c>
      <c r="J72" s="54">
        <v>63.73</v>
      </c>
      <c r="K72" s="54">
        <v>66.33</v>
      </c>
      <c r="L72" s="4">
        <v>52.38</v>
      </c>
      <c r="M72" s="6">
        <v>61.2</v>
      </c>
      <c r="N72" s="4">
        <v>61.2</v>
      </c>
      <c r="O72" s="4">
        <v>61.2</v>
      </c>
      <c r="P72" s="5">
        <v>61.2</v>
      </c>
      <c r="Q72" s="4">
        <v>74.14</v>
      </c>
      <c r="R72" s="54">
        <v>80.150000000000006</v>
      </c>
      <c r="S72" s="54">
        <v>88.22</v>
      </c>
      <c r="T72" s="4">
        <v>86.48</v>
      </c>
      <c r="U72" s="6">
        <v>61.2</v>
      </c>
      <c r="V72" s="4">
        <v>61.2</v>
      </c>
      <c r="W72" s="4">
        <v>61.2</v>
      </c>
      <c r="X72" s="5">
        <v>61.2</v>
      </c>
      <c r="Y72" s="6">
        <v>80.28</v>
      </c>
      <c r="Z72" s="4">
        <v>84.09</v>
      </c>
      <c r="AA72" s="4">
        <v>89.44</v>
      </c>
      <c r="AB72" s="5">
        <v>87.86</v>
      </c>
    </row>
    <row r="73" spans="1:28" x14ac:dyDescent="0.25">
      <c r="A73" s="59"/>
      <c r="B73" s="56"/>
      <c r="C73" s="100" t="s">
        <v>67</v>
      </c>
      <c r="D73" s="36" t="s">
        <v>45</v>
      </c>
      <c r="E73" s="6">
        <v>60.76</v>
      </c>
      <c r="F73" s="4">
        <v>61.26</v>
      </c>
      <c r="G73" s="4">
        <v>60.32</v>
      </c>
      <c r="H73" s="5">
        <v>60.58</v>
      </c>
      <c r="I73" s="4">
        <v>67.930000000000007</v>
      </c>
      <c r="J73" s="54">
        <v>49.47</v>
      </c>
      <c r="K73" s="54">
        <v>92.74</v>
      </c>
      <c r="L73" s="4">
        <v>94.8</v>
      </c>
      <c r="M73" s="6">
        <v>63.83</v>
      </c>
      <c r="N73" s="4">
        <v>63.83</v>
      </c>
      <c r="O73" s="4">
        <v>63.83</v>
      </c>
      <c r="P73" s="5">
        <v>63.83</v>
      </c>
      <c r="Q73" s="4">
        <v>78.209999999999994</v>
      </c>
      <c r="R73" s="54">
        <v>83.18</v>
      </c>
      <c r="S73" s="54">
        <v>87.99</v>
      </c>
      <c r="T73" s="4">
        <v>87.35</v>
      </c>
      <c r="U73" s="6">
        <v>63.83</v>
      </c>
      <c r="V73" s="4">
        <v>63.83</v>
      </c>
      <c r="W73" s="4">
        <v>63.83</v>
      </c>
      <c r="X73" s="5">
        <v>63.83</v>
      </c>
      <c r="Y73" s="6">
        <v>78.88</v>
      </c>
      <c r="Z73" s="4">
        <v>82.19</v>
      </c>
      <c r="AA73" s="4">
        <v>88.02</v>
      </c>
      <c r="AB73" s="5">
        <v>87.23</v>
      </c>
    </row>
    <row r="74" spans="1:28" x14ac:dyDescent="0.25">
      <c r="A74" s="59"/>
      <c r="B74" s="56"/>
      <c r="C74" s="100" t="s">
        <v>67</v>
      </c>
      <c r="D74" s="36" t="s">
        <v>46</v>
      </c>
      <c r="E74" s="6">
        <v>72.92</v>
      </c>
      <c r="F74" s="4">
        <v>75.31</v>
      </c>
      <c r="G74" s="4">
        <v>75.81</v>
      </c>
      <c r="H74" s="5">
        <v>73.64</v>
      </c>
      <c r="I74" s="4">
        <v>79.010000000000005</v>
      </c>
      <c r="J74" s="54">
        <v>74.05</v>
      </c>
      <c r="K74" s="54">
        <v>63.78</v>
      </c>
      <c r="L74" s="4">
        <v>76.02</v>
      </c>
      <c r="M74" s="6">
        <v>56.89</v>
      </c>
      <c r="N74" s="4">
        <v>56.89</v>
      </c>
      <c r="O74" s="4">
        <v>56.89</v>
      </c>
      <c r="P74" s="5">
        <v>56.89</v>
      </c>
      <c r="Q74" s="4">
        <v>87.3</v>
      </c>
      <c r="R74" s="54">
        <v>87.3</v>
      </c>
      <c r="S74" s="54">
        <v>86.09</v>
      </c>
      <c r="T74" s="4">
        <v>88.72</v>
      </c>
      <c r="U74" s="6">
        <v>56.89</v>
      </c>
      <c r="V74" s="4">
        <v>56.89</v>
      </c>
      <c r="W74" s="4">
        <v>56.89</v>
      </c>
      <c r="X74" s="5">
        <v>56.89</v>
      </c>
      <c r="Y74" s="6">
        <v>63.76</v>
      </c>
      <c r="Z74" s="4">
        <v>79.94</v>
      </c>
      <c r="AA74" s="4">
        <v>84.84</v>
      </c>
      <c r="AB74" s="5">
        <v>77.13</v>
      </c>
    </row>
    <row r="75" spans="1:28" x14ac:dyDescent="0.25">
      <c r="A75" s="59"/>
      <c r="B75" s="56"/>
      <c r="C75" s="100" t="s">
        <v>67</v>
      </c>
      <c r="D75" s="36" t="s">
        <v>47</v>
      </c>
      <c r="E75" s="6">
        <v>73.53</v>
      </c>
      <c r="F75" s="4">
        <v>74.23</v>
      </c>
      <c r="G75" s="4">
        <v>75.17</v>
      </c>
      <c r="H75" s="5">
        <v>71.680000000000007</v>
      </c>
      <c r="I75" s="4">
        <v>72.36</v>
      </c>
      <c r="J75" s="54">
        <v>72.36</v>
      </c>
      <c r="K75" s="54">
        <v>63.43</v>
      </c>
      <c r="L75" s="4">
        <v>73.239999999999995</v>
      </c>
      <c r="M75" s="6">
        <v>60.06</v>
      </c>
      <c r="N75" s="4">
        <v>60.06</v>
      </c>
      <c r="O75" s="4">
        <v>60.06</v>
      </c>
      <c r="P75" s="5">
        <v>60.06</v>
      </c>
      <c r="Q75" s="4">
        <v>94.86</v>
      </c>
      <c r="R75" s="54">
        <v>95.12</v>
      </c>
      <c r="S75" s="54">
        <v>85.6</v>
      </c>
      <c r="T75" s="4">
        <v>95.49</v>
      </c>
      <c r="U75" s="6">
        <v>60.06</v>
      </c>
      <c r="V75" s="4">
        <v>60.06</v>
      </c>
      <c r="W75" s="4">
        <v>60.06</v>
      </c>
      <c r="X75" s="5">
        <v>60.06</v>
      </c>
      <c r="Y75" s="6">
        <v>81.58</v>
      </c>
      <c r="Z75" s="4">
        <v>51.4</v>
      </c>
      <c r="AA75" s="4">
        <v>84.92</v>
      </c>
      <c r="AB75" s="5">
        <v>86.63</v>
      </c>
    </row>
    <row r="76" spans="1:28" x14ac:dyDescent="0.25">
      <c r="A76" s="59"/>
      <c r="B76" s="56"/>
      <c r="C76" s="100" t="s">
        <v>67</v>
      </c>
      <c r="D76" s="36" t="s">
        <v>48</v>
      </c>
      <c r="E76" s="6">
        <v>70.22</v>
      </c>
      <c r="F76" s="4">
        <v>70.91</v>
      </c>
      <c r="G76" s="4">
        <v>71.97</v>
      </c>
      <c r="H76" s="5">
        <v>65.98</v>
      </c>
      <c r="I76" s="4">
        <v>73.89</v>
      </c>
      <c r="J76" s="54">
        <v>73.89</v>
      </c>
      <c r="K76" s="54">
        <v>77.510000000000005</v>
      </c>
      <c r="L76" s="4">
        <v>77.38</v>
      </c>
      <c r="M76" s="6">
        <v>98.8</v>
      </c>
      <c r="N76" s="4">
        <v>98.8</v>
      </c>
      <c r="O76" s="4">
        <v>99.77</v>
      </c>
      <c r="P76" s="5">
        <v>99.7</v>
      </c>
      <c r="Q76" s="4">
        <v>91.12</v>
      </c>
      <c r="R76" s="54">
        <v>91.84</v>
      </c>
      <c r="S76" s="54">
        <v>88.04</v>
      </c>
      <c r="T76" s="4">
        <v>92.82</v>
      </c>
      <c r="U76" s="6">
        <v>98.87</v>
      </c>
      <c r="V76" s="4">
        <v>98.75</v>
      </c>
      <c r="W76" s="4">
        <v>92.57</v>
      </c>
      <c r="X76" s="5">
        <v>99.7</v>
      </c>
      <c r="Y76" s="6">
        <v>74.98</v>
      </c>
      <c r="Z76" s="4">
        <v>86.31</v>
      </c>
      <c r="AA76" s="4">
        <v>86.99</v>
      </c>
      <c r="AB76" s="5">
        <v>81.86</v>
      </c>
    </row>
    <row r="77" spans="1:28" x14ac:dyDescent="0.25">
      <c r="A77" s="59"/>
      <c r="B77" s="56"/>
      <c r="C77" s="100" t="s">
        <v>66</v>
      </c>
      <c r="D77" s="36" t="s">
        <v>49</v>
      </c>
      <c r="E77" s="6">
        <v>32.450000000000003</v>
      </c>
      <c r="F77" s="4">
        <v>34.049999999999997</v>
      </c>
      <c r="G77" s="4">
        <v>36.659999999999997</v>
      </c>
      <c r="H77" s="5">
        <v>34.01</v>
      </c>
      <c r="I77" s="4">
        <v>47.95</v>
      </c>
      <c r="J77" s="54">
        <v>48.44</v>
      </c>
      <c r="K77" s="54">
        <v>68.42</v>
      </c>
      <c r="L77" s="4">
        <v>43.58</v>
      </c>
      <c r="M77" s="6">
        <v>100</v>
      </c>
      <c r="N77" s="4">
        <v>100</v>
      </c>
      <c r="O77" s="4">
        <v>100</v>
      </c>
      <c r="P77" s="5">
        <v>100</v>
      </c>
      <c r="Q77" s="4">
        <v>75.5</v>
      </c>
      <c r="R77" s="54">
        <v>39.119999999999997</v>
      </c>
      <c r="S77" s="54">
        <v>41.55</v>
      </c>
      <c r="T77" s="4">
        <v>51.19</v>
      </c>
      <c r="U77" s="6">
        <v>100</v>
      </c>
      <c r="V77" s="4">
        <v>100</v>
      </c>
      <c r="W77" s="4">
        <v>100</v>
      </c>
      <c r="X77" s="5">
        <v>100</v>
      </c>
      <c r="Y77" s="6">
        <v>92.29</v>
      </c>
      <c r="Z77" s="4">
        <v>42.02</v>
      </c>
      <c r="AA77" s="4">
        <v>47.26</v>
      </c>
      <c r="AB77" s="5">
        <v>82.03</v>
      </c>
    </row>
    <row r="78" spans="1:28" x14ac:dyDescent="0.25">
      <c r="A78" s="59"/>
      <c r="B78" s="56"/>
      <c r="C78" s="100" t="s">
        <v>66</v>
      </c>
      <c r="D78" s="36" t="s">
        <v>50</v>
      </c>
      <c r="E78" s="6">
        <v>62.91</v>
      </c>
      <c r="F78" s="4">
        <v>64.03</v>
      </c>
      <c r="G78" s="4">
        <v>63.27</v>
      </c>
      <c r="H78" s="5">
        <v>64.150000000000006</v>
      </c>
      <c r="I78" s="4">
        <v>63.57</v>
      </c>
      <c r="J78" s="54">
        <v>64.72</v>
      </c>
      <c r="K78" s="54">
        <v>70.66</v>
      </c>
      <c r="L78" s="4">
        <v>66.14</v>
      </c>
      <c r="M78" s="6">
        <v>63.2</v>
      </c>
      <c r="N78" s="4">
        <v>63.2</v>
      </c>
      <c r="O78" s="4">
        <v>63.2</v>
      </c>
      <c r="P78" s="5">
        <v>63.2</v>
      </c>
      <c r="Q78" s="4">
        <v>65.83</v>
      </c>
      <c r="R78" s="54">
        <v>50.39</v>
      </c>
      <c r="S78" s="54">
        <v>65.12</v>
      </c>
      <c r="T78" s="4">
        <v>49.51</v>
      </c>
      <c r="U78" s="6">
        <v>63.2</v>
      </c>
      <c r="V78" s="4">
        <v>63.2</v>
      </c>
      <c r="W78" s="4">
        <v>63.2</v>
      </c>
      <c r="X78" s="5">
        <v>63.2</v>
      </c>
      <c r="Y78" s="6">
        <v>75.760000000000005</v>
      </c>
      <c r="Z78" s="4">
        <v>76.739999999999995</v>
      </c>
      <c r="AA78" s="4">
        <v>72.599999999999994</v>
      </c>
      <c r="AB78" s="5">
        <v>79.239999999999995</v>
      </c>
    </row>
    <row r="79" spans="1:28" x14ac:dyDescent="0.25">
      <c r="A79" s="59"/>
      <c r="B79" s="56"/>
      <c r="C79" s="100" t="s">
        <v>67</v>
      </c>
      <c r="D79" s="36" t="s">
        <v>51</v>
      </c>
      <c r="E79" s="6">
        <v>56.03</v>
      </c>
      <c r="F79" s="4">
        <v>55.85</v>
      </c>
      <c r="G79" s="4">
        <v>52.42</v>
      </c>
      <c r="H79" s="5">
        <v>52.96</v>
      </c>
      <c r="I79" s="4">
        <v>75.87</v>
      </c>
      <c r="J79" s="54">
        <v>72.77</v>
      </c>
      <c r="K79" s="54">
        <v>86.19</v>
      </c>
      <c r="L79" s="4">
        <v>75.099999999999994</v>
      </c>
      <c r="M79" s="6">
        <v>97.89</v>
      </c>
      <c r="N79" s="4">
        <v>97.89</v>
      </c>
      <c r="O79" s="4">
        <v>97.89</v>
      </c>
      <c r="P79" s="5">
        <v>98.87</v>
      </c>
      <c r="Q79" s="4">
        <v>99.18</v>
      </c>
      <c r="R79" s="54">
        <v>99.18</v>
      </c>
      <c r="S79" s="54">
        <v>95.87</v>
      </c>
      <c r="T79" s="4">
        <v>99.19</v>
      </c>
      <c r="U79" s="6">
        <v>97.91</v>
      </c>
      <c r="V79" s="4">
        <v>97.91</v>
      </c>
      <c r="W79" s="4">
        <v>97.46</v>
      </c>
      <c r="X79" s="5">
        <v>97.89</v>
      </c>
      <c r="Y79" s="6">
        <v>93.62</v>
      </c>
      <c r="Z79" s="4">
        <v>94.3</v>
      </c>
      <c r="AA79" s="4">
        <v>94.48</v>
      </c>
      <c r="AB79" s="5">
        <v>96.63</v>
      </c>
    </row>
    <row r="80" spans="1:28" x14ac:dyDescent="0.25">
      <c r="A80" s="59"/>
      <c r="B80" s="56"/>
      <c r="C80" s="100" t="s">
        <v>67</v>
      </c>
      <c r="D80" s="36" t="s">
        <v>52</v>
      </c>
      <c r="E80" s="6">
        <v>26.02</v>
      </c>
      <c r="F80" s="4">
        <v>25.69</v>
      </c>
      <c r="G80" s="4">
        <v>64.61</v>
      </c>
      <c r="H80" s="5">
        <v>64.3</v>
      </c>
      <c r="I80" s="4">
        <v>62.52</v>
      </c>
      <c r="J80" s="54">
        <v>61.49</v>
      </c>
      <c r="K80" s="54">
        <v>67.010000000000005</v>
      </c>
      <c r="L80" s="4">
        <v>63.68</v>
      </c>
      <c r="M80" s="6">
        <v>62.09</v>
      </c>
      <c r="N80" s="4">
        <v>62.09</v>
      </c>
      <c r="O80" s="4">
        <v>62.09</v>
      </c>
      <c r="P80" s="5">
        <v>62.09</v>
      </c>
      <c r="Q80" s="4">
        <v>82.77</v>
      </c>
      <c r="R80" s="54">
        <v>85.22</v>
      </c>
      <c r="S80" s="54">
        <v>81.97</v>
      </c>
      <c r="T80" s="4">
        <v>89.56</v>
      </c>
      <c r="U80" s="6">
        <v>62.09</v>
      </c>
      <c r="V80" s="4">
        <v>62.09</v>
      </c>
      <c r="W80" s="4">
        <v>62.09</v>
      </c>
      <c r="X80" s="5">
        <v>62.09</v>
      </c>
      <c r="Y80" s="6">
        <v>86.42</v>
      </c>
      <c r="Z80" s="4">
        <v>86</v>
      </c>
      <c r="AA80" s="4">
        <v>86.89</v>
      </c>
      <c r="AB80" s="5">
        <v>90.45</v>
      </c>
    </row>
    <row r="81" spans="1:28" x14ac:dyDescent="0.25">
      <c r="A81" s="59"/>
      <c r="B81" s="56"/>
      <c r="C81" s="100" t="s">
        <v>67</v>
      </c>
      <c r="D81" s="36" t="s">
        <v>53</v>
      </c>
      <c r="E81" s="6">
        <v>60.74</v>
      </c>
      <c r="F81" s="4">
        <v>59.23</v>
      </c>
      <c r="G81" s="4">
        <v>65.09</v>
      </c>
      <c r="H81" s="5">
        <v>52.86</v>
      </c>
      <c r="I81" s="4">
        <v>76.040000000000006</v>
      </c>
      <c r="J81" s="54">
        <v>73.849999999999994</v>
      </c>
      <c r="K81" s="54">
        <v>68.38</v>
      </c>
      <c r="L81" s="4">
        <v>74.53</v>
      </c>
      <c r="M81" s="6">
        <v>62.12</v>
      </c>
      <c r="N81" s="4">
        <v>62.12</v>
      </c>
      <c r="O81" s="4">
        <v>62.12</v>
      </c>
      <c r="P81" s="5">
        <v>62.12</v>
      </c>
      <c r="Q81" s="4">
        <v>77.8</v>
      </c>
      <c r="R81" s="54">
        <v>73.31</v>
      </c>
      <c r="S81" s="54">
        <v>69.150000000000006</v>
      </c>
      <c r="T81" s="4">
        <v>78.45</v>
      </c>
      <c r="U81" s="6">
        <v>62.12</v>
      </c>
      <c r="V81" s="4">
        <v>62.12</v>
      </c>
      <c r="W81" s="4">
        <v>62.12</v>
      </c>
      <c r="X81" s="5">
        <v>62.12</v>
      </c>
      <c r="Y81" s="6">
        <v>78.12</v>
      </c>
      <c r="Z81" s="4">
        <v>62.29</v>
      </c>
      <c r="AA81" s="4">
        <v>78.25</v>
      </c>
      <c r="AB81" s="5">
        <v>84.29</v>
      </c>
    </row>
    <row r="82" spans="1:28" x14ac:dyDescent="0.25">
      <c r="A82" s="59"/>
      <c r="B82" s="56"/>
      <c r="C82" s="100" t="s">
        <v>67</v>
      </c>
      <c r="D82" s="36" t="s">
        <v>54</v>
      </c>
      <c r="E82" s="6">
        <v>54.04</v>
      </c>
      <c r="F82" s="4">
        <v>54.32</v>
      </c>
      <c r="G82" s="4">
        <v>56.27</v>
      </c>
      <c r="H82" s="5">
        <v>54.37</v>
      </c>
      <c r="I82" s="4">
        <v>72.42</v>
      </c>
      <c r="J82" s="54">
        <v>72.42</v>
      </c>
      <c r="K82" s="54">
        <v>84.92</v>
      </c>
      <c r="L82" s="4">
        <v>76.400000000000006</v>
      </c>
      <c r="M82" s="6">
        <v>99.24</v>
      </c>
      <c r="N82" s="4">
        <v>99.24</v>
      </c>
      <c r="O82" s="4">
        <v>70.97</v>
      </c>
      <c r="P82" s="5">
        <v>99.46</v>
      </c>
      <c r="Q82" s="4">
        <v>80.150000000000006</v>
      </c>
      <c r="R82" s="54">
        <v>80.150000000000006</v>
      </c>
      <c r="S82" s="54">
        <v>79.05</v>
      </c>
      <c r="T82" s="4">
        <v>84.57</v>
      </c>
      <c r="U82" s="6">
        <v>99.23</v>
      </c>
      <c r="V82" s="4">
        <v>79.3</v>
      </c>
      <c r="W82" s="4">
        <v>99.5</v>
      </c>
      <c r="X82" s="5">
        <v>99.45</v>
      </c>
      <c r="Y82" s="6">
        <v>84.01</v>
      </c>
      <c r="Z82" s="4">
        <v>54.36</v>
      </c>
      <c r="AA82" s="4">
        <v>83.76</v>
      </c>
      <c r="AB82" s="5">
        <v>53.28</v>
      </c>
    </row>
    <row r="83" spans="1:28" x14ac:dyDescent="0.25">
      <c r="A83" s="59"/>
      <c r="B83" s="56"/>
      <c r="C83" s="100" t="s">
        <v>67</v>
      </c>
      <c r="D83" s="36" t="s">
        <v>55</v>
      </c>
      <c r="E83" s="6">
        <v>65.42</v>
      </c>
      <c r="F83" s="4">
        <v>66.73</v>
      </c>
      <c r="G83" s="4">
        <v>66.16</v>
      </c>
      <c r="H83" s="5">
        <v>57.18</v>
      </c>
      <c r="I83" s="4">
        <v>77.099999999999994</v>
      </c>
      <c r="J83" s="54">
        <v>75.56</v>
      </c>
      <c r="K83" s="54">
        <v>72.849999999999994</v>
      </c>
      <c r="L83" s="4">
        <v>77.61</v>
      </c>
      <c r="M83" s="6">
        <v>60.25</v>
      </c>
      <c r="N83" s="4">
        <v>60.25</v>
      </c>
      <c r="O83" s="4">
        <v>60.25</v>
      </c>
      <c r="P83" s="5">
        <v>60.25</v>
      </c>
      <c r="Q83" s="4">
        <v>86.25</v>
      </c>
      <c r="R83" s="54">
        <v>70.849999999999994</v>
      </c>
      <c r="S83" s="54">
        <v>87.77</v>
      </c>
      <c r="T83" s="4">
        <v>67.62</v>
      </c>
      <c r="U83" s="6">
        <v>60.25</v>
      </c>
      <c r="V83" s="4">
        <v>60.25</v>
      </c>
      <c r="W83" s="4">
        <v>60.25</v>
      </c>
      <c r="X83" s="5">
        <v>60.25</v>
      </c>
      <c r="Y83" s="6">
        <v>84.79</v>
      </c>
      <c r="Z83" s="4">
        <v>50.87</v>
      </c>
      <c r="AA83" s="4">
        <v>86.4</v>
      </c>
      <c r="AB83" s="5">
        <v>75.400000000000006</v>
      </c>
    </row>
    <row r="84" spans="1:28" ht="15" customHeight="1" x14ac:dyDescent="0.25">
      <c r="A84" s="59"/>
      <c r="B84" s="56"/>
      <c r="C84" s="100" t="s">
        <v>66</v>
      </c>
      <c r="D84" s="52" t="s">
        <v>28</v>
      </c>
      <c r="E84" s="6">
        <v>51.36</v>
      </c>
      <c r="F84" s="4">
        <v>51.73</v>
      </c>
      <c r="G84" s="4">
        <v>39.119999999999997</v>
      </c>
      <c r="H84" s="5">
        <v>59.32</v>
      </c>
      <c r="I84" s="4">
        <v>74.66</v>
      </c>
      <c r="J84" s="4">
        <v>75.39</v>
      </c>
      <c r="K84" s="4">
        <v>74.069999999999993</v>
      </c>
      <c r="L84" s="4">
        <v>73.599999999999994</v>
      </c>
      <c r="M84" s="6">
        <v>69.97</v>
      </c>
      <c r="N84" s="4">
        <v>69.97</v>
      </c>
      <c r="O84" s="4">
        <v>69.97</v>
      </c>
      <c r="P84" s="5">
        <v>69.97</v>
      </c>
      <c r="Q84" s="4">
        <v>55.97</v>
      </c>
      <c r="R84" s="4">
        <v>56.76</v>
      </c>
      <c r="S84" s="4">
        <v>56.78</v>
      </c>
      <c r="T84" s="4">
        <v>71.540000000000006</v>
      </c>
      <c r="U84" s="6">
        <v>69.97</v>
      </c>
      <c r="V84" s="4">
        <v>69.97</v>
      </c>
      <c r="W84" s="4">
        <v>69.97</v>
      </c>
      <c r="X84" s="5">
        <v>69.97</v>
      </c>
      <c r="Y84" s="6">
        <v>67.16</v>
      </c>
      <c r="Z84" s="4">
        <v>54.96</v>
      </c>
      <c r="AA84" s="4">
        <v>59.18</v>
      </c>
      <c r="AB84" s="5">
        <v>72.97</v>
      </c>
    </row>
    <row r="85" spans="1:28" x14ac:dyDescent="0.25">
      <c r="A85" s="59"/>
      <c r="B85" s="56"/>
      <c r="C85" s="100" t="s">
        <v>66</v>
      </c>
      <c r="D85" s="52" t="s">
        <v>24</v>
      </c>
      <c r="E85" s="6">
        <v>62.88</v>
      </c>
      <c r="F85" s="4">
        <v>63.55</v>
      </c>
      <c r="G85" s="4">
        <v>39.57</v>
      </c>
      <c r="H85" s="5">
        <v>62.4</v>
      </c>
      <c r="I85" s="4">
        <v>73.680000000000007</v>
      </c>
      <c r="J85" s="4">
        <v>74.53</v>
      </c>
      <c r="K85" s="4">
        <v>82.15</v>
      </c>
      <c r="L85" s="4">
        <v>73.31</v>
      </c>
      <c r="M85" s="6">
        <v>70.28</v>
      </c>
      <c r="N85" s="4">
        <v>70.28</v>
      </c>
      <c r="O85" s="4">
        <v>70.28</v>
      </c>
      <c r="P85" s="5">
        <v>70.28</v>
      </c>
      <c r="Q85" s="4">
        <v>73.14</v>
      </c>
      <c r="R85" s="4">
        <v>61.96</v>
      </c>
      <c r="S85" s="4">
        <v>64.739999999999995</v>
      </c>
      <c r="T85" s="4">
        <v>75.319999999999993</v>
      </c>
      <c r="U85" s="6">
        <v>70.28</v>
      </c>
      <c r="V85" s="4">
        <v>70.28</v>
      </c>
      <c r="W85" s="4">
        <v>70.28</v>
      </c>
      <c r="X85" s="5">
        <v>70.28</v>
      </c>
      <c r="Y85" s="6">
        <v>73</v>
      </c>
      <c r="Z85" s="4">
        <v>46.77</v>
      </c>
      <c r="AA85" s="4">
        <v>64.02</v>
      </c>
      <c r="AB85" s="5">
        <v>74.13</v>
      </c>
    </row>
    <row r="86" spans="1:28" x14ac:dyDescent="0.25">
      <c r="A86" s="59"/>
      <c r="B86" s="56"/>
      <c r="C86" s="100" t="s">
        <v>66</v>
      </c>
      <c r="D86" s="36" t="s">
        <v>25</v>
      </c>
      <c r="E86" s="6">
        <v>56.9</v>
      </c>
      <c r="F86" s="4">
        <v>57.55</v>
      </c>
      <c r="G86" s="4">
        <v>27.98</v>
      </c>
      <c r="H86" s="5">
        <v>28.14</v>
      </c>
      <c r="I86" s="4">
        <v>92.14</v>
      </c>
      <c r="J86" s="4">
        <v>59.84</v>
      </c>
      <c r="K86" s="4">
        <v>78.260000000000005</v>
      </c>
      <c r="L86" s="4">
        <v>59.5</v>
      </c>
      <c r="M86" s="6">
        <v>83.95</v>
      </c>
      <c r="N86" s="4">
        <v>83.95</v>
      </c>
      <c r="O86" s="4">
        <v>83.95</v>
      </c>
      <c r="P86" s="5">
        <v>83.95</v>
      </c>
      <c r="Q86" s="4">
        <v>66.650000000000006</v>
      </c>
      <c r="R86" s="4">
        <v>52.36</v>
      </c>
      <c r="S86" s="4">
        <v>44.52</v>
      </c>
      <c r="T86" s="4">
        <v>49.94</v>
      </c>
      <c r="U86" s="6">
        <v>83.95</v>
      </c>
      <c r="V86" s="4">
        <v>83.95</v>
      </c>
      <c r="W86" s="4">
        <v>83.95</v>
      </c>
      <c r="X86" s="5">
        <v>83.95</v>
      </c>
      <c r="Y86" s="6">
        <v>52.58</v>
      </c>
      <c r="Z86" s="4">
        <v>45.02</v>
      </c>
      <c r="AA86" s="4">
        <v>45.02</v>
      </c>
      <c r="AB86" s="5">
        <v>41.54</v>
      </c>
    </row>
    <row r="87" spans="1:28" x14ac:dyDescent="0.25">
      <c r="A87" s="59"/>
      <c r="B87" s="56"/>
      <c r="C87" s="100" t="s">
        <v>66</v>
      </c>
      <c r="D87" s="36" t="s">
        <v>26</v>
      </c>
      <c r="E87" s="6">
        <v>35.25</v>
      </c>
      <c r="F87" s="4">
        <v>34.72</v>
      </c>
      <c r="G87" s="4">
        <v>69.75</v>
      </c>
      <c r="H87" s="5">
        <v>35.21</v>
      </c>
      <c r="I87" s="4">
        <v>30.96</v>
      </c>
      <c r="J87" s="4">
        <v>30.96</v>
      </c>
      <c r="K87" s="4">
        <v>67.8</v>
      </c>
      <c r="L87" s="4">
        <v>31.51</v>
      </c>
      <c r="M87" s="6">
        <v>61.35</v>
      </c>
      <c r="N87" s="4">
        <v>61.35</v>
      </c>
      <c r="O87" s="4">
        <v>61.35</v>
      </c>
      <c r="P87" s="5">
        <v>61.35</v>
      </c>
      <c r="Q87" s="4">
        <v>71.989999999999995</v>
      </c>
      <c r="R87" s="4">
        <v>59.37</v>
      </c>
      <c r="S87" s="4">
        <v>54.48</v>
      </c>
      <c r="T87" s="4">
        <v>71.930000000000007</v>
      </c>
      <c r="U87" s="6">
        <v>61.35</v>
      </c>
      <c r="V87" s="4">
        <v>61.35</v>
      </c>
      <c r="W87" s="4">
        <v>61.35</v>
      </c>
      <c r="X87" s="5">
        <v>61.35</v>
      </c>
      <c r="Y87" s="6">
        <v>71.16</v>
      </c>
      <c r="Z87" s="4">
        <v>65.349999999999994</v>
      </c>
      <c r="AA87" s="4">
        <v>64.38</v>
      </c>
      <c r="AB87" s="5">
        <v>67.62</v>
      </c>
    </row>
    <row r="88" spans="1:28" ht="15.75" thickBot="1" x14ac:dyDescent="0.3">
      <c r="A88" s="60"/>
      <c r="B88" s="57"/>
      <c r="C88" s="101" t="s">
        <v>66</v>
      </c>
      <c r="D88" s="38" t="s">
        <v>27</v>
      </c>
      <c r="E88" s="7">
        <v>54.81</v>
      </c>
      <c r="F88" s="8">
        <v>54.71</v>
      </c>
      <c r="G88" s="8">
        <v>50.59</v>
      </c>
      <c r="H88" s="9">
        <v>54.49</v>
      </c>
      <c r="I88" s="8">
        <v>52.7</v>
      </c>
      <c r="J88" s="8">
        <v>49.3</v>
      </c>
      <c r="K88" s="8">
        <v>57.06</v>
      </c>
      <c r="L88" s="8">
        <v>47.86</v>
      </c>
      <c r="M88" s="7">
        <v>74.239999999999995</v>
      </c>
      <c r="N88" s="8">
        <v>74.239999999999995</v>
      </c>
      <c r="O88" s="8">
        <v>74.239999999999995</v>
      </c>
      <c r="P88" s="9">
        <v>74.239999999999995</v>
      </c>
      <c r="Q88" s="8">
        <v>68.44</v>
      </c>
      <c r="R88" s="8">
        <v>43.47</v>
      </c>
      <c r="S88" s="8">
        <v>57.66</v>
      </c>
      <c r="T88" s="8">
        <v>46.91</v>
      </c>
      <c r="U88" s="7">
        <v>74.239999999999995</v>
      </c>
      <c r="V88" s="8">
        <v>74.239999999999995</v>
      </c>
      <c r="W88" s="8">
        <v>74.239999999999995</v>
      </c>
      <c r="X88" s="9">
        <v>74.239999999999995</v>
      </c>
      <c r="Y88" s="7">
        <v>80.680000000000007</v>
      </c>
      <c r="Z88" s="8">
        <v>80.680000000000007</v>
      </c>
      <c r="AA88" s="8">
        <v>46.33</v>
      </c>
      <c r="AB88" s="9">
        <v>80.34</v>
      </c>
    </row>
    <row r="90" spans="1:28" ht="15.75" thickBot="1" x14ac:dyDescent="0.3"/>
    <row r="91" spans="1:28" ht="15.75" thickBot="1" x14ac:dyDescent="0.3">
      <c r="B91" s="78" t="s">
        <v>62</v>
      </c>
      <c r="C91" s="92"/>
      <c r="D91" s="79"/>
    </row>
    <row r="92" spans="1:28" x14ac:dyDescent="0.25">
      <c r="B92" s="64">
        <v>30</v>
      </c>
      <c r="C92" s="44"/>
      <c r="D92" s="39" t="s">
        <v>29</v>
      </c>
      <c r="E92" s="1">
        <f t="shared" ref="E92:AB92" si="0">MEDIAN(E2:E30)</f>
        <v>84.25</v>
      </c>
      <c r="F92" s="2">
        <f t="shared" si="0"/>
        <v>85.27</v>
      </c>
      <c r="G92" s="2">
        <f t="shared" si="0"/>
        <v>87.07</v>
      </c>
      <c r="H92" s="2">
        <f t="shared" si="0"/>
        <v>85.38</v>
      </c>
      <c r="I92" s="1">
        <f t="shared" si="0"/>
        <v>97.65</v>
      </c>
      <c r="J92" s="2">
        <f t="shared" si="0"/>
        <v>97.66</v>
      </c>
      <c r="K92" s="2">
        <f t="shared" si="0"/>
        <v>98.46</v>
      </c>
      <c r="L92" s="3">
        <f t="shared" si="0"/>
        <v>98.07</v>
      </c>
      <c r="M92" s="2">
        <f t="shared" si="0"/>
        <v>39.18</v>
      </c>
      <c r="N92" s="2">
        <f t="shared" si="0"/>
        <v>39.18</v>
      </c>
      <c r="O92" s="2">
        <f t="shared" si="0"/>
        <v>39.18</v>
      </c>
      <c r="P92" s="2">
        <f t="shared" si="0"/>
        <v>38.799999999999997</v>
      </c>
      <c r="Q92" s="1">
        <f t="shared" si="0"/>
        <v>33.28</v>
      </c>
      <c r="R92" s="2">
        <f t="shared" si="0"/>
        <v>60.42</v>
      </c>
      <c r="S92" s="2">
        <f t="shared" si="0"/>
        <v>79.23</v>
      </c>
      <c r="T92" s="3">
        <f t="shared" si="0"/>
        <v>75.75</v>
      </c>
      <c r="U92" s="2">
        <f t="shared" si="0"/>
        <v>39.18</v>
      </c>
      <c r="V92" s="2">
        <f t="shared" si="0"/>
        <v>38.799999999999997</v>
      </c>
      <c r="W92" s="2">
        <f t="shared" si="0"/>
        <v>39.18</v>
      </c>
      <c r="X92" s="2">
        <f t="shared" si="0"/>
        <v>38.799999999999997</v>
      </c>
      <c r="Y92" s="1">
        <f t="shared" si="0"/>
        <v>75.23</v>
      </c>
      <c r="Z92" s="2">
        <f t="shared" si="0"/>
        <v>75.5</v>
      </c>
      <c r="AA92" s="2">
        <f t="shared" si="0"/>
        <v>79.819999999999993</v>
      </c>
      <c r="AB92" s="3">
        <f t="shared" si="0"/>
        <v>74.44</v>
      </c>
    </row>
    <row r="93" spans="1:28" x14ac:dyDescent="0.25">
      <c r="B93" s="65"/>
      <c r="C93" s="42"/>
      <c r="D93" s="40" t="s">
        <v>30</v>
      </c>
      <c r="E93" s="6">
        <f t="shared" ref="E93:AB93" si="1">MEDIAN(E31:E59)</f>
        <v>62.16</v>
      </c>
      <c r="F93" s="4">
        <f t="shared" si="1"/>
        <v>61.93</v>
      </c>
      <c r="G93" s="4">
        <f t="shared" si="1"/>
        <v>61.72</v>
      </c>
      <c r="H93" s="4">
        <f t="shared" si="1"/>
        <v>61.41</v>
      </c>
      <c r="I93" s="6">
        <f t="shared" si="1"/>
        <v>73.89</v>
      </c>
      <c r="J93" s="4">
        <f t="shared" si="1"/>
        <v>72.349999999999994</v>
      </c>
      <c r="K93" s="4">
        <f t="shared" si="1"/>
        <v>72.849999999999994</v>
      </c>
      <c r="L93" s="5">
        <f t="shared" si="1"/>
        <v>75.53</v>
      </c>
      <c r="M93" s="4">
        <f t="shared" si="1"/>
        <v>66.209999999999994</v>
      </c>
      <c r="N93" s="4">
        <f t="shared" si="1"/>
        <v>66.209999999999994</v>
      </c>
      <c r="O93" s="4">
        <f t="shared" si="1"/>
        <v>66.209999999999994</v>
      </c>
      <c r="P93" s="4">
        <f t="shared" si="1"/>
        <v>66.209999999999994</v>
      </c>
      <c r="Q93" s="6">
        <f t="shared" si="1"/>
        <v>80.150000000000006</v>
      </c>
      <c r="R93" s="4">
        <f t="shared" si="1"/>
        <v>80.150000000000006</v>
      </c>
      <c r="S93" s="4">
        <f t="shared" si="1"/>
        <v>84.33</v>
      </c>
      <c r="T93" s="5">
        <f t="shared" si="1"/>
        <v>84.84</v>
      </c>
      <c r="U93" s="4">
        <f t="shared" si="1"/>
        <v>66.209999999999994</v>
      </c>
      <c r="V93" s="4">
        <f t="shared" si="1"/>
        <v>66.209999999999994</v>
      </c>
      <c r="W93" s="4">
        <f t="shared" si="1"/>
        <v>66.209999999999994</v>
      </c>
      <c r="X93" s="4">
        <f t="shared" si="1"/>
        <v>66.209999999999994</v>
      </c>
      <c r="Y93" s="6">
        <f t="shared" si="1"/>
        <v>80.569999999999993</v>
      </c>
      <c r="Z93" s="4">
        <f t="shared" si="1"/>
        <v>70.8</v>
      </c>
      <c r="AA93" s="4">
        <f t="shared" si="1"/>
        <v>84.84</v>
      </c>
      <c r="AB93" s="5">
        <f t="shared" si="1"/>
        <v>85.8</v>
      </c>
    </row>
    <row r="94" spans="1:28" ht="15.75" thickBot="1" x14ac:dyDescent="0.3">
      <c r="B94" s="66"/>
      <c r="C94" s="43"/>
      <c r="D94" s="41" t="s">
        <v>31</v>
      </c>
      <c r="E94" s="7">
        <f>MEDIAN(E60:E88)</f>
        <v>62.88</v>
      </c>
      <c r="F94" s="8">
        <f t="shared" ref="F94:AB94" si="2">MEDIAN(F60:F88)</f>
        <v>63.69</v>
      </c>
      <c r="G94" s="8">
        <f t="shared" si="2"/>
        <v>64.61</v>
      </c>
      <c r="H94" s="8">
        <f t="shared" si="2"/>
        <v>62.4</v>
      </c>
      <c r="I94" s="7">
        <f t="shared" si="2"/>
        <v>73.89</v>
      </c>
      <c r="J94" s="8">
        <f t="shared" si="2"/>
        <v>72.36</v>
      </c>
      <c r="K94" s="8">
        <f t="shared" si="2"/>
        <v>70.94</v>
      </c>
      <c r="L94" s="9">
        <f t="shared" si="2"/>
        <v>74.53</v>
      </c>
      <c r="M94" s="8">
        <f t="shared" si="2"/>
        <v>66.209999999999994</v>
      </c>
      <c r="N94" s="8">
        <f t="shared" si="2"/>
        <v>64.59</v>
      </c>
      <c r="O94" s="8">
        <f t="shared" si="2"/>
        <v>66.209999999999994</v>
      </c>
      <c r="P94" s="8">
        <f t="shared" si="2"/>
        <v>66.209999999999994</v>
      </c>
      <c r="Q94" s="7">
        <f t="shared" si="2"/>
        <v>80.150000000000006</v>
      </c>
      <c r="R94" s="8">
        <f t="shared" si="2"/>
        <v>80.150000000000006</v>
      </c>
      <c r="S94" s="8">
        <f t="shared" si="2"/>
        <v>84.33</v>
      </c>
      <c r="T94" s="9">
        <f t="shared" si="2"/>
        <v>84.84</v>
      </c>
      <c r="U94" s="8">
        <f t="shared" si="2"/>
        <v>66.209999999999994</v>
      </c>
      <c r="V94" s="8">
        <f t="shared" si="2"/>
        <v>66.209999999999994</v>
      </c>
      <c r="W94" s="8">
        <f t="shared" si="2"/>
        <v>66.209999999999994</v>
      </c>
      <c r="X94" s="8">
        <f t="shared" si="2"/>
        <v>66.209999999999994</v>
      </c>
      <c r="Y94" s="7">
        <f t="shared" si="2"/>
        <v>80.680000000000007</v>
      </c>
      <c r="Z94" s="8">
        <f t="shared" si="2"/>
        <v>76.739999999999995</v>
      </c>
      <c r="AA94" s="8">
        <f t="shared" si="2"/>
        <v>84.84</v>
      </c>
      <c r="AB94" s="9">
        <f t="shared" si="2"/>
        <v>85.8</v>
      </c>
    </row>
    <row r="96" spans="1:28" ht="15.75" thickBot="1" x14ac:dyDescent="0.3"/>
    <row r="97" spans="2:28" ht="15.75" thickBot="1" x14ac:dyDescent="0.3">
      <c r="B97" s="76" t="s">
        <v>63</v>
      </c>
      <c r="C97" s="93"/>
      <c r="D97" s="77"/>
    </row>
    <row r="98" spans="2:28" x14ac:dyDescent="0.25">
      <c r="B98" s="64">
        <v>30</v>
      </c>
      <c r="C98" s="44"/>
      <c r="D98" s="24" t="s">
        <v>29</v>
      </c>
      <c r="E98" s="1">
        <f t="shared" ref="E98:H100" si="3">E92</f>
        <v>84.25</v>
      </c>
      <c r="F98" s="2">
        <f t="shared" si="3"/>
        <v>85.27</v>
      </c>
      <c r="G98" s="2">
        <f t="shared" si="3"/>
        <v>87.07</v>
      </c>
      <c r="H98" s="2">
        <f t="shared" si="3"/>
        <v>85.38</v>
      </c>
      <c r="I98" s="26">
        <f t="shared" ref="I98:L100" si="4">(I92-E92)/E92</f>
        <v>0.15905044510385763</v>
      </c>
      <c r="J98" s="27">
        <f t="shared" si="4"/>
        <v>0.14530315468511787</v>
      </c>
      <c r="K98" s="27">
        <f t="shared" si="4"/>
        <v>0.13081428735500175</v>
      </c>
      <c r="L98" s="28">
        <f t="shared" si="4"/>
        <v>0.14862965565706251</v>
      </c>
      <c r="M98" s="27">
        <f t="shared" ref="M98:P100" si="5">(M92-E92)/E92</f>
        <v>-0.53495548961424333</v>
      </c>
      <c r="N98" s="27">
        <f t="shared" si="5"/>
        <v>-0.54051835346546262</v>
      </c>
      <c r="O98" s="27">
        <f t="shared" si="5"/>
        <v>-0.5500172275180889</v>
      </c>
      <c r="P98" s="27">
        <f t="shared" si="5"/>
        <v>-0.54556102131646755</v>
      </c>
      <c r="Q98" s="26">
        <f t="shared" ref="Q98:T100" si="6">(Q92-E92)/E92</f>
        <v>-0.60498516320474771</v>
      </c>
      <c r="R98" s="27">
        <f t="shared" si="6"/>
        <v>-0.29142723114811769</v>
      </c>
      <c r="S98" s="27">
        <f t="shared" si="6"/>
        <v>-9.0042494544619156E-2</v>
      </c>
      <c r="T98" s="28">
        <f t="shared" si="6"/>
        <v>-0.11278988053408287</v>
      </c>
      <c r="U98" s="27">
        <f t="shared" ref="U98:X100" si="7">(U92-E92)/E92</f>
        <v>-0.53495548961424333</v>
      </c>
      <c r="V98" s="27">
        <f t="shared" si="7"/>
        <v>-0.54497478597396509</v>
      </c>
      <c r="W98" s="27">
        <f t="shared" si="7"/>
        <v>-0.5500172275180889</v>
      </c>
      <c r="X98" s="27">
        <f t="shared" si="7"/>
        <v>-0.54556102131646755</v>
      </c>
      <c r="Y98" s="26">
        <f t="shared" ref="Y98:AB100" si="8">(Y92-E92)/E92</f>
        <v>-0.10706231454005929</v>
      </c>
      <c r="Z98" s="27">
        <f t="shared" si="8"/>
        <v>-0.11457722528439072</v>
      </c>
      <c r="AA98" s="27">
        <f t="shared" si="8"/>
        <v>-8.3266337429654308E-2</v>
      </c>
      <c r="AB98" s="28">
        <f t="shared" si="8"/>
        <v>-0.12813305223705784</v>
      </c>
    </row>
    <row r="99" spans="2:28" x14ac:dyDescent="0.25">
      <c r="B99" s="65"/>
      <c r="C99" s="42"/>
      <c r="D99" s="23" t="s">
        <v>30</v>
      </c>
      <c r="E99" s="6">
        <f t="shared" si="3"/>
        <v>62.16</v>
      </c>
      <c r="F99" s="4">
        <f t="shared" si="3"/>
        <v>61.93</v>
      </c>
      <c r="G99" s="4">
        <f t="shared" si="3"/>
        <v>61.72</v>
      </c>
      <c r="H99" s="4">
        <f t="shared" si="3"/>
        <v>61.41</v>
      </c>
      <c r="I99" s="29">
        <f t="shared" si="4"/>
        <v>0.18870656370656377</v>
      </c>
      <c r="J99" s="30">
        <f t="shared" si="4"/>
        <v>0.16825448086549322</v>
      </c>
      <c r="K99" s="30">
        <f t="shared" si="4"/>
        <v>0.18033052495139332</v>
      </c>
      <c r="L99" s="31">
        <f t="shared" si="4"/>
        <v>0.2299299788308094</v>
      </c>
      <c r="M99" s="30">
        <f t="shared" si="5"/>
        <v>6.5154440154440108E-2</v>
      </c>
      <c r="N99" s="30">
        <f t="shared" si="5"/>
        <v>6.9110285806555691E-2</v>
      </c>
      <c r="O99" s="30">
        <f t="shared" si="5"/>
        <v>7.2747893713544967E-2</v>
      </c>
      <c r="P99" s="30">
        <f t="shared" si="5"/>
        <v>7.8163165608207089E-2</v>
      </c>
      <c r="Q99" s="29">
        <f t="shared" si="6"/>
        <v>0.28941441441441457</v>
      </c>
      <c r="R99" s="30">
        <f t="shared" si="6"/>
        <v>0.29420313256902964</v>
      </c>
      <c r="S99" s="30">
        <f t="shared" si="6"/>
        <v>0.36633182112767337</v>
      </c>
      <c r="T99" s="31">
        <f t="shared" si="6"/>
        <v>0.38153395212506119</v>
      </c>
      <c r="U99" s="30">
        <f t="shared" si="7"/>
        <v>6.5154440154440108E-2</v>
      </c>
      <c r="V99" s="30">
        <f t="shared" si="7"/>
        <v>6.9110285806555691E-2</v>
      </c>
      <c r="W99" s="30">
        <f t="shared" si="7"/>
        <v>7.2747893713544967E-2</v>
      </c>
      <c r="X99" s="30">
        <f t="shared" si="7"/>
        <v>7.8163165608207089E-2</v>
      </c>
      <c r="Y99" s="29">
        <f t="shared" si="8"/>
        <v>0.29617117117117114</v>
      </c>
      <c r="Z99" s="30">
        <f t="shared" si="8"/>
        <v>0.14322622315517516</v>
      </c>
      <c r="AA99" s="30">
        <f t="shared" si="8"/>
        <v>0.37459494491250817</v>
      </c>
      <c r="AB99" s="31">
        <f t="shared" si="8"/>
        <v>0.39716658524670251</v>
      </c>
    </row>
    <row r="100" spans="2:28" ht="15.75" thickBot="1" x14ac:dyDescent="0.3">
      <c r="B100" s="66"/>
      <c r="C100" s="43"/>
      <c r="D100" s="25" t="s">
        <v>31</v>
      </c>
      <c r="E100" s="7">
        <f t="shared" si="3"/>
        <v>62.88</v>
      </c>
      <c r="F100" s="8">
        <f t="shared" si="3"/>
        <v>63.69</v>
      </c>
      <c r="G100" s="8">
        <f t="shared" si="3"/>
        <v>64.61</v>
      </c>
      <c r="H100" s="8">
        <f t="shared" si="3"/>
        <v>62.4</v>
      </c>
      <c r="I100" s="32">
        <f t="shared" si="4"/>
        <v>0.17509541984732821</v>
      </c>
      <c r="J100" s="33">
        <f t="shared" si="4"/>
        <v>0.13612812058407917</v>
      </c>
      <c r="K100" s="33">
        <f t="shared" si="4"/>
        <v>9.7972450085126117E-2</v>
      </c>
      <c r="L100" s="34">
        <f t="shared" si="4"/>
        <v>0.1943910256410257</v>
      </c>
      <c r="M100" s="33">
        <f t="shared" si="5"/>
        <v>5.2958015267175432E-2</v>
      </c>
      <c r="N100" s="33">
        <f t="shared" si="5"/>
        <v>1.4130946773433909E-2</v>
      </c>
      <c r="O100" s="33">
        <f t="shared" si="5"/>
        <v>2.4763968425940169E-2</v>
      </c>
      <c r="P100" s="33">
        <f t="shared" si="5"/>
        <v>6.105769230769223E-2</v>
      </c>
      <c r="Q100" s="32">
        <f t="shared" si="6"/>
        <v>0.27465012722646315</v>
      </c>
      <c r="R100" s="33">
        <f t="shared" si="6"/>
        <v>0.25843931543413423</v>
      </c>
      <c r="S100" s="33">
        <f t="shared" si="6"/>
        <v>0.30521591084971367</v>
      </c>
      <c r="T100" s="34">
        <f t="shared" si="6"/>
        <v>0.35961538461538473</v>
      </c>
      <c r="U100" s="33">
        <f t="shared" si="7"/>
        <v>5.2958015267175432E-2</v>
      </c>
      <c r="V100" s="33">
        <f t="shared" si="7"/>
        <v>3.9566650965614632E-2</v>
      </c>
      <c r="W100" s="33">
        <f t="shared" si="7"/>
        <v>2.4763968425940169E-2</v>
      </c>
      <c r="X100" s="33">
        <f t="shared" si="7"/>
        <v>6.105769230769223E-2</v>
      </c>
      <c r="Y100" s="32">
        <f t="shared" si="8"/>
        <v>0.28307888040712476</v>
      </c>
      <c r="Z100" s="33">
        <f t="shared" si="8"/>
        <v>0.20489872821479035</v>
      </c>
      <c r="AA100" s="33">
        <f t="shared" si="8"/>
        <v>0.31310942578548218</v>
      </c>
      <c r="AB100" s="34">
        <f t="shared" si="8"/>
        <v>0.375</v>
      </c>
    </row>
    <row r="102" spans="2:28" ht="15.75" thickBot="1" x14ac:dyDescent="0.3"/>
    <row r="103" spans="2:28" ht="15.75" thickBot="1" x14ac:dyDescent="0.3">
      <c r="B103" s="78" t="s">
        <v>64</v>
      </c>
      <c r="C103" s="92"/>
      <c r="D103" s="79"/>
    </row>
    <row r="104" spans="2:28" x14ac:dyDescent="0.25">
      <c r="B104" s="65">
        <v>30</v>
      </c>
      <c r="C104" s="42"/>
      <c r="D104" s="23" t="s">
        <v>29</v>
      </c>
      <c r="E104" s="67">
        <f t="shared" ref="E104:E106" si="9">MEDIAN(E92:H92)</f>
        <v>85.324999999999989</v>
      </c>
      <c r="F104" s="68"/>
      <c r="G104" s="68"/>
      <c r="H104" s="68"/>
      <c r="I104" s="67">
        <f t="shared" ref="I104:I106" si="10">MEDIAN(I92:L92)</f>
        <v>97.864999999999995</v>
      </c>
      <c r="J104" s="68"/>
      <c r="K104" s="68"/>
      <c r="L104" s="71"/>
      <c r="M104" s="73">
        <f t="shared" ref="M104:M106" si="11">MEDIAN(M92:P92)</f>
        <v>39.18</v>
      </c>
      <c r="N104" s="68"/>
      <c r="O104" s="68"/>
      <c r="P104" s="68"/>
      <c r="Q104" s="67">
        <f t="shared" ref="Q104:Q106" si="12">MEDIAN(Q92:T92)</f>
        <v>68.085000000000008</v>
      </c>
      <c r="R104" s="68"/>
      <c r="S104" s="68"/>
      <c r="T104" s="71"/>
      <c r="U104" s="73">
        <f t="shared" ref="U104:U106" si="13">MEDIAN(U92:X92)</f>
        <v>38.989999999999995</v>
      </c>
      <c r="V104" s="68"/>
      <c r="W104" s="68"/>
      <c r="X104" s="68"/>
      <c r="Y104" s="67">
        <f t="shared" ref="Y104:Y106" si="14">MEDIAN(Y92:AB92)</f>
        <v>75.365000000000009</v>
      </c>
      <c r="Z104" s="68"/>
      <c r="AA104" s="68"/>
      <c r="AB104" s="71"/>
    </row>
    <row r="105" spans="2:28" x14ac:dyDescent="0.25">
      <c r="B105" s="65"/>
      <c r="C105" s="42"/>
      <c r="D105" s="23" t="s">
        <v>30</v>
      </c>
      <c r="E105" s="69">
        <f t="shared" si="9"/>
        <v>61.825000000000003</v>
      </c>
      <c r="F105" s="70"/>
      <c r="G105" s="70"/>
      <c r="H105" s="70"/>
      <c r="I105" s="69">
        <f t="shared" si="10"/>
        <v>73.37</v>
      </c>
      <c r="J105" s="70"/>
      <c r="K105" s="70"/>
      <c r="L105" s="72"/>
      <c r="M105" s="74">
        <f t="shared" si="11"/>
        <v>66.209999999999994</v>
      </c>
      <c r="N105" s="70"/>
      <c r="O105" s="70"/>
      <c r="P105" s="70"/>
      <c r="Q105" s="69">
        <f t="shared" si="12"/>
        <v>82.240000000000009</v>
      </c>
      <c r="R105" s="70"/>
      <c r="S105" s="70"/>
      <c r="T105" s="72"/>
      <c r="U105" s="74">
        <f t="shared" si="13"/>
        <v>66.209999999999994</v>
      </c>
      <c r="V105" s="70"/>
      <c r="W105" s="70"/>
      <c r="X105" s="70"/>
      <c r="Y105" s="69">
        <f t="shared" si="14"/>
        <v>82.704999999999998</v>
      </c>
      <c r="Z105" s="70"/>
      <c r="AA105" s="70"/>
      <c r="AB105" s="72"/>
    </row>
    <row r="106" spans="2:28" ht="15.75" thickBot="1" x14ac:dyDescent="0.3">
      <c r="B106" s="66"/>
      <c r="C106" s="43"/>
      <c r="D106" s="25" t="s">
        <v>31</v>
      </c>
      <c r="E106" s="61">
        <f t="shared" si="9"/>
        <v>63.284999999999997</v>
      </c>
      <c r="F106" s="62"/>
      <c r="G106" s="62"/>
      <c r="H106" s="62"/>
      <c r="I106" s="61">
        <f t="shared" si="10"/>
        <v>73.125</v>
      </c>
      <c r="J106" s="62"/>
      <c r="K106" s="62"/>
      <c r="L106" s="63"/>
      <c r="M106" s="75">
        <f t="shared" si="11"/>
        <v>66.209999999999994</v>
      </c>
      <c r="N106" s="62"/>
      <c r="O106" s="62"/>
      <c r="P106" s="62"/>
      <c r="Q106" s="61">
        <f t="shared" si="12"/>
        <v>82.240000000000009</v>
      </c>
      <c r="R106" s="62"/>
      <c r="S106" s="62"/>
      <c r="T106" s="63"/>
      <c r="U106" s="75">
        <f t="shared" si="13"/>
        <v>66.209999999999994</v>
      </c>
      <c r="V106" s="62"/>
      <c r="W106" s="62"/>
      <c r="X106" s="62"/>
      <c r="Y106" s="61">
        <f t="shared" si="14"/>
        <v>82.76</v>
      </c>
      <c r="Z106" s="62"/>
      <c r="AA106" s="62"/>
      <c r="AB106" s="63"/>
    </row>
    <row r="108" spans="2:28" ht="15.75" thickBot="1" x14ac:dyDescent="0.3"/>
    <row r="109" spans="2:28" ht="15.75" thickBot="1" x14ac:dyDescent="0.3">
      <c r="B109" s="76" t="s">
        <v>65</v>
      </c>
      <c r="C109" s="93"/>
      <c r="D109" s="77"/>
    </row>
    <row r="110" spans="2:28" x14ac:dyDescent="0.25">
      <c r="B110" s="64">
        <v>30</v>
      </c>
      <c r="C110" s="44"/>
      <c r="D110" s="24" t="s">
        <v>29</v>
      </c>
      <c r="E110" s="67">
        <f t="shared" ref="E110:E112" si="15">E104</f>
        <v>85.324999999999989</v>
      </c>
      <c r="F110" s="73"/>
      <c r="G110" s="73"/>
      <c r="H110" s="80"/>
      <c r="I110" s="81">
        <f t="shared" ref="I110:I112" si="16">(I104-$E104)/$E104</f>
        <v>0.14696747729270446</v>
      </c>
      <c r="J110" s="82"/>
      <c r="K110" s="82"/>
      <c r="L110" s="83"/>
      <c r="M110" s="81">
        <f t="shared" ref="M110:Y112" si="17">(M104-$E104)/$E104</f>
        <v>-0.54081453266920587</v>
      </c>
      <c r="N110" s="82"/>
      <c r="O110" s="82"/>
      <c r="P110" s="83"/>
      <c r="Q110" s="81">
        <f t="shared" si="17"/>
        <v>-0.20205098154116594</v>
      </c>
      <c r="R110" s="82"/>
      <c r="S110" s="82"/>
      <c r="T110" s="83"/>
      <c r="U110" s="81">
        <f t="shared" si="17"/>
        <v>-0.54304131262818633</v>
      </c>
      <c r="V110" s="82"/>
      <c r="W110" s="82"/>
      <c r="X110" s="83"/>
      <c r="Y110" s="81">
        <f t="shared" si="17"/>
        <v>-0.11673014942865492</v>
      </c>
      <c r="Z110" s="82"/>
      <c r="AA110" s="82"/>
      <c r="AB110" s="83"/>
    </row>
    <row r="111" spans="2:28" x14ac:dyDescent="0.25">
      <c r="B111" s="65"/>
      <c r="C111" s="42"/>
      <c r="D111" s="23" t="s">
        <v>30</v>
      </c>
      <c r="E111" s="69">
        <f t="shared" si="15"/>
        <v>61.825000000000003</v>
      </c>
      <c r="F111" s="74"/>
      <c r="G111" s="74"/>
      <c r="H111" s="84"/>
      <c r="I111" s="89">
        <f t="shared" si="16"/>
        <v>0.18673675697533362</v>
      </c>
      <c r="J111" s="90"/>
      <c r="K111" s="90"/>
      <c r="L111" s="91"/>
      <c r="M111" s="89">
        <f t="shared" si="17"/>
        <v>7.092600080873418E-2</v>
      </c>
      <c r="N111" s="90"/>
      <c r="O111" s="90"/>
      <c r="P111" s="91"/>
      <c r="Q111" s="89">
        <f t="shared" si="17"/>
        <v>0.33020622725434701</v>
      </c>
      <c r="R111" s="90"/>
      <c r="S111" s="90"/>
      <c r="T111" s="91"/>
      <c r="U111" s="89">
        <f t="shared" si="17"/>
        <v>7.092600080873418E-2</v>
      </c>
      <c r="V111" s="90"/>
      <c r="W111" s="90"/>
      <c r="X111" s="91"/>
      <c r="Y111" s="89">
        <f t="shared" si="17"/>
        <v>0.33772745653052966</v>
      </c>
      <c r="Z111" s="90"/>
      <c r="AA111" s="90"/>
      <c r="AB111" s="91"/>
    </row>
    <row r="112" spans="2:28" ht="15.75" thickBot="1" x14ac:dyDescent="0.3">
      <c r="B112" s="66"/>
      <c r="C112" s="43"/>
      <c r="D112" s="25" t="s">
        <v>31</v>
      </c>
      <c r="E112" s="61">
        <f t="shared" si="15"/>
        <v>63.284999999999997</v>
      </c>
      <c r="F112" s="75"/>
      <c r="G112" s="75"/>
      <c r="H112" s="85"/>
      <c r="I112" s="86">
        <f t="shared" si="16"/>
        <v>0.15548708224697802</v>
      </c>
      <c r="J112" s="87"/>
      <c r="K112" s="87"/>
      <c r="L112" s="88"/>
      <c r="M112" s="86">
        <f t="shared" si="17"/>
        <v>4.6219483289879078E-2</v>
      </c>
      <c r="N112" s="87"/>
      <c r="O112" s="87"/>
      <c r="P112" s="88"/>
      <c r="Q112" s="86">
        <f t="shared" si="17"/>
        <v>0.29951805325116559</v>
      </c>
      <c r="R112" s="87"/>
      <c r="S112" s="87"/>
      <c r="T112" s="88"/>
      <c r="U112" s="86">
        <f t="shared" si="17"/>
        <v>4.6219483289879078E-2</v>
      </c>
      <c r="V112" s="87"/>
      <c r="W112" s="87"/>
      <c r="X112" s="88"/>
      <c r="Y112" s="86">
        <f>(Y106-$E106)/$E106</f>
        <v>0.30773485028047737</v>
      </c>
      <c r="Z112" s="87"/>
      <c r="AA112" s="87"/>
      <c r="AB112" s="88"/>
    </row>
  </sheetData>
  <autoFilter ref="A1:AB88" xr:uid="{CFB13B9A-F8FE-453F-8DD4-9EA913DAC9A3}"/>
  <mergeCells count="48">
    <mergeCell ref="Y112:AB112"/>
    <mergeCell ref="U110:X110"/>
    <mergeCell ref="U111:X111"/>
    <mergeCell ref="U112:X112"/>
    <mergeCell ref="Y110:AB110"/>
    <mergeCell ref="Y111:AB111"/>
    <mergeCell ref="Q112:T112"/>
    <mergeCell ref="M110:P110"/>
    <mergeCell ref="M111:P111"/>
    <mergeCell ref="M112:P112"/>
    <mergeCell ref="Q110:T110"/>
    <mergeCell ref="Q111:T111"/>
    <mergeCell ref="I112:L112"/>
    <mergeCell ref="B110:B112"/>
    <mergeCell ref="E110:H110"/>
    <mergeCell ref="E111:H111"/>
    <mergeCell ref="E112:H112"/>
    <mergeCell ref="I110:L110"/>
    <mergeCell ref="I111:L111"/>
    <mergeCell ref="I106:L106"/>
    <mergeCell ref="U106:X106"/>
    <mergeCell ref="Y106:AB106"/>
    <mergeCell ref="B91:D91"/>
    <mergeCell ref="B97:D97"/>
    <mergeCell ref="B103:D103"/>
    <mergeCell ref="M106:P106"/>
    <mergeCell ref="Q106:T106"/>
    <mergeCell ref="B98:B100"/>
    <mergeCell ref="B104:B106"/>
    <mergeCell ref="B109:D109"/>
    <mergeCell ref="Y104:AB104"/>
    <mergeCell ref="E105:H105"/>
    <mergeCell ref="I105:L105"/>
    <mergeCell ref="M105:P105"/>
    <mergeCell ref="Q105:T105"/>
    <mergeCell ref="U105:X105"/>
    <mergeCell ref="Y105:AB105"/>
    <mergeCell ref="E104:H104"/>
    <mergeCell ref="I104:L104"/>
    <mergeCell ref="M104:P104"/>
    <mergeCell ref="Q104:T104"/>
    <mergeCell ref="U104:X104"/>
    <mergeCell ref="E106:H106"/>
    <mergeCell ref="B2:B30"/>
    <mergeCell ref="B31:B59"/>
    <mergeCell ref="B60:B88"/>
    <mergeCell ref="A2:A88"/>
    <mergeCell ref="B92:B94"/>
  </mergeCells>
  <conditionalFormatting sqref="I2:L88">
    <cfRule type="expression" dxfId="10" priority="19">
      <formula>I2&gt;E2</formula>
    </cfRule>
  </conditionalFormatting>
  <conditionalFormatting sqref="I104:AB106">
    <cfRule type="expression" dxfId="9" priority="8">
      <formula>I104&gt;$E104</formula>
    </cfRule>
  </conditionalFormatting>
  <conditionalFormatting sqref="M2:P88">
    <cfRule type="expression" dxfId="8" priority="18">
      <formula>M2&gt;E2</formula>
    </cfRule>
  </conditionalFormatting>
  <conditionalFormatting sqref="Q2:T88">
    <cfRule type="expression" dxfId="7" priority="17">
      <formula>Q2&gt;E2</formula>
    </cfRule>
  </conditionalFormatting>
  <conditionalFormatting sqref="U2:X88">
    <cfRule type="expression" dxfId="6" priority="16">
      <formula>U2&gt;E2</formula>
    </cfRule>
  </conditionalFormatting>
  <conditionalFormatting sqref="Y2:AB88">
    <cfRule type="expression" dxfId="5" priority="15">
      <formula>Y2&gt;E2</formula>
    </cfRule>
  </conditionalFormatting>
  <conditionalFormatting sqref="I98:AB10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{838B4FAE-3588-4ED3-B2CE-980F49F4E1A1}</x14:id>
        </ext>
      </extLst>
    </cfRule>
  </conditionalFormatting>
  <conditionalFormatting sqref="I110:AB11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{63278469-96C5-4CF1-AF00-F7C590A3CCF3}</x14:id>
        </ext>
      </extLst>
    </cfRule>
  </conditionalFormatting>
  <conditionalFormatting sqref="I92:L94">
    <cfRule type="expression" dxfId="4" priority="5">
      <formula>I92&gt;E92</formula>
    </cfRule>
  </conditionalFormatting>
  <conditionalFormatting sqref="M92:P94">
    <cfRule type="expression" dxfId="3" priority="4">
      <formula>M92&gt;E92</formula>
    </cfRule>
  </conditionalFormatting>
  <conditionalFormatting sqref="Q92:T94">
    <cfRule type="expression" dxfId="2" priority="3">
      <formula>Q92&gt;E92</formula>
    </cfRule>
  </conditionalFormatting>
  <conditionalFormatting sqref="U92:X94">
    <cfRule type="expression" dxfId="1" priority="2">
      <formula>U92&gt;E92</formula>
    </cfRule>
  </conditionalFormatting>
  <conditionalFormatting sqref="Y92:AB94">
    <cfRule type="expression" dxfId="0" priority="1">
      <formula>Y92&gt;$E92</formula>
    </cfRule>
  </conditionalFormatting>
  <pageMargins left="0.7" right="0.7" top="0.75" bottom="0.75" header="0.3" footer="0.3"/>
  <pageSetup paperSize="9" orientation="portrait" r:id="rId1"/>
  <ignoredErrors>
    <ignoredError sqref="E92:AB9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B4FAE-3588-4ED3-B2CE-980F49F4E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I98:AB100</xm:sqref>
        </x14:conditionalFormatting>
        <x14:conditionalFormatting xmlns:xm="http://schemas.microsoft.com/office/excel/2006/main">
          <x14:cfRule type="dataBar" id="{63278469-96C5-4CF1-AF00-F7C590A3CC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I110:AB112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 2 centros_env_all</vt:lpstr>
      <vt:lpstr>Con 2 centros_env_control</vt:lpstr>
      <vt:lpstr>Con 2 centros_env_manufacturing</vt:lpstr>
      <vt:lpstr>Con 3 centros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Jonás Martínez Sanllorente</dc:creator>
  <cp:lastModifiedBy>CARLOS LOPEZ NOZAL</cp:lastModifiedBy>
  <dcterms:created xsi:type="dcterms:W3CDTF">2024-10-17T17:19:05Z</dcterms:created>
  <dcterms:modified xsi:type="dcterms:W3CDTF">2024-10-25T12:01:28Z</dcterms:modified>
</cp:coreProperties>
</file>