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" i="1"/>
  <c r="F1" i="1" l="1"/>
  <c r="F105" i="1"/>
  <c r="F114" i="1"/>
  <c r="F11" i="1"/>
  <c r="F36" i="1"/>
  <c r="F9" i="1"/>
  <c r="F84" i="1"/>
  <c r="F83" i="1"/>
  <c r="F35" i="1"/>
  <c r="F25" i="1"/>
  <c r="F39" i="1"/>
  <c r="F88" i="1"/>
  <c r="F51" i="1"/>
  <c r="F28" i="1"/>
  <c r="F55" i="1"/>
  <c r="F12" i="1"/>
  <c r="F113" i="1"/>
  <c r="F86" i="1"/>
  <c r="F48" i="1"/>
  <c r="F19" i="1"/>
  <c r="F53" i="1"/>
  <c r="F3" i="1"/>
  <c r="F139" i="1"/>
  <c r="F107" i="1"/>
  <c r="F24" i="1"/>
  <c r="F101" i="1"/>
  <c r="F73" i="1"/>
  <c r="F77" i="1"/>
  <c r="F67" i="1"/>
  <c r="F100" i="1"/>
  <c r="F90" i="1"/>
  <c r="F132" i="1"/>
  <c r="F122" i="1"/>
  <c r="F123" i="1"/>
  <c r="F99" i="1"/>
  <c r="F142" i="1"/>
  <c r="F50" i="1"/>
  <c r="F98" i="1"/>
  <c r="F134" i="1"/>
  <c r="F136" i="1"/>
  <c r="F92" i="1"/>
  <c r="F21" i="1"/>
  <c r="F96" i="1"/>
  <c r="F109" i="1"/>
  <c r="F95" i="1"/>
  <c r="F31" i="1"/>
  <c r="F45" i="1"/>
  <c r="F61" i="1"/>
  <c r="F13" i="1"/>
  <c r="F63" i="1"/>
  <c r="F117" i="1"/>
  <c r="F18" i="1"/>
  <c r="F60" i="1"/>
  <c r="F115" i="1"/>
  <c r="F93" i="1"/>
  <c r="F14" i="1"/>
  <c r="F121" i="1"/>
  <c r="F47" i="1"/>
  <c r="F46" i="1"/>
  <c r="F34" i="1"/>
  <c r="F108" i="1"/>
  <c r="F22" i="1"/>
  <c r="F91" i="1"/>
  <c r="F29" i="1"/>
  <c r="F94" i="1"/>
  <c r="F5" i="1"/>
  <c r="F116" i="1"/>
  <c r="F58" i="1"/>
  <c r="F64" i="1"/>
  <c r="F74" i="1"/>
  <c r="F126" i="1"/>
  <c r="F128" i="1"/>
  <c r="F120" i="1"/>
  <c r="F26" i="1"/>
  <c r="F6" i="1"/>
  <c r="F59" i="1"/>
  <c r="F27" i="1"/>
  <c r="F140" i="1"/>
  <c r="F143" i="1"/>
  <c r="F43" i="1"/>
  <c r="F69" i="1"/>
  <c r="F112" i="1"/>
  <c r="F4" i="1"/>
  <c r="F85" i="1"/>
  <c r="F20" i="1"/>
  <c r="F104" i="1"/>
  <c r="F75" i="1"/>
  <c r="F54" i="1"/>
  <c r="F78" i="1"/>
  <c r="F82" i="1"/>
  <c r="F124" i="1"/>
  <c r="F16" i="1"/>
  <c r="F71" i="1"/>
  <c r="F17" i="1"/>
  <c r="F65" i="1"/>
  <c r="F129" i="1"/>
  <c r="F118" i="1"/>
  <c r="F125" i="1"/>
  <c r="F2" i="1"/>
  <c r="F23" i="1"/>
  <c r="F7" i="1"/>
  <c r="F72" i="1"/>
  <c r="F81" i="1"/>
  <c r="F42" i="1"/>
  <c r="F52" i="1"/>
  <c r="F57" i="1"/>
  <c r="F110" i="1"/>
  <c r="F56" i="1"/>
  <c r="F133" i="1"/>
  <c r="F141" i="1"/>
  <c r="F131" i="1"/>
  <c r="F137" i="1"/>
  <c r="F80" i="1"/>
  <c r="F138" i="1"/>
  <c r="F32" i="1"/>
  <c r="F97" i="1"/>
  <c r="F38" i="1"/>
  <c r="F106" i="1"/>
  <c r="F76" i="1"/>
  <c r="F130" i="1"/>
  <c r="F8" i="1"/>
  <c r="F89" i="1"/>
  <c r="F15" i="1"/>
  <c r="F68" i="1"/>
  <c r="F103" i="1"/>
  <c r="F37" i="1"/>
  <c r="F70" i="1"/>
  <c r="F30" i="1"/>
  <c r="F135" i="1"/>
  <c r="F10" i="1"/>
  <c r="F41" i="1"/>
  <c r="F102" i="1"/>
  <c r="F49" i="1"/>
  <c r="F66" i="1"/>
  <c r="F111" i="1"/>
  <c r="F33" i="1"/>
  <c r="F40" i="1"/>
  <c r="F127" i="1"/>
  <c r="F79" i="1"/>
  <c r="F87" i="1"/>
  <c r="F62" i="1"/>
  <c r="F44" i="1"/>
  <c r="F119" i="1"/>
</calcChain>
</file>

<file path=xl/sharedStrings.xml><?xml version="1.0" encoding="utf-8"?>
<sst xmlns="http://schemas.openxmlformats.org/spreadsheetml/2006/main" count="386" uniqueCount="231">
  <si>
    <t>MD. RAFIQUL ISLAM</t>
  </si>
  <si>
    <t>MD. KAMAL HOSSAIN</t>
  </si>
  <si>
    <t>Milton Kumar Barua</t>
  </si>
  <si>
    <t>MD. ZILLUR RAHMAN BASUNIA</t>
  </si>
  <si>
    <t>MR. ARUP KUMAR MUTSUDDY</t>
  </si>
  <si>
    <t>Md. Mynul Islam</t>
  </si>
  <si>
    <t>Md. Khorshed Alam</t>
  </si>
  <si>
    <t>Mahmud Husain Chowdhury</t>
  </si>
  <si>
    <t>Md. Iqbal Hossain</t>
  </si>
  <si>
    <t>Ratan Kumar Sen Chowdhury</t>
  </si>
  <si>
    <t>Mahmuda Begum</t>
  </si>
  <si>
    <t>MOTIUR RAHMAN</t>
  </si>
  <si>
    <t>MD. SHARIFUL ISLAM</t>
  </si>
  <si>
    <t>MD. HUMAYUN KABIR</t>
  </si>
  <si>
    <t>MD. LITON MIAH</t>
  </si>
  <si>
    <t>MD. NURE ALAM</t>
  </si>
  <si>
    <t>MAJOR MD SHAHID MOSTAFA</t>
  </si>
  <si>
    <t>MD. MAHBUBUR RAHMAN</t>
  </si>
  <si>
    <t>ARBINDA SHEKHAR</t>
  </si>
  <si>
    <t>ELIASH .</t>
  </si>
  <si>
    <t>MD. SAIFUL ISLAM</t>
  </si>
  <si>
    <t>HMD.LABLU SHEIK</t>
  </si>
  <si>
    <t>MD. ATAUR RAHMAN</t>
  </si>
  <si>
    <t>FAHMIDA AKTER FARIDA</t>
  </si>
  <si>
    <t>CHILEKOTHA</t>
  </si>
  <si>
    <t>MOHAMMAD SADEQUR RAHMAN</t>
  </si>
  <si>
    <t>MD. DELOWAR HOSSAIN</t>
  </si>
  <si>
    <t>ABDUL HAMID PALASH</t>
  </si>
  <si>
    <t>RABEYA BASRI</t>
  </si>
  <si>
    <t>MD. JAHANGIR ALAM</t>
  </si>
  <si>
    <t>MAHMUDA BEGUM</t>
  </si>
  <si>
    <t>MD. AHASAN HADI</t>
  </si>
  <si>
    <t>MD. SHAHJAHAN</t>
  </si>
  <si>
    <t>MD. LUTHFOR RAHMAN</t>
  </si>
  <si>
    <t>MD. NAZMUL HUDA</t>
  </si>
  <si>
    <t>MAJOR MOHAMMED ABDUL QUADER</t>
  </si>
  <si>
    <t>MD. MOKSED ALI KHALIFA</t>
  </si>
  <si>
    <t>MD. NUR ALAM</t>
  </si>
  <si>
    <t>MD. AMINUR RAHMAN</t>
  </si>
  <si>
    <t>MOHAMMAD RAFIQUL ISLAM KHAN</t>
  </si>
  <si>
    <t>MD. SAIDUR RAHMAN</t>
  </si>
  <si>
    <t>MD. ENAMUL HAQUE</t>
  </si>
  <si>
    <t>NARESH CHANDRA DAS</t>
  </si>
  <si>
    <t>Md. Zinnat Ali (Zinnah)</t>
  </si>
  <si>
    <t>MD. ABU MUSA</t>
  </si>
  <si>
    <t>MD. ROBIUL ISLAM</t>
  </si>
  <si>
    <t>MD. HABIBUR RAHMAN</t>
  </si>
  <si>
    <t>MD. MONIR HOSSAIN</t>
  </si>
  <si>
    <t>QUAZI MOSHIOUR RAHMAN</t>
  </si>
  <si>
    <t>LEYA SUPROVA ADHIKARY</t>
  </si>
  <si>
    <t>MUHAMMAD DELAWAR HOSSAIN</t>
  </si>
  <si>
    <t>DELWAR HOSSAIN</t>
  </si>
  <si>
    <t>MR. MD. IQBAL HOSSAIN</t>
  </si>
  <si>
    <t>MST FARZANA HOSSAIN ALO</t>
  </si>
  <si>
    <t>MD. EMDADUL HAQUE</t>
  </si>
  <si>
    <t>SHARMIN SHAIKH</t>
  </si>
  <si>
    <t>CHAMON ARA BEGUM</t>
  </si>
  <si>
    <t>Borun Kumar Chanda</t>
  </si>
  <si>
    <t>CHOWDHURY SHAHABUDDIN</t>
  </si>
  <si>
    <t>MD.MIZANUR RAHMAN BHUIYAN</t>
  </si>
  <si>
    <t>MD. ABUL HASNAT</t>
  </si>
  <si>
    <t>MOHAMMAD SAYEED HOSSAIN</t>
  </si>
  <si>
    <t>MAHAFUZ ALAM</t>
  </si>
  <si>
    <t>MD. ZAHID HOSSAIN</t>
  </si>
  <si>
    <t>MD. AMIRUL ISLAM</t>
  </si>
  <si>
    <t>A.T.M. NAZMUL ISLAM</t>
  </si>
  <si>
    <t>MOHAMMAD WAZED ALI CHOWDHURY</t>
  </si>
  <si>
    <t>MAMUN MURSHID</t>
  </si>
  <si>
    <t>MD. SHAFIQUL ISLAM PRAMANIK</t>
  </si>
  <si>
    <t>MD. KALAM</t>
  </si>
  <si>
    <t>MD. HASAN KAJMIR MAHMUD</t>
  </si>
  <si>
    <t>SARDER MOHAMMAD ABU SUFIAN (SUMON)</t>
  </si>
  <si>
    <t>SHAHIN HASAN</t>
  </si>
  <si>
    <t>JASMIN BEGUM</t>
  </si>
  <si>
    <t>MD. MEZANUR RAHMAN</t>
  </si>
  <si>
    <t>MD. SHARIFUR RAHMAN</t>
  </si>
  <si>
    <t>MD. SARIF SARKER</t>
  </si>
  <si>
    <t>JASMIN BEGAM</t>
  </si>
  <si>
    <t>MD. KAUSAR</t>
  </si>
  <si>
    <t>Kazi Saima Begum</t>
  </si>
  <si>
    <t>Apurbo Kumar Ghosh</t>
  </si>
  <si>
    <t>MD. ABDUR ROUF</t>
  </si>
  <si>
    <t>MD SHAMIM HOSSAIN</t>
  </si>
  <si>
    <t>HIMALAYA SAHA</t>
  </si>
  <si>
    <t>MD. NASIR UDDIN DHALI</t>
  </si>
  <si>
    <t>KOHINOOR RAKIB</t>
  </si>
  <si>
    <t>A.T.M. Luthfur Rahman</t>
  </si>
  <si>
    <t>Mst. Aysha Rahman</t>
  </si>
  <si>
    <t>A.K.M TANVIR AHAMMED CHOWDHURY</t>
  </si>
  <si>
    <t>SHARMIN YUSUF</t>
  </si>
  <si>
    <t>MOHAMMED REZAUL KARIM</t>
  </si>
  <si>
    <t>Md. Bahar Uddin</t>
  </si>
  <si>
    <t>TOFAYEL AHAMMED</t>
  </si>
  <si>
    <t>MD. GIAS UDDIN</t>
  </si>
  <si>
    <t>KAZI MD. DELWAR HOSEN</t>
  </si>
  <si>
    <t>MUJAHID ALI SHAMS</t>
  </si>
  <si>
    <t>MD. SAIFUL ISLAM SAJIB</t>
  </si>
  <si>
    <t>IMAM HOSSAN</t>
  </si>
  <si>
    <t>MUKIT AHMED</t>
  </si>
  <si>
    <t>PRINCE MAHMUD</t>
  </si>
  <si>
    <t>Kamolindu Karmokar</t>
  </si>
  <si>
    <t>MM SAMIM REZA</t>
  </si>
  <si>
    <t>SHAHEEN AKTHER CHOWDHURY</t>
  </si>
  <si>
    <t>MR NASIR UDDIN</t>
  </si>
  <si>
    <t>MR. TOUHIDUL ALAM MILKY</t>
  </si>
  <si>
    <t>MRS. PARVIN KHATUN</t>
  </si>
  <si>
    <t>SHEIKH NOOR MOHAMMAD</t>
  </si>
  <si>
    <t>MD. SHAMIUL ISLAM</t>
  </si>
  <si>
    <t>SANJIDA ARFIN</t>
  </si>
  <si>
    <t>SUKUMAR BISWAS</t>
  </si>
  <si>
    <t>MD. ASHIF RAYHAN CHOWDHURY</t>
  </si>
  <si>
    <t>AL FARID</t>
  </si>
  <si>
    <t>PRODIP KUMAR</t>
  </si>
  <si>
    <t>A.S.M. ABDUR ROB</t>
  </si>
  <si>
    <t>MD.SHAMIM HASAN</t>
  </si>
  <si>
    <t>MRS. SABRINA MALEK</t>
  </si>
  <si>
    <t>MD. SHAHAJALAL</t>
  </si>
  <si>
    <t>EUNOUS ALI BHUYAN</t>
  </si>
  <si>
    <t>GOUTAM CHANDRA MRIDHA</t>
  </si>
  <si>
    <t>LAYLA PARVIN</t>
  </si>
  <si>
    <t>ANIN AKTER</t>
  </si>
  <si>
    <t>Md. Sharifur Rahman</t>
  </si>
  <si>
    <t>M/S A.M. ENTERPRISE</t>
  </si>
  <si>
    <t>MR. S M WAHIDUZZAMAN</t>
  </si>
  <si>
    <t>A.T.M. MASUD</t>
  </si>
  <si>
    <t>BALAI KUMAR SAHA</t>
  </si>
  <si>
    <t>MD. NURUSSAFA</t>
  </si>
  <si>
    <t>MD. SALIM RAZA</t>
  </si>
  <si>
    <t>MRS. SHANAZ MOSTAFIZ</t>
  </si>
  <si>
    <t>Md. Faiz Uddin</t>
  </si>
  <si>
    <t>B11005</t>
  </si>
  <si>
    <t>MD. DELWER HOSSAIN</t>
  </si>
  <si>
    <t>C11005</t>
  </si>
  <si>
    <t>C11006</t>
  </si>
  <si>
    <t>STYLE CRAFT</t>
  </si>
  <si>
    <t>C11008</t>
  </si>
  <si>
    <t>RIPAN SARKER</t>
  </si>
  <si>
    <t>C11014</t>
  </si>
  <si>
    <t>C11020</t>
  </si>
  <si>
    <t>MPLTRDR001</t>
  </si>
  <si>
    <t>S.ZAMAN</t>
  </si>
  <si>
    <t>MPLTRDR002</t>
  </si>
  <si>
    <t>TUTUL</t>
  </si>
  <si>
    <t>MPLTRDR003</t>
  </si>
  <si>
    <t>COO SIR</t>
  </si>
  <si>
    <t>MPLTRDR004</t>
  </si>
  <si>
    <t>Rubel</t>
  </si>
  <si>
    <t>MPLTRDR005</t>
  </si>
  <si>
    <t>Chandpur</t>
  </si>
  <si>
    <t>MPLTRDR006</t>
  </si>
  <si>
    <t>Sadia</t>
  </si>
  <si>
    <t>MPLTRDR007</t>
  </si>
  <si>
    <t>SHOIKOT SIR</t>
  </si>
  <si>
    <t>MPLTRDR008</t>
  </si>
  <si>
    <t>MOHAMMADULLAH</t>
  </si>
  <si>
    <t>MPLTRDR010</t>
  </si>
  <si>
    <t>Rakib</t>
  </si>
  <si>
    <t>MPLTRDR009</t>
  </si>
  <si>
    <t>NIZAM</t>
  </si>
  <si>
    <t>MPLTRDR011</t>
  </si>
  <si>
    <t>SHARIF JAMIL</t>
  </si>
  <si>
    <t>MPLTRDR012</t>
  </si>
  <si>
    <t>TARIQUL</t>
  </si>
  <si>
    <t>MPLTRDR013</t>
  </si>
  <si>
    <t>MIZAN</t>
  </si>
  <si>
    <t>MPLTRDR014</t>
  </si>
  <si>
    <t>Emon</t>
  </si>
  <si>
    <t>MPLTRDR015</t>
  </si>
  <si>
    <t>ARUP</t>
  </si>
  <si>
    <t>MPLTRDR016</t>
  </si>
  <si>
    <t>AMAN</t>
  </si>
  <si>
    <t>MPLTRDR018</t>
  </si>
  <si>
    <t>Zakir</t>
  </si>
  <si>
    <t>MPLTRDR019</t>
  </si>
  <si>
    <t>CAPM</t>
  </si>
  <si>
    <t>MPLTRDR020</t>
  </si>
  <si>
    <t>MOTTALIVE</t>
  </si>
  <si>
    <t>MPLTRDR021</t>
  </si>
  <si>
    <t>RYHAN</t>
  </si>
  <si>
    <t>MPLTRDR022</t>
  </si>
  <si>
    <t>MAHMUD</t>
  </si>
  <si>
    <t>MPLTRDR023</t>
  </si>
  <si>
    <t>FAISAL</t>
  </si>
  <si>
    <t>MPLTRDR024</t>
  </si>
  <si>
    <t>SIDDIQUE</t>
  </si>
  <si>
    <t>MPLTRDR025</t>
  </si>
  <si>
    <t>AZAD</t>
  </si>
  <si>
    <t>MPLTRDR026</t>
  </si>
  <si>
    <t>RASEL</t>
  </si>
  <si>
    <t>MPLTRDR028</t>
  </si>
  <si>
    <t>JAKIR</t>
  </si>
  <si>
    <t>MPLTRDR029</t>
  </si>
  <si>
    <t>TAMIM</t>
  </si>
  <si>
    <t>MPLTRDR030</t>
  </si>
  <si>
    <t>Jahir</t>
  </si>
  <si>
    <t>MPLTRDR032</t>
  </si>
  <si>
    <t>DMD SIR</t>
  </si>
  <si>
    <t>MPLITRDR01</t>
  </si>
  <si>
    <t>WAJED</t>
  </si>
  <si>
    <t>MPLTRDR027</t>
  </si>
  <si>
    <t>MPLTRDR017</t>
  </si>
  <si>
    <t>Ranjit</t>
  </si>
  <si>
    <t>MPLTRDR038</t>
  </si>
  <si>
    <t>Saddam</t>
  </si>
  <si>
    <t>MPLTRDR035</t>
  </si>
  <si>
    <t>JAHANGIR</t>
  </si>
  <si>
    <t>MPLTRDR047</t>
  </si>
  <si>
    <t>Rajib</t>
  </si>
  <si>
    <t>MPLTRDR048</t>
  </si>
  <si>
    <t xml:space="preserve">Abu Bakkar </t>
  </si>
  <si>
    <t>MPLTRDR044</t>
  </si>
  <si>
    <t>MPLTRDR036</t>
  </si>
  <si>
    <t>Taher RASEL</t>
  </si>
  <si>
    <t>MPLTRDR033</t>
  </si>
  <si>
    <t>AZAD Bagura</t>
  </si>
  <si>
    <t>MPLTRDR046</t>
  </si>
  <si>
    <t>Refat</t>
  </si>
  <si>
    <t>MPLTRDR053</t>
  </si>
  <si>
    <t>ASHISH</t>
  </si>
  <si>
    <t>MPLTRDR037</t>
  </si>
  <si>
    <t xml:space="preserve">Hasan </t>
  </si>
  <si>
    <t>MPLTRDR034</t>
  </si>
  <si>
    <t>Imran</t>
  </si>
  <si>
    <t>MPLTRDR039</t>
  </si>
  <si>
    <t>Ador</t>
  </si>
  <si>
    <t>MPLTRDR043</t>
  </si>
  <si>
    <t>Gour Hori Saha</t>
  </si>
  <si>
    <t>MPLTRDR042</t>
  </si>
  <si>
    <t>Raihan Tangail</t>
  </si>
  <si>
    <t>MPLTRDR051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</si>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</sst>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0" borderId="1" xfId="0" applyBorder="1" applyAlignment="1">
      <alignment vertical="top"/>
    </xf>
    <xf numFmtId="43" fontId="0" fillId="0" borderId="1" xfId="1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43" fontId="0" fillId="0" borderId="1" xfId="1" applyFont="1" applyBorder="1"/>
    <xf numFmtId="0" fontId="0" fillId="0" borderId="1" xfId="0" applyBorder="1"/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143"/>
  <sheetViews>
    <sheetView tabSelected="1" workbookViewId="0">
      <selection activeCell="S20" sqref="S20"/>
    </sheetView>
  </sheetViews>
  <sheetFormatPr defaultColWidth="6.85546875" defaultRowHeight="12.75" customHeight="1" x14ac:dyDescent="0.2"/>
  <cols>
    <col min="1" max="1" width="9" bestFit="1" customWidth="1"/>
    <col min="2" max="2" width="32.140625" customWidth="1"/>
    <col min="3" max="4" width="14" style="1" bestFit="1" customWidth="1"/>
    <col min="5" max="5" width="14.5703125" style="1" bestFit="1" customWidth="1"/>
    <col min="6" max="6" width="8.28515625" style="1" bestFit="1" customWidth="1"/>
    <col min="7" max="7" width="12.7109375" bestFit="1" customWidth="1"/>
    <col min="8" max="8" width="10.5703125" customWidth="1"/>
    <col min="14" max="14" width="12.7109375" bestFit="1" customWidth="1"/>
    <col min="15" max="15" width="18.42578125" bestFit="1" customWidth="1"/>
  </cols>
  <sheetData>
    <row r="1" spans="1:15" ht="12.75" customHeight="1" x14ac:dyDescent="0.2">
      <c r="A1" s="4">
        <v>1676</v>
      </c>
      <c r="B1" s="2" t="s">
        <v>2</v>
      </c>
      <c r="C1" s="3">
        <v>4764759.3</v>
      </c>
      <c r="D1" s="3">
        <v>-653207.87639999995</v>
      </c>
      <c r="E1" s="5">
        <v>-5417967.1764000002</v>
      </c>
      <c r="F1" s="5">
        <f t="shared" ref="F1:F8" si="0">C1/E1*100</f>
        <v>-87.943672319660891</v>
      </c>
      <c r="G1" s="6" t="s">
        <v>163</v>
      </c>
      <c r="H1" s="6" t="str">
        <f>VLOOKUP($G1,$N$2:$O$49,2,0)</f>
        <v>MIZAN</v>
      </c>
      <c r="N1" t="s">
        <v>197</v>
      </c>
      <c r="O1" t="s">
        <v>198</v>
      </c>
    </row>
    <row r="2" spans="1:15" ht="12.75" customHeight="1" x14ac:dyDescent="0.2">
      <c r="A2" s="4">
        <v>40910</v>
      </c>
      <c r="B2" s="2" t="s">
        <v>103</v>
      </c>
      <c r="C2" s="3">
        <v>1628409.9</v>
      </c>
      <c r="D2" s="3">
        <v>251770.34080000001</v>
      </c>
      <c r="E2" s="5">
        <v>-1376639.5592</v>
      </c>
      <c r="F2" s="5">
        <f t="shared" si="0"/>
        <v>-118.28876259711075</v>
      </c>
      <c r="G2" s="6" t="s">
        <v>165</v>
      </c>
      <c r="H2" s="6" t="str">
        <f t="shared" ref="H2:H64" si="1">VLOOKUP($G2,$N$2:$O$49,2,0)</f>
        <v>Emon</v>
      </c>
      <c r="N2" t="s">
        <v>139</v>
      </c>
      <c r="O2" t="s">
        <v>140</v>
      </c>
    </row>
    <row r="3" spans="1:15" ht="12.75" customHeight="1" x14ac:dyDescent="0.2">
      <c r="A3" s="4">
        <v>102307</v>
      </c>
      <c r="B3" s="2" t="s">
        <v>1</v>
      </c>
      <c r="C3" s="3">
        <v>2785497.5</v>
      </c>
      <c r="D3" s="3">
        <v>506549.58169999998</v>
      </c>
      <c r="E3" s="5">
        <v>-2278947.9183</v>
      </c>
      <c r="F3" s="5">
        <f t="shared" si="0"/>
        <v>-122.22734348742226</v>
      </c>
      <c r="G3" s="6" t="s">
        <v>167</v>
      </c>
      <c r="H3" s="6" t="str">
        <f t="shared" si="1"/>
        <v>ARUP</v>
      </c>
      <c r="N3" t="s">
        <v>141</v>
      </c>
      <c r="O3" t="s">
        <v>142</v>
      </c>
    </row>
    <row r="4" spans="1:15" ht="12.75" customHeight="1" x14ac:dyDescent="0.2">
      <c r="A4" s="4">
        <v>30222</v>
      </c>
      <c r="B4" s="2" t="s">
        <v>89</v>
      </c>
      <c r="C4" s="3">
        <v>360265.5</v>
      </c>
      <c r="D4" s="3">
        <v>68788.619300000006</v>
      </c>
      <c r="E4" s="5">
        <v>-291476.88069999998</v>
      </c>
      <c r="F4" s="5">
        <f t="shared" si="0"/>
        <v>-123.60002588706173</v>
      </c>
      <c r="G4" s="6" t="s">
        <v>169</v>
      </c>
      <c r="H4" s="6" t="str">
        <f t="shared" si="1"/>
        <v>AMAN</v>
      </c>
      <c r="N4" t="s">
        <v>143</v>
      </c>
      <c r="O4" t="s">
        <v>144</v>
      </c>
    </row>
    <row r="5" spans="1:15" ht="12.75" customHeight="1" x14ac:dyDescent="0.2">
      <c r="A5" s="4">
        <v>16874</v>
      </c>
      <c r="B5" s="2" t="s">
        <v>75</v>
      </c>
      <c r="C5" s="3">
        <v>1726050</v>
      </c>
      <c r="D5" s="3">
        <v>331655.51520000002</v>
      </c>
      <c r="E5" s="5">
        <v>-1394394.4848</v>
      </c>
      <c r="F5" s="5">
        <f t="shared" si="0"/>
        <v>-123.7849130081413</v>
      </c>
      <c r="G5" s="6" t="s">
        <v>200</v>
      </c>
      <c r="H5" s="6" t="str">
        <f t="shared" si="1"/>
        <v>Ranjit</v>
      </c>
      <c r="N5" t="s">
        <v>145</v>
      </c>
      <c r="O5" t="s">
        <v>146</v>
      </c>
    </row>
    <row r="6" spans="1:15" ht="12.75" customHeight="1" x14ac:dyDescent="0.2">
      <c r="A6" s="4">
        <v>25179</v>
      </c>
      <c r="B6" s="2" t="s">
        <v>85</v>
      </c>
      <c r="C6" s="3">
        <v>1043491.6</v>
      </c>
      <c r="D6" s="3">
        <v>201370.0289</v>
      </c>
      <c r="E6" s="5">
        <v>-842121.57109999994</v>
      </c>
      <c r="F6" s="5">
        <f t="shared" si="0"/>
        <v>-123.91222785529239</v>
      </c>
      <c r="G6" s="6" t="s">
        <v>171</v>
      </c>
      <c r="H6" s="6" t="str">
        <f t="shared" si="1"/>
        <v>Zakir</v>
      </c>
      <c r="N6" t="s">
        <v>147</v>
      </c>
      <c r="O6" s="7" t="s">
        <v>148</v>
      </c>
    </row>
    <row r="7" spans="1:15" ht="12.75" customHeight="1" x14ac:dyDescent="0.2">
      <c r="A7" s="4">
        <v>42786</v>
      </c>
      <c r="B7" s="2" t="s">
        <v>105</v>
      </c>
      <c r="C7" s="3">
        <v>3260239</v>
      </c>
      <c r="D7" s="3">
        <v>632996.71019999997</v>
      </c>
      <c r="E7" s="5">
        <v>-2627242.2897999999</v>
      </c>
      <c r="F7" s="5">
        <f t="shared" si="0"/>
        <v>-124.09357951710602</v>
      </c>
      <c r="G7" s="6" t="s">
        <v>173</v>
      </c>
      <c r="H7" s="6" t="str">
        <f t="shared" si="1"/>
        <v>CAPM</v>
      </c>
      <c r="N7" t="s">
        <v>149</v>
      </c>
      <c r="O7" t="s">
        <v>150</v>
      </c>
    </row>
    <row r="8" spans="1:15" ht="12.75" customHeight="1" x14ac:dyDescent="0.2">
      <c r="A8" s="4">
        <v>68181</v>
      </c>
      <c r="B8" s="2" t="s">
        <v>120</v>
      </c>
      <c r="C8" s="3">
        <v>1248695</v>
      </c>
      <c r="D8" s="3">
        <v>246618.99679999999</v>
      </c>
      <c r="E8" s="5">
        <v>-1002076.0032</v>
      </c>
      <c r="F8" s="5">
        <f t="shared" si="0"/>
        <v>-124.61080756474101</v>
      </c>
      <c r="G8" s="6" t="s">
        <v>175</v>
      </c>
      <c r="H8" s="6" t="str">
        <f t="shared" si="1"/>
        <v>MOTTALIVE</v>
      </c>
      <c r="N8" t="s">
        <v>151</v>
      </c>
      <c r="O8" t="s">
        <v>152</v>
      </c>
    </row>
    <row r="9" spans="1:15" ht="12.75" customHeight="1" x14ac:dyDescent="0.2">
      <c r="A9" s="4">
        <v>3797</v>
      </c>
      <c r="B9" s="2" t="s">
        <v>5</v>
      </c>
      <c r="C9" s="3">
        <v>242108.5</v>
      </c>
      <c r="D9" s="3">
        <v>50290.826300000001</v>
      </c>
      <c r="E9" s="5">
        <v>-191817.67370000001</v>
      </c>
      <c r="F9" s="5">
        <f t="shared" ref="F9:F40" si="2">C9/E9*100</f>
        <v>-126.21803576799397</v>
      </c>
      <c r="G9" s="6" t="s">
        <v>179</v>
      </c>
      <c r="H9" s="6" t="str">
        <f t="shared" si="1"/>
        <v>MAHMUD</v>
      </c>
      <c r="N9" t="s">
        <v>153</v>
      </c>
      <c r="O9" t="s">
        <v>154</v>
      </c>
    </row>
    <row r="10" spans="1:15" ht="12.75" customHeight="1" x14ac:dyDescent="0.2">
      <c r="A10" s="4">
        <v>80087</v>
      </c>
      <c r="B10" s="2" t="s">
        <v>6</v>
      </c>
      <c r="C10" s="3">
        <v>1120300</v>
      </c>
      <c r="D10" s="3">
        <v>234803.0068</v>
      </c>
      <c r="E10" s="5">
        <v>-885496.99320000003</v>
      </c>
      <c r="F10" s="5">
        <f t="shared" si="2"/>
        <v>-126.51652220200897</v>
      </c>
      <c r="G10" s="6" t="s">
        <v>181</v>
      </c>
      <c r="H10" s="6" t="str">
        <f t="shared" si="1"/>
        <v>FAISAL</v>
      </c>
      <c r="N10" t="s">
        <v>157</v>
      </c>
      <c r="O10" t="s">
        <v>158</v>
      </c>
    </row>
    <row r="11" spans="1:15" ht="12.75" customHeight="1" x14ac:dyDescent="0.2">
      <c r="A11" s="4">
        <v>2980</v>
      </c>
      <c r="B11" s="2" t="s">
        <v>4</v>
      </c>
      <c r="C11" s="3">
        <v>723485.4</v>
      </c>
      <c r="D11" s="3">
        <v>152677.4405</v>
      </c>
      <c r="E11" s="5">
        <v>-570807.9595</v>
      </c>
      <c r="F11" s="5">
        <f t="shared" si="2"/>
        <v>-126.74760187887675</v>
      </c>
      <c r="G11" s="6" t="s">
        <v>183</v>
      </c>
      <c r="H11" s="6" t="str">
        <f t="shared" si="1"/>
        <v>SIDDIQUE</v>
      </c>
      <c r="N11" s="7" t="s">
        <v>155</v>
      </c>
      <c r="O11" s="7" t="s">
        <v>156</v>
      </c>
    </row>
    <row r="12" spans="1:15" ht="12.75" customHeight="1" x14ac:dyDescent="0.2">
      <c r="A12" s="4">
        <v>101047</v>
      </c>
      <c r="B12" s="2" t="s">
        <v>21</v>
      </c>
      <c r="C12" s="3">
        <v>3337100</v>
      </c>
      <c r="D12" s="3">
        <v>720173.24620000005</v>
      </c>
      <c r="E12" s="5">
        <v>-2616926.7538000001</v>
      </c>
      <c r="F12" s="5">
        <f t="shared" si="2"/>
        <v>-127.51980907200581</v>
      </c>
      <c r="G12" s="6" t="s">
        <v>185</v>
      </c>
      <c r="H12" s="6" t="str">
        <f t="shared" si="1"/>
        <v>AZAD</v>
      </c>
      <c r="N12" t="s">
        <v>159</v>
      </c>
      <c r="O12" t="s">
        <v>160</v>
      </c>
    </row>
    <row r="13" spans="1:15" ht="12.75" customHeight="1" x14ac:dyDescent="0.2">
      <c r="A13" s="4">
        <v>141857</v>
      </c>
      <c r="B13" s="2" t="s">
        <v>57</v>
      </c>
      <c r="C13" s="3">
        <v>1686972</v>
      </c>
      <c r="D13" s="3">
        <v>365875.45880000002</v>
      </c>
      <c r="E13" s="5">
        <v>-1321096.5412000001</v>
      </c>
      <c r="F13" s="5">
        <f t="shared" si="2"/>
        <v>-127.69483133062039</v>
      </c>
      <c r="G13" s="6" t="s">
        <v>187</v>
      </c>
      <c r="H13" s="6" t="str">
        <f t="shared" si="1"/>
        <v>RASEL</v>
      </c>
      <c r="N13" t="s">
        <v>161</v>
      </c>
      <c r="O13" t="s">
        <v>162</v>
      </c>
    </row>
    <row r="14" spans="1:15" ht="12.75" customHeight="1" x14ac:dyDescent="0.2">
      <c r="A14" s="4">
        <v>14593</v>
      </c>
      <c r="B14" s="2" t="s">
        <v>65</v>
      </c>
      <c r="C14" s="3">
        <v>5855023</v>
      </c>
      <c r="D14" s="3">
        <v>1290530.8785000001</v>
      </c>
      <c r="E14" s="5">
        <v>-4564492.1215000004</v>
      </c>
      <c r="F14" s="5">
        <f t="shared" si="2"/>
        <v>-128.2732633587261</v>
      </c>
      <c r="G14" s="6" t="s">
        <v>199</v>
      </c>
      <c r="H14" s="6" t="str">
        <f t="shared" si="1"/>
        <v>Chandpur</v>
      </c>
      <c r="N14" t="s">
        <v>163</v>
      </c>
      <c r="O14" t="s">
        <v>164</v>
      </c>
    </row>
    <row r="15" spans="1:15" ht="12.75" customHeight="1" x14ac:dyDescent="0.2">
      <c r="A15" s="4">
        <v>72388</v>
      </c>
      <c r="B15" s="2" t="s">
        <v>64</v>
      </c>
      <c r="C15" s="3">
        <v>6205296</v>
      </c>
      <c r="D15" s="3">
        <v>1388068.3369</v>
      </c>
      <c r="E15" s="5">
        <v>-4817227.6630999995</v>
      </c>
      <c r="F15" s="5">
        <f t="shared" si="2"/>
        <v>-128.81467171528169</v>
      </c>
      <c r="G15" s="6" t="s">
        <v>189</v>
      </c>
      <c r="H15" s="6" t="str">
        <f t="shared" si="1"/>
        <v>JAKIR</v>
      </c>
      <c r="N15" t="s">
        <v>165</v>
      </c>
      <c r="O15" t="s">
        <v>166</v>
      </c>
    </row>
    <row r="16" spans="1:15" ht="12.75" customHeight="1" x14ac:dyDescent="0.2">
      <c r="A16" s="4">
        <v>34022</v>
      </c>
      <c r="B16" s="2" t="s">
        <v>13</v>
      </c>
      <c r="C16" s="3">
        <v>538980</v>
      </c>
      <c r="D16" s="3">
        <v>122642.75629999999</v>
      </c>
      <c r="E16" s="5">
        <v>-416337.24369999999</v>
      </c>
      <c r="F16" s="5">
        <f t="shared" si="2"/>
        <v>-129.45755109729569</v>
      </c>
      <c r="G16" s="6" t="s">
        <v>191</v>
      </c>
      <c r="H16" s="6" t="str">
        <f t="shared" si="1"/>
        <v>TAMIM</v>
      </c>
      <c r="N16" t="s">
        <v>167</v>
      </c>
      <c r="O16" t="s">
        <v>168</v>
      </c>
    </row>
    <row r="17" spans="1:15" ht="12.75" customHeight="1" x14ac:dyDescent="0.2">
      <c r="A17" s="4">
        <v>34036</v>
      </c>
      <c r="B17" s="2" t="s">
        <v>98</v>
      </c>
      <c r="C17" s="3">
        <v>592900</v>
      </c>
      <c r="D17" s="3">
        <v>135332.2066</v>
      </c>
      <c r="E17" s="5">
        <v>-457567.79340000002</v>
      </c>
      <c r="F17" s="5">
        <f t="shared" si="2"/>
        <v>-129.5764274828876</v>
      </c>
      <c r="G17" s="6" t="s">
        <v>193</v>
      </c>
      <c r="H17" s="6" t="str">
        <f t="shared" si="1"/>
        <v>Jahir</v>
      </c>
      <c r="N17" t="s">
        <v>169</v>
      </c>
      <c r="O17" t="s">
        <v>170</v>
      </c>
    </row>
    <row r="18" spans="1:15" ht="12.75" customHeight="1" x14ac:dyDescent="0.2">
      <c r="A18" s="4">
        <v>141860</v>
      </c>
      <c r="B18" s="2" t="s">
        <v>59</v>
      </c>
      <c r="C18" s="3">
        <v>349650</v>
      </c>
      <c r="D18" s="3">
        <v>80185.289300000004</v>
      </c>
      <c r="E18" s="5">
        <v>-269464.7107</v>
      </c>
      <c r="F18" s="5">
        <f t="shared" si="2"/>
        <v>-129.75725062168596</v>
      </c>
      <c r="G18" s="6" t="s">
        <v>163</v>
      </c>
      <c r="H18" s="6" t="str">
        <f t="shared" si="1"/>
        <v>MIZAN</v>
      </c>
      <c r="N18" t="s">
        <v>200</v>
      </c>
      <c r="O18" t="s">
        <v>201</v>
      </c>
    </row>
    <row r="19" spans="1:15" ht="12.75" customHeight="1" x14ac:dyDescent="0.2">
      <c r="A19" s="4">
        <v>101830</v>
      </c>
      <c r="B19" s="2" t="s">
        <v>25</v>
      </c>
      <c r="C19" s="3">
        <v>770000</v>
      </c>
      <c r="D19" s="3">
        <v>180999.3904</v>
      </c>
      <c r="E19" s="5">
        <v>-589000.60959999997</v>
      </c>
      <c r="F19" s="5">
        <f t="shared" si="2"/>
        <v>-130.72991563165269</v>
      </c>
      <c r="G19" s="6" t="s">
        <v>165</v>
      </c>
      <c r="H19" s="6" t="str">
        <f t="shared" si="1"/>
        <v>Emon</v>
      </c>
      <c r="N19" t="s">
        <v>171</v>
      </c>
      <c r="O19" t="s">
        <v>172</v>
      </c>
    </row>
    <row r="20" spans="1:15" ht="12.75" customHeight="1" x14ac:dyDescent="0.2">
      <c r="A20" s="4">
        <v>30514</v>
      </c>
      <c r="B20" s="2" t="s">
        <v>1</v>
      </c>
      <c r="C20" s="3">
        <v>2193032.5</v>
      </c>
      <c r="D20" s="3">
        <v>519323.73540000001</v>
      </c>
      <c r="E20" s="5">
        <v>-1673708.7646000001</v>
      </c>
      <c r="F20" s="5">
        <f t="shared" si="2"/>
        <v>-131.02832143704003</v>
      </c>
      <c r="G20" s="6" t="s">
        <v>167</v>
      </c>
      <c r="H20" s="6" t="str">
        <f t="shared" si="1"/>
        <v>ARUP</v>
      </c>
      <c r="N20" t="s">
        <v>173</v>
      </c>
      <c r="O20" t="s">
        <v>174</v>
      </c>
    </row>
    <row r="21" spans="1:15" ht="12.75" customHeight="1" x14ac:dyDescent="0.2">
      <c r="A21" s="4">
        <v>141814</v>
      </c>
      <c r="B21" s="2" t="s">
        <v>51</v>
      </c>
      <c r="C21" s="3">
        <v>2031500</v>
      </c>
      <c r="D21" s="3">
        <v>482186.76319999999</v>
      </c>
      <c r="E21" s="5">
        <v>-1549313.2368000001</v>
      </c>
      <c r="F21" s="5">
        <f t="shared" si="2"/>
        <v>-131.12261302278185</v>
      </c>
      <c r="G21" s="6" t="s">
        <v>169</v>
      </c>
      <c r="H21" s="6" t="str">
        <f t="shared" si="1"/>
        <v>AMAN</v>
      </c>
      <c r="N21" t="s">
        <v>175</v>
      </c>
      <c r="O21" t="s">
        <v>176</v>
      </c>
    </row>
    <row r="22" spans="1:15" ht="12.75" customHeight="1" x14ac:dyDescent="0.2">
      <c r="A22" s="4">
        <v>155082</v>
      </c>
      <c r="B22" s="2" t="s">
        <v>70</v>
      </c>
      <c r="C22" s="3">
        <v>612135</v>
      </c>
      <c r="D22" s="3">
        <v>147469.2213</v>
      </c>
      <c r="E22" s="5">
        <v>-464665.77870000002</v>
      </c>
      <c r="F22" s="5">
        <f t="shared" si="2"/>
        <v>-131.7366219032906</v>
      </c>
      <c r="G22" s="6" t="s">
        <v>200</v>
      </c>
      <c r="H22" s="6" t="str">
        <f t="shared" si="1"/>
        <v>Ranjit</v>
      </c>
      <c r="N22" t="s">
        <v>177</v>
      </c>
      <c r="O22" t="s">
        <v>178</v>
      </c>
    </row>
    <row r="23" spans="1:15" ht="12.75" customHeight="1" x14ac:dyDescent="0.2">
      <c r="A23" s="4">
        <v>41722</v>
      </c>
      <c r="B23" s="2" t="s">
        <v>104</v>
      </c>
      <c r="C23" s="3">
        <v>30907020</v>
      </c>
      <c r="D23" s="3">
        <v>7734081.5338000003</v>
      </c>
      <c r="E23" s="5">
        <v>-23172938.466200002</v>
      </c>
      <c r="F23" s="5">
        <f t="shared" si="2"/>
        <v>-133.37548902173504</v>
      </c>
      <c r="G23" s="6" t="s">
        <v>171</v>
      </c>
      <c r="H23" s="6" t="str">
        <f t="shared" si="1"/>
        <v>Zakir</v>
      </c>
      <c r="N23" t="s">
        <v>179</v>
      </c>
      <c r="O23" t="s">
        <v>180</v>
      </c>
    </row>
    <row r="24" spans="1:15" ht="12.75" customHeight="1" x14ac:dyDescent="0.2">
      <c r="A24" s="4">
        <v>102690</v>
      </c>
      <c r="B24" s="2" t="s">
        <v>12</v>
      </c>
      <c r="C24" s="3">
        <v>1665625.9</v>
      </c>
      <c r="D24" s="3">
        <v>437517.6116</v>
      </c>
      <c r="E24" s="5">
        <v>-1228108.2884</v>
      </c>
      <c r="F24" s="5">
        <f t="shared" si="2"/>
        <v>-135.62532846105984</v>
      </c>
      <c r="G24" s="6" t="s">
        <v>173</v>
      </c>
      <c r="H24" s="6" t="str">
        <f t="shared" si="1"/>
        <v>CAPM</v>
      </c>
      <c r="N24" t="s">
        <v>181</v>
      </c>
      <c r="O24" t="s">
        <v>182</v>
      </c>
    </row>
    <row r="25" spans="1:15" ht="12.75" customHeight="1" x14ac:dyDescent="0.2">
      <c r="A25" s="4">
        <v>9986</v>
      </c>
      <c r="B25" s="2" t="s">
        <v>10</v>
      </c>
      <c r="C25" s="3">
        <v>441000</v>
      </c>
      <c r="D25" s="3">
        <v>115993.40850000001</v>
      </c>
      <c r="E25" s="5">
        <v>-325006.59149999998</v>
      </c>
      <c r="F25" s="5">
        <f t="shared" si="2"/>
        <v>-135.68955569936497</v>
      </c>
      <c r="G25" s="6" t="s">
        <v>175</v>
      </c>
      <c r="H25" s="6" t="str">
        <f t="shared" si="1"/>
        <v>MOTTALIVE</v>
      </c>
      <c r="N25" t="s">
        <v>183</v>
      </c>
      <c r="O25" t="s">
        <v>184</v>
      </c>
    </row>
    <row r="26" spans="1:15" ht="12.75" customHeight="1" x14ac:dyDescent="0.2">
      <c r="A26" s="4">
        <v>24929</v>
      </c>
      <c r="B26" s="2" t="s">
        <v>84</v>
      </c>
      <c r="C26" s="3">
        <v>2034900</v>
      </c>
      <c r="D26" s="3">
        <v>544347.06519999995</v>
      </c>
      <c r="E26" s="5">
        <v>-1490552.9347999999</v>
      </c>
      <c r="F26" s="5">
        <f t="shared" si="2"/>
        <v>-136.51980768284756</v>
      </c>
      <c r="G26" s="6" t="s">
        <v>179</v>
      </c>
      <c r="H26" s="6" t="str">
        <f t="shared" si="1"/>
        <v>MAHMUD</v>
      </c>
      <c r="N26" t="s">
        <v>185</v>
      </c>
      <c r="O26" t="s">
        <v>186</v>
      </c>
    </row>
    <row r="27" spans="1:15" ht="12.75" customHeight="1" x14ac:dyDescent="0.2">
      <c r="A27" s="4">
        <v>28654</v>
      </c>
      <c r="B27" s="2" t="s">
        <v>29</v>
      </c>
      <c r="C27" s="3">
        <v>71248</v>
      </c>
      <c r="D27" s="3">
        <v>19260.521400000001</v>
      </c>
      <c r="E27" s="5">
        <v>-51987.478600000002</v>
      </c>
      <c r="F27" s="5">
        <f t="shared" si="2"/>
        <v>-137.04838533946517</v>
      </c>
      <c r="G27" s="6" t="s">
        <v>181</v>
      </c>
      <c r="H27" s="6" t="str">
        <f t="shared" si="1"/>
        <v>FAISAL</v>
      </c>
      <c r="N27" t="s">
        <v>187</v>
      </c>
      <c r="O27" t="s">
        <v>188</v>
      </c>
    </row>
    <row r="28" spans="1:15" ht="12.75" customHeight="1" x14ac:dyDescent="0.2">
      <c r="A28" s="4">
        <v>100260</v>
      </c>
      <c r="B28" s="2" t="s">
        <v>18</v>
      </c>
      <c r="C28" s="3">
        <v>1489089.6</v>
      </c>
      <c r="D28" s="3">
        <v>403949.48340000003</v>
      </c>
      <c r="E28" s="5">
        <v>-1085140.1166000001</v>
      </c>
      <c r="F28" s="5">
        <f t="shared" si="2"/>
        <v>-137.22555983513621</v>
      </c>
      <c r="G28" s="6" t="s">
        <v>183</v>
      </c>
      <c r="H28" s="6" t="str">
        <f t="shared" si="1"/>
        <v>SIDDIQUE</v>
      </c>
      <c r="N28" t="s">
        <v>199</v>
      </c>
      <c r="O28" t="s">
        <v>148</v>
      </c>
    </row>
    <row r="29" spans="1:15" ht="12.75" customHeight="1" x14ac:dyDescent="0.2">
      <c r="A29" s="4">
        <v>155119</v>
      </c>
      <c r="B29" s="2" t="s">
        <v>72</v>
      </c>
      <c r="C29" s="3">
        <v>671660</v>
      </c>
      <c r="D29" s="3">
        <v>182265.7586</v>
      </c>
      <c r="E29" s="5">
        <v>-489394.2414</v>
      </c>
      <c r="F29" s="5">
        <f t="shared" si="2"/>
        <v>-137.24313512120537</v>
      </c>
      <c r="G29" s="6" t="s">
        <v>185</v>
      </c>
      <c r="H29" s="6" t="str">
        <f t="shared" si="1"/>
        <v>AZAD</v>
      </c>
      <c r="N29" t="s">
        <v>189</v>
      </c>
      <c r="O29" t="s">
        <v>190</v>
      </c>
    </row>
    <row r="30" spans="1:15" ht="12.75" customHeight="1" x14ac:dyDescent="0.2">
      <c r="A30" s="4">
        <v>80047</v>
      </c>
      <c r="B30" s="2" t="s">
        <v>46</v>
      </c>
      <c r="C30" s="3">
        <v>710429.2</v>
      </c>
      <c r="D30" s="3">
        <v>195493.89129999999</v>
      </c>
      <c r="E30" s="5">
        <v>-514935.30869999999</v>
      </c>
      <c r="F30" s="5">
        <f t="shared" si="2"/>
        <v>-137.9647478036691</v>
      </c>
      <c r="G30" s="6" t="s">
        <v>187</v>
      </c>
      <c r="H30" s="6" t="str">
        <f t="shared" si="1"/>
        <v>RASEL</v>
      </c>
      <c r="N30" t="s">
        <v>191</v>
      </c>
      <c r="O30" t="s">
        <v>192</v>
      </c>
    </row>
    <row r="31" spans="1:15" ht="12.75" customHeight="1" x14ac:dyDescent="0.2">
      <c r="A31" s="4">
        <v>141852</v>
      </c>
      <c r="B31" s="2" t="s">
        <v>55</v>
      </c>
      <c r="C31" s="3">
        <v>366450</v>
      </c>
      <c r="D31" s="3">
        <v>101467.4863</v>
      </c>
      <c r="E31" s="5">
        <v>-264982.51370000001</v>
      </c>
      <c r="F31" s="5">
        <f t="shared" si="2"/>
        <v>-138.29214421857151</v>
      </c>
      <c r="G31" s="6" t="s">
        <v>199</v>
      </c>
      <c r="H31" s="6" t="str">
        <f t="shared" si="1"/>
        <v>Chandpur</v>
      </c>
      <c r="N31" t="s">
        <v>193</v>
      </c>
      <c r="O31" t="s">
        <v>194</v>
      </c>
    </row>
    <row r="32" spans="1:15" ht="12.75" customHeight="1" x14ac:dyDescent="0.2">
      <c r="A32" s="4">
        <v>50811</v>
      </c>
      <c r="B32" s="2" t="s">
        <v>114</v>
      </c>
      <c r="C32" s="3">
        <v>274700</v>
      </c>
      <c r="D32" s="3">
        <v>76391.497399999993</v>
      </c>
      <c r="E32" s="5">
        <v>-198308.50260000001</v>
      </c>
      <c r="F32" s="5">
        <f t="shared" si="2"/>
        <v>-138.52154415894421</v>
      </c>
      <c r="G32" s="6" t="s">
        <v>189</v>
      </c>
      <c r="H32" s="6" t="str">
        <f t="shared" si="1"/>
        <v>JAKIR</v>
      </c>
      <c r="N32" t="s">
        <v>195</v>
      </c>
      <c r="O32" t="s">
        <v>196</v>
      </c>
    </row>
    <row r="33" spans="1:15" ht="12.75" customHeight="1" x14ac:dyDescent="0.2">
      <c r="A33" s="4">
        <v>97095</v>
      </c>
      <c r="B33" s="2" t="s">
        <v>73</v>
      </c>
      <c r="C33" s="3">
        <v>3577073.6</v>
      </c>
      <c r="D33" s="3">
        <v>1018284.6757</v>
      </c>
      <c r="E33" s="5">
        <v>-2558788.9243000001</v>
      </c>
      <c r="F33" s="5">
        <f t="shared" si="2"/>
        <v>-139.79557149203188</v>
      </c>
      <c r="G33" s="6" t="s">
        <v>191</v>
      </c>
      <c r="H33" s="6" t="str">
        <f t="shared" si="1"/>
        <v>TAMIM</v>
      </c>
      <c r="N33" t="s">
        <v>213</v>
      </c>
      <c r="O33" t="s">
        <v>214</v>
      </c>
    </row>
    <row r="34" spans="1:15" ht="12.75" customHeight="1" x14ac:dyDescent="0.2">
      <c r="A34" s="4">
        <v>155031</v>
      </c>
      <c r="B34" s="2" t="s">
        <v>63</v>
      </c>
      <c r="C34" s="3">
        <v>1123650</v>
      </c>
      <c r="D34" s="3">
        <v>320504.88370000001</v>
      </c>
      <c r="E34" s="5">
        <v>-803145.11629999999</v>
      </c>
      <c r="F34" s="5">
        <f t="shared" si="2"/>
        <v>-139.90622332070325</v>
      </c>
      <c r="G34" s="6" t="s">
        <v>193</v>
      </c>
      <c r="H34" s="6" t="str">
        <f t="shared" si="1"/>
        <v>Jahir</v>
      </c>
      <c r="N34" t="s">
        <v>221</v>
      </c>
      <c r="O34" t="s">
        <v>222</v>
      </c>
    </row>
    <row r="35" spans="1:15" ht="12.75" customHeight="1" x14ac:dyDescent="0.2">
      <c r="A35" s="4">
        <v>6940</v>
      </c>
      <c r="B35" s="2" t="s">
        <v>9</v>
      </c>
      <c r="C35" s="3">
        <v>817477.8</v>
      </c>
      <c r="D35" s="3">
        <v>234129.5533</v>
      </c>
      <c r="E35" s="5">
        <v>-583348.24670000002</v>
      </c>
      <c r="F35" s="5">
        <f t="shared" si="2"/>
        <v>-140.13546875720814</v>
      </c>
      <c r="G35" s="6" t="s">
        <v>163</v>
      </c>
      <c r="H35" s="6" t="str">
        <f t="shared" si="1"/>
        <v>MIZAN</v>
      </c>
      <c r="N35" t="s">
        <v>204</v>
      </c>
      <c r="O35" t="s">
        <v>205</v>
      </c>
    </row>
    <row r="36" spans="1:15" ht="12.75" customHeight="1" x14ac:dyDescent="0.2">
      <c r="A36" s="4">
        <v>2981</v>
      </c>
      <c r="B36" s="2" t="s">
        <v>4</v>
      </c>
      <c r="C36" s="3">
        <v>485649.6</v>
      </c>
      <c r="D36" s="3">
        <v>142044.89009999999</v>
      </c>
      <c r="E36" s="5">
        <v>-343604.70990000002</v>
      </c>
      <c r="F36" s="5">
        <f t="shared" si="2"/>
        <v>-141.33962253932421</v>
      </c>
      <c r="G36" s="6" t="s">
        <v>165</v>
      </c>
      <c r="H36" s="6" t="str">
        <f t="shared" si="1"/>
        <v>Emon</v>
      </c>
      <c r="N36" t="s">
        <v>211</v>
      </c>
      <c r="O36" t="s">
        <v>212</v>
      </c>
    </row>
    <row r="37" spans="1:15" ht="12.75" customHeight="1" x14ac:dyDescent="0.2">
      <c r="A37" s="4">
        <v>77217</v>
      </c>
      <c r="B37" s="2" t="s">
        <v>122</v>
      </c>
      <c r="C37" s="3">
        <v>1813882.3</v>
      </c>
      <c r="D37" s="3">
        <v>533346.56980000006</v>
      </c>
      <c r="E37" s="5">
        <v>-1280535.7302000001</v>
      </c>
      <c r="F37" s="5">
        <f t="shared" si="2"/>
        <v>-141.65026849478846</v>
      </c>
      <c r="G37" s="6" t="s">
        <v>167</v>
      </c>
      <c r="H37" s="6" t="str">
        <f t="shared" si="1"/>
        <v>ARUP</v>
      </c>
      <c r="N37" s="7" t="s">
        <v>219</v>
      </c>
      <c r="O37" s="7" t="s">
        <v>220</v>
      </c>
    </row>
    <row r="38" spans="1:15" ht="12.75" customHeight="1" x14ac:dyDescent="0.2">
      <c r="A38" s="4">
        <v>55187</v>
      </c>
      <c r="B38" s="2" t="s">
        <v>115</v>
      </c>
      <c r="C38" s="3">
        <v>418000</v>
      </c>
      <c r="D38" s="3">
        <v>123392.4765</v>
      </c>
      <c r="E38" s="5">
        <v>-294607.52350000001</v>
      </c>
      <c r="F38" s="5">
        <f t="shared" si="2"/>
        <v>-141.88368139213526</v>
      </c>
      <c r="G38" s="6" t="s">
        <v>169</v>
      </c>
      <c r="H38" s="6" t="str">
        <f t="shared" si="1"/>
        <v>AMAN</v>
      </c>
      <c r="N38" s="7" t="s">
        <v>202</v>
      </c>
      <c r="O38" s="7" t="s">
        <v>203</v>
      </c>
    </row>
    <row r="39" spans="1:15" ht="12.75" customHeight="1" x14ac:dyDescent="0.2">
      <c r="A39" s="4">
        <v>100058</v>
      </c>
      <c r="B39" s="2" t="s">
        <v>15</v>
      </c>
      <c r="C39" s="3">
        <v>1038587.2</v>
      </c>
      <c r="D39" s="3">
        <v>306790.67019999999</v>
      </c>
      <c r="E39" s="5">
        <v>-731796.52980000002</v>
      </c>
      <c r="F39" s="5">
        <f t="shared" si="2"/>
        <v>-141.92294684478017</v>
      </c>
      <c r="G39" s="6" t="s">
        <v>200</v>
      </c>
      <c r="H39" s="6" t="str">
        <f t="shared" si="1"/>
        <v>Ranjit</v>
      </c>
      <c r="N39" t="s">
        <v>223</v>
      </c>
      <c r="O39" s="7" t="s">
        <v>224</v>
      </c>
    </row>
    <row r="40" spans="1:15" ht="12.75" customHeight="1" x14ac:dyDescent="0.2">
      <c r="A40" s="4">
        <v>99440</v>
      </c>
      <c r="B40" s="2" t="s">
        <v>40</v>
      </c>
      <c r="C40" s="3">
        <v>1137240</v>
      </c>
      <c r="D40" s="3">
        <v>338817.26299999998</v>
      </c>
      <c r="E40" s="5">
        <v>-798422.73699999996</v>
      </c>
      <c r="F40" s="5">
        <f t="shared" si="2"/>
        <v>-142.43582344273847</v>
      </c>
      <c r="G40" s="6" t="s">
        <v>171</v>
      </c>
      <c r="H40" s="6" t="str">
        <f t="shared" si="1"/>
        <v>Zakir</v>
      </c>
      <c r="N40" t="s">
        <v>227</v>
      </c>
      <c r="O40" s="8" t="s">
        <v>228</v>
      </c>
    </row>
    <row r="41" spans="1:15" ht="12.75" customHeight="1" x14ac:dyDescent="0.2">
      <c r="A41" s="4">
        <v>80311</v>
      </c>
      <c r="B41" s="2" t="s">
        <v>125</v>
      </c>
      <c r="C41" s="3">
        <v>531200</v>
      </c>
      <c r="D41" s="3">
        <v>158589.76920000001</v>
      </c>
      <c r="E41" s="5">
        <v>-372610.23080000002</v>
      </c>
      <c r="F41" s="5">
        <f t="shared" ref="F41:F72" si="3">C41/E41*100</f>
        <v>-142.56183971639888</v>
      </c>
      <c r="G41" s="6" t="s">
        <v>173</v>
      </c>
      <c r="H41" s="6" t="str">
        <f t="shared" si="1"/>
        <v>CAPM</v>
      </c>
      <c r="N41" s="6" t="s">
        <v>225</v>
      </c>
      <c r="O41" t="s">
        <v>226</v>
      </c>
    </row>
    <row r="42" spans="1:15" ht="12.75" customHeight="1" x14ac:dyDescent="0.2">
      <c r="A42" s="4">
        <v>45450</v>
      </c>
      <c r="B42" s="2" t="s">
        <v>26</v>
      </c>
      <c r="C42" s="3">
        <v>1100295</v>
      </c>
      <c r="D42" s="3">
        <v>330820.29470000003</v>
      </c>
      <c r="E42" s="5">
        <v>-769474.70530000003</v>
      </c>
      <c r="F42" s="5">
        <f t="shared" si="3"/>
        <v>-142.9930045031202</v>
      </c>
      <c r="G42" s="6" t="s">
        <v>175</v>
      </c>
      <c r="H42" s="6" t="str">
        <f t="shared" si="1"/>
        <v>MOTTALIVE</v>
      </c>
      <c r="N42" t="s">
        <v>210</v>
      </c>
      <c r="O42" t="s">
        <v>168</v>
      </c>
    </row>
    <row r="43" spans="1:15" ht="12.75" customHeight="1" x14ac:dyDescent="0.2">
      <c r="A43" s="4">
        <v>29580</v>
      </c>
      <c r="B43" s="2" t="s">
        <v>87</v>
      </c>
      <c r="C43" s="3">
        <v>1269990</v>
      </c>
      <c r="D43" s="3">
        <v>384010.68329999998</v>
      </c>
      <c r="E43" s="5">
        <v>-885979.31669999997</v>
      </c>
      <c r="F43" s="5">
        <f t="shared" si="3"/>
        <v>-143.34307540387303</v>
      </c>
      <c r="G43" s="6" t="s">
        <v>179</v>
      </c>
      <c r="H43" s="6" t="str">
        <f t="shared" si="1"/>
        <v>MAHMUD</v>
      </c>
      <c r="N43" t="s">
        <v>215</v>
      </c>
      <c r="O43" t="s">
        <v>216</v>
      </c>
    </row>
    <row r="44" spans="1:15" ht="12.75" customHeight="1" x14ac:dyDescent="0.2">
      <c r="A44" s="2" t="s">
        <v>137</v>
      </c>
      <c r="B44" s="2" t="s">
        <v>116</v>
      </c>
      <c r="C44" s="3">
        <v>1451352</v>
      </c>
      <c r="D44" s="3">
        <v>450393.10989999998</v>
      </c>
      <c r="E44" s="5">
        <v>-1000958.8901</v>
      </c>
      <c r="F44" s="5">
        <f t="shared" si="3"/>
        <v>-144.99616461321443</v>
      </c>
      <c r="G44" s="6" t="s">
        <v>181</v>
      </c>
      <c r="H44" s="6" t="str">
        <f t="shared" si="1"/>
        <v>FAISAL</v>
      </c>
      <c r="N44" t="s">
        <v>206</v>
      </c>
      <c r="O44" t="s">
        <v>207</v>
      </c>
    </row>
    <row r="45" spans="1:15" ht="12.75" customHeight="1" x14ac:dyDescent="0.2">
      <c r="A45" s="4">
        <v>141855</v>
      </c>
      <c r="B45" s="2" t="s">
        <v>56</v>
      </c>
      <c r="C45" s="3">
        <v>560115</v>
      </c>
      <c r="D45" s="3">
        <v>175963.2426</v>
      </c>
      <c r="E45" s="5">
        <v>-384151.7574</v>
      </c>
      <c r="F45" s="5">
        <f t="shared" si="3"/>
        <v>-145.80565862588969</v>
      </c>
      <c r="G45" s="6" t="s">
        <v>183</v>
      </c>
      <c r="H45" s="6" t="str">
        <f t="shared" si="1"/>
        <v>SIDDIQUE</v>
      </c>
      <c r="N45" t="s">
        <v>208</v>
      </c>
      <c r="O45" t="s">
        <v>209</v>
      </c>
    </row>
    <row r="46" spans="1:15" ht="12.75" customHeight="1" x14ac:dyDescent="0.2">
      <c r="A46" s="4">
        <v>15464</v>
      </c>
      <c r="B46" s="2" t="s">
        <v>68</v>
      </c>
      <c r="C46" s="3">
        <v>403320</v>
      </c>
      <c r="D46" s="3">
        <v>128053.18030000001</v>
      </c>
      <c r="E46" s="5">
        <v>-275266.81969999999</v>
      </c>
      <c r="F46" s="5">
        <f t="shared" si="3"/>
        <v>-146.51965697847601</v>
      </c>
      <c r="G46" s="6" t="s">
        <v>185</v>
      </c>
      <c r="H46" s="6" t="str">
        <f t="shared" si="1"/>
        <v>AZAD</v>
      </c>
      <c r="N46" t="s">
        <v>229</v>
      </c>
      <c r="O46" t="s">
        <v>230</v>
      </c>
    </row>
    <row r="47" spans="1:15" ht="12.75" customHeight="1" x14ac:dyDescent="0.2">
      <c r="A47" s="4">
        <v>15355</v>
      </c>
      <c r="B47" s="2" t="s">
        <v>67</v>
      </c>
      <c r="C47" s="3">
        <v>3349120</v>
      </c>
      <c r="D47" s="3">
        <v>1065738.2801000001</v>
      </c>
      <c r="E47" s="5">
        <v>-2283381.7198999999</v>
      </c>
      <c r="F47" s="5">
        <f t="shared" si="3"/>
        <v>-146.67368013030574</v>
      </c>
      <c r="G47" s="6" t="s">
        <v>187</v>
      </c>
      <c r="H47" s="6" t="str">
        <f t="shared" si="1"/>
        <v>RASEL</v>
      </c>
      <c r="N47" s="9" t="s">
        <v>217</v>
      </c>
      <c r="O47" t="s">
        <v>218</v>
      </c>
    </row>
    <row r="48" spans="1:15" ht="12.75" customHeight="1" x14ac:dyDescent="0.2">
      <c r="A48" s="4">
        <v>101662</v>
      </c>
      <c r="B48" s="2" t="s">
        <v>24</v>
      </c>
      <c r="C48" s="3">
        <v>990000</v>
      </c>
      <c r="D48" s="3">
        <v>316439.47560000001</v>
      </c>
      <c r="E48" s="5">
        <v>-673560.52439999999</v>
      </c>
      <c r="F48" s="5">
        <f t="shared" si="3"/>
        <v>-146.98011004755372</v>
      </c>
      <c r="G48" s="6" t="s">
        <v>199</v>
      </c>
      <c r="H48" s="6" t="str">
        <f t="shared" si="1"/>
        <v>Chandpur</v>
      </c>
    </row>
    <row r="49" spans="1:8" ht="12.75" customHeight="1" x14ac:dyDescent="0.2">
      <c r="A49" s="4">
        <v>81074</v>
      </c>
      <c r="B49" s="2" t="s">
        <v>127</v>
      </c>
      <c r="C49" s="3">
        <v>3144000</v>
      </c>
      <c r="D49" s="3">
        <v>1005046.121</v>
      </c>
      <c r="E49" s="5">
        <v>-2138953.8790000002</v>
      </c>
      <c r="F49" s="5">
        <f t="shared" si="3"/>
        <v>-146.98774157158905</v>
      </c>
      <c r="G49" s="6" t="s">
        <v>189</v>
      </c>
      <c r="H49" s="6" t="str">
        <f t="shared" si="1"/>
        <v>JAKIR</v>
      </c>
    </row>
    <row r="50" spans="1:8" ht="12.75" customHeight="1" x14ac:dyDescent="0.2">
      <c r="A50" s="4">
        <v>12680</v>
      </c>
      <c r="B50" s="2" t="s">
        <v>32</v>
      </c>
      <c r="C50" s="3">
        <v>477185.5</v>
      </c>
      <c r="D50" s="3">
        <v>152684.19320000001</v>
      </c>
      <c r="E50" s="5">
        <v>-324501.30680000002</v>
      </c>
      <c r="F50" s="5">
        <f t="shared" si="3"/>
        <v>-147.05195017723113</v>
      </c>
      <c r="G50" s="6" t="s">
        <v>191</v>
      </c>
      <c r="H50" s="6" t="str">
        <f t="shared" si="1"/>
        <v>TAMIM</v>
      </c>
    </row>
    <row r="51" spans="1:8" ht="12.75" customHeight="1" x14ac:dyDescent="0.2">
      <c r="A51" s="4">
        <v>100257</v>
      </c>
      <c r="B51" s="2" t="s">
        <v>17</v>
      </c>
      <c r="C51" s="3">
        <v>34640988.700000003</v>
      </c>
      <c r="D51" s="3">
        <v>11147959.6127</v>
      </c>
      <c r="E51" s="5">
        <v>-23493029.087299999</v>
      </c>
      <c r="F51" s="5">
        <f t="shared" si="3"/>
        <v>-147.45220197563384</v>
      </c>
      <c r="G51" s="6" t="s">
        <v>193</v>
      </c>
      <c r="H51" s="6" t="str">
        <f t="shared" si="1"/>
        <v>Jahir</v>
      </c>
    </row>
    <row r="52" spans="1:8" ht="12.75" customHeight="1" x14ac:dyDescent="0.2">
      <c r="A52" s="4">
        <v>45532</v>
      </c>
      <c r="B52" s="2" t="s">
        <v>106</v>
      </c>
      <c r="C52" s="3">
        <v>8463150</v>
      </c>
      <c r="D52" s="3">
        <v>2736626.412</v>
      </c>
      <c r="E52" s="5">
        <v>-5726523.5880000005</v>
      </c>
      <c r="F52" s="5">
        <f t="shared" si="3"/>
        <v>-147.7886167750122</v>
      </c>
      <c r="G52" s="6" t="s">
        <v>163</v>
      </c>
      <c r="H52" s="6" t="str">
        <f t="shared" si="1"/>
        <v>MIZAN</v>
      </c>
    </row>
    <row r="53" spans="1:8" ht="12.75" customHeight="1" x14ac:dyDescent="0.2">
      <c r="A53" s="4">
        <v>102264</v>
      </c>
      <c r="B53" s="2" t="s">
        <v>27</v>
      </c>
      <c r="C53" s="3">
        <v>1583877.4</v>
      </c>
      <c r="D53" s="3">
        <v>522320.16649999999</v>
      </c>
      <c r="E53" s="5">
        <v>-1061557.2335000001</v>
      </c>
      <c r="F53" s="5">
        <f t="shared" si="3"/>
        <v>-149.20320355953749</v>
      </c>
      <c r="G53" s="6" t="s">
        <v>165</v>
      </c>
      <c r="H53" s="6" t="str">
        <f t="shared" si="1"/>
        <v>Emon</v>
      </c>
    </row>
    <row r="54" spans="1:8" ht="12.75" customHeight="1" x14ac:dyDescent="0.2">
      <c r="A54" s="4">
        <v>33140</v>
      </c>
      <c r="B54" s="2" t="s">
        <v>93</v>
      </c>
      <c r="C54" s="3">
        <v>1613790.9</v>
      </c>
      <c r="D54" s="3">
        <v>539739.60809999995</v>
      </c>
      <c r="E54" s="5">
        <v>-1074051.2919000001</v>
      </c>
      <c r="F54" s="5">
        <f t="shared" si="3"/>
        <v>-150.25268459434545</v>
      </c>
      <c r="G54" s="6" t="s">
        <v>167</v>
      </c>
      <c r="H54" s="6" t="str">
        <f t="shared" si="1"/>
        <v>ARUP</v>
      </c>
    </row>
    <row r="55" spans="1:8" ht="12.75" customHeight="1" x14ac:dyDescent="0.2">
      <c r="A55" s="4">
        <v>100497</v>
      </c>
      <c r="B55" s="2" t="s">
        <v>19</v>
      </c>
      <c r="C55" s="3">
        <v>2969360</v>
      </c>
      <c r="D55" s="3">
        <v>1004239.035</v>
      </c>
      <c r="E55" s="5">
        <v>-1965120.9650000001</v>
      </c>
      <c r="F55" s="5">
        <f t="shared" si="3"/>
        <v>-151.1031663132249</v>
      </c>
      <c r="G55" s="6" t="s">
        <v>169</v>
      </c>
      <c r="H55" s="6" t="str">
        <f t="shared" si="1"/>
        <v>AMAN</v>
      </c>
    </row>
    <row r="56" spans="1:8" ht="12.75" customHeight="1" x14ac:dyDescent="0.2">
      <c r="A56" s="4">
        <v>48698</v>
      </c>
      <c r="B56" s="2" t="s">
        <v>1</v>
      </c>
      <c r="C56" s="3">
        <v>3081280</v>
      </c>
      <c r="D56" s="3">
        <v>1051598.7779000001</v>
      </c>
      <c r="E56" s="5">
        <v>-2029681.2220999999</v>
      </c>
      <c r="F56" s="5">
        <f t="shared" si="3"/>
        <v>-151.81103152799375</v>
      </c>
      <c r="G56" s="6" t="s">
        <v>200</v>
      </c>
      <c r="H56" s="6" t="str">
        <f t="shared" si="1"/>
        <v>Ranjit</v>
      </c>
    </row>
    <row r="57" spans="1:8" ht="12.75" customHeight="1" x14ac:dyDescent="0.2">
      <c r="A57" s="4">
        <v>45665</v>
      </c>
      <c r="B57" s="2" t="s">
        <v>107</v>
      </c>
      <c r="C57" s="3">
        <v>2347120</v>
      </c>
      <c r="D57" s="3">
        <v>801340.02859999996</v>
      </c>
      <c r="E57" s="5">
        <v>-1545779.9713999999</v>
      </c>
      <c r="F57" s="5">
        <f t="shared" si="3"/>
        <v>-151.84049757574704</v>
      </c>
      <c r="G57" s="6" t="s">
        <v>171</v>
      </c>
      <c r="H57" s="6" t="str">
        <f t="shared" si="1"/>
        <v>Zakir</v>
      </c>
    </row>
    <row r="58" spans="1:8" ht="12.75" customHeight="1" x14ac:dyDescent="0.2">
      <c r="A58" s="4">
        <v>17631</v>
      </c>
      <c r="B58" s="2" t="s">
        <v>77</v>
      </c>
      <c r="C58" s="3">
        <v>2679964.7999999998</v>
      </c>
      <c r="D58" s="3">
        <v>919919.88549999997</v>
      </c>
      <c r="E58" s="5">
        <v>-1760044.9145</v>
      </c>
      <c r="F58" s="5">
        <f t="shared" si="3"/>
        <v>-152.26684148349327</v>
      </c>
      <c r="G58" s="6" t="s">
        <v>173</v>
      </c>
      <c r="H58" s="6" t="str">
        <f t="shared" si="1"/>
        <v>CAPM</v>
      </c>
    </row>
    <row r="59" spans="1:8" ht="12.75" customHeight="1" x14ac:dyDescent="0.2">
      <c r="A59" s="4">
        <v>26892</v>
      </c>
      <c r="B59" s="2" t="s">
        <v>86</v>
      </c>
      <c r="C59" s="3">
        <v>748500</v>
      </c>
      <c r="D59" s="3">
        <v>257664.95730000001</v>
      </c>
      <c r="E59" s="5">
        <v>-490835.04269999999</v>
      </c>
      <c r="F59" s="5">
        <f t="shared" si="3"/>
        <v>-152.49522444090971</v>
      </c>
      <c r="G59" s="6" t="s">
        <v>175</v>
      </c>
      <c r="H59" s="6" t="str">
        <f t="shared" si="1"/>
        <v>MOTTALIVE</v>
      </c>
    </row>
    <row r="60" spans="1:8" ht="12.75" customHeight="1" x14ac:dyDescent="0.2">
      <c r="A60" s="4">
        <v>141869</v>
      </c>
      <c r="B60" s="2" t="s">
        <v>60</v>
      </c>
      <c r="C60" s="3">
        <v>289082</v>
      </c>
      <c r="D60" s="3">
        <v>99737.4954</v>
      </c>
      <c r="E60" s="5">
        <v>-189344.50459999999</v>
      </c>
      <c r="F60" s="5">
        <f t="shared" si="3"/>
        <v>-152.67514661209768</v>
      </c>
      <c r="G60" s="6" t="s">
        <v>179</v>
      </c>
      <c r="H60" s="6" t="str">
        <f t="shared" si="1"/>
        <v>MAHMUD</v>
      </c>
    </row>
    <row r="61" spans="1:8" ht="12.75" customHeight="1" x14ac:dyDescent="0.2">
      <c r="A61" s="4">
        <v>141856</v>
      </c>
      <c r="B61" s="2" t="s">
        <v>56</v>
      </c>
      <c r="C61" s="3">
        <v>2908792</v>
      </c>
      <c r="D61" s="3">
        <v>1008576.0182</v>
      </c>
      <c r="E61" s="5">
        <v>-1900215.9818</v>
      </c>
      <c r="F61" s="5">
        <f t="shared" si="3"/>
        <v>-153.07691482757741</v>
      </c>
      <c r="G61" s="6" t="s">
        <v>181</v>
      </c>
      <c r="H61" s="6" t="str">
        <f t="shared" si="1"/>
        <v>FAISAL</v>
      </c>
    </row>
    <row r="62" spans="1:8" ht="12.75" customHeight="1" x14ac:dyDescent="0.2">
      <c r="A62" s="2" t="s">
        <v>135</v>
      </c>
      <c r="B62" s="2" t="s">
        <v>136</v>
      </c>
      <c r="C62" s="3">
        <v>1168637</v>
      </c>
      <c r="D62" s="3">
        <v>407038.67680000002</v>
      </c>
      <c r="E62" s="5">
        <v>-761598.32319999998</v>
      </c>
      <c r="F62" s="5">
        <f t="shared" si="3"/>
        <v>-153.44532208129735</v>
      </c>
      <c r="G62" s="6" t="s">
        <v>183</v>
      </c>
      <c r="H62" s="6" t="str">
        <f t="shared" si="1"/>
        <v>SIDDIQUE</v>
      </c>
    </row>
    <row r="63" spans="1:8" ht="12.75" customHeight="1" x14ac:dyDescent="0.2">
      <c r="A63" s="4">
        <v>141858</v>
      </c>
      <c r="B63" s="2" t="s">
        <v>58</v>
      </c>
      <c r="C63" s="3">
        <v>16485409.6</v>
      </c>
      <c r="D63" s="3">
        <v>5750540.9897999996</v>
      </c>
      <c r="E63" s="5">
        <v>-10734868.610200001</v>
      </c>
      <c r="F63" s="5">
        <f t="shared" si="3"/>
        <v>-153.56880646248413</v>
      </c>
      <c r="G63" s="6" t="s">
        <v>185</v>
      </c>
      <c r="H63" s="6" t="str">
        <f t="shared" si="1"/>
        <v>AZAD</v>
      </c>
    </row>
    <row r="64" spans="1:8" ht="12.75" customHeight="1" x14ac:dyDescent="0.2">
      <c r="A64" s="4">
        <v>18234</v>
      </c>
      <c r="B64" s="2" t="s">
        <v>78</v>
      </c>
      <c r="C64" s="3">
        <v>172000</v>
      </c>
      <c r="D64" s="3">
        <v>60014.1414</v>
      </c>
      <c r="E64" s="5">
        <v>-111985.85860000001</v>
      </c>
      <c r="F64" s="5">
        <f t="shared" si="3"/>
        <v>-153.59082133250706</v>
      </c>
      <c r="G64" s="6" t="s">
        <v>187</v>
      </c>
      <c r="H64" s="6" t="str">
        <f t="shared" si="1"/>
        <v>RASEL</v>
      </c>
    </row>
    <row r="65" spans="1:8" ht="12.75" customHeight="1" x14ac:dyDescent="0.2">
      <c r="A65" s="4">
        <v>34071</v>
      </c>
      <c r="B65" s="2" t="s">
        <v>99</v>
      </c>
      <c r="C65" s="3">
        <v>847000</v>
      </c>
      <c r="D65" s="3">
        <v>295645.6507</v>
      </c>
      <c r="E65" s="5">
        <v>-551354.3493</v>
      </c>
      <c r="F65" s="5">
        <f t="shared" si="3"/>
        <v>-153.62171370831697</v>
      </c>
      <c r="G65" s="6" t="s">
        <v>199</v>
      </c>
      <c r="H65" s="6" t="str">
        <f t="shared" ref="H65:H128" si="4">VLOOKUP($G65,$N$2:$O$49,2,0)</f>
        <v>Chandpur</v>
      </c>
    </row>
    <row r="66" spans="1:8" ht="12.75" customHeight="1" x14ac:dyDescent="0.2">
      <c r="A66" s="4">
        <v>87677</v>
      </c>
      <c r="B66" s="2" t="s">
        <v>128</v>
      </c>
      <c r="C66" s="3">
        <v>460433.3</v>
      </c>
      <c r="D66" s="3">
        <v>161245.90950000001</v>
      </c>
      <c r="E66" s="5">
        <v>-299187.39049999998</v>
      </c>
      <c r="F66" s="5">
        <f t="shared" si="3"/>
        <v>-153.89462076945387</v>
      </c>
      <c r="G66" s="6" t="s">
        <v>189</v>
      </c>
      <c r="H66" s="6" t="str">
        <f t="shared" si="4"/>
        <v>JAKIR</v>
      </c>
    </row>
    <row r="67" spans="1:8" ht="12.75" customHeight="1" x14ac:dyDescent="0.2">
      <c r="A67" s="4">
        <v>102870</v>
      </c>
      <c r="B67" s="2" t="s">
        <v>36</v>
      </c>
      <c r="C67" s="3">
        <v>3792828</v>
      </c>
      <c r="D67" s="3">
        <v>1371364.8387</v>
      </c>
      <c r="E67" s="5">
        <v>-2421463.1612999998</v>
      </c>
      <c r="F67" s="5">
        <f t="shared" si="3"/>
        <v>-156.63372710422576</v>
      </c>
      <c r="G67" s="6" t="s">
        <v>191</v>
      </c>
      <c r="H67" s="6" t="str">
        <f t="shared" si="4"/>
        <v>TAMIM</v>
      </c>
    </row>
    <row r="68" spans="1:8" ht="12.75" customHeight="1" x14ac:dyDescent="0.2">
      <c r="A68" s="4">
        <v>72619</v>
      </c>
      <c r="B68" s="2" t="s">
        <v>64</v>
      </c>
      <c r="C68" s="3">
        <v>9107523.9000000004</v>
      </c>
      <c r="D68" s="3">
        <v>3307127.8064000001</v>
      </c>
      <c r="E68" s="5">
        <v>-5800396.0936000003</v>
      </c>
      <c r="F68" s="5">
        <f t="shared" si="3"/>
        <v>-157.0155512319063</v>
      </c>
      <c r="G68" s="6" t="s">
        <v>193</v>
      </c>
      <c r="H68" s="6" t="str">
        <f t="shared" si="4"/>
        <v>Jahir</v>
      </c>
    </row>
    <row r="69" spans="1:8" ht="12.75" customHeight="1" x14ac:dyDescent="0.2">
      <c r="A69" s="4">
        <v>29709</v>
      </c>
      <c r="B69" s="2" t="s">
        <v>41</v>
      </c>
      <c r="C69" s="3">
        <v>446270.1</v>
      </c>
      <c r="D69" s="3">
        <v>163088.4664</v>
      </c>
      <c r="E69" s="5">
        <v>-283181.6336</v>
      </c>
      <c r="F69" s="5">
        <f t="shared" si="3"/>
        <v>-157.59147029653974</v>
      </c>
      <c r="G69" s="6" t="s">
        <v>163</v>
      </c>
      <c r="H69" s="6" t="str">
        <f t="shared" si="4"/>
        <v>MIZAN</v>
      </c>
    </row>
    <row r="70" spans="1:8" ht="12.75" customHeight="1" x14ac:dyDescent="0.2">
      <c r="A70" s="4">
        <v>77239</v>
      </c>
      <c r="B70" s="2" t="s">
        <v>123</v>
      </c>
      <c r="C70" s="3">
        <v>3258516.6</v>
      </c>
      <c r="D70" s="3">
        <v>1193801.3687</v>
      </c>
      <c r="E70" s="5">
        <v>-2064715.2313000001</v>
      </c>
      <c r="F70" s="5">
        <f t="shared" si="3"/>
        <v>-157.81917770560307</v>
      </c>
      <c r="G70" s="6" t="s">
        <v>165</v>
      </c>
      <c r="H70" s="6" t="str">
        <f t="shared" si="4"/>
        <v>Emon</v>
      </c>
    </row>
    <row r="71" spans="1:8" ht="12.75" customHeight="1" x14ac:dyDescent="0.2">
      <c r="A71" s="4">
        <v>34026</v>
      </c>
      <c r="B71" s="2" t="s">
        <v>97</v>
      </c>
      <c r="C71" s="3">
        <v>743604.5</v>
      </c>
      <c r="D71" s="3">
        <v>272484.42440000002</v>
      </c>
      <c r="E71" s="5">
        <v>-471120.07559999998</v>
      </c>
      <c r="F71" s="5">
        <f t="shared" si="3"/>
        <v>-157.83757443428291</v>
      </c>
      <c r="G71" s="6" t="s">
        <v>167</v>
      </c>
      <c r="H71" s="6" t="str">
        <f t="shared" si="4"/>
        <v>ARUP</v>
      </c>
    </row>
    <row r="72" spans="1:8" ht="12.75" customHeight="1" x14ac:dyDescent="0.2">
      <c r="A72" s="4">
        <v>42802</v>
      </c>
      <c r="B72" s="2" t="s">
        <v>44</v>
      </c>
      <c r="C72" s="3">
        <v>1566470</v>
      </c>
      <c r="D72" s="3">
        <v>575916.94429999997</v>
      </c>
      <c r="E72" s="5">
        <v>-990553.05570000003</v>
      </c>
      <c r="F72" s="5">
        <f t="shared" si="3"/>
        <v>-158.14094873424153</v>
      </c>
      <c r="G72" s="6" t="s">
        <v>169</v>
      </c>
      <c r="H72" s="6" t="str">
        <f t="shared" si="4"/>
        <v>AMAN</v>
      </c>
    </row>
    <row r="73" spans="1:8" ht="12.75" customHeight="1" x14ac:dyDescent="0.2">
      <c r="A73" s="4">
        <v>102864</v>
      </c>
      <c r="B73" s="2" t="s">
        <v>34</v>
      </c>
      <c r="C73" s="3">
        <v>7047684</v>
      </c>
      <c r="D73" s="3">
        <v>2594500.3783</v>
      </c>
      <c r="E73" s="5">
        <v>-4453183.6217</v>
      </c>
      <c r="F73" s="5">
        <f t="shared" ref="F73:F104" si="5">C73/E73*100</f>
        <v>-158.26169766854463</v>
      </c>
      <c r="G73" s="6" t="s">
        <v>200</v>
      </c>
      <c r="H73" s="6" t="str">
        <f t="shared" si="4"/>
        <v>Ranjit</v>
      </c>
    </row>
    <row r="74" spans="1:8" ht="12.75" customHeight="1" x14ac:dyDescent="0.2">
      <c r="A74" s="4">
        <v>18705</v>
      </c>
      <c r="B74" s="2" t="s">
        <v>79</v>
      </c>
      <c r="C74" s="3">
        <v>7573300</v>
      </c>
      <c r="D74" s="3">
        <v>2820064.7263000002</v>
      </c>
      <c r="E74" s="5">
        <v>-4753235.2736999998</v>
      </c>
      <c r="F74" s="5">
        <f t="shared" si="5"/>
        <v>-159.3293738667561</v>
      </c>
      <c r="G74" s="6" t="s">
        <v>171</v>
      </c>
      <c r="H74" s="6" t="str">
        <f t="shared" si="4"/>
        <v>Zakir</v>
      </c>
    </row>
    <row r="75" spans="1:8" ht="12.75" customHeight="1" x14ac:dyDescent="0.2">
      <c r="A75" s="4">
        <v>30908</v>
      </c>
      <c r="B75" s="2" t="s">
        <v>92</v>
      </c>
      <c r="C75" s="3">
        <v>92265</v>
      </c>
      <c r="D75" s="3">
        <v>34581.534899999999</v>
      </c>
      <c r="E75" s="5">
        <v>-57683.465100000001</v>
      </c>
      <c r="F75" s="5">
        <f t="shared" si="5"/>
        <v>-159.95051587148845</v>
      </c>
      <c r="G75" s="6" t="s">
        <v>173</v>
      </c>
      <c r="H75" s="6" t="str">
        <f t="shared" si="4"/>
        <v>CAPM</v>
      </c>
    </row>
    <row r="76" spans="1:8" ht="12.75" customHeight="1" x14ac:dyDescent="0.2">
      <c r="A76" s="4">
        <v>64687</v>
      </c>
      <c r="B76" s="2" t="s">
        <v>118</v>
      </c>
      <c r="C76" s="3">
        <v>1989184.8</v>
      </c>
      <c r="D76" s="3">
        <v>748002.09479999996</v>
      </c>
      <c r="E76" s="5">
        <v>-1241182.7052</v>
      </c>
      <c r="F76" s="5">
        <f t="shared" si="5"/>
        <v>-160.26526889765753</v>
      </c>
      <c r="G76" s="6" t="s">
        <v>175</v>
      </c>
      <c r="H76" s="6" t="str">
        <f t="shared" si="4"/>
        <v>MOTTALIVE</v>
      </c>
    </row>
    <row r="77" spans="1:8" ht="12.75" customHeight="1" x14ac:dyDescent="0.2">
      <c r="A77" s="4">
        <v>102868</v>
      </c>
      <c r="B77" s="2" t="s">
        <v>35</v>
      </c>
      <c r="C77" s="3">
        <v>12197330</v>
      </c>
      <c r="D77" s="3">
        <v>4586990.6416999996</v>
      </c>
      <c r="E77" s="5">
        <v>-7610339.3583000004</v>
      </c>
      <c r="F77" s="5">
        <f t="shared" si="5"/>
        <v>-160.27314191577184</v>
      </c>
      <c r="G77" s="6" t="s">
        <v>179</v>
      </c>
      <c r="H77" s="6" t="str">
        <f t="shared" si="4"/>
        <v>MAHMUD</v>
      </c>
    </row>
    <row r="78" spans="1:8" ht="12.75" customHeight="1" x14ac:dyDescent="0.2">
      <c r="A78" s="4">
        <v>33429</v>
      </c>
      <c r="B78" s="2" t="s">
        <v>94</v>
      </c>
      <c r="C78" s="3">
        <v>2917000</v>
      </c>
      <c r="D78" s="3">
        <v>1116896.8426000001</v>
      </c>
      <c r="E78" s="5">
        <v>-1800103.1573999999</v>
      </c>
      <c r="F78" s="5">
        <f t="shared" si="5"/>
        <v>-162.04626873790963</v>
      </c>
      <c r="G78" s="6" t="s">
        <v>181</v>
      </c>
      <c r="H78" s="6" t="str">
        <f t="shared" si="4"/>
        <v>FAISAL</v>
      </c>
    </row>
    <row r="79" spans="1:8" ht="12.75" customHeight="1" x14ac:dyDescent="0.2">
      <c r="A79" s="2" t="s">
        <v>132</v>
      </c>
      <c r="B79" s="2" t="s">
        <v>11</v>
      </c>
      <c r="C79" s="3">
        <v>804650</v>
      </c>
      <c r="D79" s="3">
        <v>309759.1067</v>
      </c>
      <c r="E79" s="5">
        <v>-494890.8933</v>
      </c>
      <c r="F79" s="5">
        <f t="shared" si="5"/>
        <v>-162.59139355636231</v>
      </c>
      <c r="G79" s="6" t="s">
        <v>183</v>
      </c>
      <c r="H79" s="6" t="str">
        <f t="shared" si="4"/>
        <v>SIDDIQUE</v>
      </c>
    </row>
    <row r="80" spans="1:8" ht="12.75" customHeight="1" x14ac:dyDescent="0.2">
      <c r="A80" s="4">
        <v>49103</v>
      </c>
      <c r="B80" s="2" t="s">
        <v>14</v>
      </c>
      <c r="C80" s="3">
        <v>1684500</v>
      </c>
      <c r="D80" s="3">
        <v>652554.39839999995</v>
      </c>
      <c r="E80" s="5">
        <v>-1031945.6016000001</v>
      </c>
      <c r="F80" s="5">
        <f t="shared" si="5"/>
        <v>-163.23534858700248</v>
      </c>
      <c r="G80" s="6" t="s">
        <v>185</v>
      </c>
      <c r="H80" s="6" t="str">
        <f t="shared" si="4"/>
        <v>AZAD</v>
      </c>
    </row>
    <row r="81" spans="1:8" ht="12.75" customHeight="1" x14ac:dyDescent="0.2">
      <c r="A81" s="4">
        <v>44920</v>
      </c>
      <c r="B81" s="2" t="s">
        <v>102</v>
      </c>
      <c r="C81" s="3">
        <v>1138200</v>
      </c>
      <c r="D81" s="3">
        <v>443695.40720000002</v>
      </c>
      <c r="E81" s="5">
        <v>-694504.59279999998</v>
      </c>
      <c r="F81" s="5">
        <f t="shared" si="5"/>
        <v>-163.8866051858887</v>
      </c>
      <c r="G81" s="6" t="s">
        <v>187</v>
      </c>
      <c r="H81" s="6" t="str">
        <f t="shared" si="4"/>
        <v>RASEL</v>
      </c>
    </row>
    <row r="82" spans="1:8" ht="12.75" customHeight="1" x14ac:dyDescent="0.2">
      <c r="A82" s="4">
        <v>34004</v>
      </c>
      <c r="B82" s="2" t="s">
        <v>95</v>
      </c>
      <c r="C82" s="3">
        <v>28224</v>
      </c>
      <c r="D82" s="3">
        <v>11113.431</v>
      </c>
      <c r="E82" s="5">
        <v>-17110.569</v>
      </c>
      <c r="F82" s="5">
        <f t="shared" si="5"/>
        <v>-164.95068048292259</v>
      </c>
      <c r="G82" s="6" t="s">
        <v>199</v>
      </c>
      <c r="H82" s="6" t="str">
        <f t="shared" si="4"/>
        <v>Chandpur</v>
      </c>
    </row>
    <row r="83" spans="1:8" ht="12.75" customHeight="1" x14ac:dyDescent="0.2">
      <c r="A83" s="4">
        <v>5771</v>
      </c>
      <c r="B83" s="2" t="s">
        <v>8</v>
      </c>
      <c r="C83" s="3">
        <v>16178737.5</v>
      </c>
      <c r="D83" s="3">
        <v>6376669.3919000002</v>
      </c>
      <c r="E83" s="5">
        <v>-9802068.1081000008</v>
      </c>
      <c r="F83" s="5">
        <f t="shared" si="5"/>
        <v>-165.05432651126551</v>
      </c>
      <c r="G83" s="6" t="s">
        <v>189</v>
      </c>
      <c r="H83" s="6" t="str">
        <f t="shared" si="4"/>
        <v>JAKIR</v>
      </c>
    </row>
    <row r="84" spans="1:8" ht="12.75" customHeight="1" x14ac:dyDescent="0.2">
      <c r="A84" s="4">
        <v>5546</v>
      </c>
      <c r="B84" s="2" t="s">
        <v>7</v>
      </c>
      <c r="C84" s="3">
        <v>1039903.6</v>
      </c>
      <c r="D84" s="3">
        <v>415576.14549999998</v>
      </c>
      <c r="E84" s="5">
        <v>-624327.45449999999</v>
      </c>
      <c r="F84" s="5">
        <f t="shared" si="5"/>
        <v>-166.56381078625142</v>
      </c>
      <c r="G84" s="6" t="s">
        <v>191</v>
      </c>
      <c r="H84" s="6" t="str">
        <f t="shared" si="4"/>
        <v>TAMIM</v>
      </c>
    </row>
    <row r="85" spans="1:8" ht="12.75" customHeight="1" x14ac:dyDescent="0.2">
      <c r="A85" s="4">
        <v>30257</v>
      </c>
      <c r="B85" s="2" t="s">
        <v>90</v>
      </c>
      <c r="C85" s="3">
        <v>32616045.699999999</v>
      </c>
      <c r="D85" s="3">
        <v>13076144.8521</v>
      </c>
      <c r="E85" s="5">
        <v>-19539900.847899999</v>
      </c>
      <c r="F85" s="5">
        <f t="shared" si="5"/>
        <v>-166.92022111005403</v>
      </c>
      <c r="G85" s="6" t="s">
        <v>193</v>
      </c>
      <c r="H85" s="6" t="str">
        <f t="shared" si="4"/>
        <v>Jahir</v>
      </c>
    </row>
    <row r="86" spans="1:8" ht="12.75" customHeight="1" x14ac:dyDescent="0.2">
      <c r="A86" s="4">
        <v>101496</v>
      </c>
      <c r="B86" s="2" t="s">
        <v>23</v>
      </c>
      <c r="C86" s="3">
        <v>7208780.4000000004</v>
      </c>
      <c r="D86" s="3">
        <v>2911664.0532</v>
      </c>
      <c r="E86" s="5">
        <v>-4297116.3468000004</v>
      </c>
      <c r="F86" s="5">
        <f t="shared" si="5"/>
        <v>-167.75855755844901</v>
      </c>
      <c r="G86" s="6" t="s">
        <v>163</v>
      </c>
      <c r="H86" s="6" t="str">
        <f t="shared" si="4"/>
        <v>MIZAN</v>
      </c>
    </row>
    <row r="87" spans="1:8" ht="12.75" customHeight="1" x14ac:dyDescent="0.2">
      <c r="A87" s="2" t="s">
        <v>133</v>
      </c>
      <c r="B87" s="2" t="s">
        <v>134</v>
      </c>
      <c r="C87" s="3">
        <v>1844854.8</v>
      </c>
      <c r="D87" s="3">
        <v>747647.92009999999</v>
      </c>
      <c r="E87" s="5">
        <v>-1097206.8799000001</v>
      </c>
      <c r="F87" s="5">
        <f t="shared" si="5"/>
        <v>-168.14101641143017</v>
      </c>
      <c r="G87" s="6" t="s">
        <v>165</v>
      </c>
      <c r="H87" s="6" t="str">
        <f t="shared" si="4"/>
        <v>Emon</v>
      </c>
    </row>
    <row r="88" spans="1:8" ht="12.75" customHeight="1" x14ac:dyDescent="0.2">
      <c r="A88" s="4">
        <v>100126</v>
      </c>
      <c r="B88" s="2" t="s">
        <v>16</v>
      </c>
      <c r="C88" s="3">
        <v>13276044</v>
      </c>
      <c r="D88" s="3">
        <v>5383152.5893999999</v>
      </c>
      <c r="E88" s="5">
        <v>-7892891.4106000001</v>
      </c>
      <c r="F88" s="5">
        <f t="shared" si="5"/>
        <v>-168.20254212759761</v>
      </c>
      <c r="G88" s="6" t="s">
        <v>167</v>
      </c>
      <c r="H88" s="6" t="str">
        <f t="shared" si="4"/>
        <v>ARUP</v>
      </c>
    </row>
    <row r="89" spans="1:8" ht="12.75" customHeight="1" x14ac:dyDescent="0.2">
      <c r="A89" s="4">
        <v>70115</v>
      </c>
      <c r="B89" s="2" t="s">
        <v>121</v>
      </c>
      <c r="C89" s="3">
        <v>1173013.3</v>
      </c>
      <c r="D89" s="3">
        <v>477839.84970000002</v>
      </c>
      <c r="E89" s="5">
        <v>-695173.45030000003</v>
      </c>
      <c r="F89" s="5">
        <f t="shared" si="5"/>
        <v>-168.73678065435175</v>
      </c>
      <c r="G89" s="6" t="s">
        <v>169</v>
      </c>
      <c r="H89" s="6" t="str">
        <f t="shared" si="4"/>
        <v>AMAN</v>
      </c>
    </row>
    <row r="90" spans="1:8" ht="12.75" customHeight="1" x14ac:dyDescent="0.2">
      <c r="A90" s="4">
        <v>102880</v>
      </c>
      <c r="B90" s="2" t="s">
        <v>38</v>
      </c>
      <c r="C90" s="3">
        <v>7957242</v>
      </c>
      <c r="D90" s="3">
        <v>3251991.0345999999</v>
      </c>
      <c r="E90" s="5">
        <v>-4705250.9654000001</v>
      </c>
      <c r="F90" s="5">
        <f t="shared" si="5"/>
        <v>-169.11408251150624</v>
      </c>
      <c r="G90" s="6" t="s">
        <v>200</v>
      </c>
      <c r="H90" s="6" t="str">
        <f t="shared" si="4"/>
        <v>Ranjit</v>
      </c>
    </row>
    <row r="91" spans="1:8" ht="12.75" customHeight="1" x14ac:dyDescent="0.2">
      <c r="A91" s="4">
        <v>155111</v>
      </c>
      <c r="B91" s="2" t="s">
        <v>71</v>
      </c>
      <c r="C91" s="3">
        <v>670374.9</v>
      </c>
      <c r="D91" s="3">
        <v>274389.83539999998</v>
      </c>
      <c r="E91" s="5">
        <v>-395985.06459999998</v>
      </c>
      <c r="F91" s="5">
        <f t="shared" si="5"/>
        <v>-169.29297590482912</v>
      </c>
      <c r="G91" s="6" t="s">
        <v>171</v>
      </c>
      <c r="H91" s="6" t="str">
        <f t="shared" si="4"/>
        <v>Zakir</v>
      </c>
    </row>
    <row r="92" spans="1:8" ht="12.75" customHeight="1" x14ac:dyDescent="0.2">
      <c r="A92" s="4">
        <v>141217</v>
      </c>
      <c r="B92" s="2" t="s">
        <v>50</v>
      </c>
      <c r="C92" s="3">
        <v>423000</v>
      </c>
      <c r="D92" s="3">
        <v>174075.5998</v>
      </c>
      <c r="E92" s="5">
        <v>-248924.4002</v>
      </c>
      <c r="F92" s="5">
        <f t="shared" si="5"/>
        <v>-169.93111147807841</v>
      </c>
      <c r="G92" s="6" t="s">
        <v>173</v>
      </c>
      <c r="H92" s="6" t="str">
        <f t="shared" si="4"/>
        <v>CAPM</v>
      </c>
    </row>
    <row r="93" spans="1:8" ht="12.75" customHeight="1" x14ac:dyDescent="0.2">
      <c r="A93" s="4">
        <v>142047</v>
      </c>
      <c r="B93" s="2" t="s">
        <v>62</v>
      </c>
      <c r="C93" s="3">
        <v>53558.8</v>
      </c>
      <c r="D93" s="3">
        <v>22090.490099999999</v>
      </c>
      <c r="E93" s="5">
        <v>-31468.3099</v>
      </c>
      <c r="F93" s="5">
        <f t="shared" si="5"/>
        <v>-170.1991628091854</v>
      </c>
      <c r="G93" s="6" t="s">
        <v>175</v>
      </c>
      <c r="H93" s="6" t="str">
        <f t="shared" si="4"/>
        <v>MOTTALIVE</v>
      </c>
    </row>
    <row r="94" spans="1:8" ht="12.75" customHeight="1" x14ac:dyDescent="0.2">
      <c r="A94" s="4">
        <v>16667</v>
      </c>
      <c r="B94" s="2" t="s">
        <v>74</v>
      </c>
      <c r="C94" s="3">
        <v>1092000</v>
      </c>
      <c r="D94" s="3">
        <v>450975.34659999999</v>
      </c>
      <c r="E94" s="5">
        <v>-641024.65339999995</v>
      </c>
      <c r="F94" s="5">
        <f t="shared" si="5"/>
        <v>-170.35226246104938</v>
      </c>
      <c r="G94" s="6" t="s">
        <v>179</v>
      </c>
      <c r="H94" s="6" t="str">
        <f t="shared" si="4"/>
        <v>MAHMUD</v>
      </c>
    </row>
    <row r="95" spans="1:8" ht="12.75" customHeight="1" x14ac:dyDescent="0.2">
      <c r="A95" s="4">
        <v>141840</v>
      </c>
      <c r="B95" s="2" t="s">
        <v>54</v>
      </c>
      <c r="C95" s="3">
        <v>468163.1</v>
      </c>
      <c r="D95" s="3">
        <v>195136.14550000001</v>
      </c>
      <c r="E95" s="5">
        <v>-273026.95449999999</v>
      </c>
      <c r="F95" s="5">
        <f t="shared" si="5"/>
        <v>-171.47138488848358</v>
      </c>
      <c r="G95" s="6" t="s">
        <v>181</v>
      </c>
      <c r="H95" s="6" t="str">
        <f t="shared" si="4"/>
        <v>FAISAL</v>
      </c>
    </row>
    <row r="96" spans="1:8" ht="12.75" customHeight="1" x14ac:dyDescent="0.2">
      <c r="A96" s="4">
        <v>141831</v>
      </c>
      <c r="B96" s="2" t="s">
        <v>52</v>
      </c>
      <c r="C96" s="3">
        <v>15462562.9</v>
      </c>
      <c r="D96" s="3">
        <v>6494180.3415999999</v>
      </c>
      <c r="E96" s="5">
        <v>-8968382.5583999995</v>
      </c>
      <c r="F96" s="5">
        <f t="shared" si="5"/>
        <v>-172.41194607067021</v>
      </c>
      <c r="G96" s="6" t="s">
        <v>183</v>
      </c>
      <c r="H96" s="6" t="str">
        <f t="shared" si="4"/>
        <v>SIDDIQUE</v>
      </c>
    </row>
    <row r="97" spans="1:8" ht="12.75" customHeight="1" x14ac:dyDescent="0.2">
      <c r="A97" s="4">
        <v>53867</v>
      </c>
      <c r="B97" s="2" t="s">
        <v>81</v>
      </c>
      <c r="C97" s="3">
        <v>814420</v>
      </c>
      <c r="D97" s="3">
        <v>344649.01679999998</v>
      </c>
      <c r="E97" s="5">
        <v>-469770.98320000002</v>
      </c>
      <c r="F97" s="5">
        <f t="shared" si="5"/>
        <v>-173.36532674970888</v>
      </c>
      <c r="G97" s="6" t="s">
        <v>185</v>
      </c>
      <c r="H97" s="6" t="str">
        <f t="shared" si="4"/>
        <v>AZAD</v>
      </c>
    </row>
    <row r="98" spans="1:8" ht="12.75" customHeight="1" x14ac:dyDescent="0.2">
      <c r="A98" s="4">
        <v>12707</v>
      </c>
      <c r="B98" s="2" t="s">
        <v>43</v>
      </c>
      <c r="C98" s="3">
        <v>6618968</v>
      </c>
      <c r="D98" s="3">
        <v>2819451.6576</v>
      </c>
      <c r="E98" s="5">
        <v>-3799516.3424</v>
      </c>
      <c r="F98" s="5">
        <f t="shared" si="5"/>
        <v>-174.20554100891343</v>
      </c>
      <c r="G98" s="6" t="s">
        <v>187</v>
      </c>
      <c r="H98" s="6" t="str">
        <f t="shared" si="4"/>
        <v>RASEL</v>
      </c>
    </row>
    <row r="99" spans="1:8" ht="12.75" customHeight="1" x14ac:dyDescent="0.2">
      <c r="A99" s="4">
        <v>11851</v>
      </c>
      <c r="B99" s="2" t="s">
        <v>42</v>
      </c>
      <c r="C99" s="3">
        <v>1838759</v>
      </c>
      <c r="D99" s="3">
        <v>784308.80980000005</v>
      </c>
      <c r="E99" s="5">
        <v>-1054450.1902000001</v>
      </c>
      <c r="F99" s="5">
        <f t="shared" si="5"/>
        <v>-174.38083060625539</v>
      </c>
      <c r="G99" s="6" t="s">
        <v>199</v>
      </c>
      <c r="H99" s="6" t="str">
        <f t="shared" si="4"/>
        <v>Chandpur</v>
      </c>
    </row>
    <row r="100" spans="1:8" ht="12.75" customHeight="1" x14ac:dyDescent="0.2">
      <c r="A100" s="4">
        <v>102871</v>
      </c>
      <c r="B100" s="2" t="s">
        <v>37</v>
      </c>
      <c r="C100" s="3">
        <v>2978646.8</v>
      </c>
      <c r="D100" s="3">
        <v>1280105.1425999999</v>
      </c>
      <c r="E100" s="5">
        <v>-1698541.6573999999</v>
      </c>
      <c r="F100" s="5">
        <f t="shared" si="5"/>
        <v>-175.3649542254671</v>
      </c>
      <c r="G100" s="6" t="s">
        <v>189</v>
      </c>
      <c r="H100" s="6" t="str">
        <f t="shared" si="4"/>
        <v>JAKIR</v>
      </c>
    </row>
    <row r="101" spans="1:8" ht="12.75" customHeight="1" x14ac:dyDescent="0.2">
      <c r="A101" s="4">
        <v>102850</v>
      </c>
      <c r="B101" s="2" t="s">
        <v>33</v>
      </c>
      <c r="C101" s="3">
        <v>12936192.4</v>
      </c>
      <c r="D101" s="3">
        <v>5572133.7692999998</v>
      </c>
      <c r="E101" s="5">
        <v>-7364058.6306999996</v>
      </c>
      <c r="F101" s="5">
        <f t="shared" si="5"/>
        <v>-175.66661332747069</v>
      </c>
      <c r="G101" s="6" t="s">
        <v>191</v>
      </c>
      <c r="H101" s="6" t="str">
        <f t="shared" si="4"/>
        <v>TAMIM</v>
      </c>
    </row>
    <row r="102" spans="1:8" ht="12.75" customHeight="1" x14ac:dyDescent="0.2">
      <c r="A102" s="4">
        <v>81016</v>
      </c>
      <c r="B102" s="2" t="s">
        <v>126</v>
      </c>
      <c r="C102" s="3">
        <v>490099.6</v>
      </c>
      <c r="D102" s="3">
        <v>212101.5716</v>
      </c>
      <c r="E102" s="5">
        <v>-277998.02840000001</v>
      </c>
      <c r="F102" s="5">
        <f t="shared" si="5"/>
        <v>-176.29607045083634</v>
      </c>
      <c r="G102" s="6" t="s">
        <v>193</v>
      </c>
      <c r="H102" s="6" t="str">
        <f t="shared" si="4"/>
        <v>Jahir</v>
      </c>
    </row>
    <row r="103" spans="1:8" ht="12.75" customHeight="1" x14ac:dyDescent="0.2">
      <c r="A103" s="4">
        <v>72926</v>
      </c>
      <c r="B103" s="2" t="s">
        <v>47</v>
      </c>
      <c r="C103" s="3">
        <v>1271001</v>
      </c>
      <c r="D103" s="3">
        <v>550276.38710000005</v>
      </c>
      <c r="E103" s="5">
        <v>-720724.61289999995</v>
      </c>
      <c r="F103" s="5">
        <f t="shared" si="5"/>
        <v>-176.35043638732378</v>
      </c>
      <c r="G103" s="6" t="s">
        <v>163</v>
      </c>
      <c r="H103" s="6" t="str">
        <f t="shared" si="4"/>
        <v>MIZAN</v>
      </c>
    </row>
    <row r="104" spans="1:8" ht="12.75" customHeight="1" x14ac:dyDescent="0.2">
      <c r="A104" s="4">
        <v>30824</v>
      </c>
      <c r="B104" s="2" t="s">
        <v>91</v>
      </c>
      <c r="C104" s="3">
        <v>4260480.7</v>
      </c>
      <c r="D104" s="3">
        <v>1849803.8887</v>
      </c>
      <c r="E104" s="5">
        <v>-2410676.8113000002</v>
      </c>
      <c r="F104" s="5">
        <f t="shared" si="5"/>
        <v>-176.73379857594682</v>
      </c>
      <c r="G104" s="6" t="s">
        <v>165</v>
      </c>
      <c r="H104" s="6" t="str">
        <f t="shared" si="4"/>
        <v>Emon</v>
      </c>
    </row>
    <row r="105" spans="1:8" ht="12.75" customHeight="1" x14ac:dyDescent="0.2">
      <c r="A105" s="4">
        <v>1677</v>
      </c>
      <c r="B105" s="2" t="s">
        <v>2</v>
      </c>
      <c r="C105" s="3">
        <v>409819</v>
      </c>
      <c r="D105" s="3">
        <v>178251.2972</v>
      </c>
      <c r="E105" s="5">
        <v>-231567.7028</v>
      </c>
      <c r="F105" s="5">
        <f t="shared" ref="F105:F136" si="6">C105/E105*100</f>
        <v>-176.97588871188648</v>
      </c>
      <c r="G105" s="6" t="s">
        <v>167</v>
      </c>
      <c r="H105" s="6" t="str">
        <f t="shared" si="4"/>
        <v>ARUP</v>
      </c>
    </row>
    <row r="106" spans="1:8" ht="12.75" customHeight="1" x14ac:dyDescent="0.2">
      <c r="A106" s="4">
        <v>61510</v>
      </c>
      <c r="B106" s="2" t="s">
        <v>117</v>
      </c>
      <c r="C106" s="3">
        <v>1520598.4</v>
      </c>
      <c r="D106" s="3">
        <v>666058.58100000001</v>
      </c>
      <c r="E106" s="5">
        <v>-854539.81900000002</v>
      </c>
      <c r="F106" s="5">
        <f t="shared" si="6"/>
        <v>-177.94353945722918</v>
      </c>
      <c r="G106" s="6" t="s">
        <v>169</v>
      </c>
      <c r="H106" s="6" t="str">
        <f t="shared" si="4"/>
        <v>AMAN</v>
      </c>
    </row>
    <row r="107" spans="1:8" ht="12.75" customHeight="1" x14ac:dyDescent="0.2">
      <c r="A107" s="4">
        <v>102571</v>
      </c>
      <c r="B107" s="2" t="s">
        <v>31</v>
      </c>
      <c r="C107" s="3">
        <v>925430</v>
      </c>
      <c r="D107" s="3">
        <v>406730.53370000003</v>
      </c>
      <c r="E107" s="5">
        <v>-518699.46629999997</v>
      </c>
      <c r="F107" s="5">
        <f t="shared" si="6"/>
        <v>-178.41352461788719</v>
      </c>
      <c r="G107" s="6" t="s">
        <v>200</v>
      </c>
      <c r="H107" s="6" t="str">
        <f t="shared" si="4"/>
        <v>Ranjit</v>
      </c>
    </row>
    <row r="108" spans="1:8" ht="12.75" customHeight="1" x14ac:dyDescent="0.2">
      <c r="A108" s="4">
        <v>155037</v>
      </c>
      <c r="B108" s="2" t="s">
        <v>69</v>
      </c>
      <c r="C108" s="3">
        <v>3349076.7</v>
      </c>
      <c r="D108" s="3">
        <v>1474551.9968999999</v>
      </c>
      <c r="E108" s="5">
        <v>-1874524.7031</v>
      </c>
      <c r="F108" s="5">
        <f t="shared" si="6"/>
        <v>-178.66271351140136</v>
      </c>
      <c r="G108" s="6" t="s">
        <v>171</v>
      </c>
      <c r="H108" s="6" t="str">
        <f t="shared" si="4"/>
        <v>Zakir</v>
      </c>
    </row>
    <row r="109" spans="1:8" ht="12.75" customHeight="1" x14ac:dyDescent="0.2">
      <c r="A109" s="4">
        <v>141832</v>
      </c>
      <c r="B109" s="2" t="s">
        <v>53</v>
      </c>
      <c r="C109" s="3">
        <v>31270485.100000001</v>
      </c>
      <c r="D109" s="3">
        <v>13855630.7851</v>
      </c>
      <c r="E109" s="5">
        <v>-17414854.3149</v>
      </c>
      <c r="F109" s="5">
        <f t="shared" si="6"/>
        <v>-179.56214008201746</v>
      </c>
      <c r="G109" s="6" t="s">
        <v>173</v>
      </c>
      <c r="H109" s="6" t="str">
        <f t="shared" si="4"/>
        <v>CAPM</v>
      </c>
    </row>
    <row r="110" spans="1:8" ht="12.75" customHeight="1" x14ac:dyDescent="0.2">
      <c r="A110" s="4">
        <v>48497</v>
      </c>
      <c r="B110" s="2" t="s">
        <v>108</v>
      </c>
      <c r="C110" s="3">
        <v>858584</v>
      </c>
      <c r="D110" s="3">
        <v>381092.27970000001</v>
      </c>
      <c r="E110" s="5">
        <v>-477491.72029999999</v>
      </c>
      <c r="F110" s="5">
        <f t="shared" si="6"/>
        <v>-179.81128541047082</v>
      </c>
      <c r="G110" s="6" t="s">
        <v>175</v>
      </c>
      <c r="H110" s="6" t="str">
        <f t="shared" si="4"/>
        <v>MOTTALIVE</v>
      </c>
    </row>
    <row r="111" spans="1:8" ht="12.75" customHeight="1" x14ac:dyDescent="0.2">
      <c r="A111" s="4">
        <v>90378</v>
      </c>
      <c r="B111" s="2" t="s">
        <v>129</v>
      </c>
      <c r="C111" s="3">
        <v>737420.2</v>
      </c>
      <c r="D111" s="3">
        <v>331649.53639999998</v>
      </c>
      <c r="E111" s="5">
        <v>-405770.66360000003</v>
      </c>
      <c r="F111" s="5">
        <f t="shared" si="6"/>
        <v>-181.73324642486548</v>
      </c>
      <c r="G111" s="6" t="s">
        <v>179</v>
      </c>
      <c r="H111" s="6" t="str">
        <f t="shared" si="4"/>
        <v>MAHMUD</v>
      </c>
    </row>
    <row r="112" spans="1:8" ht="12.75" customHeight="1" x14ac:dyDescent="0.2">
      <c r="A112" s="4">
        <v>30109</v>
      </c>
      <c r="B112" s="2" t="s">
        <v>88</v>
      </c>
      <c r="C112" s="3">
        <v>1942202</v>
      </c>
      <c r="D112" s="3">
        <v>876048.67050000001</v>
      </c>
      <c r="E112" s="5">
        <v>-1066153.3295</v>
      </c>
      <c r="F112" s="5">
        <f t="shared" si="6"/>
        <v>-182.16910703743198</v>
      </c>
      <c r="G112" s="6" t="s">
        <v>181</v>
      </c>
      <c r="H112" s="6" t="str">
        <f t="shared" si="4"/>
        <v>FAISAL</v>
      </c>
    </row>
    <row r="113" spans="1:8" ht="12.75" customHeight="1" x14ac:dyDescent="0.2">
      <c r="A113" s="4">
        <v>101227</v>
      </c>
      <c r="B113" s="2" t="s">
        <v>22</v>
      </c>
      <c r="C113" s="3">
        <v>1947150</v>
      </c>
      <c r="D113" s="3">
        <v>881924.41590000002</v>
      </c>
      <c r="E113" s="5">
        <v>-1065225.5841000001</v>
      </c>
      <c r="F113" s="5">
        <f t="shared" si="6"/>
        <v>-182.79226757824543</v>
      </c>
      <c r="G113" s="6" t="s">
        <v>183</v>
      </c>
      <c r="H113" s="6" t="str">
        <f t="shared" si="4"/>
        <v>SIDDIQUE</v>
      </c>
    </row>
    <row r="114" spans="1:8" ht="12.75" customHeight="1" x14ac:dyDescent="0.2">
      <c r="A114" s="4">
        <v>1880</v>
      </c>
      <c r="B114" s="2" t="s">
        <v>3</v>
      </c>
      <c r="C114" s="3">
        <v>671570</v>
      </c>
      <c r="D114" s="3">
        <v>305701.78159999999</v>
      </c>
      <c r="E114" s="5">
        <v>-365868.21840000001</v>
      </c>
      <c r="F114" s="5">
        <f t="shared" si="6"/>
        <v>-183.55516172923754</v>
      </c>
      <c r="G114" s="6" t="s">
        <v>185</v>
      </c>
      <c r="H114" s="6" t="str">
        <f t="shared" si="4"/>
        <v>AZAD</v>
      </c>
    </row>
    <row r="115" spans="1:8" ht="12.75" customHeight="1" x14ac:dyDescent="0.2">
      <c r="A115" s="4">
        <v>141874</v>
      </c>
      <c r="B115" s="2" t="s">
        <v>61</v>
      </c>
      <c r="C115" s="3">
        <v>508725</v>
      </c>
      <c r="D115" s="3">
        <v>231915.24470000001</v>
      </c>
      <c r="E115" s="5">
        <v>-276809.75530000002</v>
      </c>
      <c r="F115" s="5">
        <f t="shared" si="6"/>
        <v>-183.7814564911759</v>
      </c>
      <c r="G115" s="6" t="s">
        <v>187</v>
      </c>
      <c r="H115" s="6" t="str">
        <f t="shared" si="4"/>
        <v>RASEL</v>
      </c>
    </row>
    <row r="116" spans="1:8" ht="12.75" customHeight="1" x14ac:dyDescent="0.2">
      <c r="A116" s="4">
        <v>17514</v>
      </c>
      <c r="B116" s="2" t="s">
        <v>76</v>
      </c>
      <c r="C116" s="3">
        <v>825470</v>
      </c>
      <c r="D116" s="3">
        <v>378561.43359999999</v>
      </c>
      <c r="E116" s="5">
        <v>-446908.56640000001</v>
      </c>
      <c r="F116" s="5">
        <f t="shared" si="6"/>
        <v>-184.70668545233775</v>
      </c>
      <c r="G116" s="6" t="s">
        <v>199</v>
      </c>
      <c r="H116" s="6" t="str">
        <f t="shared" si="4"/>
        <v>Chandpur</v>
      </c>
    </row>
    <row r="117" spans="1:8" ht="12.75" customHeight="1" x14ac:dyDescent="0.2">
      <c r="A117" s="4">
        <v>141859</v>
      </c>
      <c r="B117" s="2" t="s">
        <v>58</v>
      </c>
      <c r="C117" s="3">
        <v>13861951.300000001</v>
      </c>
      <c r="D117" s="3">
        <v>6360187.4972999999</v>
      </c>
      <c r="E117" s="5">
        <v>-7501763.8026999999</v>
      </c>
      <c r="F117" s="5">
        <f t="shared" si="6"/>
        <v>-184.78256133592041</v>
      </c>
      <c r="G117" s="6" t="s">
        <v>189</v>
      </c>
      <c r="H117" s="6" t="str">
        <f t="shared" si="4"/>
        <v>JAKIR</v>
      </c>
    </row>
    <row r="118" spans="1:8" ht="12.75" customHeight="1" x14ac:dyDescent="0.2">
      <c r="A118" s="4">
        <v>36270</v>
      </c>
      <c r="B118" s="2" t="s">
        <v>45</v>
      </c>
      <c r="C118" s="3">
        <v>2951510.3</v>
      </c>
      <c r="D118" s="3">
        <v>1364163.9297</v>
      </c>
      <c r="E118" s="5">
        <v>-1587346.3703000001</v>
      </c>
      <c r="F118" s="5">
        <f t="shared" si="6"/>
        <v>-185.93990292378214</v>
      </c>
      <c r="G118" s="6" t="s">
        <v>191</v>
      </c>
      <c r="H118" s="6" t="str">
        <f t="shared" si="4"/>
        <v>TAMIM</v>
      </c>
    </row>
    <row r="119" spans="1:8" ht="12.75" customHeight="1" x14ac:dyDescent="0.2">
      <c r="A119" s="2" t="s">
        <v>138</v>
      </c>
      <c r="B119" s="2" t="s">
        <v>116</v>
      </c>
      <c r="C119" s="3">
        <v>865078.2</v>
      </c>
      <c r="D119" s="3">
        <v>400916.3603</v>
      </c>
      <c r="E119" s="5">
        <v>-464161.83970000001</v>
      </c>
      <c r="F119" s="5">
        <f t="shared" si="6"/>
        <v>-186.37426130487648</v>
      </c>
      <c r="G119" s="6" t="s">
        <v>193</v>
      </c>
      <c r="H119" s="6" t="str">
        <f t="shared" si="4"/>
        <v>Jahir</v>
      </c>
    </row>
    <row r="120" spans="1:8" ht="12.75" customHeight="1" x14ac:dyDescent="0.2">
      <c r="A120" s="4">
        <v>24304</v>
      </c>
      <c r="B120" s="2" t="s">
        <v>83</v>
      </c>
      <c r="C120" s="3">
        <v>929155.2</v>
      </c>
      <c r="D120" s="3">
        <v>431272.66019999998</v>
      </c>
      <c r="E120" s="5">
        <v>-497882.53980000003</v>
      </c>
      <c r="F120" s="5">
        <f t="shared" si="6"/>
        <v>-186.62136663262839</v>
      </c>
      <c r="G120" s="6" t="s">
        <v>163</v>
      </c>
      <c r="H120" s="6" t="str">
        <f t="shared" si="4"/>
        <v>MIZAN</v>
      </c>
    </row>
    <row r="121" spans="1:8" ht="12.75" customHeight="1" x14ac:dyDescent="0.2">
      <c r="A121" s="4">
        <v>14654</v>
      </c>
      <c r="B121" s="2" t="s">
        <v>66</v>
      </c>
      <c r="C121" s="3">
        <v>131425.1</v>
      </c>
      <c r="D121" s="3">
        <v>61756.756000000001</v>
      </c>
      <c r="E121" s="5">
        <v>-69668.343999999997</v>
      </c>
      <c r="F121" s="5">
        <f t="shared" si="6"/>
        <v>-188.64392700363311</v>
      </c>
      <c r="G121" s="6" t="s">
        <v>165</v>
      </c>
      <c r="H121" s="6" t="str">
        <f t="shared" si="4"/>
        <v>Emon</v>
      </c>
    </row>
    <row r="122" spans="1:8" ht="12.75" customHeight="1" x14ac:dyDescent="0.2">
      <c r="A122" s="4">
        <v>102900</v>
      </c>
      <c r="B122" s="2" t="s">
        <v>30</v>
      </c>
      <c r="C122" s="3">
        <v>4854699.8</v>
      </c>
      <c r="D122" s="3">
        <v>2284021.0776999998</v>
      </c>
      <c r="E122" s="5">
        <v>-2570678.7223</v>
      </c>
      <c r="F122" s="5">
        <f t="shared" si="6"/>
        <v>-188.84895097495783</v>
      </c>
      <c r="G122" s="6" t="s">
        <v>167</v>
      </c>
      <c r="H122" s="6" t="str">
        <f t="shared" si="4"/>
        <v>ARUP</v>
      </c>
    </row>
    <row r="123" spans="1:8" ht="12.75" customHeight="1" x14ac:dyDescent="0.2">
      <c r="A123" s="4">
        <v>11829</v>
      </c>
      <c r="B123" s="2" t="s">
        <v>42</v>
      </c>
      <c r="C123" s="3">
        <v>800802</v>
      </c>
      <c r="D123" s="3">
        <v>376994.95380000002</v>
      </c>
      <c r="E123" s="5">
        <v>-423807.04619999998</v>
      </c>
      <c r="F123" s="5">
        <f t="shared" si="6"/>
        <v>-188.95438553470657</v>
      </c>
      <c r="G123" s="6" t="s">
        <v>169</v>
      </c>
      <c r="H123" s="6" t="str">
        <f t="shared" si="4"/>
        <v>AMAN</v>
      </c>
    </row>
    <row r="124" spans="1:8" ht="12.75" customHeight="1" x14ac:dyDescent="0.2">
      <c r="A124" s="4">
        <v>34014</v>
      </c>
      <c r="B124" s="2" t="s">
        <v>96</v>
      </c>
      <c r="C124" s="3">
        <v>331772</v>
      </c>
      <c r="D124" s="3">
        <v>156529.22750000001</v>
      </c>
      <c r="E124" s="5">
        <v>-175242.77249999999</v>
      </c>
      <c r="F124" s="5">
        <f t="shared" si="6"/>
        <v>-189.32135988661102</v>
      </c>
      <c r="G124" s="6" t="s">
        <v>200</v>
      </c>
      <c r="H124" s="6" t="str">
        <f t="shared" si="4"/>
        <v>Ranjit</v>
      </c>
    </row>
    <row r="125" spans="1:8" ht="12.75" customHeight="1" x14ac:dyDescent="0.2">
      <c r="A125" s="4">
        <v>36440</v>
      </c>
      <c r="B125" s="2" t="s">
        <v>101</v>
      </c>
      <c r="C125" s="3">
        <v>4707655</v>
      </c>
      <c r="D125" s="3">
        <v>2225331.3916000002</v>
      </c>
      <c r="E125" s="5">
        <v>-2482323.6083999998</v>
      </c>
      <c r="F125" s="5">
        <f t="shared" si="6"/>
        <v>-189.64711063737391</v>
      </c>
      <c r="G125" s="6" t="s">
        <v>171</v>
      </c>
      <c r="H125" s="6" t="str">
        <f t="shared" si="4"/>
        <v>Zakir</v>
      </c>
    </row>
    <row r="126" spans="1:8" ht="12.75" customHeight="1" x14ac:dyDescent="0.2">
      <c r="A126" s="4">
        <v>19881</v>
      </c>
      <c r="B126" s="2" t="s">
        <v>80</v>
      </c>
      <c r="C126" s="3">
        <v>28721</v>
      </c>
      <c r="D126" s="3">
        <v>13580.1023</v>
      </c>
      <c r="E126" s="5">
        <v>-15140.8977</v>
      </c>
      <c r="F126" s="5">
        <f t="shared" si="6"/>
        <v>-189.69152667876489</v>
      </c>
      <c r="G126" s="6" t="s">
        <v>173</v>
      </c>
      <c r="H126" s="6" t="str">
        <f t="shared" si="4"/>
        <v>CAPM</v>
      </c>
    </row>
    <row r="127" spans="1:8" ht="12.75" customHeight="1" x14ac:dyDescent="0.2">
      <c r="A127" s="2" t="s">
        <v>130</v>
      </c>
      <c r="B127" s="2" t="s">
        <v>131</v>
      </c>
      <c r="C127" s="3">
        <v>2041840.7</v>
      </c>
      <c r="D127" s="3">
        <v>968673.74239999999</v>
      </c>
      <c r="E127" s="5">
        <v>-1073166.9576000001</v>
      </c>
      <c r="F127" s="5">
        <f t="shared" si="6"/>
        <v>-190.26309797744</v>
      </c>
      <c r="G127" s="6" t="s">
        <v>175</v>
      </c>
      <c r="H127" s="6" t="str">
        <f t="shared" si="4"/>
        <v>MOTTALIVE</v>
      </c>
    </row>
    <row r="128" spans="1:8" ht="12.75" customHeight="1" x14ac:dyDescent="0.2">
      <c r="A128" s="4">
        <v>23948</v>
      </c>
      <c r="B128" s="2" t="s">
        <v>82</v>
      </c>
      <c r="C128" s="3">
        <v>1842510</v>
      </c>
      <c r="D128" s="3">
        <v>874776.07090000005</v>
      </c>
      <c r="E128" s="5">
        <v>-967733.92909999995</v>
      </c>
      <c r="F128" s="5">
        <f t="shared" si="6"/>
        <v>-190.39427518197576</v>
      </c>
      <c r="G128" s="6" t="s">
        <v>179</v>
      </c>
      <c r="H128" s="6" t="str">
        <f t="shared" si="4"/>
        <v>MAHMUD</v>
      </c>
    </row>
    <row r="129" spans="1:8" ht="12.75" customHeight="1" x14ac:dyDescent="0.2">
      <c r="A129" s="4">
        <v>35257</v>
      </c>
      <c r="B129" s="2" t="s">
        <v>100</v>
      </c>
      <c r="C129" s="3">
        <v>21241192.199999999</v>
      </c>
      <c r="D129" s="3">
        <v>10091805.764599999</v>
      </c>
      <c r="E129" s="5">
        <v>-11149386.4354</v>
      </c>
      <c r="F129" s="5">
        <f t="shared" si="6"/>
        <v>-190.51444958942213</v>
      </c>
      <c r="G129" s="6" t="s">
        <v>181</v>
      </c>
      <c r="H129" s="6" t="str">
        <f t="shared" ref="H129:H143" si="7">VLOOKUP($G129,$N$2:$O$49,2,0)</f>
        <v>FAISAL</v>
      </c>
    </row>
    <row r="130" spans="1:8" ht="12.75" customHeight="1" x14ac:dyDescent="0.2">
      <c r="A130" s="4">
        <v>67559</v>
      </c>
      <c r="B130" s="2" t="s">
        <v>119</v>
      </c>
      <c r="C130" s="3">
        <v>749319.2</v>
      </c>
      <c r="D130" s="3">
        <v>356326.19050000003</v>
      </c>
      <c r="E130" s="5">
        <v>-392993.00949999999</v>
      </c>
      <c r="F130" s="5">
        <f t="shared" si="6"/>
        <v>-190.66985465042984</v>
      </c>
      <c r="G130" s="6" t="s">
        <v>183</v>
      </c>
      <c r="H130" s="6" t="str">
        <f t="shared" si="7"/>
        <v>SIDDIQUE</v>
      </c>
    </row>
    <row r="131" spans="1:8" ht="12.75" customHeight="1" x14ac:dyDescent="0.2">
      <c r="A131" s="4">
        <v>48939</v>
      </c>
      <c r="B131" s="2" t="s">
        <v>111</v>
      </c>
      <c r="C131" s="3">
        <v>1566808.7</v>
      </c>
      <c r="D131" s="3">
        <v>746587.85230000003</v>
      </c>
      <c r="E131" s="5">
        <v>-820220.84770000004</v>
      </c>
      <c r="F131" s="5">
        <f t="shared" si="6"/>
        <v>-191.02278421641245</v>
      </c>
      <c r="G131" s="6" t="s">
        <v>185</v>
      </c>
      <c r="H131" s="6" t="str">
        <f t="shared" si="7"/>
        <v>AZAD</v>
      </c>
    </row>
    <row r="132" spans="1:8" ht="12.75" customHeight="1" x14ac:dyDescent="0.2">
      <c r="A132" s="4">
        <v>102887</v>
      </c>
      <c r="B132" s="2" t="s">
        <v>39</v>
      </c>
      <c r="C132" s="3">
        <v>2122936</v>
      </c>
      <c r="D132" s="3">
        <v>1017056.3904</v>
      </c>
      <c r="E132" s="5">
        <v>-1105879.6096000001</v>
      </c>
      <c r="F132" s="5">
        <f t="shared" si="6"/>
        <v>-191.96809323284947</v>
      </c>
      <c r="G132" s="6" t="s">
        <v>187</v>
      </c>
      <c r="H132" s="6" t="str">
        <f t="shared" si="7"/>
        <v>RASEL</v>
      </c>
    </row>
    <row r="133" spans="1:8" ht="12.75" customHeight="1" x14ac:dyDescent="0.2">
      <c r="A133" s="4">
        <v>48851</v>
      </c>
      <c r="B133" s="2" t="s">
        <v>109</v>
      </c>
      <c r="C133" s="3">
        <v>2242412.6</v>
      </c>
      <c r="D133" s="3">
        <v>1074879.7220999999</v>
      </c>
      <c r="E133" s="5">
        <v>-1167532.8779</v>
      </c>
      <c r="F133" s="5">
        <f t="shared" si="6"/>
        <v>-192.06419300442727</v>
      </c>
      <c r="G133" s="6" t="s">
        <v>199</v>
      </c>
      <c r="H133" s="6" t="str">
        <f t="shared" si="7"/>
        <v>Chandpur</v>
      </c>
    </row>
    <row r="134" spans="1:8" ht="12.75" customHeight="1" x14ac:dyDescent="0.2">
      <c r="A134" s="4">
        <v>135806</v>
      </c>
      <c r="B134" s="2" t="s">
        <v>48</v>
      </c>
      <c r="C134" s="3">
        <v>1002601.9</v>
      </c>
      <c r="D134" s="3">
        <v>484818.29609999998</v>
      </c>
      <c r="E134" s="5">
        <v>-517783.60389999999</v>
      </c>
      <c r="F134" s="5">
        <f t="shared" si="6"/>
        <v>-193.63338129061992</v>
      </c>
      <c r="G134" s="6" t="s">
        <v>189</v>
      </c>
      <c r="H134" s="6" t="str">
        <f t="shared" si="7"/>
        <v>JAKIR</v>
      </c>
    </row>
    <row r="135" spans="1:8" ht="12.75" customHeight="1" x14ac:dyDescent="0.2">
      <c r="A135" s="4">
        <v>80079</v>
      </c>
      <c r="B135" s="2" t="s">
        <v>124</v>
      </c>
      <c r="C135" s="3">
        <v>394356</v>
      </c>
      <c r="D135" s="3">
        <v>191992.848</v>
      </c>
      <c r="E135" s="5">
        <v>-202363.152</v>
      </c>
      <c r="F135" s="5">
        <f t="shared" si="6"/>
        <v>-194.87539905486352</v>
      </c>
      <c r="G135" s="6" t="s">
        <v>191</v>
      </c>
      <c r="H135" s="6" t="str">
        <f t="shared" si="7"/>
        <v>TAMIM</v>
      </c>
    </row>
    <row r="136" spans="1:8" ht="12.75" customHeight="1" x14ac:dyDescent="0.2">
      <c r="A136" s="4">
        <v>135964</v>
      </c>
      <c r="B136" s="2" t="s">
        <v>49</v>
      </c>
      <c r="C136" s="3">
        <v>2403127.9</v>
      </c>
      <c r="D136" s="3">
        <v>1180441.6912</v>
      </c>
      <c r="E136" s="5">
        <v>-1222686.2087999999</v>
      </c>
      <c r="F136" s="5">
        <f t="shared" si="6"/>
        <v>-196.54494200589204</v>
      </c>
      <c r="G136" s="6" t="s">
        <v>193</v>
      </c>
      <c r="H136" s="6" t="str">
        <f t="shared" si="7"/>
        <v>Jahir</v>
      </c>
    </row>
    <row r="137" spans="1:8" ht="12.75" customHeight="1" x14ac:dyDescent="0.2">
      <c r="A137" s="4">
        <v>48962</v>
      </c>
      <c r="B137" s="2" t="s">
        <v>112</v>
      </c>
      <c r="C137" s="3">
        <v>1921676</v>
      </c>
      <c r="D137" s="3">
        <v>945098.27240000002</v>
      </c>
      <c r="E137" s="5">
        <v>-976577.72759999998</v>
      </c>
      <c r="F137" s="5">
        <f t="shared" ref="F137:F143" si="8">C137/E137*100</f>
        <v>-196.77655405091383</v>
      </c>
      <c r="G137" s="6" t="s">
        <v>163</v>
      </c>
      <c r="H137" s="6" t="str">
        <f t="shared" si="7"/>
        <v>MIZAN</v>
      </c>
    </row>
    <row r="138" spans="1:8" ht="12.75" customHeight="1" x14ac:dyDescent="0.2">
      <c r="A138" s="4">
        <v>50333</v>
      </c>
      <c r="B138" s="2" t="s">
        <v>113</v>
      </c>
      <c r="C138" s="3">
        <v>7173400</v>
      </c>
      <c r="D138" s="3">
        <v>3538417.6412999998</v>
      </c>
      <c r="E138" s="5">
        <v>-3634982.3587000002</v>
      </c>
      <c r="F138" s="5">
        <f t="shared" si="8"/>
        <v>-197.34346118162358</v>
      </c>
      <c r="G138" s="6" t="s">
        <v>165</v>
      </c>
      <c r="H138" s="6" t="str">
        <f t="shared" si="7"/>
        <v>Emon</v>
      </c>
    </row>
    <row r="139" spans="1:8" ht="12.75" customHeight="1" x14ac:dyDescent="0.2">
      <c r="A139" s="4">
        <v>102436</v>
      </c>
      <c r="B139" s="2" t="s">
        <v>28</v>
      </c>
      <c r="C139" s="3">
        <v>3528133.5</v>
      </c>
      <c r="D139" s="3">
        <v>1744225.1639</v>
      </c>
      <c r="E139" s="5">
        <v>-1783908.3361</v>
      </c>
      <c r="F139" s="5">
        <f t="shared" si="8"/>
        <v>-197.77549264180493</v>
      </c>
      <c r="G139" s="6" t="s">
        <v>167</v>
      </c>
      <c r="H139" s="6" t="str">
        <f t="shared" si="7"/>
        <v>ARUP</v>
      </c>
    </row>
    <row r="140" spans="1:8" ht="12.75" customHeight="1" x14ac:dyDescent="0.2">
      <c r="A140" s="4">
        <v>29442</v>
      </c>
      <c r="B140" s="2" t="s">
        <v>20</v>
      </c>
      <c r="C140" s="3">
        <v>700510</v>
      </c>
      <c r="D140" s="3">
        <v>348846.3455</v>
      </c>
      <c r="E140" s="5">
        <v>-351663.6545</v>
      </c>
      <c r="F140" s="5">
        <f t="shared" si="8"/>
        <v>-199.19886261660855</v>
      </c>
      <c r="G140" s="6" t="s">
        <v>169</v>
      </c>
      <c r="H140" s="6" t="str">
        <f t="shared" si="7"/>
        <v>AMAN</v>
      </c>
    </row>
    <row r="141" spans="1:8" ht="12.75" customHeight="1" x14ac:dyDescent="0.2">
      <c r="A141" s="4">
        <v>48856</v>
      </c>
      <c r="B141" s="2" t="s">
        <v>110</v>
      </c>
      <c r="C141" s="3">
        <v>667800</v>
      </c>
      <c r="D141" s="3">
        <v>332787.84490000003</v>
      </c>
      <c r="E141" s="5">
        <v>-335012.15509999997</v>
      </c>
      <c r="F141" s="5">
        <f t="shared" si="8"/>
        <v>-199.33605089662018</v>
      </c>
      <c r="G141" s="6" t="s">
        <v>200</v>
      </c>
      <c r="H141" s="6" t="str">
        <f t="shared" si="7"/>
        <v>Ranjit</v>
      </c>
    </row>
    <row r="142" spans="1:8" ht="12.75" customHeight="1" x14ac:dyDescent="0.2">
      <c r="A142" s="4">
        <v>12128</v>
      </c>
      <c r="B142" s="2" t="s">
        <v>0</v>
      </c>
      <c r="C142" s="3">
        <v>1288251.6000000001</v>
      </c>
      <c r="D142" s="3">
        <v>642498.7892</v>
      </c>
      <c r="E142" s="5">
        <v>-645752.81079999998</v>
      </c>
      <c r="F142" s="5">
        <f t="shared" si="8"/>
        <v>-199.49608866650252</v>
      </c>
      <c r="G142" s="6" t="s">
        <v>171</v>
      </c>
      <c r="H142" s="6" t="str">
        <f t="shared" si="7"/>
        <v>Zakir</v>
      </c>
    </row>
    <row r="143" spans="1:8" ht="12.75" customHeight="1" x14ac:dyDescent="0.2">
      <c r="A143" s="4">
        <v>29443</v>
      </c>
      <c r="B143" s="2" t="s">
        <v>20</v>
      </c>
      <c r="C143" s="3">
        <v>600820</v>
      </c>
      <c r="D143" s="3">
        <v>300263.31929999997</v>
      </c>
      <c r="E143" s="5">
        <v>-300556.68070000003</v>
      </c>
      <c r="F143" s="5">
        <f t="shared" si="8"/>
        <v>-199.90239398461654</v>
      </c>
      <c r="G143" s="6" t="s">
        <v>173</v>
      </c>
      <c r="H143" s="6" t="str">
        <f t="shared" si="7"/>
        <v>CAPM</v>
      </c>
    </row>
  </sheetData>
  <sortState ref="N3:O50">
    <sortCondition ref="N3"/>
  </sortState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Motaleb</cp:lastModifiedBy>
  <dcterms:modified xsi:type="dcterms:W3CDTF">2023-02-02T05:12:47Z</dcterms:modified>
</cp:coreProperties>
</file>